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96" windowWidth="16608" windowHeight="9372" tabRatio="315"/>
  </bookViews>
  <sheets>
    <sheet name="調査票Ａ、Ｂ " sheetId="5" r:id="rId1"/>
    <sheet name="調査票Ｃ、Ｄ、Ｅ " sheetId="6" r:id="rId2"/>
  </sheets>
  <definedNames>
    <definedName name="_xlnm._FilterDatabase" localSheetId="1" hidden="1">'調査票Ｃ、Ｄ、Ｅ '!$A$17:$BR$35</definedName>
    <definedName name="_xlnm.Print_Area" localSheetId="0">'調査票Ａ、Ｂ '!$D$1:$CX$35</definedName>
    <definedName name="_xlnm.Print_Area" localSheetId="1">'調査票Ｃ、Ｄ、Ｅ '!$A$1:$BQ$45</definedName>
    <definedName name="_xlnm.Print_Titles" localSheetId="0">'調査票Ａ、Ｂ '!$A:$E,'調査票Ａ、Ｂ '!$2:$8</definedName>
    <definedName name="_xlnm.Print_Titles" localSheetId="1">'調査票Ｃ、Ｄ、Ｅ '!$A:$B,'調査票Ｃ、Ｄ、Ｅ '!$12:$16</definedName>
  </definedNames>
  <calcPr calcId="152511"/>
</workbook>
</file>

<file path=xl/calcChain.xml><?xml version="1.0" encoding="utf-8"?>
<calcChain xmlns="http://schemas.openxmlformats.org/spreadsheetml/2006/main">
  <c r="C9" i="5" l="1"/>
  <c r="C10" i="5"/>
  <c r="C11" i="5"/>
  <c r="C12" i="5"/>
  <c r="C13" i="5"/>
  <c r="C14" i="5"/>
  <c r="C15" i="5"/>
  <c r="C16" i="5"/>
  <c r="C17" i="5"/>
  <c r="C18" i="5"/>
  <c r="C19" i="5"/>
  <c r="C20" i="5"/>
  <c r="C21" i="5"/>
  <c r="C22" i="5"/>
  <c r="C23" i="5"/>
  <c r="C24" i="5"/>
  <c r="C25" i="5"/>
  <c r="C26" i="5"/>
  <c r="BQ43" i="6" l="1"/>
  <c r="BP43" i="6"/>
  <c r="BO43" i="6"/>
  <c r="BN43" i="6"/>
  <c r="BM43" i="6"/>
  <c r="BL43" i="6"/>
  <c r="BK43" i="6"/>
  <c r="BJ43" i="6"/>
  <c r="BI43" i="6"/>
  <c r="BH43" i="6"/>
  <c r="BG43" i="6"/>
  <c r="BF43" i="6"/>
  <c r="BE43" i="6"/>
  <c r="BD43" i="6"/>
  <c r="BC43" i="6"/>
  <c r="BB43" i="6"/>
  <c r="BA43" i="6"/>
  <c r="AZ43" i="6"/>
  <c r="AY43" i="6"/>
  <c r="AX43" i="6"/>
  <c r="AW43" i="6"/>
  <c r="AV43" i="6"/>
  <c r="AU43" i="6"/>
  <c r="AT43" i="6"/>
  <c r="AS43" i="6"/>
  <c r="AR43" i="6"/>
  <c r="AQ43" i="6"/>
  <c r="AP43" i="6"/>
  <c r="AO43" i="6"/>
  <c r="AN43" i="6"/>
  <c r="AL43" i="6"/>
  <c r="AK43" i="6"/>
  <c r="AJ43" i="6"/>
  <c r="AI43" i="6"/>
  <c r="AH43" i="6"/>
  <c r="AG43" i="6"/>
  <c r="AF43" i="6"/>
  <c r="AE43" i="6"/>
  <c r="AD43" i="6"/>
  <c r="AC43" i="6"/>
  <c r="AB43" i="6"/>
  <c r="AA43" i="6"/>
  <c r="Z43" i="6"/>
  <c r="Y43" i="6"/>
  <c r="X43" i="6"/>
  <c r="W43" i="6"/>
  <c r="V43" i="6"/>
  <c r="U43" i="6"/>
  <c r="T43" i="6"/>
  <c r="S43" i="6"/>
  <c r="R43" i="6"/>
  <c r="Q43" i="6"/>
  <c r="P43" i="6"/>
  <c r="O43" i="6"/>
  <c r="N43" i="6"/>
  <c r="M43" i="6"/>
  <c r="L43" i="6"/>
  <c r="K43" i="6"/>
  <c r="J43" i="6"/>
  <c r="I43" i="6"/>
  <c r="H43" i="6"/>
  <c r="G43" i="6"/>
  <c r="F43" i="6"/>
  <c r="E43" i="6"/>
  <c r="D43" i="6"/>
  <c r="BQ42" i="6"/>
  <c r="BP42" i="6"/>
  <c r="BO42" i="6"/>
  <c r="BN42" i="6"/>
  <c r="BM42" i="6"/>
  <c r="BL42" i="6"/>
  <c r="BK42" i="6"/>
  <c r="BJ42" i="6"/>
  <c r="BI42" i="6"/>
  <c r="BH42" i="6"/>
  <c r="BG42" i="6"/>
  <c r="BF42" i="6"/>
  <c r="BE42" i="6"/>
  <c r="BD42" i="6"/>
  <c r="BC42" i="6"/>
  <c r="BB42" i="6"/>
  <c r="BA42" i="6"/>
  <c r="AZ42" i="6"/>
  <c r="AY42" i="6"/>
  <c r="AX42" i="6"/>
  <c r="AW42" i="6"/>
  <c r="AV42" i="6"/>
  <c r="AU42" i="6"/>
  <c r="AT42" i="6"/>
  <c r="AS42" i="6"/>
  <c r="AR42" i="6"/>
  <c r="AQ42" i="6"/>
  <c r="AP42" i="6"/>
  <c r="AO42" i="6"/>
  <c r="AN42" i="6"/>
  <c r="AM42" i="6"/>
  <c r="AL42" i="6"/>
  <c r="AK42" i="6"/>
  <c r="AJ42" i="6"/>
  <c r="AI42" i="6"/>
  <c r="AH42" i="6"/>
  <c r="AG42" i="6"/>
  <c r="AF42" i="6"/>
  <c r="AE42" i="6"/>
  <c r="AD42" i="6"/>
  <c r="AC42" i="6"/>
  <c r="AB42" i="6"/>
  <c r="AA42" i="6"/>
  <c r="Z42" i="6"/>
  <c r="Y42" i="6"/>
  <c r="X42" i="6"/>
  <c r="W42" i="6"/>
  <c r="V42" i="6"/>
  <c r="U42" i="6"/>
  <c r="T42" i="6"/>
  <c r="S42" i="6"/>
  <c r="R42" i="6"/>
  <c r="Q42" i="6"/>
  <c r="P42" i="6"/>
  <c r="O42" i="6"/>
  <c r="N42" i="6"/>
  <c r="M42" i="6"/>
  <c r="L42" i="6"/>
  <c r="K42" i="6"/>
  <c r="J42" i="6"/>
  <c r="I42" i="6"/>
  <c r="H42" i="6"/>
  <c r="G42" i="6"/>
  <c r="F42" i="6"/>
  <c r="E42" i="6"/>
  <c r="D42" i="6"/>
  <c r="BQ41" i="6"/>
  <c r="BP41" i="6"/>
  <c r="BO41" i="6"/>
  <c r="BN41" i="6"/>
  <c r="BM41" i="6"/>
  <c r="BL41" i="6"/>
  <c r="BK41" i="6"/>
  <c r="BJ41" i="6"/>
  <c r="BI41" i="6"/>
  <c r="BH41" i="6"/>
  <c r="BG41" i="6"/>
  <c r="BF41" i="6"/>
  <c r="BE41" i="6"/>
  <c r="BD41" i="6"/>
  <c r="BC41" i="6"/>
  <c r="BB41" i="6"/>
  <c r="BA41" i="6"/>
  <c r="AZ41" i="6"/>
  <c r="AY41" i="6"/>
  <c r="AX41" i="6"/>
  <c r="AW41" i="6"/>
  <c r="AV41" i="6"/>
  <c r="AU41" i="6"/>
  <c r="AT41" i="6"/>
  <c r="AS41" i="6"/>
  <c r="AR41" i="6"/>
  <c r="AQ41" i="6"/>
  <c r="AP41" i="6"/>
  <c r="AO41" i="6"/>
  <c r="AN41" i="6"/>
  <c r="AM41" i="6"/>
  <c r="AL41" i="6"/>
  <c r="AK41" i="6"/>
  <c r="AJ41" i="6"/>
  <c r="AI41" i="6"/>
  <c r="AH41" i="6"/>
  <c r="AG41" i="6"/>
  <c r="AF41" i="6"/>
  <c r="AE41" i="6"/>
  <c r="AD41" i="6"/>
  <c r="AC41" i="6"/>
  <c r="AB41" i="6"/>
  <c r="AA41" i="6"/>
  <c r="Z41" i="6"/>
  <c r="Y41" i="6"/>
  <c r="X41" i="6"/>
  <c r="W41" i="6"/>
  <c r="V41" i="6"/>
  <c r="U41" i="6"/>
  <c r="T41" i="6"/>
  <c r="S41" i="6"/>
  <c r="R41" i="6"/>
  <c r="Q41" i="6"/>
  <c r="P41" i="6"/>
  <c r="O41" i="6"/>
  <c r="N41" i="6"/>
  <c r="M41" i="6"/>
  <c r="L41" i="6"/>
  <c r="K41" i="6"/>
  <c r="J41" i="6"/>
  <c r="I41" i="6"/>
  <c r="H41" i="6"/>
  <c r="G41" i="6"/>
  <c r="F41" i="6"/>
  <c r="E41" i="6"/>
  <c r="D41" i="6"/>
  <c r="BQ40" i="6"/>
  <c r="BP40" i="6"/>
  <c r="BO40" i="6"/>
  <c r="BN40" i="6"/>
  <c r="BM40" i="6"/>
  <c r="BL40" i="6"/>
  <c r="BK40" i="6"/>
  <c r="BJ40" i="6"/>
  <c r="BI40" i="6"/>
  <c r="BH40" i="6"/>
  <c r="BG40" i="6"/>
  <c r="BF40" i="6"/>
  <c r="BE40" i="6"/>
  <c r="BD40" i="6"/>
  <c r="BC40" i="6"/>
  <c r="BB40" i="6"/>
  <c r="BA40" i="6"/>
  <c r="AZ40" i="6"/>
  <c r="AY40" i="6"/>
  <c r="AX40" i="6"/>
  <c r="AW40" i="6"/>
  <c r="AV40" i="6"/>
  <c r="AU40" i="6"/>
  <c r="AT40" i="6"/>
  <c r="AS40" i="6"/>
  <c r="AR40" i="6"/>
  <c r="AQ40" i="6"/>
  <c r="AP40" i="6"/>
  <c r="AO40" i="6"/>
  <c r="AN40" i="6"/>
  <c r="AM40" i="6"/>
  <c r="AL40" i="6"/>
  <c r="AK40" i="6"/>
  <c r="AJ40" i="6"/>
  <c r="AI40" i="6"/>
  <c r="AH40" i="6"/>
  <c r="AG40" i="6"/>
  <c r="AF40" i="6"/>
  <c r="AE40" i="6"/>
  <c r="AD40" i="6"/>
  <c r="AC40" i="6"/>
  <c r="AB40" i="6"/>
  <c r="AA40" i="6"/>
  <c r="Z40" i="6"/>
  <c r="Y40" i="6"/>
  <c r="X40" i="6"/>
  <c r="W40" i="6"/>
  <c r="V40" i="6"/>
  <c r="U40" i="6"/>
  <c r="T40" i="6"/>
  <c r="S40" i="6"/>
  <c r="R40" i="6"/>
  <c r="Q40" i="6"/>
  <c r="P40" i="6"/>
  <c r="O40" i="6"/>
  <c r="N40" i="6"/>
  <c r="M40" i="6"/>
  <c r="L40" i="6"/>
  <c r="K40" i="6"/>
  <c r="J40" i="6"/>
  <c r="I40" i="6"/>
  <c r="H40" i="6"/>
  <c r="G40" i="6"/>
  <c r="F40" i="6"/>
  <c r="E40" i="6"/>
  <c r="D40" i="6"/>
  <c r="BP37" i="6"/>
  <c r="BO37" i="6"/>
  <c r="BN37" i="6"/>
  <c r="BM37" i="6"/>
  <c r="BL37" i="6"/>
  <c r="BK37" i="6"/>
  <c r="BJ37" i="6"/>
  <c r="BI37" i="6"/>
  <c r="BH37" i="6"/>
  <c r="BF37" i="6"/>
  <c r="BE37" i="6"/>
  <c r="BD37" i="6"/>
  <c r="BC37" i="6"/>
  <c r="BB37" i="6"/>
  <c r="BA37" i="6"/>
  <c r="AZ37" i="6"/>
  <c r="AY37" i="6"/>
  <c r="AX37" i="6"/>
  <c r="AW37" i="6"/>
  <c r="AV37" i="6"/>
  <c r="AS37" i="6"/>
  <c r="AR37" i="6"/>
  <c r="AQ37" i="6"/>
  <c r="AP37" i="6"/>
  <c r="AO37" i="6"/>
  <c r="AN37" i="6"/>
  <c r="AL37" i="6"/>
  <c r="AK37" i="6"/>
  <c r="AJ37" i="6"/>
  <c r="AI37" i="6"/>
  <c r="AH37" i="6"/>
  <c r="AG37" i="6"/>
  <c r="AF37" i="6"/>
  <c r="AE37" i="6"/>
  <c r="AD37" i="6"/>
  <c r="AC37" i="6"/>
  <c r="AB37" i="6"/>
  <c r="AA37" i="6"/>
  <c r="Z37" i="6"/>
  <c r="Y37" i="6"/>
  <c r="V37" i="6"/>
  <c r="U37" i="6"/>
  <c r="T37" i="6"/>
  <c r="S37" i="6"/>
  <c r="R37" i="6"/>
  <c r="O37" i="6"/>
  <c r="N37" i="6"/>
  <c r="M37" i="6"/>
  <c r="L37" i="6"/>
  <c r="K37" i="6"/>
  <c r="J37" i="6"/>
  <c r="I37" i="6"/>
  <c r="H37" i="6"/>
  <c r="G37" i="6"/>
  <c r="F37" i="6"/>
  <c r="E37" i="6"/>
  <c r="D37" i="6"/>
  <c r="CX34" i="5"/>
  <c r="CW34" i="5"/>
  <c r="CV34" i="5"/>
  <c r="CU34" i="5"/>
  <c r="CT34" i="5"/>
  <c r="CS34" i="5"/>
  <c r="CR34" i="5"/>
  <c r="CQ34" i="5"/>
  <c r="CP34" i="5"/>
  <c r="CO34" i="5"/>
  <c r="CN34" i="5"/>
  <c r="CM34" i="5"/>
  <c r="CL34" i="5"/>
  <c r="CK34" i="5"/>
  <c r="CJ34" i="5"/>
  <c r="CI34" i="5"/>
  <c r="CH34" i="5"/>
  <c r="CG34" i="5"/>
  <c r="CF34" i="5"/>
  <c r="CE34" i="5"/>
  <c r="CD34" i="5"/>
  <c r="CC34" i="5"/>
  <c r="CB34" i="5"/>
  <c r="CA34" i="5"/>
  <c r="BZ34" i="5"/>
  <c r="BY34" i="5"/>
  <c r="BX34" i="5"/>
  <c r="BW34" i="5"/>
  <c r="BV34" i="5"/>
  <c r="BU34" i="5"/>
  <c r="BT34" i="5"/>
  <c r="BS34" i="5"/>
  <c r="BR34" i="5"/>
  <c r="BQ34" i="5"/>
  <c r="BP34" i="5"/>
  <c r="BO34" i="5"/>
  <c r="BN34" i="5"/>
  <c r="BM34" i="5"/>
  <c r="BL34" i="5"/>
  <c r="BK34" i="5"/>
  <c r="BJ34" i="5"/>
  <c r="BI34" i="5"/>
  <c r="BH34" i="5"/>
  <c r="BG34" i="5"/>
  <c r="BF34" i="5"/>
  <c r="BE34" i="5"/>
  <c r="BD34" i="5"/>
  <c r="BC34" i="5"/>
  <c r="BB34" i="5"/>
  <c r="BA34" i="5"/>
  <c r="AZ34" i="5"/>
  <c r="AY34" i="5"/>
  <c r="AX34" i="5"/>
  <c r="AW34" i="5"/>
  <c r="AV34" i="5"/>
  <c r="AU34" i="5"/>
  <c r="AT34" i="5"/>
  <c r="AS34" i="5"/>
  <c r="AR34" i="5"/>
  <c r="AQ34" i="5"/>
  <c r="AP34" i="5"/>
  <c r="AO34" i="5"/>
  <c r="AN34" i="5"/>
  <c r="AM34" i="5"/>
  <c r="AL34" i="5"/>
  <c r="AK34" i="5"/>
  <c r="AJ34" i="5"/>
  <c r="AI34" i="5"/>
  <c r="AH34" i="5"/>
  <c r="AG34" i="5"/>
  <c r="AF34" i="5"/>
  <c r="AE34" i="5"/>
  <c r="AD34" i="5"/>
  <c r="AC34" i="5"/>
  <c r="AB34" i="5"/>
  <c r="AA34" i="5"/>
  <c r="Z34" i="5"/>
  <c r="Y34" i="5"/>
  <c r="X34" i="5"/>
  <c r="W34" i="5"/>
  <c r="V34" i="5"/>
  <c r="U34" i="5"/>
  <c r="T34" i="5"/>
  <c r="S34" i="5"/>
  <c r="R34" i="5"/>
  <c r="Q34" i="5"/>
  <c r="P34" i="5"/>
  <c r="O34" i="5"/>
  <c r="N34" i="5"/>
  <c r="M34" i="5"/>
  <c r="L34" i="5"/>
  <c r="K34" i="5"/>
  <c r="J34" i="5"/>
  <c r="I34" i="5"/>
  <c r="CX33" i="5"/>
  <c r="CW33" i="5"/>
  <c r="CV33" i="5"/>
  <c r="CU33" i="5"/>
  <c r="CT33" i="5"/>
  <c r="CS33" i="5"/>
  <c r="CR33" i="5"/>
  <c r="CQ33" i="5"/>
  <c r="CP33" i="5"/>
  <c r="CO33" i="5"/>
  <c r="CN33" i="5"/>
  <c r="CM33" i="5"/>
  <c r="CL33" i="5"/>
  <c r="CK33" i="5"/>
  <c r="CJ33" i="5"/>
  <c r="CI33" i="5"/>
  <c r="CH33" i="5"/>
  <c r="CG33" i="5"/>
  <c r="CF33" i="5"/>
  <c r="CE33" i="5"/>
  <c r="CD33" i="5"/>
  <c r="CC33" i="5"/>
  <c r="CB33" i="5"/>
  <c r="CA33" i="5"/>
  <c r="BZ33" i="5"/>
  <c r="BY33" i="5"/>
  <c r="BX33" i="5"/>
  <c r="BW33" i="5"/>
  <c r="BV33" i="5"/>
  <c r="BU33" i="5"/>
  <c r="BT33" i="5"/>
  <c r="BS33" i="5"/>
  <c r="BR33" i="5"/>
  <c r="BQ33" i="5"/>
  <c r="BP33" i="5"/>
  <c r="BO33" i="5"/>
  <c r="BN33" i="5"/>
  <c r="BM33" i="5"/>
  <c r="BL33" i="5"/>
  <c r="BK33" i="5"/>
  <c r="BJ33" i="5"/>
  <c r="BI33" i="5"/>
  <c r="BH33" i="5"/>
  <c r="BG33" i="5"/>
  <c r="BF33" i="5"/>
  <c r="BE33" i="5"/>
  <c r="BD33" i="5"/>
  <c r="BC33" i="5"/>
  <c r="BB33" i="5"/>
  <c r="BA33" i="5"/>
  <c r="AZ33" i="5"/>
  <c r="AY33" i="5"/>
  <c r="AX33" i="5"/>
  <c r="AW33" i="5"/>
  <c r="AV33" i="5"/>
  <c r="AU33" i="5"/>
  <c r="AT33" i="5"/>
  <c r="AS33" i="5"/>
  <c r="AR33" i="5"/>
  <c r="AQ33" i="5"/>
  <c r="AP33" i="5"/>
  <c r="AO33" i="5"/>
  <c r="AN33" i="5"/>
  <c r="AM33" i="5"/>
  <c r="AL33" i="5"/>
  <c r="AK33" i="5"/>
  <c r="AJ33" i="5"/>
  <c r="AI33" i="5"/>
  <c r="AH33" i="5"/>
  <c r="AG33" i="5"/>
  <c r="AF33" i="5"/>
  <c r="AE33" i="5"/>
  <c r="AD33" i="5"/>
  <c r="AC33" i="5"/>
  <c r="AB33" i="5"/>
  <c r="AA33" i="5"/>
  <c r="Z33" i="5"/>
  <c r="Y33" i="5"/>
  <c r="X33" i="5"/>
  <c r="W33" i="5"/>
  <c r="V33" i="5"/>
  <c r="U33" i="5"/>
  <c r="T33" i="5"/>
  <c r="S33" i="5"/>
  <c r="R33" i="5"/>
  <c r="Q33" i="5"/>
  <c r="P33" i="5"/>
  <c r="O33" i="5"/>
  <c r="N33" i="5"/>
  <c r="M33" i="5"/>
  <c r="L33" i="5"/>
  <c r="K33" i="5"/>
  <c r="J33" i="5"/>
  <c r="I33" i="5"/>
  <c r="CX32" i="5"/>
  <c r="CW32" i="5"/>
  <c r="CV32" i="5"/>
  <c r="CU32" i="5"/>
  <c r="CT32" i="5"/>
  <c r="CS32" i="5"/>
  <c r="CR32" i="5"/>
  <c r="CQ32" i="5"/>
  <c r="CP32" i="5"/>
  <c r="CO32" i="5"/>
  <c r="CN32" i="5"/>
  <c r="CM32" i="5"/>
  <c r="CL32" i="5"/>
  <c r="CK32" i="5"/>
  <c r="CJ32" i="5"/>
  <c r="CI32" i="5"/>
  <c r="CH32" i="5"/>
  <c r="CG32" i="5"/>
  <c r="CF32" i="5"/>
  <c r="CE32" i="5"/>
  <c r="CD32" i="5"/>
  <c r="CC32" i="5"/>
  <c r="CB32" i="5"/>
  <c r="CA32" i="5"/>
  <c r="BZ32" i="5"/>
  <c r="BY32" i="5"/>
  <c r="BX32" i="5"/>
  <c r="BW32" i="5"/>
  <c r="BV32" i="5"/>
  <c r="BU32" i="5"/>
  <c r="BT32" i="5"/>
  <c r="BS32" i="5"/>
  <c r="BR32" i="5"/>
  <c r="BQ32" i="5"/>
  <c r="BP32" i="5"/>
  <c r="BO32" i="5"/>
  <c r="BN32" i="5"/>
  <c r="BM32" i="5"/>
  <c r="BL32" i="5"/>
  <c r="BK32" i="5"/>
  <c r="BJ32" i="5"/>
  <c r="BI32" i="5"/>
  <c r="BH32" i="5"/>
  <c r="BG32" i="5"/>
  <c r="BF32" i="5"/>
  <c r="BE32" i="5"/>
  <c r="BD32" i="5"/>
  <c r="BC32" i="5"/>
  <c r="BB32" i="5"/>
  <c r="BA32" i="5"/>
  <c r="AZ32" i="5"/>
  <c r="AY32" i="5"/>
  <c r="AX32" i="5"/>
  <c r="AW32" i="5"/>
  <c r="AV32" i="5"/>
  <c r="AU32" i="5"/>
  <c r="AT32" i="5"/>
  <c r="AS32" i="5"/>
  <c r="AR32" i="5"/>
  <c r="AQ32" i="5"/>
  <c r="AP32" i="5"/>
  <c r="AO32" i="5"/>
  <c r="AN32" i="5"/>
  <c r="AM32" i="5"/>
  <c r="AL32" i="5"/>
  <c r="AK32" i="5"/>
  <c r="AJ32" i="5"/>
  <c r="AI32" i="5"/>
  <c r="AH32" i="5"/>
  <c r="AG32" i="5"/>
  <c r="AF32" i="5"/>
  <c r="AE32" i="5"/>
  <c r="AD32" i="5"/>
  <c r="AC32" i="5"/>
  <c r="AB32" i="5"/>
  <c r="AA32" i="5"/>
  <c r="Z32" i="5"/>
  <c r="Y32" i="5"/>
  <c r="X32" i="5"/>
  <c r="W32" i="5"/>
  <c r="V32" i="5"/>
  <c r="U32" i="5"/>
  <c r="T32" i="5"/>
  <c r="S32" i="5"/>
  <c r="R32" i="5"/>
  <c r="Q32" i="5"/>
  <c r="P32" i="5"/>
  <c r="O32" i="5"/>
  <c r="N32" i="5"/>
  <c r="M32" i="5"/>
  <c r="L32" i="5"/>
  <c r="K32" i="5"/>
  <c r="J32" i="5"/>
  <c r="I32" i="5"/>
  <c r="CX31" i="5"/>
  <c r="CW31" i="5"/>
  <c r="CV31" i="5"/>
  <c r="CU31" i="5"/>
  <c r="CT31" i="5"/>
  <c r="CS31" i="5"/>
  <c r="CR31" i="5"/>
  <c r="CQ31" i="5"/>
  <c r="CP31" i="5"/>
  <c r="CO31" i="5"/>
  <c r="CN31" i="5"/>
  <c r="CM31" i="5"/>
  <c r="CL31" i="5"/>
  <c r="CK31" i="5"/>
  <c r="CJ31" i="5"/>
  <c r="CI31" i="5"/>
  <c r="CH31" i="5"/>
  <c r="CG31" i="5"/>
  <c r="CF31" i="5"/>
  <c r="CE31" i="5"/>
  <c r="CD31" i="5"/>
  <c r="CC31" i="5"/>
  <c r="CB31" i="5"/>
  <c r="CA31" i="5"/>
  <c r="BZ31" i="5"/>
  <c r="BY31" i="5"/>
  <c r="BX31" i="5"/>
  <c r="BW31" i="5"/>
  <c r="BV31" i="5"/>
  <c r="BU31" i="5"/>
  <c r="BT31" i="5"/>
  <c r="BS31" i="5"/>
  <c r="BR31" i="5"/>
  <c r="BQ31" i="5"/>
  <c r="BP31" i="5"/>
  <c r="BO31" i="5"/>
  <c r="BN31" i="5"/>
  <c r="BM31" i="5"/>
  <c r="BL31" i="5"/>
  <c r="BK31" i="5"/>
  <c r="BJ31" i="5"/>
  <c r="BI31" i="5"/>
  <c r="BH31" i="5"/>
  <c r="BG31" i="5"/>
  <c r="BF31" i="5"/>
  <c r="BE31" i="5"/>
  <c r="BD31" i="5"/>
  <c r="BC31" i="5"/>
  <c r="BB31" i="5"/>
  <c r="BA31" i="5"/>
  <c r="AZ31" i="5"/>
  <c r="AY31" i="5"/>
  <c r="AX31" i="5"/>
  <c r="AW31" i="5"/>
  <c r="AV31" i="5"/>
  <c r="AU31" i="5"/>
  <c r="AT31" i="5"/>
  <c r="AS31" i="5"/>
  <c r="AR31" i="5"/>
  <c r="AQ31" i="5"/>
  <c r="AP31" i="5"/>
  <c r="AO31" i="5"/>
  <c r="AN31" i="5"/>
  <c r="AM31" i="5"/>
  <c r="AL31" i="5"/>
  <c r="AK31" i="5"/>
  <c r="AJ31" i="5"/>
  <c r="AI31" i="5"/>
  <c r="AH31" i="5"/>
  <c r="AG31" i="5"/>
  <c r="AF31" i="5"/>
  <c r="AE31" i="5"/>
  <c r="AD31" i="5"/>
  <c r="AC31" i="5"/>
  <c r="AB31" i="5"/>
  <c r="AA31" i="5"/>
  <c r="Z31" i="5"/>
  <c r="Y31" i="5"/>
  <c r="X31" i="5"/>
  <c r="W31" i="5"/>
  <c r="V31" i="5"/>
  <c r="U31" i="5"/>
  <c r="T31" i="5"/>
  <c r="S31" i="5"/>
  <c r="R31" i="5"/>
  <c r="Q31" i="5"/>
  <c r="P31" i="5"/>
  <c r="O31" i="5"/>
  <c r="N31" i="5"/>
  <c r="M31" i="5"/>
  <c r="L31" i="5"/>
  <c r="K31" i="5"/>
  <c r="J31" i="5"/>
  <c r="I31" i="5"/>
  <c r="CX28" i="5"/>
  <c r="CW28" i="5"/>
  <c r="CU28" i="5"/>
  <c r="CT28" i="5"/>
  <c r="CS28" i="5"/>
  <c r="CR28" i="5"/>
  <c r="CQ28" i="5"/>
  <c r="CP28" i="5"/>
  <c r="CO28" i="5"/>
  <c r="CN28" i="5"/>
  <c r="CM28" i="5"/>
  <c r="CL28" i="5"/>
  <c r="CK28" i="5"/>
  <c r="CJ28" i="5"/>
  <c r="CH28" i="5"/>
  <c r="CG28" i="5"/>
  <c r="CF28" i="5"/>
  <c r="CE28" i="5"/>
  <c r="CD28" i="5"/>
  <c r="CC28" i="5"/>
  <c r="CB28" i="5"/>
  <c r="CA28" i="5"/>
  <c r="BY28" i="5"/>
  <c r="BX28" i="5"/>
  <c r="BW28" i="5"/>
  <c r="BV28" i="5"/>
  <c r="BU28" i="5"/>
  <c r="BS28" i="5"/>
  <c r="BR28" i="5"/>
  <c r="BQ28" i="5"/>
  <c r="BN28" i="5"/>
  <c r="BM28" i="5"/>
  <c r="BL28" i="5"/>
  <c r="BK28" i="5"/>
  <c r="BJ28" i="5"/>
  <c r="BI28" i="5"/>
  <c r="BH28" i="5"/>
  <c r="BG28" i="5"/>
  <c r="BF28" i="5"/>
  <c r="BE28" i="5"/>
  <c r="BD28" i="5"/>
  <c r="BC28" i="5"/>
  <c r="BB28" i="5"/>
  <c r="BA28" i="5"/>
  <c r="AZ28" i="5"/>
  <c r="AY28" i="5"/>
  <c r="AX28" i="5"/>
  <c r="AW28" i="5"/>
  <c r="AV28" i="5"/>
  <c r="AU28" i="5"/>
  <c r="AT28" i="5"/>
  <c r="AS28" i="5"/>
  <c r="AR28" i="5"/>
  <c r="AQ28" i="5"/>
  <c r="AP28" i="5"/>
  <c r="AO28" i="5"/>
  <c r="AN28" i="5"/>
  <c r="AM28" i="5"/>
  <c r="AL28" i="5"/>
  <c r="AK28" i="5"/>
  <c r="AJ28" i="5"/>
  <c r="AI28" i="5"/>
  <c r="AH28" i="5"/>
  <c r="AG28" i="5"/>
  <c r="AF28" i="5"/>
  <c r="AD28" i="5"/>
  <c r="AC28" i="5"/>
  <c r="AB28" i="5"/>
  <c r="Z28" i="5"/>
  <c r="Y28" i="5"/>
  <c r="X28" i="5"/>
  <c r="V28" i="5"/>
  <c r="U28" i="5"/>
  <c r="T28" i="5"/>
  <c r="S28" i="5"/>
  <c r="Q28" i="5"/>
  <c r="P28" i="5"/>
  <c r="O28" i="5"/>
  <c r="M28" i="5"/>
  <c r="K28" i="5"/>
  <c r="I28" i="5"/>
  <c r="AM43" i="6"/>
  <c r="AM37" i="6"/>
</calcChain>
</file>

<file path=xl/sharedStrings.xml><?xml version="1.0" encoding="utf-8"?>
<sst xmlns="http://schemas.openxmlformats.org/spreadsheetml/2006/main" count="458" uniqueCount="277">
  <si>
    <t>●留意事項</t>
    <rPh sb="1" eb="3">
      <t>リュウイ</t>
    </rPh>
    <rPh sb="3" eb="5">
      <t>ジコウ</t>
    </rPh>
    <phoneticPr fontId="2"/>
  </si>
  <si>
    <t>①</t>
    <phoneticPr fontId="2"/>
  </si>
  <si>
    <t>②</t>
    <phoneticPr fontId="2"/>
  </si>
  <si>
    <t>③</t>
    <phoneticPr fontId="2"/>
  </si>
  <si>
    <t>④</t>
    <phoneticPr fontId="2"/>
  </si>
  <si>
    <t>⑤</t>
    <phoneticPr fontId="2"/>
  </si>
  <si>
    <t>⑥</t>
    <phoneticPr fontId="2"/>
  </si>
  <si>
    <t>政策</t>
    <rPh sb="0" eb="2">
      <t>セイサク</t>
    </rPh>
    <phoneticPr fontId="2"/>
  </si>
  <si>
    <t>その他</t>
    <rPh sb="2" eb="3">
      <t>タ</t>
    </rPh>
    <phoneticPr fontId="2"/>
  </si>
  <si>
    <t>⑦</t>
    <phoneticPr fontId="2"/>
  </si>
  <si>
    <t>⑧</t>
    <phoneticPr fontId="2"/>
  </si>
  <si>
    <t>⑨</t>
    <phoneticPr fontId="2"/>
  </si>
  <si>
    <t>⑩</t>
    <phoneticPr fontId="2"/>
  </si>
  <si>
    <t>既に導入済</t>
    <rPh sb="0" eb="1">
      <t>スデ</t>
    </rPh>
    <rPh sb="2" eb="4">
      <t>ドウニュウ</t>
    </rPh>
    <rPh sb="4" eb="5">
      <t>ズ</t>
    </rPh>
    <phoneticPr fontId="2"/>
  </si>
  <si>
    <t>試行中</t>
    <rPh sb="0" eb="3">
      <t>シコウチュウ</t>
    </rPh>
    <phoneticPr fontId="2"/>
  </si>
  <si>
    <t>導入予定なし</t>
    <rPh sb="0" eb="2">
      <t>ドウニュウ</t>
    </rPh>
    <rPh sb="2" eb="4">
      <t>ヨテイ</t>
    </rPh>
    <phoneticPr fontId="2"/>
  </si>
  <si>
    <t>年度</t>
    <rPh sb="0" eb="2">
      <t>ネンド</t>
    </rPh>
    <phoneticPr fontId="2"/>
  </si>
  <si>
    <t>条例</t>
    <rPh sb="0" eb="2">
      <t>ジョウレイ</t>
    </rPh>
    <phoneticPr fontId="2"/>
  </si>
  <si>
    <t>規則</t>
    <rPh sb="0" eb="2">
      <t>キソク</t>
    </rPh>
    <phoneticPr fontId="2"/>
  </si>
  <si>
    <t>要綱・要領</t>
    <rPh sb="0" eb="2">
      <t>ヨウコウ</t>
    </rPh>
    <rPh sb="3" eb="5">
      <t>ヨウリョウ</t>
    </rPh>
    <phoneticPr fontId="2"/>
  </si>
  <si>
    <t>その他</t>
    <phoneticPr fontId="2"/>
  </si>
  <si>
    <t>ある</t>
    <phoneticPr fontId="2"/>
  </si>
  <si>
    <t>ない</t>
    <phoneticPr fontId="2"/>
  </si>
  <si>
    <t>実施していない</t>
    <rPh sb="0" eb="2">
      <t>ジッシ</t>
    </rPh>
    <phoneticPr fontId="2"/>
  </si>
  <si>
    <t>直接反映させている</t>
    <rPh sb="0" eb="2">
      <t>チョクセツ</t>
    </rPh>
    <rPh sb="2" eb="4">
      <t>ハンエイ</t>
    </rPh>
    <phoneticPr fontId="2"/>
  </si>
  <si>
    <t>参考資料程度に使用</t>
    <rPh sb="0" eb="2">
      <t>サンコウ</t>
    </rPh>
    <rPh sb="2" eb="4">
      <t>シリョウ</t>
    </rPh>
    <rPh sb="4" eb="6">
      <t>テイド</t>
    </rPh>
    <rPh sb="7" eb="9">
      <t>シヨウ</t>
    </rPh>
    <phoneticPr fontId="2"/>
  </si>
  <si>
    <t>活用していない</t>
    <rPh sb="0" eb="2">
      <t>カツヨウ</t>
    </rPh>
    <phoneticPr fontId="2"/>
  </si>
  <si>
    <t>進行管理に活用している</t>
    <rPh sb="0" eb="2">
      <t>シンコウ</t>
    </rPh>
    <rPh sb="2" eb="4">
      <t>カンリ</t>
    </rPh>
    <rPh sb="5" eb="7">
      <t>カツヨウ</t>
    </rPh>
    <phoneticPr fontId="2"/>
  </si>
  <si>
    <t>ツールとして活用している</t>
    <rPh sb="6" eb="8">
      <t>カツヨウ</t>
    </rPh>
    <phoneticPr fontId="2"/>
  </si>
  <si>
    <t>ツールとして活用していない</t>
    <rPh sb="6" eb="8">
      <t>カツヨウ</t>
    </rPh>
    <phoneticPr fontId="2"/>
  </si>
  <si>
    <t>評価の必要性に疑問</t>
    <rPh sb="0" eb="2">
      <t>ヒョウカ</t>
    </rPh>
    <rPh sb="3" eb="6">
      <t>ヒツヨウセイ</t>
    </rPh>
    <rPh sb="7" eb="9">
      <t>ギモン</t>
    </rPh>
    <phoneticPr fontId="1"/>
  </si>
  <si>
    <t>評価手法、基準が未確立</t>
    <rPh sb="0" eb="2">
      <t>ヒョウカ</t>
    </rPh>
    <rPh sb="2" eb="4">
      <t>シュホウ</t>
    </rPh>
    <rPh sb="5" eb="7">
      <t>キジュン</t>
    </rPh>
    <rPh sb="8" eb="11">
      <t>ミカクリツ</t>
    </rPh>
    <phoneticPr fontId="1"/>
  </si>
  <si>
    <t>職員理解が不十分</t>
    <rPh sb="0" eb="2">
      <t>ショクイン</t>
    </rPh>
    <rPh sb="2" eb="4">
      <t>リカイ</t>
    </rPh>
    <rPh sb="5" eb="8">
      <t>フジュウブン</t>
    </rPh>
    <phoneticPr fontId="1"/>
  </si>
  <si>
    <t>評価指標の設定</t>
    <rPh sb="0" eb="2">
      <t>ヒョウカ</t>
    </rPh>
    <rPh sb="2" eb="4">
      <t>シヒョウ</t>
    </rPh>
    <rPh sb="5" eb="7">
      <t>セッテイ</t>
    </rPh>
    <phoneticPr fontId="1"/>
  </si>
  <si>
    <t>評価情報の住民への説明責任</t>
    <rPh sb="0" eb="2">
      <t>ヒョウカ</t>
    </rPh>
    <rPh sb="2" eb="4">
      <t>ジョウホウ</t>
    </rPh>
    <rPh sb="5" eb="7">
      <t>ジュウミン</t>
    </rPh>
    <rPh sb="9" eb="11">
      <t>セツメイ</t>
    </rPh>
    <rPh sb="11" eb="13">
      <t>セキニン</t>
    </rPh>
    <phoneticPr fontId="1"/>
  </si>
  <si>
    <t>予算編成等への活用</t>
    <rPh sb="0" eb="2">
      <t>ヨサン</t>
    </rPh>
    <rPh sb="2" eb="4">
      <t>ヘンセイ</t>
    </rPh>
    <rPh sb="4" eb="5">
      <t>トウ</t>
    </rPh>
    <rPh sb="7" eb="9">
      <t>カツヨウ</t>
    </rPh>
    <phoneticPr fontId="1"/>
  </si>
  <si>
    <t>定数査定・管理への活用</t>
    <rPh sb="0" eb="2">
      <t>テイスウ</t>
    </rPh>
    <rPh sb="2" eb="4">
      <t>サテイ</t>
    </rPh>
    <rPh sb="5" eb="7">
      <t>カンリ</t>
    </rPh>
    <rPh sb="9" eb="11">
      <t>カツヨウ</t>
    </rPh>
    <phoneticPr fontId="1"/>
  </si>
  <si>
    <t>議会審議における活用</t>
    <rPh sb="0" eb="2">
      <t>ギカイ</t>
    </rPh>
    <rPh sb="2" eb="4">
      <t>シンギ</t>
    </rPh>
    <rPh sb="8" eb="10">
      <t>カツヨウ</t>
    </rPh>
    <phoneticPr fontId="1"/>
  </si>
  <si>
    <t>外部意見の活用</t>
    <rPh sb="0" eb="2">
      <t>ガイブ</t>
    </rPh>
    <rPh sb="2" eb="4">
      <t>イケン</t>
    </rPh>
    <rPh sb="5" eb="7">
      <t>カツヨウ</t>
    </rPh>
    <phoneticPr fontId="1"/>
  </si>
  <si>
    <t>長期的な方針・計画との連携</t>
    <rPh sb="0" eb="3">
      <t>チョウキテキ</t>
    </rPh>
    <rPh sb="4" eb="6">
      <t>ホウシン</t>
    </rPh>
    <rPh sb="7" eb="9">
      <t>ケイカク</t>
    </rPh>
    <rPh sb="11" eb="13">
      <t>レンケイ</t>
    </rPh>
    <phoneticPr fontId="1"/>
  </si>
  <si>
    <t>職員の意識改革</t>
    <rPh sb="0" eb="2">
      <t>ショクイン</t>
    </rPh>
    <rPh sb="3" eb="5">
      <t>イシキ</t>
    </rPh>
    <rPh sb="5" eb="7">
      <t>カイカク</t>
    </rPh>
    <phoneticPr fontId="1"/>
  </si>
  <si>
    <t>住民の関心や理解が深まった</t>
    <rPh sb="0" eb="2">
      <t>ジュウミン</t>
    </rPh>
    <rPh sb="3" eb="5">
      <t>カンシン</t>
    </rPh>
    <rPh sb="6" eb="8">
      <t>リカイ</t>
    </rPh>
    <rPh sb="9" eb="10">
      <t>フカ</t>
    </rPh>
    <phoneticPr fontId="1"/>
  </si>
  <si>
    <t>成果の観点で施策や事業が検討された</t>
    <rPh sb="0" eb="2">
      <t>セイカ</t>
    </rPh>
    <rPh sb="3" eb="5">
      <t>カンテン</t>
    </rPh>
    <rPh sb="6" eb="8">
      <t>セサク</t>
    </rPh>
    <rPh sb="9" eb="11">
      <t>ジギョウ</t>
    </rPh>
    <rPh sb="12" eb="14">
      <t>ケントウ</t>
    </rPh>
    <phoneticPr fontId="1"/>
  </si>
  <si>
    <t>事務事業の廃止、またはその予算削減につながった</t>
    <rPh sb="0" eb="2">
      <t>ジム</t>
    </rPh>
    <rPh sb="2" eb="4">
      <t>ジギョウ</t>
    </rPh>
    <rPh sb="5" eb="7">
      <t>ハイシ</t>
    </rPh>
    <rPh sb="13" eb="15">
      <t>ヨサン</t>
    </rPh>
    <rPh sb="15" eb="17">
      <t>サクゲン</t>
    </rPh>
    <phoneticPr fontId="1"/>
  </si>
  <si>
    <t>業務体系の再検討につながった</t>
    <rPh sb="0" eb="2">
      <t>ギョウム</t>
    </rPh>
    <rPh sb="2" eb="4">
      <t>タイケイ</t>
    </rPh>
    <rPh sb="5" eb="8">
      <t>サイケントウ</t>
    </rPh>
    <phoneticPr fontId="1"/>
  </si>
  <si>
    <t>個別の事務事業の有効性が向上した</t>
    <rPh sb="0" eb="2">
      <t>コベツ</t>
    </rPh>
    <rPh sb="3" eb="5">
      <t>ジム</t>
    </rPh>
    <rPh sb="5" eb="7">
      <t>ジギョウ</t>
    </rPh>
    <rPh sb="8" eb="11">
      <t>ユウコウセイ</t>
    </rPh>
    <rPh sb="12" eb="14">
      <t>コウジョウ</t>
    </rPh>
    <phoneticPr fontId="1"/>
  </si>
  <si>
    <t>個別の事務事業の効率性が向上した</t>
    <rPh sb="0" eb="2">
      <t>コベツ</t>
    </rPh>
    <rPh sb="3" eb="5">
      <t>ジム</t>
    </rPh>
    <rPh sb="5" eb="7">
      <t>ジギョウ</t>
    </rPh>
    <rPh sb="8" eb="11">
      <t>コウリツセイ</t>
    </rPh>
    <rPh sb="12" eb="14">
      <t>コウジョウ</t>
    </rPh>
    <phoneticPr fontId="1"/>
  </si>
  <si>
    <t>予算配分を大きく変更できた</t>
    <rPh sb="0" eb="2">
      <t>ヨサン</t>
    </rPh>
    <rPh sb="2" eb="4">
      <t>ハイブン</t>
    </rPh>
    <rPh sb="5" eb="6">
      <t>オオ</t>
    </rPh>
    <rPh sb="8" eb="10">
      <t>ヘンコウ</t>
    </rPh>
    <phoneticPr fontId="1"/>
  </si>
  <si>
    <t>人員配置を大きく変更できた</t>
    <rPh sb="0" eb="2">
      <t>ジンイン</t>
    </rPh>
    <rPh sb="2" eb="3">
      <t>クバ</t>
    </rPh>
    <rPh sb="3" eb="4">
      <t>オキ</t>
    </rPh>
    <rPh sb="5" eb="6">
      <t>オオ</t>
    </rPh>
    <rPh sb="8" eb="10">
      <t>ヘンコウ</t>
    </rPh>
    <phoneticPr fontId="1"/>
  </si>
  <si>
    <t>職員の企画立案能力が向上した</t>
    <rPh sb="0" eb="2">
      <t>ショクイン</t>
    </rPh>
    <rPh sb="3" eb="5">
      <t>キカク</t>
    </rPh>
    <rPh sb="5" eb="7">
      <t>リツアン</t>
    </rPh>
    <rPh sb="7" eb="9">
      <t>ノウリョク</t>
    </rPh>
    <rPh sb="10" eb="12">
      <t>コウジョウ</t>
    </rPh>
    <phoneticPr fontId="1"/>
  </si>
  <si>
    <t>進行管理に活用していない</t>
    <rPh sb="0" eb="2">
      <t>シンコウ</t>
    </rPh>
    <rPh sb="2" eb="4">
      <t>カンリ</t>
    </rPh>
    <rPh sb="5" eb="7">
      <t>カツヨウ</t>
    </rPh>
    <phoneticPr fontId="2"/>
  </si>
  <si>
    <t>⑪</t>
    <phoneticPr fontId="1"/>
  </si>
  <si>
    <t>⑨</t>
    <phoneticPr fontId="1"/>
  </si>
  <si>
    <t>行政評価事務の効率化（評価に係る事務負担の軽減）</t>
    <phoneticPr fontId="1"/>
  </si>
  <si>
    <t>⑫</t>
    <phoneticPr fontId="2"/>
  </si>
  <si>
    <t>職員の意識改革に寄与した</t>
    <phoneticPr fontId="1"/>
  </si>
  <si>
    <t>議会で評価結果が取り上げられるようになった</t>
    <phoneticPr fontId="1"/>
  </si>
  <si>
    <t>②</t>
    <phoneticPr fontId="2"/>
  </si>
  <si>
    <t>過去に実施していたが廃止した</t>
    <rPh sb="0" eb="2">
      <t>カコ</t>
    </rPh>
    <rPh sb="3" eb="5">
      <t>ジッシ</t>
    </rPh>
    <rPh sb="10" eb="12">
      <t>ハイシ</t>
    </rPh>
    <phoneticPr fontId="2"/>
  </si>
  <si>
    <t>既に導入済</t>
    <rPh sb="0" eb="1">
      <t>スデ</t>
    </rPh>
    <rPh sb="2" eb="5">
      <t>ドウニュウズミ</t>
    </rPh>
    <phoneticPr fontId="1"/>
  </si>
  <si>
    <t>導入していない</t>
    <rPh sb="0" eb="2">
      <t>ドウニュウ</t>
    </rPh>
    <phoneticPr fontId="1"/>
  </si>
  <si>
    <t>達成状況のみ確認している</t>
    <rPh sb="0" eb="2">
      <t>タッセイ</t>
    </rPh>
    <rPh sb="2" eb="4">
      <t>ジョウキョウ</t>
    </rPh>
    <rPh sb="6" eb="8">
      <t>カクニン</t>
    </rPh>
    <phoneticPr fontId="2"/>
  </si>
  <si>
    <t>内部評価の対象となっているもの全て</t>
    <rPh sb="0" eb="2">
      <t>ナイブ</t>
    </rPh>
    <rPh sb="2" eb="4">
      <t>ヒョウカ</t>
    </rPh>
    <rPh sb="5" eb="7">
      <t>タイショウ</t>
    </rPh>
    <rPh sb="15" eb="16">
      <t>スベ</t>
    </rPh>
    <phoneticPr fontId="2"/>
  </si>
  <si>
    <t>内部評価の対象となっているもののうち一部</t>
    <rPh sb="0" eb="2">
      <t>ナイブ</t>
    </rPh>
    <rPh sb="2" eb="4">
      <t>ヒョウカ</t>
    </rPh>
    <rPh sb="5" eb="7">
      <t>タイショウ</t>
    </rPh>
    <rPh sb="18" eb="20">
      <t>イチブ</t>
    </rPh>
    <phoneticPr fontId="2"/>
  </si>
  <si>
    <t>①</t>
    <phoneticPr fontId="1"/>
  </si>
  <si>
    <t>②</t>
    <phoneticPr fontId="1"/>
  </si>
  <si>
    <t>成果指標を導入している</t>
    <rPh sb="0" eb="2">
      <t>セイカ</t>
    </rPh>
    <rPh sb="2" eb="4">
      <t>シヒョウ</t>
    </rPh>
    <rPh sb="5" eb="7">
      <t>ドウニュウ</t>
    </rPh>
    <phoneticPr fontId="1"/>
  </si>
  <si>
    <t>活動指標を導入している</t>
    <rPh sb="0" eb="2">
      <t>カツドウ</t>
    </rPh>
    <rPh sb="2" eb="4">
      <t>シヒョウ</t>
    </rPh>
    <rPh sb="5" eb="7">
      <t>ドウニュウ</t>
    </rPh>
    <phoneticPr fontId="1"/>
  </si>
  <si>
    <t>特に区別していない</t>
    <rPh sb="0" eb="1">
      <t>トク</t>
    </rPh>
    <rPh sb="2" eb="4">
      <t>クベツ</t>
    </rPh>
    <phoneticPr fontId="1"/>
  </si>
  <si>
    <t>原則反映</t>
    <rPh sb="0" eb="2">
      <t>ゲンソク</t>
    </rPh>
    <rPh sb="2" eb="4">
      <t>ハンエイ</t>
    </rPh>
    <phoneticPr fontId="2"/>
  </si>
  <si>
    <t>参考程度</t>
    <rPh sb="0" eb="2">
      <t>サンコウ</t>
    </rPh>
    <rPh sb="2" eb="4">
      <t>テイド</t>
    </rPh>
    <phoneticPr fontId="1"/>
  </si>
  <si>
    <t>特に反映しない</t>
    <rPh sb="0" eb="1">
      <t>トク</t>
    </rPh>
    <rPh sb="2" eb="4">
      <t>ハンエイ</t>
    </rPh>
    <phoneticPr fontId="2"/>
  </si>
  <si>
    <t>⑩</t>
    <phoneticPr fontId="1"/>
  </si>
  <si>
    <t>⑪</t>
    <phoneticPr fontId="1"/>
  </si>
  <si>
    <t>目的（目標）</t>
    <rPh sb="0" eb="2">
      <t>モクテキ</t>
    </rPh>
    <rPh sb="3" eb="5">
      <t>モクヒョウ</t>
    </rPh>
    <phoneticPr fontId="1"/>
  </si>
  <si>
    <t>予算額・決算額</t>
    <rPh sb="0" eb="3">
      <t>ヨサンガク</t>
    </rPh>
    <rPh sb="4" eb="7">
      <t>ケッサンガク</t>
    </rPh>
    <phoneticPr fontId="1"/>
  </si>
  <si>
    <t>成果指標・実績</t>
    <rPh sb="0" eb="2">
      <t>セイカ</t>
    </rPh>
    <rPh sb="2" eb="4">
      <t>シヒョウ</t>
    </rPh>
    <rPh sb="5" eb="7">
      <t>ジッセキ</t>
    </rPh>
    <phoneticPr fontId="1"/>
  </si>
  <si>
    <t>活動指標・実績</t>
    <rPh sb="0" eb="2">
      <t>カツドウ</t>
    </rPh>
    <rPh sb="2" eb="4">
      <t>シヒョウ</t>
    </rPh>
    <rPh sb="5" eb="7">
      <t>ジッセキ</t>
    </rPh>
    <phoneticPr fontId="1"/>
  </si>
  <si>
    <t>事業所管部局による自己評価結果</t>
    <rPh sb="0" eb="4">
      <t>ジギョウショカン</t>
    </rPh>
    <rPh sb="4" eb="6">
      <t>ブキョク</t>
    </rPh>
    <rPh sb="9" eb="11">
      <t>ジコ</t>
    </rPh>
    <rPh sb="11" eb="13">
      <t>ヒョウカ</t>
    </rPh>
    <rPh sb="13" eb="15">
      <t>ケッカ</t>
    </rPh>
    <phoneticPr fontId="1"/>
  </si>
  <si>
    <t>行政内部での二次評価結果</t>
    <rPh sb="0" eb="2">
      <t>ギョウセイ</t>
    </rPh>
    <rPh sb="2" eb="4">
      <t>ナイブ</t>
    </rPh>
    <rPh sb="6" eb="8">
      <t>ニジ</t>
    </rPh>
    <rPh sb="8" eb="10">
      <t>ヒョウカ</t>
    </rPh>
    <rPh sb="10" eb="12">
      <t>ケッカ</t>
    </rPh>
    <phoneticPr fontId="1"/>
  </si>
  <si>
    <t>行政以外の主体による評価結果</t>
    <rPh sb="0" eb="2">
      <t>ギョウセイ</t>
    </rPh>
    <rPh sb="2" eb="4">
      <t>イガイ</t>
    </rPh>
    <rPh sb="5" eb="7">
      <t>シュタイ</t>
    </rPh>
    <rPh sb="10" eb="12">
      <t>ヒョウカ</t>
    </rPh>
    <rPh sb="12" eb="14">
      <t>ケッカ</t>
    </rPh>
    <phoneticPr fontId="1"/>
  </si>
  <si>
    <t>評価結果を踏まえた改善点</t>
    <rPh sb="0" eb="2">
      <t>ヒョウカ</t>
    </rPh>
    <rPh sb="2" eb="4">
      <t>ケッカ</t>
    </rPh>
    <rPh sb="5" eb="6">
      <t>フ</t>
    </rPh>
    <rPh sb="9" eb="12">
      <t>カイゼンテン</t>
    </rPh>
    <phoneticPr fontId="1"/>
  </si>
  <si>
    <t>予算要求への反映状況</t>
    <rPh sb="0" eb="2">
      <t>ヨサン</t>
    </rPh>
    <rPh sb="2" eb="4">
      <t>ヨウキュウ</t>
    </rPh>
    <rPh sb="6" eb="8">
      <t>ハンエイ</t>
    </rPh>
    <rPh sb="8" eb="10">
      <t>ジョウキョウ</t>
    </rPh>
    <phoneticPr fontId="1"/>
  </si>
  <si>
    <t>資金の流れ</t>
    <rPh sb="0" eb="2">
      <t>シキン</t>
    </rPh>
    <rPh sb="3" eb="4">
      <t>ナガ</t>
    </rPh>
    <phoneticPr fontId="1"/>
  </si>
  <si>
    <t>その他</t>
    <rPh sb="2" eb="3">
      <t>タ</t>
    </rPh>
    <phoneticPr fontId="1"/>
  </si>
  <si>
    <t>全て公表している</t>
    <rPh sb="0" eb="1">
      <t>スベ</t>
    </rPh>
    <rPh sb="2" eb="4">
      <t>コウヒョウ</t>
    </rPh>
    <phoneticPr fontId="1"/>
  </si>
  <si>
    <t>一部公表している</t>
    <rPh sb="0" eb="2">
      <t>イチブ</t>
    </rPh>
    <rPh sb="2" eb="4">
      <t>コウヒョウ</t>
    </rPh>
    <phoneticPr fontId="1"/>
  </si>
  <si>
    <t>公表していない</t>
    <rPh sb="0" eb="2">
      <t>コウヒョウ</t>
    </rPh>
    <phoneticPr fontId="1"/>
  </si>
  <si>
    <t>公表していたが非公表にした</t>
    <rPh sb="0" eb="2">
      <t>コウヒョウ</t>
    </rPh>
    <rPh sb="7" eb="10">
      <t>ヒコウヒョウ</t>
    </rPh>
    <phoneticPr fontId="1"/>
  </si>
  <si>
    <t>公表に係る事務負担が大きい</t>
    <rPh sb="0" eb="2">
      <t>コウヒョウ</t>
    </rPh>
    <rPh sb="3" eb="4">
      <t>カカ</t>
    </rPh>
    <rPh sb="5" eb="7">
      <t>ジム</t>
    </rPh>
    <rPh sb="7" eb="9">
      <t>フタン</t>
    </rPh>
    <rPh sb="10" eb="11">
      <t>オオ</t>
    </rPh>
    <phoneticPr fontId="2"/>
  </si>
  <si>
    <t>住民からの問合せ等への対応に係る事務負担が大きい</t>
    <rPh sb="0" eb="2">
      <t>ジュウミン</t>
    </rPh>
    <rPh sb="5" eb="7">
      <t>トイアワ</t>
    </rPh>
    <rPh sb="8" eb="9">
      <t>トウ</t>
    </rPh>
    <rPh sb="11" eb="13">
      <t>タイオウ</t>
    </rPh>
    <rPh sb="14" eb="15">
      <t>カカ</t>
    </rPh>
    <rPh sb="16" eb="18">
      <t>ジム</t>
    </rPh>
    <rPh sb="18" eb="20">
      <t>フタン</t>
    </rPh>
    <rPh sb="21" eb="22">
      <t>オオ</t>
    </rPh>
    <phoneticPr fontId="2"/>
  </si>
  <si>
    <t>内部的な評価であるため公表の必要はないと考えている</t>
    <rPh sb="0" eb="3">
      <t>ナイブテキ</t>
    </rPh>
    <rPh sb="4" eb="6">
      <t>ヒョウカ</t>
    </rPh>
    <rPh sb="11" eb="13">
      <t>コウヒョウ</t>
    </rPh>
    <rPh sb="14" eb="16">
      <t>ヒツヨウ</t>
    </rPh>
    <rPh sb="20" eb="21">
      <t>カンガ</t>
    </rPh>
    <phoneticPr fontId="2"/>
  </si>
  <si>
    <t>主に職員の意識改革が目的であるため公表の必要はないと考えている</t>
    <rPh sb="0" eb="1">
      <t>オモ</t>
    </rPh>
    <rPh sb="2" eb="4">
      <t>ショクイン</t>
    </rPh>
    <rPh sb="5" eb="7">
      <t>イシキ</t>
    </rPh>
    <rPh sb="7" eb="9">
      <t>カイカク</t>
    </rPh>
    <rPh sb="10" eb="12">
      <t>モクテキ</t>
    </rPh>
    <rPh sb="17" eb="19">
      <t>コウヒョウ</t>
    </rPh>
    <rPh sb="20" eb="22">
      <t>ヒツヨウ</t>
    </rPh>
    <rPh sb="26" eb="27">
      <t>カンガ</t>
    </rPh>
    <phoneticPr fontId="2"/>
  </si>
  <si>
    <t>個人情報保護の観点から公表は適当でないと考えている</t>
    <rPh sb="0" eb="2">
      <t>コジン</t>
    </rPh>
    <rPh sb="2" eb="4">
      <t>ジョウホウ</t>
    </rPh>
    <rPh sb="4" eb="6">
      <t>ホゴ</t>
    </rPh>
    <rPh sb="7" eb="9">
      <t>カンテン</t>
    </rPh>
    <rPh sb="11" eb="13">
      <t>コウヒョウ</t>
    </rPh>
    <rPh sb="14" eb="16">
      <t>テキトウ</t>
    </rPh>
    <rPh sb="20" eb="21">
      <t>カンガ</t>
    </rPh>
    <phoneticPr fontId="2"/>
  </si>
  <si>
    <t>反映している</t>
    <rPh sb="0" eb="2">
      <t>ハンエイ</t>
    </rPh>
    <phoneticPr fontId="2"/>
  </si>
  <si>
    <t>反映していない</t>
    <rPh sb="0" eb="2">
      <t>ハンエイ</t>
    </rPh>
    <phoneticPr fontId="2"/>
  </si>
  <si>
    <t>参考程度</t>
    <rPh sb="0" eb="2">
      <t>サンコウ</t>
    </rPh>
    <rPh sb="2" eb="4">
      <t>テイド</t>
    </rPh>
    <phoneticPr fontId="2"/>
  </si>
  <si>
    <t>年度</t>
    <rPh sb="0" eb="2">
      <t>ネンド</t>
    </rPh>
    <phoneticPr fontId="1"/>
  </si>
  <si>
    <t>内部評価のみ</t>
    <rPh sb="0" eb="2">
      <t>ナイブ</t>
    </rPh>
    <rPh sb="2" eb="4">
      <t>ヒョウカ</t>
    </rPh>
    <phoneticPr fontId="2"/>
  </si>
  <si>
    <t>内部評価＋外部評価</t>
    <rPh sb="0" eb="2">
      <t>ナイブ</t>
    </rPh>
    <rPh sb="2" eb="4">
      <t>ヒョウカ</t>
    </rPh>
    <rPh sb="5" eb="7">
      <t>ガイブ</t>
    </rPh>
    <rPh sb="7" eb="9">
      <t>ヒョウカ</t>
    </rPh>
    <phoneticPr fontId="2"/>
  </si>
  <si>
    <t>外部評価のみ</t>
    <rPh sb="0" eb="2">
      <t>ガイブ</t>
    </rPh>
    <rPh sb="2" eb="4">
      <t>ヒョウカ</t>
    </rPh>
    <phoneticPr fontId="2"/>
  </si>
  <si>
    <t>事業担当課による評価のみ</t>
    <rPh sb="0" eb="2">
      <t>ジギョウ</t>
    </rPh>
    <rPh sb="2" eb="5">
      <t>タントウカ</t>
    </rPh>
    <rPh sb="8" eb="10">
      <t>ヒョウカ</t>
    </rPh>
    <phoneticPr fontId="2"/>
  </si>
  <si>
    <t>内部評価をもとに評価を実施</t>
    <rPh sb="0" eb="2">
      <t>ナイブ</t>
    </rPh>
    <rPh sb="2" eb="4">
      <t>ヒョウカ</t>
    </rPh>
    <rPh sb="8" eb="10">
      <t>ヒョウカ</t>
    </rPh>
    <rPh sb="11" eb="13">
      <t>ジッシ</t>
    </rPh>
    <phoneticPr fontId="2"/>
  </si>
  <si>
    <t>内部評価から独立して評価を実施</t>
    <rPh sb="0" eb="2">
      <t>ナイブ</t>
    </rPh>
    <rPh sb="2" eb="4">
      <t>ヒョウカ</t>
    </rPh>
    <rPh sb="6" eb="8">
      <t>ドクリツ</t>
    </rPh>
    <rPh sb="10" eb="12">
      <t>ヒョウカ</t>
    </rPh>
    <rPh sb="13" eb="15">
      <t>ジッシ</t>
    </rPh>
    <phoneticPr fontId="1"/>
  </si>
  <si>
    <t>施策</t>
    <rPh sb="0" eb="2">
      <t>セサク</t>
    </rPh>
    <phoneticPr fontId="2"/>
  </si>
  <si>
    <t>住民</t>
    <rPh sb="0" eb="2">
      <t>ジュウミン</t>
    </rPh>
    <phoneticPr fontId="2"/>
  </si>
  <si>
    <t>検討中（導入予定時期決定）</t>
    <rPh sb="0" eb="3">
      <t>ケントウチュウ</t>
    </rPh>
    <rPh sb="4" eb="6">
      <t>ドウニュウ</t>
    </rPh>
    <rPh sb="6" eb="8">
      <t>ヨテイ</t>
    </rPh>
    <rPh sb="8" eb="10">
      <t>ジキ</t>
    </rPh>
    <rPh sb="10" eb="12">
      <t>ケッテイ</t>
    </rPh>
    <phoneticPr fontId="2"/>
  </si>
  <si>
    <t>検討中（導入時期未定）</t>
    <rPh sb="0" eb="3">
      <t>ケントウチュウ</t>
    </rPh>
    <rPh sb="4" eb="6">
      <t>ドウニュウ</t>
    </rPh>
    <rPh sb="6" eb="8">
      <t>ジキ</t>
    </rPh>
    <rPh sb="8" eb="10">
      <t>ミテイ</t>
    </rPh>
    <phoneticPr fontId="2"/>
  </si>
  <si>
    <t>自治体規模が小さく、体制が
取れない</t>
    <rPh sb="0" eb="3">
      <t>ジチタイ</t>
    </rPh>
    <rPh sb="3" eb="5">
      <t>キボ</t>
    </rPh>
    <rPh sb="6" eb="7">
      <t>チイ</t>
    </rPh>
    <rPh sb="10" eb="12">
      <t>タイセイ</t>
    </rPh>
    <rPh sb="14" eb="15">
      <t>ト</t>
    </rPh>
    <phoneticPr fontId="1"/>
  </si>
  <si>
    <t>事業担当課による一次評価＋
行政改革担当課等による二次評価</t>
    <rPh sb="0" eb="2">
      <t>ジギョウ</t>
    </rPh>
    <rPh sb="2" eb="5">
      <t>タントウカ</t>
    </rPh>
    <rPh sb="8" eb="10">
      <t>イチジ</t>
    </rPh>
    <rPh sb="10" eb="12">
      <t>ヒョウカ</t>
    </rPh>
    <rPh sb="14" eb="16">
      <t>ギョウセイ</t>
    </rPh>
    <rPh sb="16" eb="18">
      <t>カイカク</t>
    </rPh>
    <rPh sb="18" eb="21">
      <t>タントウカ</t>
    </rPh>
    <rPh sb="21" eb="22">
      <t>トウ</t>
    </rPh>
    <rPh sb="25" eb="27">
      <t>ニジ</t>
    </rPh>
    <rPh sb="27" eb="29">
      <t>ヒョウカ</t>
    </rPh>
    <phoneticPr fontId="2"/>
  </si>
  <si>
    <t>評価結果について議会の審査を受ける</t>
    <rPh sb="0" eb="2">
      <t>ヒョウカ</t>
    </rPh>
    <rPh sb="2" eb="4">
      <t>ケッカ</t>
    </rPh>
    <rPh sb="8" eb="10">
      <t>ギカイ</t>
    </rPh>
    <rPh sb="11" eb="13">
      <t>シンサ</t>
    </rPh>
    <rPh sb="14" eb="15">
      <t>ウ</t>
    </rPh>
    <phoneticPr fontId="2"/>
  </si>
  <si>
    <t>評価結果の報告、説明を行う</t>
    <rPh sb="0" eb="2">
      <t>ヒョウカ</t>
    </rPh>
    <rPh sb="2" eb="4">
      <t>ケッカ</t>
    </rPh>
    <rPh sb="5" eb="7">
      <t>ホウコク</t>
    </rPh>
    <rPh sb="8" eb="10">
      <t>セツメイ</t>
    </rPh>
    <rPh sb="11" eb="12">
      <t>オコナ</t>
    </rPh>
    <phoneticPr fontId="2"/>
  </si>
  <si>
    <t>評価結果を資料として配布するのみ</t>
    <rPh sb="0" eb="2">
      <t>ヒョウカ</t>
    </rPh>
    <rPh sb="2" eb="4">
      <t>ケッカ</t>
    </rPh>
    <rPh sb="5" eb="7">
      <t>シリョウ</t>
    </rPh>
    <rPh sb="10" eb="12">
      <t>ハイフ</t>
    </rPh>
    <phoneticPr fontId="2"/>
  </si>
  <si>
    <t>特にない</t>
    <rPh sb="0" eb="1">
      <t>トク</t>
    </rPh>
    <phoneticPr fontId="2"/>
  </si>
  <si>
    <t>団体名</t>
    <rPh sb="0" eb="3">
      <t>ダンタイメイ</t>
    </rPh>
    <phoneticPr fontId="1"/>
  </si>
  <si>
    <t>団体種別</t>
    <rPh sb="0" eb="2">
      <t>ダンタイ</t>
    </rPh>
    <rPh sb="2" eb="4">
      <t>シュベツ</t>
    </rPh>
    <phoneticPr fontId="1"/>
  </si>
  <si>
    <t>政策</t>
    <rPh sb="0" eb="2">
      <t>セイサク</t>
    </rPh>
    <phoneticPr fontId="1"/>
  </si>
  <si>
    <t>施策</t>
    <rPh sb="0" eb="2">
      <t>セサク</t>
    </rPh>
    <phoneticPr fontId="1"/>
  </si>
  <si>
    <t>事務事業</t>
    <rPh sb="0" eb="2">
      <t>ジム</t>
    </rPh>
    <rPh sb="2" eb="4">
      <t>ジギョウ</t>
    </rPh>
    <phoneticPr fontId="1"/>
  </si>
  <si>
    <t>③</t>
    <phoneticPr fontId="1"/>
  </si>
  <si>
    <t>④</t>
    <phoneticPr fontId="1"/>
  </si>
  <si>
    <t>外部有識者による評価を実施している</t>
    <rPh sb="0" eb="2">
      <t>ガイブ</t>
    </rPh>
    <rPh sb="2" eb="5">
      <t>ユウシキシャ</t>
    </rPh>
    <rPh sb="8" eb="10">
      <t>ヒョウカ</t>
    </rPh>
    <rPh sb="11" eb="13">
      <t>ジッシ</t>
    </rPh>
    <phoneticPr fontId="2"/>
  </si>
  <si>
    <t>自治体ｺｰﾄﾞ</t>
    <rPh sb="0" eb="3">
      <t>ジチタイ</t>
    </rPh>
    <phoneticPr fontId="1"/>
  </si>
  <si>
    <t>（１）－２</t>
    <phoneticPr fontId="1"/>
  </si>
  <si>
    <t>⑤</t>
    <phoneticPr fontId="1"/>
  </si>
  <si>
    <t>⑥</t>
    <phoneticPr fontId="1"/>
  </si>
  <si>
    <t>前回調査時点以降廃止した場合、その理由</t>
    <rPh sb="0" eb="2">
      <t>ゼンカイ</t>
    </rPh>
    <rPh sb="2" eb="4">
      <t>チョウサ</t>
    </rPh>
    <rPh sb="4" eb="6">
      <t>ジテン</t>
    </rPh>
    <rPh sb="6" eb="8">
      <t>イコウ</t>
    </rPh>
    <rPh sb="8" eb="10">
      <t>ハイシ</t>
    </rPh>
    <rPh sb="12" eb="14">
      <t>バアイ</t>
    </rPh>
    <rPh sb="17" eb="19">
      <t>リユウ</t>
    </rPh>
    <phoneticPr fontId="2"/>
  </si>
  <si>
    <t>３割未満</t>
    <rPh sb="1" eb="2">
      <t>ワリ</t>
    </rPh>
    <rPh sb="2" eb="4">
      <t>ミマン</t>
    </rPh>
    <phoneticPr fontId="1"/>
  </si>
  <si>
    <t>３割以上５割未満</t>
    <rPh sb="1" eb="2">
      <t>ワリ</t>
    </rPh>
    <rPh sb="2" eb="4">
      <t>イジョウ</t>
    </rPh>
    <rPh sb="5" eb="6">
      <t>ワリ</t>
    </rPh>
    <rPh sb="6" eb="8">
      <t>ミマン</t>
    </rPh>
    <phoneticPr fontId="1"/>
  </si>
  <si>
    <t>５割以上８割未満</t>
    <rPh sb="1" eb="2">
      <t>ワリ</t>
    </rPh>
    <rPh sb="2" eb="4">
      <t>イジョウ</t>
    </rPh>
    <rPh sb="5" eb="6">
      <t>ワリ</t>
    </rPh>
    <rPh sb="6" eb="8">
      <t>ミマン</t>
    </rPh>
    <phoneticPr fontId="1"/>
  </si>
  <si>
    <t>８割以上</t>
    <rPh sb="1" eb="2">
      <t>ワリ</t>
    </rPh>
    <rPh sb="2" eb="4">
      <t>イジョウ</t>
    </rPh>
    <phoneticPr fontId="1"/>
  </si>
  <si>
    <t>（１）－１</t>
    <phoneticPr fontId="2"/>
  </si>
  <si>
    <t>（１）－２</t>
    <phoneticPr fontId="2"/>
  </si>
  <si>
    <t>評価の客観性・公平性の確保</t>
    <rPh sb="0" eb="2">
      <t>ヒョウカ</t>
    </rPh>
    <rPh sb="3" eb="6">
      <t>キャッカンセイ</t>
    </rPh>
    <rPh sb="7" eb="10">
      <t>コウヘイセイ</t>
    </rPh>
    <rPh sb="11" eb="13">
      <t>カクホ</t>
    </rPh>
    <phoneticPr fontId="1"/>
  </si>
  <si>
    <t>専門的知見の活用</t>
    <rPh sb="0" eb="3">
      <t>センモンテキ</t>
    </rPh>
    <rPh sb="3" eb="5">
      <t>チケン</t>
    </rPh>
    <rPh sb="6" eb="8">
      <t>カツヨウ</t>
    </rPh>
    <phoneticPr fontId="1"/>
  </si>
  <si>
    <t>内部評価が十分であるかの検証</t>
    <rPh sb="0" eb="2">
      <t>ナイブ</t>
    </rPh>
    <rPh sb="2" eb="4">
      <t>ヒョウカ</t>
    </rPh>
    <rPh sb="5" eb="7">
      <t>ジュウブン</t>
    </rPh>
    <rPh sb="12" eb="14">
      <t>ケンショウ</t>
    </rPh>
    <phoneticPr fontId="1"/>
  </si>
  <si>
    <t>住民ニーズの把握</t>
    <rPh sb="0" eb="2">
      <t>ジュウミン</t>
    </rPh>
    <rPh sb="6" eb="8">
      <t>ハアク</t>
    </rPh>
    <phoneticPr fontId="1"/>
  </si>
  <si>
    <t>URL</t>
    <phoneticPr fontId="1"/>
  </si>
  <si>
    <t>（１）－１</t>
    <phoneticPr fontId="1"/>
  </si>
  <si>
    <t>前回調査時点以降非公表とした場合、その理由</t>
    <rPh sb="8" eb="11">
      <t>ヒコウヒョウ</t>
    </rPh>
    <phoneticPr fontId="1"/>
  </si>
  <si>
    <t>事務事業</t>
    <rPh sb="0" eb="2">
      <t>ジム</t>
    </rPh>
    <rPh sb="2" eb="4">
      <t>ジギョウ</t>
    </rPh>
    <phoneticPr fontId="2"/>
  </si>
  <si>
    <t>政策の全て</t>
    <rPh sb="0" eb="2">
      <t>セイサク</t>
    </rPh>
    <rPh sb="3" eb="4">
      <t>スベ</t>
    </rPh>
    <phoneticPr fontId="2"/>
  </si>
  <si>
    <t>政策の一部</t>
    <rPh sb="0" eb="2">
      <t>セイサク</t>
    </rPh>
    <rPh sb="3" eb="5">
      <t>イチブ</t>
    </rPh>
    <phoneticPr fontId="1"/>
  </si>
  <si>
    <t>施策の全て</t>
    <rPh sb="0" eb="2">
      <t>セサク</t>
    </rPh>
    <rPh sb="3" eb="4">
      <t>スベ</t>
    </rPh>
    <phoneticPr fontId="1"/>
  </si>
  <si>
    <t>施策の一部</t>
    <rPh sb="0" eb="2">
      <t>セサク</t>
    </rPh>
    <rPh sb="3" eb="5">
      <t>イチブ</t>
    </rPh>
    <phoneticPr fontId="2"/>
  </si>
  <si>
    <t>事務事業の全て</t>
    <rPh sb="0" eb="2">
      <t>ジム</t>
    </rPh>
    <rPh sb="2" eb="4">
      <t>ジギョウ</t>
    </rPh>
    <rPh sb="5" eb="6">
      <t>スベ</t>
    </rPh>
    <phoneticPr fontId="12"/>
  </si>
  <si>
    <t>事務事業の全て
（公営企業会計事業を含む）</t>
    <rPh sb="0" eb="2">
      <t>ジム</t>
    </rPh>
    <rPh sb="2" eb="4">
      <t>ジギョウ</t>
    </rPh>
    <rPh sb="5" eb="6">
      <t>スベ</t>
    </rPh>
    <phoneticPr fontId="12"/>
  </si>
  <si>
    <t>事務事業の一部</t>
    <rPh sb="0" eb="2">
      <t>ジム</t>
    </rPh>
    <rPh sb="2" eb="4">
      <t>ジギョウ</t>
    </rPh>
    <rPh sb="5" eb="7">
      <t>イチブ</t>
    </rPh>
    <phoneticPr fontId="12"/>
  </si>
  <si>
    <t>事務事業の一部
（公営企業会計事業を含む）</t>
    <rPh sb="0" eb="2">
      <t>ジム</t>
    </rPh>
    <rPh sb="2" eb="4">
      <t>ジギョウ</t>
    </rPh>
    <rPh sb="5" eb="7">
      <t>イチブ</t>
    </rPh>
    <phoneticPr fontId="12"/>
  </si>
  <si>
    <t>内部評価のみである理由</t>
    <rPh sb="0" eb="2">
      <t>ナイブ</t>
    </rPh>
    <rPh sb="2" eb="4">
      <t>ヒョウカ</t>
    </rPh>
    <rPh sb="9" eb="11">
      <t>リユウ</t>
    </rPh>
    <phoneticPr fontId="1"/>
  </si>
  <si>
    <t>①ー２</t>
    <phoneticPr fontId="1"/>
  </si>
  <si>
    <t>②ー２</t>
    <phoneticPr fontId="1"/>
  </si>
  <si>
    <t>③ー２</t>
    <phoneticPr fontId="1"/>
  </si>
  <si>
    <t>④ー２</t>
    <phoneticPr fontId="1"/>
  </si>
  <si>
    <t>⑥</t>
    <phoneticPr fontId="2"/>
  </si>
  <si>
    <t>他自治体の指標と比較している</t>
    <rPh sb="0" eb="1">
      <t>ホカ</t>
    </rPh>
    <rPh sb="1" eb="4">
      <t>ジチタイ</t>
    </rPh>
    <rPh sb="5" eb="7">
      <t>シヒョウ</t>
    </rPh>
    <rPh sb="8" eb="10">
      <t>ヒカク</t>
    </rPh>
    <phoneticPr fontId="1"/>
  </si>
  <si>
    <t>他自治体の指標と比較していない</t>
    <rPh sb="0" eb="1">
      <t>ホカ</t>
    </rPh>
    <rPh sb="1" eb="4">
      <t>ジチタイ</t>
    </rPh>
    <rPh sb="5" eb="7">
      <t>シヒョウ</t>
    </rPh>
    <rPh sb="8" eb="10">
      <t>ヒカク</t>
    </rPh>
    <phoneticPr fontId="1"/>
  </si>
  <si>
    <t>⑦</t>
    <phoneticPr fontId="2"/>
  </si>
  <si>
    <t>⑧</t>
    <phoneticPr fontId="2"/>
  </si>
  <si>
    <t>⑨</t>
    <phoneticPr fontId="2"/>
  </si>
  <si>
    <t>産業界</t>
    <rPh sb="0" eb="3">
      <t>サンギョウカイ</t>
    </rPh>
    <phoneticPr fontId="2"/>
  </si>
  <si>
    <t>自治体職員等</t>
    <rPh sb="0" eb="3">
      <t>ジチタイ</t>
    </rPh>
    <rPh sb="3" eb="5">
      <t>ショクイン</t>
    </rPh>
    <rPh sb="5" eb="6">
      <t>トウ</t>
    </rPh>
    <phoneticPr fontId="2"/>
  </si>
  <si>
    <t>大学・専門職</t>
    <rPh sb="0" eb="2">
      <t>ダイガク</t>
    </rPh>
    <rPh sb="3" eb="5">
      <t>センモン</t>
    </rPh>
    <rPh sb="5" eb="6">
      <t>ショク</t>
    </rPh>
    <phoneticPr fontId="2"/>
  </si>
  <si>
    <t>金融機関</t>
    <rPh sb="0" eb="2">
      <t>キンユウ</t>
    </rPh>
    <rPh sb="2" eb="4">
      <t>キカン</t>
    </rPh>
    <phoneticPr fontId="2"/>
  </si>
  <si>
    <t>労働団体</t>
    <rPh sb="0" eb="2">
      <t>ロウドウ</t>
    </rPh>
    <rPh sb="2" eb="4">
      <t>ダンタイ</t>
    </rPh>
    <phoneticPr fontId="2"/>
  </si>
  <si>
    <t>報道機関</t>
    <rPh sb="0" eb="2">
      <t>ホウドウ</t>
    </rPh>
    <rPh sb="2" eb="4">
      <t>キカン</t>
    </rPh>
    <phoneticPr fontId="1"/>
  </si>
  <si>
    <t>ＮＰＯ等の他団体</t>
    <rPh sb="3" eb="4">
      <t>トウ</t>
    </rPh>
    <rPh sb="5" eb="8">
      <t>タダンタイ</t>
    </rPh>
    <phoneticPr fontId="2"/>
  </si>
  <si>
    <t>　</t>
    <phoneticPr fontId="1"/>
  </si>
  <si>
    <t>合計</t>
    <rPh sb="0" eb="2">
      <t>ゴウケイ</t>
    </rPh>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</si>
  <si>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t>
    <phoneticPr fontId="1"/>
  </si>
  <si>
    <t>※各団体の回答に誤りないか確認のうえ書式ごと貼り付けてください。</t>
    <rPh sb="1" eb="4">
      <t>カクダンタイ</t>
    </rPh>
    <rPh sb="5" eb="7">
      <t>カイトウ</t>
    </rPh>
    <rPh sb="8" eb="9">
      <t>アヤマ</t>
    </rPh>
    <rPh sb="13" eb="15">
      <t>カクニン</t>
    </rPh>
    <rPh sb="18" eb="20">
      <t>ショシキ</t>
    </rPh>
    <rPh sb="22" eb="23">
      <t>ハ</t>
    </rPh>
    <rPh sb="24" eb="25">
      <t>ツ</t>
    </rPh>
    <phoneticPr fontId="1"/>
  </si>
  <si>
    <t>弁護士、公認会計士</t>
    <rPh sb="0" eb="3">
      <t>ベンゴシ</t>
    </rPh>
    <rPh sb="4" eb="6">
      <t>コウニン</t>
    </rPh>
    <rPh sb="6" eb="8">
      <t>カイケイ</t>
    </rPh>
    <rPh sb="8" eb="9">
      <t>シ</t>
    </rPh>
    <phoneticPr fontId="1"/>
  </si>
  <si>
    <t>大分市</t>
    <rPh sb="0" eb="3">
      <t>オオイタシ</t>
    </rPh>
    <phoneticPr fontId="1"/>
  </si>
  <si>
    <t>平成28年度大分市行政評価に関する基本方針を策定
(内容)
本市における行政評価の目的、仕組み等について記載するとともに実施計画において当該年度実施する行政評価、評価体制、実施スケジュール等を明確に示している。</t>
    <rPh sb="0" eb="2">
      <t>ヘイセイ</t>
    </rPh>
    <rPh sb="4" eb="6">
      <t>ネンド</t>
    </rPh>
    <rPh sb="6" eb="9">
      <t>オオイタシ</t>
    </rPh>
    <rPh sb="9" eb="11">
      <t>ギョウセイ</t>
    </rPh>
    <rPh sb="11" eb="13">
      <t>ヒョウカ</t>
    </rPh>
    <rPh sb="14" eb="15">
      <t>カン</t>
    </rPh>
    <rPh sb="17" eb="19">
      <t>キホン</t>
    </rPh>
    <rPh sb="19" eb="21">
      <t>ホウシン</t>
    </rPh>
    <rPh sb="22" eb="24">
      <t>サクテイ</t>
    </rPh>
    <rPh sb="26" eb="28">
      <t>ナイヨウ</t>
    </rPh>
    <rPh sb="30" eb="31">
      <t>ホン</t>
    </rPh>
    <rPh sb="31" eb="32">
      <t>シ</t>
    </rPh>
    <rPh sb="36" eb="38">
      <t>ギョウセイ</t>
    </rPh>
    <rPh sb="38" eb="40">
      <t>ヒョウカ</t>
    </rPh>
    <rPh sb="41" eb="43">
      <t>モクテキ</t>
    </rPh>
    <rPh sb="44" eb="46">
      <t>シク</t>
    </rPh>
    <rPh sb="47" eb="48">
      <t>トウ</t>
    </rPh>
    <rPh sb="52" eb="54">
      <t>キサイ</t>
    </rPh>
    <rPh sb="60" eb="62">
      <t>ジッシ</t>
    </rPh>
    <rPh sb="62" eb="64">
      <t>ケイカク</t>
    </rPh>
    <rPh sb="68" eb="70">
      <t>トウガイ</t>
    </rPh>
    <rPh sb="70" eb="72">
      <t>ネンド</t>
    </rPh>
    <rPh sb="72" eb="74">
      <t>ジッシ</t>
    </rPh>
    <rPh sb="76" eb="78">
      <t>ギョウセイ</t>
    </rPh>
    <rPh sb="78" eb="80">
      <t>ヒョウカ</t>
    </rPh>
    <rPh sb="81" eb="83">
      <t>ヒョウカ</t>
    </rPh>
    <rPh sb="83" eb="85">
      <t>タイセイ</t>
    </rPh>
    <rPh sb="86" eb="88">
      <t>ジッシ</t>
    </rPh>
    <rPh sb="94" eb="95">
      <t>トウ</t>
    </rPh>
    <rPh sb="96" eb="98">
      <t>メイカク</t>
    </rPh>
    <rPh sb="99" eb="100">
      <t>シメ</t>
    </rPh>
    <phoneticPr fontId="1"/>
  </si>
  <si>
    <t>別府市</t>
    <rPh sb="0" eb="3">
      <t>ベップシ</t>
    </rPh>
    <phoneticPr fontId="1"/>
  </si>
  <si>
    <t>中津市</t>
    <rPh sb="0" eb="3">
      <t>ナカツシ</t>
    </rPh>
    <phoneticPr fontId="1"/>
  </si>
  <si>
    <t>日田市</t>
    <rPh sb="0" eb="3">
      <t>ヒタシ</t>
    </rPh>
    <phoneticPr fontId="1"/>
  </si>
  <si>
    <t>部内通知
※平成25年12月以降は、日田市自治基本条例に基づき実施している。</t>
    <rPh sb="0" eb="2">
      <t>ブナイ</t>
    </rPh>
    <rPh sb="2" eb="4">
      <t>ツウチ</t>
    </rPh>
    <rPh sb="6" eb="8">
      <t>ヘイセイ</t>
    </rPh>
    <rPh sb="10" eb="11">
      <t>ネン</t>
    </rPh>
    <rPh sb="13" eb="16">
      <t>ガツイコウ</t>
    </rPh>
    <rPh sb="14" eb="16">
      <t>イコウ</t>
    </rPh>
    <rPh sb="18" eb="21">
      <t>ヒタシ</t>
    </rPh>
    <rPh sb="21" eb="23">
      <t>ジチ</t>
    </rPh>
    <rPh sb="23" eb="25">
      <t>キホン</t>
    </rPh>
    <rPh sb="25" eb="27">
      <t>ジョウレイ</t>
    </rPh>
    <rPh sb="28" eb="29">
      <t>モト</t>
    </rPh>
    <rPh sb="31" eb="33">
      <t>ジッシ</t>
    </rPh>
    <phoneticPr fontId="1"/>
  </si>
  <si>
    <t>平成27年度に外部評価を実施しないこととしたため。</t>
    <rPh sb="0" eb="2">
      <t>ヘイセイ</t>
    </rPh>
    <rPh sb="4" eb="6">
      <t>ネンド</t>
    </rPh>
    <rPh sb="7" eb="9">
      <t>ガイブ</t>
    </rPh>
    <rPh sb="9" eb="11">
      <t>ヒョウカ</t>
    </rPh>
    <rPh sb="12" eb="14">
      <t>ジッシ</t>
    </rPh>
    <phoneticPr fontId="1"/>
  </si>
  <si>
    <t>外部評価委員にそれぞれの事業について具体的な改善を求めることが困難だったため。目的の一つであった職員の意識改革について一定の成果が図られたため。</t>
    <rPh sb="0" eb="2">
      <t>ガイブ</t>
    </rPh>
    <rPh sb="2" eb="4">
      <t>ヒョウカ</t>
    </rPh>
    <rPh sb="4" eb="6">
      <t>イイン</t>
    </rPh>
    <rPh sb="12" eb="14">
      <t>ジギョウ</t>
    </rPh>
    <rPh sb="18" eb="21">
      <t>グタイテキ</t>
    </rPh>
    <rPh sb="22" eb="24">
      <t>カイゼン</t>
    </rPh>
    <rPh sb="25" eb="26">
      <t>モト</t>
    </rPh>
    <rPh sb="31" eb="33">
      <t>コンナン</t>
    </rPh>
    <rPh sb="39" eb="41">
      <t>モクテキ</t>
    </rPh>
    <rPh sb="42" eb="43">
      <t>ヒト</t>
    </rPh>
    <rPh sb="48" eb="50">
      <t>ショクイン</t>
    </rPh>
    <rPh sb="51" eb="53">
      <t>イシキ</t>
    </rPh>
    <rPh sb="53" eb="55">
      <t>カイカク</t>
    </rPh>
    <rPh sb="59" eb="61">
      <t>イッテイ</t>
    </rPh>
    <rPh sb="62" eb="64">
      <t>セイカ</t>
    </rPh>
    <rPh sb="65" eb="66">
      <t>ハカ</t>
    </rPh>
    <phoneticPr fontId="1"/>
  </si>
  <si>
    <t>佐伯市</t>
    <rPh sb="0" eb="3">
      <t>サイキシ</t>
    </rPh>
    <phoneticPr fontId="1"/>
  </si>
  <si>
    <t>臼杵市</t>
    <rPh sb="0" eb="3">
      <t>ウスキシ</t>
    </rPh>
    <phoneticPr fontId="1"/>
  </si>
  <si>
    <t>外部評価の委員として、議会から１名任命</t>
    <rPh sb="0" eb="4">
      <t>ガイブヒョウカ</t>
    </rPh>
    <rPh sb="5" eb="7">
      <t>イイン</t>
    </rPh>
    <rPh sb="11" eb="13">
      <t>ギカイ</t>
    </rPh>
    <rPh sb="16" eb="17">
      <t>メイ</t>
    </rPh>
    <rPh sb="17" eb="19">
      <t>ニンメイ</t>
    </rPh>
    <phoneticPr fontId="1"/>
  </si>
  <si>
    <t>津久見市</t>
    <rPh sb="0" eb="4">
      <t>ツクミシ</t>
    </rPh>
    <phoneticPr fontId="1"/>
  </si>
  <si>
    <t>竹田市</t>
    <rPh sb="0" eb="3">
      <t>タケタシ</t>
    </rPh>
    <phoneticPr fontId="1"/>
  </si>
  <si>
    <t>豊後高田市</t>
    <rPh sb="0" eb="2">
      <t>ブンゴ</t>
    </rPh>
    <rPh sb="2" eb="4">
      <t>タカタ</t>
    </rPh>
    <rPh sb="4" eb="5">
      <t>シ</t>
    </rPh>
    <phoneticPr fontId="1"/>
  </si>
  <si>
    <t>杵築市</t>
    <rPh sb="0" eb="3">
      <t>キツキシ</t>
    </rPh>
    <phoneticPr fontId="1"/>
  </si>
  <si>
    <t>第２次行政改革大綱の実施計画で評価を実施することとしている。</t>
    <rPh sb="0" eb="1">
      <t>ダイ</t>
    </rPh>
    <rPh sb="2" eb="3">
      <t>ジ</t>
    </rPh>
    <rPh sb="3" eb="5">
      <t>ギョウセイ</t>
    </rPh>
    <rPh sb="5" eb="7">
      <t>カイカク</t>
    </rPh>
    <rPh sb="7" eb="9">
      <t>タイコウ</t>
    </rPh>
    <rPh sb="10" eb="12">
      <t>ジッシ</t>
    </rPh>
    <rPh sb="12" eb="14">
      <t>ケイカク</t>
    </rPh>
    <rPh sb="15" eb="17">
      <t>ヒョウカ</t>
    </rPh>
    <rPh sb="18" eb="20">
      <t>ジッシ</t>
    </rPh>
    <phoneticPr fontId="1"/>
  </si>
  <si>
    <t>事業内容・事業の対象者・効果・課題</t>
    <rPh sb="0" eb="2">
      <t>ジギョウ</t>
    </rPh>
    <rPh sb="2" eb="4">
      <t>ナイヨウ</t>
    </rPh>
    <rPh sb="5" eb="7">
      <t>ジギョウ</t>
    </rPh>
    <rPh sb="8" eb="11">
      <t>タイショウシャ</t>
    </rPh>
    <rPh sb="12" eb="14">
      <t>コウカ</t>
    </rPh>
    <rPh sb="15" eb="17">
      <t>カダイ</t>
    </rPh>
    <phoneticPr fontId="1"/>
  </si>
  <si>
    <t>宇佐市</t>
    <rPh sb="0" eb="3">
      <t>ウサシ</t>
    </rPh>
    <phoneticPr fontId="1"/>
  </si>
  <si>
    <t>単年度の事業評価については、内部評価で十分と判断している</t>
    <rPh sb="0" eb="3">
      <t>タンネンド</t>
    </rPh>
    <rPh sb="4" eb="6">
      <t>ジギョウ</t>
    </rPh>
    <rPh sb="6" eb="8">
      <t>ヒョウカ</t>
    </rPh>
    <rPh sb="14" eb="16">
      <t>ナイブ</t>
    </rPh>
    <rPh sb="16" eb="18">
      <t>ヒョウカ</t>
    </rPh>
    <rPh sb="19" eb="21">
      <t>ジュウブン</t>
    </rPh>
    <rPh sb="22" eb="24">
      <t>ハンダン</t>
    </rPh>
    <phoneticPr fontId="1"/>
  </si>
  <si>
    <t>豊後大野市</t>
    <rPh sb="0" eb="2">
      <t>ブンゴ</t>
    </rPh>
    <rPh sb="2" eb="4">
      <t>オオノ</t>
    </rPh>
    <rPh sb="4" eb="5">
      <t>シ</t>
    </rPh>
    <phoneticPr fontId="1"/>
  </si>
  <si>
    <t>由布市</t>
    <rPh sb="0" eb="3">
      <t>ユフシ</t>
    </rPh>
    <phoneticPr fontId="1"/>
  </si>
  <si>
    <t>内部評価した結果を市民の代表である議会に報告することで、評価の客観性・公平性が確保されている。</t>
    <rPh sb="0" eb="2">
      <t>ナイブ</t>
    </rPh>
    <rPh sb="2" eb="4">
      <t>ヒョウカ</t>
    </rPh>
    <rPh sb="6" eb="8">
      <t>ケッカ</t>
    </rPh>
    <rPh sb="9" eb="11">
      <t>シミン</t>
    </rPh>
    <rPh sb="12" eb="14">
      <t>ダイヒョウ</t>
    </rPh>
    <rPh sb="17" eb="19">
      <t>ギカイ</t>
    </rPh>
    <rPh sb="20" eb="22">
      <t>ホウコク</t>
    </rPh>
    <phoneticPr fontId="1"/>
  </si>
  <si>
    <t>国東市</t>
    <rPh sb="0" eb="3">
      <t>クニサキシ</t>
    </rPh>
    <phoneticPr fontId="1"/>
  </si>
  <si>
    <t>姫島村</t>
    <rPh sb="0" eb="3">
      <t>ヒメシマムラ</t>
    </rPh>
    <phoneticPr fontId="1"/>
  </si>
  <si>
    <t>日出町</t>
    <rPh sb="0" eb="3">
      <t>ヒジマチ</t>
    </rPh>
    <phoneticPr fontId="1"/>
  </si>
  <si>
    <t>外部評価導入の際の事務負担が大きい</t>
    <rPh sb="0" eb="2">
      <t>ガイブ</t>
    </rPh>
    <rPh sb="2" eb="4">
      <t>ヒョウカ</t>
    </rPh>
    <rPh sb="4" eb="6">
      <t>ドウニュウ</t>
    </rPh>
    <rPh sb="7" eb="8">
      <t>サイ</t>
    </rPh>
    <rPh sb="9" eb="11">
      <t>ジム</t>
    </rPh>
    <rPh sb="11" eb="13">
      <t>フタン</t>
    </rPh>
    <rPh sb="14" eb="15">
      <t>オオ</t>
    </rPh>
    <phoneticPr fontId="1"/>
  </si>
  <si>
    <t>九重町</t>
    <rPh sb="0" eb="3">
      <t>ココノエマチ</t>
    </rPh>
    <phoneticPr fontId="1"/>
  </si>
  <si>
    <t>玖珠町</t>
    <rPh sb="0" eb="3">
      <t>クスマチ</t>
    </rPh>
    <phoneticPr fontId="1"/>
  </si>
  <si>
    <t>外部評価については、公開で実施</t>
    <rPh sb="0" eb="2">
      <t>ガイブ</t>
    </rPh>
    <rPh sb="2" eb="4">
      <t>ヒョウカ</t>
    </rPh>
    <rPh sb="10" eb="12">
      <t>コウカイ</t>
    </rPh>
    <rPh sb="13" eb="15">
      <t>ジッシ</t>
    </rPh>
    <phoneticPr fontId="1"/>
  </si>
  <si>
    <t>外部評価については、公開で実施しているため</t>
    <rPh sb="0" eb="2">
      <t>ガイブ</t>
    </rPh>
    <rPh sb="2" eb="4">
      <t>ヒョウカ</t>
    </rPh>
    <rPh sb="10" eb="12">
      <t>コウカイ</t>
    </rPh>
    <rPh sb="13" eb="15">
      <t>ジッシ</t>
    </rPh>
    <phoneticPr fontId="1"/>
  </si>
  <si>
    <t>平成28年度から実施しているので具体的な反映状況はまだ分からない。</t>
    <rPh sb="0" eb="2">
      <t>ヘイセイ</t>
    </rPh>
    <rPh sb="4" eb="6">
      <t>ネンド</t>
    </rPh>
    <rPh sb="8" eb="10">
      <t>ジッシ</t>
    </rPh>
    <rPh sb="16" eb="19">
      <t>グタイテキ</t>
    </rPh>
    <rPh sb="20" eb="22">
      <t>ハンエイ</t>
    </rPh>
    <rPh sb="22" eb="24">
      <t>ジョウキョウ</t>
    </rPh>
    <rPh sb="27" eb="28">
      <t>ワ</t>
    </rPh>
    <phoneticPr fontId="1"/>
  </si>
  <si>
    <t>442011</t>
  </si>
  <si>
    <t>442020</t>
  </si>
  <si>
    <t>442038</t>
  </si>
  <si>
    <t>442046</t>
  </si>
  <si>
    <t>442054</t>
  </si>
  <si>
    <t>442062</t>
  </si>
  <si>
    <t>442071</t>
  </si>
  <si>
    <t>442089</t>
  </si>
  <si>
    <t>442097</t>
  </si>
  <si>
    <t>442101</t>
  </si>
  <si>
    <t>442119</t>
  </si>
  <si>
    <t>442127</t>
  </si>
  <si>
    <t>442135</t>
  </si>
  <si>
    <t>442143</t>
  </si>
  <si>
    <t>443221</t>
  </si>
  <si>
    <t>443417</t>
  </si>
  <si>
    <t>444618</t>
  </si>
  <si>
    <t>444626</t>
  </si>
  <si>
    <t>自治体コード貼り付け</t>
    <rPh sb="0" eb="3">
      <t>ジチタイ</t>
    </rPh>
    <rPh sb="6" eb="7">
      <t>ハ</t>
    </rPh>
    <rPh sb="8" eb="9">
      <t>ツ</t>
    </rPh>
    <phoneticPr fontId="1"/>
  </si>
  <si>
    <t>下一桁
落とし</t>
    <rPh sb="0" eb="1">
      <t>シモ</t>
    </rPh>
    <rPh sb="1" eb="3">
      <t>ヒトケタ</t>
    </rPh>
    <rPh sb="4" eb="5">
      <t>オ</t>
    </rPh>
    <phoneticPr fontId="1"/>
  </si>
  <si>
    <t>確認用</t>
    <rPh sb="0" eb="2">
      <t>カクニン</t>
    </rPh>
    <rPh sb="2" eb="3">
      <t>ヨウ</t>
    </rPh>
    <phoneticPr fontId="1"/>
  </si>
  <si>
    <t>http://www.city.oita.oita.jp/www/contents/1478853366197/index.html</t>
    <phoneticPr fontId="1"/>
  </si>
  <si>
    <t>https://www.city.hita.oita.jp/kikaku/page_00138.html</t>
    <phoneticPr fontId="1"/>
  </si>
  <si>
    <t>http://www.city.usuki.oita.jp/categories/bunya/shiyakusyo/shigoto/</t>
    <phoneticPr fontId="1"/>
  </si>
  <si>
    <t>http://www.city.kitsuki.lg.jp/</t>
    <phoneticPr fontId="1"/>
  </si>
  <si>
    <t>http://www.bungo-ohno.jp/docs/2016091200029/</t>
    <phoneticPr fontId="1"/>
  </si>
  <si>
    <t>中核市</t>
    <rPh sb="0" eb="3">
      <t>チュウカクシ</t>
    </rPh>
    <phoneticPr fontId="1"/>
  </si>
  <si>
    <t>特例市</t>
    <rPh sb="0" eb="3">
      <t>トクレイシ</t>
    </rPh>
    <phoneticPr fontId="1"/>
  </si>
  <si>
    <t>市区</t>
    <rPh sb="0" eb="2">
      <t>シク</t>
    </rPh>
    <phoneticPr fontId="1"/>
  </si>
  <si>
    <t>町村</t>
    <rPh sb="0" eb="2">
      <t>チョウソン</t>
    </rPh>
    <phoneticPr fontId="1"/>
  </si>
  <si>
    <t>町村</t>
    <rPh sb="0" eb="2">
      <t>マチムラ</t>
    </rPh>
    <phoneticPr fontId="1"/>
  </si>
  <si>
    <t>市議会</t>
    <rPh sb="0" eb="1">
      <t>シ</t>
    </rPh>
    <rPh sb="1" eb="3">
      <t>ギカイ</t>
    </rPh>
    <phoneticPr fontId="1"/>
  </si>
  <si>
    <t>U</t>
    <phoneticPr fontId="24"/>
  </si>
  <si>
    <t>行政評価の取組状況</t>
  </si>
  <si>
    <t>現在行っている行政評価の基本的事項</t>
    <rPh sb="0" eb="2">
      <t>ゲンザイ</t>
    </rPh>
    <rPh sb="2" eb="3">
      <t>オコナ</t>
    </rPh>
    <rPh sb="7" eb="9">
      <t>ギョウセイ</t>
    </rPh>
    <rPh sb="9" eb="11">
      <t>ヒョウカ</t>
    </rPh>
    <rPh sb="12" eb="15">
      <t>キホンテキ</t>
    </rPh>
    <rPh sb="15" eb="17">
      <t>ジコウ</t>
    </rPh>
    <phoneticPr fontId="24"/>
  </si>
  <si>
    <t>外部の視点の導入</t>
    <rPh sb="0" eb="2">
      <t>ガイブ</t>
    </rPh>
    <rPh sb="3" eb="5">
      <t>シテン</t>
    </rPh>
    <rPh sb="6" eb="8">
      <t>ドウニュウ</t>
    </rPh>
    <phoneticPr fontId="24"/>
  </si>
  <si>
    <t>導入状況</t>
    <phoneticPr fontId="1"/>
  </si>
  <si>
    <t>導入予定なしの理由</t>
    <phoneticPr fontId="1"/>
  </si>
  <si>
    <t>実施根拠</t>
    <phoneticPr fontId="1"/>
  </si>
  <si>
    <t>実施体制</t>
    <phoneticPr fontId="1"/>
  </si>
  <si>
    <t>内部評価
について</t>
    <rPh sb="0" eb="2">
      <t>ナイブ</t>
    </rPh>
    <rPh sb="2" eb="4">
      <t>ヒョウカ</t>
    </rPh>
    <phoneticPr fontId="1"/>
  </si>
  <si>
    <t>外部評価
について</t>
    <rPh sb="0" eb="2">
      <t>ガイブ</t>
    </rPh>
    <rPh sb="2" eb="4">
      <t>ヒョウカ</t>
    </rPh>
    <phoneticPr fontId="1"/>
  </si>
  <si>
    <t>評価対象等について</t>
    <phoneticPr fontId="1"/>
  </si>
  <si>
    <t>評価指標の
導入状況</t>
    <rPh sb="0" eb="2">
      <t>ヒョウカ</t>
    </rPh>
    <rPh sb="2" eb="4">
      <t>シヒョウ</t>
    </rPh>
    <rPh sb="6" eb="8">
      <t>ドウニュウ</t>
    </rPh>
    <rPh sb="8" eb="10">
      <t>ジョウキョウ</t>
    </rPh>
    <phoneticPr fontId="1"/>
  </si>
  <si>
    <t>評価指標について</t>
    <rPh sb="0" eb="2">
      <t>ヒョウカ</t>
    </rPh>
    <rPh sb="2" eb="4">
      <t>シヒョウ</t>
    </rPh>
    <phoneticPr fontId="1"/>
  </si>
  <si>
    <t>評価指標の定量性</t>
    <rPh sb="0" eb="2">
      <t>ヒョウカ</t>
    </rPh>
    <rPh sb="2" eb="4">
      <t>シヒョウ</t>
    </rPh>
    <rPh sb="5" eb="7">
      <t>テイリョウ</t>
    </rPh>
    <rPh sb="7" eb="8">
      <t>セイ</t>
    </rPh>
    <phoneticPr fontId="1"/>
  </si>
  <si>
    <t>評価指標の比較</t>
    <rPh sb="0" eb="2">
      <t>ヒョウカ</t>
    </rPh>
    <rPh sb="2" eb="4">
      <t>シヒョウ</t>
    </rPh>
    <rPh sb="5" eb="7">
      <t>ヒカク</t>
    </rPh>
    <phoneticPr fontId="24"/>
  </si>
  <si>
    <t>達成状況の確認・分析</t>
    <phoneticPr fontId="24"/>
  </si>
  <si>
    <t>評価シートへの記載事項</t>
    <phoneticPr fontId="24"/>
  </si>
  <si>
    <t>実施状況</t>
    <phoneticPr fontId="24"/>
  </si>
  <si>
    <t>導入したねらい</t>
    <phoneticPr fontId="24"/>
  </si>
  <si>
    <t>外部有識者の構成員</t>
    <phoneticPr fontId="1"/>
  </si>
  <si>
    <t>評価の対象</t>
    <rPh sb="0" eb="2">
      <t>ヒョウカ</t>
    </rPh>
    <rPh sb="3" eb="5">
      <t>タイショウ</t>
    </rPh>
    <phoneticPr fontId="1"/>
  </si>
  <si>
    <t>予算要求等への
反映状況</t>
    <rPh sb="0" eb="2">
      <t>ヨサン</t>
    </rPh>
    <rPh sb="2" eb="4">
      <t>ヨウキュウ</t>
    </rPh>
    <rPh sb="4" eb="5">
      <t>トウ</t>
    </rPh>
    <rPh sb="8" eb="10">
      <t>ハンエイ</t>
    </rPh>
    <rPh sb="10" eb="12">
      <t>ジョウキョウ</t>
    </rPh>
    <phoneticPr fontId="1"/>
  </si>
  <si>
    <t>予算査定等への
反映状況</t>
    <rPh sb="0" eb="2">
      <t>ヨサン</t>
    </rPh>
    <rPh sb="2" eb="4">
      <t>サテイ</t>
    </rPh>
    <rPh sb="4" eb="5">
      <t>トウ</t>
    </rPh>
    <rPh sb="8" eb="10">
      <t>ハンエイ</t>
    </rPh>
    <rPh sb="10" eb="12">
      <t>ジョウキョウ</t>
    </rPh>
    <phoneticPr fontId="1"/>
  </si>
  <si>
    <t>議会の関与</t>
    <phoneticPr fontId="1"/>
  </si>
  <si>
    <t>住民の意見を
取り入れる
仕組み</t>
    <phoneticPr fontId="24"/>
  </si>
  <si>
    <t>結果の公表について</t>
    <phoneticPr fontId="24"/>
  </si>
  <si>
    <t>行政評価結果の活用方法</t>
    <phoneticPr fontId="24"/>
  </si>
  <si>
    <t>行政評価の成果と課題</t>
    <rPh sb="0" eb="2">
      <t>ギョウセイ</t>
    </rPh>
    <rPh sb="2" eb="4">
      <t>ヒョウカ</t>
    </rPh>
    <rPh sb="5" eb="7">
      <t>セイカ</t>
    </rPh>
    <rPh sb="8" eb="10">
      <t>カダイ</t>
    </rPh>
    <phoneticPr fontId="1"/>
  </si>
  <si>
    <t>結果の公表状況</t>
    <phoneticPr fontId="24"/>
  </si>
  <si>
    <t>公表していない理由</t>
    <phoneticPr fontId="24"/>
  </si>
  <si>
    <t>予算要求への反映</t>
    <rPh sb="0" eb="2">
      <t>ヨサン</t>
    </rPh>
    <rPh sb="2" eb="4">
      <t>ヨウキュウ</t>
    </rPh>
    <rPh sb="6" eb="8">
      <t>ハンエイ</t>
    </rPh>
    <phoneticPr fontId="1"/>
  </si>
  <si>
    <t>予算査定等への反映等</t>
    <phoneticPr fontId="1"/>
  </si>
  <si>
    <t>当該年度事業の
執行への反映</t>
    <rPh sb="0" eb="2">
      <t>トウガイ</t>
    </rPh>
    <rPh sb="2" eb="4">
      <t>ネンド</t>
    </rPh>
    <rPh sb="4" eb="6">
      <t>ジギョウ</t>
    </rPh>
    <rPh sb="8" eb="10">
      <t>シッコウ</t>
    </rPh>
    <rPh sb="12" eb="14">
      <t>ハンエイ</t>
    </rPh>
    <phoneticPr fontId="1"/>
  </si>
  <si>
    <t>定員管理要求、査定</t>
    <rPh sb="0" eb="2">
      <t>テイイン</t>
    </rPh>
    <rPh sb="2" eb="4">
      <t>カンリ</t>
    </rPh>
    <rPh sb="4" eb="6">
      <t>ヨウキュウ</t>
    </rPh>
    <rPh sb="7" eb="9">
      <t>サテイ</t>
    </rPh>
    <phoneticPr fontId="1"/>
  </si>
  <si>
    <t>次年度の重点施策や重点方針の策定</t>
    <rPh sb="0" eb="3">
      <t>ジネンド</t>
    </rPh>
    <rPh sb="4" eb="6">
      <t>ジュウテン</t>
    </rPh>
    <rPh sb="6" eb="8">
      <t>セサク</t>
    </rPh>
    <rPh sb="9" eb="11">
      <t>ジュウテン</t>
    </rPh>
    <rPh sb="11" eb="13">
      <t>ホウシン</t>
    </rPh>
    <rPh sb="14" eb="16">
      <t>サクテイ</t>
    </rPh>
    <phoneticPr fontId="1"/>
  </si>
  <si>
    <t>継続中の事務事業の見直し</t>
    <rPh sb="0" eb="3">
      <t>ケイゾクチュウ</t>
    </rPh>
    <rPh sb="4" eb="6">
      <t>ジム</t>
    </rPh>
    <rPh sb="6" eb="8">
      <t>ジギョウ</t>
    </rPh>
    <rPh sb="9" eb="11">
      <t>ミナオ</t>
    </rPh>
    <phoneticPr fontId="1"/>
  </si>
  <si>
    <t>総合計画等</t>
    <rPh sb="0" eb="2">
      <t>ソウゴウ</t>
    </rPh>
    <rPh sb="2" eb="4">
      <t>ケイカク</t>
    </rPh>
    <rPh sb="4" eb="5">
      <t>トウ</t>
    </rPh>
    <phoneticPr fontId="1"/>
  </si>
  <si>
    <t>トップの
政策方針</t>
    <rPh sb="5" eb="7">
      <t>セイサク</t>
    </rPh>
    <rPh sb="7" eb="9">
      <t>ホウシン</t>
    </rPh>
    <phoneticPr fontId="1"/>
  </si>
  <si>
    <t>行政評価の成果</t>
    <rPh sb="0" eb="2">
      <t>ギョウセイ</t>
    </rPh>
    <rPh sb="2" eb="4">
      <t>ヒョウカ</t>
    </rPh>
    <rPh sb="5" eb="7">
      <t>セイカ</t>
    </rPh>
    <phoneticPr fontId="1"/>
  </si>
  <si>
    <t>行政評価の課題</t>
    <rPh sb="0" eb="2">
      <t>ギョウセイ</t>
    </rPh>
    <rPh sb="2" eb="4">
      <t>ヒョウカ</t>
    </rPh>
    <rPh sb="5" eb="7">
      <t>カダイ</t>
    </rPh>
    <phoneticPr fontId="1"/>
  </si>
  <si>
    <t>【調査表】行政評価の取組状況（市区町村）</t>
    <rPh sb="1" eb="4">
      <t>チョウサヒョウ</t>
    </rPh>
    <rPh sb="5" eb="7">
      <t>ギョウセイ</t>
    </rPh>
    <rPh sb="7" eb="9">
      <t>ヒョウカ</t>
    </rPh>
    <rPh sb="10" eb="12">
      <t>トリクミ</t>
    </rPh>
    <rPh sb="12" eb="14">
      <t>ジョウキョウ</t>
    </rPh>
    <rPh sb="15" eb="19">
      <t>シクチョウソン</t>
    </rPh>
    <phoneticPr fontId="1"/>
  </si>
  <si>
    <t>達成状況を確認した上で要因を分析している</t>
    <rPh sb="0" eb="2">
      <t>タッセイ</t>
    </rPh>
    <rPh sb="2" eb="4">
      <t>ジョウキョウ</t>
    </rPh>
    <rPh sb="5" eb="7">
      <t>カクニン</t>
    </rPh>
    <rPh sb="9" eb="10">
      <t>ウエ</t>
    </rPh>
    <rPh sb="11" eb="13">
      <t>ヨウイン</t>
    </rPh>
    <rPh sb="14" eb="16">
      <t>ブンセキ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</si>
</sst>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Red]#,##0"/>
    <numFmt numFmtId="177" formatCode="00000"/>
    <numFmt numFmtId="178" formatCode="0_ "/>
    <numFmt numFmtId="179" formatCode="#,##0_ ;[Red]\-#,##0\ "/>
    <numFmt numFmtId="180" formatCode="#,##0;&quot;△ &quot;#,##0"/>
    <numFmt numFmtId="181" formatCode="0.0_ "/>
  </numFmts>
  <fonts count="29">
    <font>
      <sz val="11"/>
      <color theme="1"/>
      <name val="ＭＳ Ｐゴシック"/>
      <family val="3"/>
      <charset val="128"/>
      <scheme val="minor"/>
    </font>
    <font>
      <sz val="6"/>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2"/>
      <color indexed="10"/>
      <name val="ＭＳ Ｐゴシック"/>
      <family val="3"/>
      <charset val="128"/>
    </font>
    <font>
      <b/>
      <sz val="9"/>
      <color indexed="10"/>
      <name val="ＭＳ Ｐゴシック"/>
      <family val="3"/>
      <charset val="128"/>
    </font>
    <font>
      <sz val="8"/>
      <color indexed="10"/>
      <name val="ＭＳ Ｐゴシック"/>
      <family val="3"/>
      <charset val="128"/>
    </font>
    <font>
      <sz val="9"/>
      <color indexed="10"/>
      <name val="ＭＳ Ｐゴシック"/>
      <family val="3"/>
      <charset val="128"/>
    </font>
    <font>
      <sz val="11"/>
      <name val="ＭＳ Ｐゴシック"/>
      <family val="3"/>
      <charset val="128"/>
    </font>
    <font>
      <sz val="6"/>
      <name val="ＭＳ Ｐゴシック"/>
      <family val="3"/>
      <charset val="128"/>
    </font>
    <font>
      <b/>
      <sz val="12"/>
      <color indexed="10"/>
      <name val="ＭＳ Ｐゴシック"/>
      <family val="3"/>
      <charset val="128"/>
    </font>
    <font>
      <b/>
      <sz val="9"/>
      <color rgb="FFFF0000"/>
      <name val="ＭＳ Ｐゴシック"/>
      <family val="3"/>
      <charset val="128"/>
    </font>
    <font>
      <sz val="11"/>
      <color theme="1"/>
      <name val="ＭＳ Ｐゴシック"/>
      <family val="3"/>
      <charset val="128"/>
      <scheme val="minor"/>
    </font>
    <font>
      <b/>
      <sz val="14"/>
      <color rgb="FFFFFF00"/>
      <name val="ＭＳ Ｐゴシック"/>
      <family val="3"/>
      <charset val="128"/>
    </font>
    <font>
      <sz val="9"/>
      <color rgb="FFFFFF00"/>
      <name val="ＭＳ Ｐゴシック"/>
      <family val="3"/>
      <charset val="128"/>
    </font>
    <font>
      <b/>
      <sz val="16"/>
      <name val="ＭＳ Ｐゴシック"/>
      <family val="3"/>
      <charset val="128"/>
    </font>
    <font>
      <sz val="14"/>
      <name val="ＭＳ Ｐゴシック"/>
      <family val="3"/>
      <charset val="128"/>
    </font>
    <font>
      <u/>
      <sz val="9.35"/>
      <color theme="10"/>
      <name val="ＭＳ Ｐゴシック"/>
      <family val="3"/>
      <charset val="128"/>
    </font>
    <font>
      <u/>
      <sz val="11"/>
      <color rgb="FF0000FF"/>
      <name val="ＭＳ Ｐゴシック"/>
      <family val="3"/>
      <charset val="128"/>
      <scheme val="minor"/>
    </font>
    <font>
      <u/>
      <sz val="7.7"/>
      <color theme="10"/>
      <name val="ＭＳ Ｐゴシック"/>
      <family val="3"/>
      <charset val="128"/>
    </font>
    <font>
      <u/>
      <sz val="9"/>
      <name val="ＭＳ Ｐゴシック"/>
      <family val="3"/>
      <charset val="128"/>
    </font>
    <font>
      <sz val="6"/>
      <name val="ＭＳ Ｐゴシック"/>
      <family val="3"/>
      <charset val="128"/>
      <scheme val="minor"/>
    </font>
    <font>
      <b/>
      <sz val="12"/>
      <color rgb="FFFF0000"/>
      <name val="ＭＳ Ｐゴシック"/>
      <family val="3"/>
      <charset val="128"/>
    </font>
    <font>
      <sz val="12"/>
      <color rgb="FFFF0000"/>
      <name val="ＭＳ Ｐゴシック"/>
      <family val="3"/>
      <charset val="128"/>
      <scheme val="minor"/>
    </font>
    <font>
      <b/>
      <sz val="11"/>
      <color rgb="FFFF0000"/>
      <name val="ＭＳ Ｐゴシック"/>
      <family val="3"/>
      <charset val="128"/>
    </font>
    <font>
      <b/>
      <sz val="12"/>
      <name val="ＭＳ Ｐゴシック"/>
      <family val="3"/>
      <charset val="128"/>
    </font>
  </fonts>
  <fills count="10">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rgb="FFFFFF00"/>
        <bgColor indexed="64"/>
      </patternFill>
    </fill>
    <fill>
      <patternFill patternType="solid">
        <fgColor rgb="FFFFCCFF"/>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s>
  <borders count="1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diagonal/>
    </border>
  </borders>
  <cellStyleXfs count="9">
    <xf numFmtId="0" fontId="0" fillId="0" borderId="0">
      <alignment vertical="center"/>
    </xf>
    <xf numFmtId="0" fontId="11" fillId="0" borderId="0"/>
    <xf numFmtId="38" fontId="15" fillId="0" borderId="0" applyFont="0" applyFill="0" applyBorder="0" applyAlignment="0" applyProtection="0">
      <alignment vertical="center"/>
    </xf>
    <xf numFmtId="0" fontId="15" fillId="0" borderId="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top"/>
      <protection locked="0"/>
    </xf>
    <xf numFmtId="0" fontId="15" fillId="0" borderId="0">
      <alignment vertical="center"/>
    </xf>
  </cellStyleXfs>
  <cellXfs count="202">
    <xf numFmtId="0" fontId="0" fillId="0" borderId="0" xfId="0">
      <alignment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4" fillId="0" borderId="0" xfId="0" applyFont="1" applyFill="1" applyBorder="1" applyAlignment="1" applyProtection="1"/>
    <xf numFmtId="0" fontId="8" fillId="0" borderId="0" xfId="0" applyFont="1" applyFill="1" applyBorder="1" applyAlignment="1" applyProtection="1"/>
    <xf numFmtId="0" fontId="5" fillId="0" borderId="0" xfId="0" applyFont="1" applyFill="1" applyBorder="1" applyAlignment="1" applyProtection="1"/>
    <xf numFmtId="0" fontId="9" fillId="0" borderId="0" xfId="0" applyFont="1" applyFill="1" applyBorder="1" applyAlignment="1" applyProtection="1">
      <alignment vertical="top"/>
    </xf>
    <xf numFmtId="0" fontId="10"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176" fontId="4" fillId="0" borderId="2"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textRotation="255" wrapText="1"/>
    </xf>
    <xf numFmtId="49" fontId="4" fillId="0" borderId="3" xfId="0" applyNumberFormat="1" applyFont="1" applyFill="1" applyBorder="1" applyAlignment="1" applyProtection="1">
      <alignment horizontal="center" vertical="center" wrapText="1"/>
    </xf>
    <xf numFmtId="0" fontId="14" fillId="0" borderId="0" xfId="0" applyFont="1" applyFill="1" applyBorder="1" applyAlignment="1" applyProtection="1">
      <alignment vertical="center"/>
    </xf>
    <xf numFmtId="0" fontId="4" fillId="0" borderId="2" xfId="0" applyFont="1" applyBorder="1" applyAlignment="1" applyProtection="1">
      <alignment horizontal="center" vertical="top" textRotation="255" wrapText="1"/>
    </xf>
    <xf numFmtId="49" fontId="5" fillId="0" borderId="2" xfId="0" applyNumberFormat="1" applyFont="1" applyFill="1" applyBorder="1" applyAlignment="1" applyProtection="1">
      <alignment horizontal="center" vertical="top" textRotation="255" wrapText="1"/>
    </xf>
    <xf numFmtId="0" fontId="4" fillId="0" borderId="6" xfId="0" applyFont="1" applyFill="1" applyBorder="1" applyAlignment="1" applyProtection="1">
      <alignment vertical="center"/>
    </xf>
    <xf numFmtId="0" fontId="13" fillId="0" borderId="0" xfId="0" applyFont="1" applyFill="1" applyBorder="1" applyAlignment="1" applyProtection="1">
      <alignment horizontal="left" vertical="center"/>
    </xf>
    <xf numFmtId="0" fontId="4"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179" fontId="4" fillId="3" borderId="5" xfId="2" applyNumberFormat="1" applyFont="1" applyFill="1" applyBorder="1" applyAlignment="1" applyProtection="1">
      <alignment vertical="center"/>
      <protection locked="0"/>
    </xf>
    <xf numFmtId="38" fontId="4" fillId="3" borderId="1" xfId="2" applyFont="1" applyFill="1" applyBorder="1" applyAlignment="1" applyProtection="1">
      <alignment horizontal="center" vertical="center" shrinkToFit="1"/>
      <protection locked="0"/>
    </xf>
    <xf numFmtId="180" fontId="4" fillId="3" borderId="1" xfId="2" applyNumberFormat="1" applyFont="1" applyFill="1" applyBorder="1" applyAlignment="1" applyProtection="1">
      <alignment vertical="center" shrinkToFit="1"/>
      <protection locked="0"/>
    </xf>
    <xf numFmtId="0" fontId="4" fillId="3" borderId="1" xfId="2" applyNumberFormat="1" applyFont="1" applyFill="1" applyBorder="1" applyAlignment="1" applyProtection="1">
      <alignment horizontal="center" vertical="center" shrinkToFit="1"/>
      <protection locked="0"/>
    </xf>
    <xf numFmtId="181" fontId="4" fillId="3" borderId="5" xfId="2" applyNumberFormat="1" applyFont="1" applyFill="1" applyBorder="1" applyAlignment="1" applyProtection="1">
      <alignment vertical="center" shrinkToFit="1"/>
      <protection locked="0"/>
    </xf>
    <xf numFmtId="180" fontId="4" fillId="3" borderId="2" xfId="2" applyNumberFormat="1" applyFont="1" applyFill="1" applyBorder="1" applyAlignment="1" applyProtection="1">
      <alignment vertical="center" shrinkToFit="1"/>
      <protection locked="0"/>
    </xf>
    <xf numFmtId="38" fontId="4" fillId="3" borderId="2" xfId="2" applyFont="1" applyFill="1" applyBorder="1" applyAlignment="1" applyProtection="1">
      <alignment horizontal="center" vertical="center" shrinkToFit="1"/>
      <protection locked="0"/>
    </xf>
    <xf numFmtId="0" fontId="4" fillId="3" borderId="10" xfId="2" applyNumberFormat="1" applyFont="1" applyFill="1" applyBorder="1" applyAlignment="1" applyProtection="1">
      <alignment horizontal="center" vertical="center" shrinkToFit="1"/>
      <protection locked="0"/>
    </xf>
    <xf numFmtId="181" fontId="4" fillId="3" borderId="1" xfId="2" applyNumberFormat="1" applyFont="1" applyFill="1" applyBorder="1" applyAlignment="1" applyProtection="1">
      <alignment vertical="center" shrinkToFit="1"/>
      <protection locked="0"/>
    </xf>
    <xf numFmtId="38" fontId="4" fillId="3" borderId="10" xfId="2" applyFont="1" applyFill="1" applyBorder="1" applyAlignment="1" applyProtection="1">
      <alignment horizontal="center" vertical="center" shrinkToFit="1"/>
      <protection locked="0"/>
    </xf>
    <xf numFmtId="38" fontId="4" fillId="3" borderId="0" xfId="2" applyFont="1" applyFill="1" applyProtection="1">
      <alignment vertical="center"/>
      <protection locked="0"/>
    </xf>
    <xf numFmtId="176" fontId="4" fillId="0" borderId="5" xfId="1" applyNumberFormat="1" applyFont="1" applyFill="1" applyBorder="1" applyAlignment="1" applyProtection="1">
      <alignment horizontal="center" vertical="center"/>
    </xf>
    <xf numFmtId="176" fontId="4" fillId="0" borderId="10" xfId="1" applyNumberFormat="1" applyFont="1" applyFill="1" applyBorder="1" applyAlignment="1" applyProtection="1">
      <alignment horizontal="center" vertical="center"/>
    </xf>
    <xf numFmtId="176" fontId="4" fillId="0" borderId="14" xfId="1" applyNumberFormat="1" applyFont="1" applyFill="1" applyBorder="1" applyAlignment="1" applyProtection="1">
      <alignment horizontal="center" vertical="center"/>
    </xf>
    <xf numFmtId="176" fontId="4" fillId="0" borderId="2"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80" fontId="4" fillId="3" borderId="16" xfId="2" applyNumberFormat="1" applyFont="1" applyFill="1" applyBorder="1" applyAlignment="1" applyProtection="1">
      <alignment vertical="center" shrinkToFit="1"/>
      <protection locked="0"/>
    </xf>
    <xf numFmtId="176" fontId="4" fillId="0" borderId="11" xfId="0" applyNumberFormat="1" applyFont="1" applyFill="1" applyBorder="1" applyAlignment="1">
      <alignment horizontal="center" vertical="center"/>
    </xf>
    <xf numFmtId="0" fontId="18"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7" fillId="0"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177" fontId="4" fillId="0" borderId="2" xfId="1" applyNumberFormat="1" applyFont="1" applyFill="1" applyBorder="1" applyAlignment="1" applyProtection="1">
      <alignment horizontal="center" vertical="center" wrapText="1"/>
    </xf>
    <xf numFmtId="0" fontId="4" fillId="0" borderId="2" xfId="1"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176"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vertical="center" wrapText="1"/>
    </xf>
    <xf numFmtId="178" fontId="4" fillId="0" borderId="2" xfId="1" applyNumberFormat="1" applyFont="1" applyFill="1" applyBorder="1" applyAlignment="1" applyProtection="1">
      <alignment horizontal="center" vertical="center" wrapText="1"/>
    </xf>
    <xf numFmtId="176" fontId="4" fillId="0" borderId="5" xfId="0" applyNumberFormat="1" applyFont="1" applyFill="1" applyBorder="1" applyAlignment="1" applyProtection="1">
      <alignment horizontal="left" vertical="center" wrapText="1"/>
    </xf>
    <xf numFmtId="0" fontId="4" fillId="0" borderId="5" xfId="0" applyFont="1" applyFill="1" applyBorder="1" applyAlignment="1" applyProtection="1">
      <alignment horizontal="center" vertical="center" wrapText="1"/>
    </xf>
    <xf numFmtId="176" fontId="4" fillId="0" borderId="0" xfId="1" applyNumberFormat="1" applyFont="1" applyFill="1" applyBorder="1" applyAlignment="1" applyProtection="1">
      <alignment horizontal="center" vertical="center" wrapText="1"/>
    </xf>
    <xf numFmtId="177" fontId="4" fillId="0" borderId="2" xfId="1" applyNumberFormat="1"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top" textRotation="255" wrapText="1"/>
    </xf>
    <xf numFmtId="180" fontId="4" fillId="3" borderId="7" xfId="2" applyNumberFormat="1" applyFont="1" applyFill="1" applyBorder="1" applyAlignment="1" applyProtection="1">
      <alignment vertical="center" shrinkToFit="1"/>
      <protection locked="0"/>
    </xf>
    <xf numFmtId="0" fontId="4" fillId="0" borderId="2" xfId="1" applyNumberFormat="1" applyFont="1" applyFill="1" applyBorder="1" applyAlignment="1" applyProtection="1">
      <alignment horizontal="center" vertical="center"/>
    </xf>
    <xf numFmtId="176" fontId="4" fillId="0" borderId="0" xfId="1" applyNumberFormat="1" applyFont="1" applyFill="1" applyBorder="1" applyAlignment="1" applyProtection="1">
      <alignment horizontal="center" vertical="center"/>
    </xf>
    <xf numFmtId="178" fontId="4" fillId="0" borderId="2" xfId="1"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center" vertical="center"/>
    </xf>
    <xf numFmtId="177" fontId="4" fillId="4" borderId="2" xfId="1" applyNumberFormat="1" applyFont="1" applyFill="1" applyBorder="1" applyAlignment="1" applyProtection="1">
      <alignment horizontal="center" vertical="center" wrapText="1"/>
    </xf>
    <xf numFmtId="176" fontId="22" fillId="0" borderId="2" xfId="7" applyNumberFormat="1" applyFill="1" applyBorder="1" applyAlignment="1" applyProtection="1">
      <alignment horizontal="center" vertical="center" wrapText="1"/>
    </xf>
    <xf numFmtId="179" fontId="4" fillId="3" borderId="1" xfId="2" applyNumberFormat="1" applyFont="1" applyFill="1" applyBorder="1" applyAlignment="1" applyProtection="1">
      <alignment vertical="center"/>
      <protection locked="0"/>
    </xf>
    <xf numFmtId="0" fontId="4" fillId="0" borderId="3" xfId="0" applyFont="1" applyFill="1" applyBorder="1" applyAlignment="1" applyProtection="1">
      <alignment horizontal="center" vertical="top" wrapText="1"/>
    </xf>
    <xf numFmtId="177" fontId="4" fillId="4" borderId="1"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xf>
    <xf numFmtId="0" fontId="4" fillId="3" borderId="2" xfId="1" applyNumberFormat="1" applyFont="1" applyFill="1" applyBorder="1" applyAlignment="1" applyProtection="1">
      <alignment horizontal="center" vertical="center" wrapText="1"/>
    </xf>
    <xf numFmtId="0" fontId="4" fillId="0" borderId="2" xfId="0" applyFont="1" applyFill="1" applyBorder="1" applyAlignment="1">
      <alignment vertical="center"/>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2" xfId="1" applyNumberFormat="1" applyFont="1" applyFill="1" applyBorder="1" applyAlignment="1" applyProtection="1">
      <alignment horizontal="center" vertical="center"/>
    </xf>
    <xf numFmtId="0"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left" vertical="center" wrapText="1"/>
    </xf>
    <xf numFmtId="0" fontId="4" fillId="7" borderId="0" xfId="0" applyFont="1" applyFill="1" applyBorder="1" applyAlignment="1" applyProtection="1">
      <alignment vertical="center"/>
    </xf>
    <xf numFmtId="0" fontId="4" fillId="7" borderId="0" xfId="0" applyFont="1" applyFill="1" applyBorder="1" applyAlignment="1" applyProtection="1"/>
    <xf numFmtId="0" fontId="4" fillId="7" borderId="0" xfId="0" applyFont="1" applyFill="1" applyBorder="1" applyAlignment="1">
      <alignment vertical="center"/>
    </xf>
    <xf numFmtId="0" fontId="4" fillId="0" borderId="3" xfId="0" applyFont="1" applyFill="1" applyBorder="1" applyAlignment="1" applyProtection="1">
      <alignment horizontal="center" vertical="center"/>
    </xf>
    <xf numFmtId="180" fontId="4" fillId="0" borderId="1" xfId="2" applyNumberFormat="1" applyFont="1" applyFill="1" applyBorder="1" applyAlignment="1" applyProtection="1">
      <alignment vertical="center" shrinkToFit="1"/>
      <protection locked="0"/>
    </xf>
    <xf numFmtId="180" fontId="4" fillId="0" borderId="16" xfId="2" applyNumberFormat="1" applyFont="1" applyFill="1" applyBorder="1" applyAlignment="1" applyProtection="1">
      <alignment vertical="center" shrinkToFit="1"/>
      <protection locked="0"/>
    </xf>
    <xf numFmtId="0" fontId="17" fillId="7" borderId="0" xfId="0" applyFont="1" applyFill="1" applyBorder="1" applyAlignment="1" applyProtection="1">
      <alignment vertical="center"/>
    </xf>
    <xf numFmtId="176" fontId="4" fillId="0" borderId="2"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xf>
    <xf numFmtId="0" fontId="4" fillId="0" borderId="2" xfId="0" applyFont="1" applyFill="1" applyBorder="1" applyAlignment="1">
      <alignment vertical="center"/>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0" fontId="4" fillId="0" borderId="5"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28" fillId="0" borderId="0"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shrinkToFit="1"/>
    </xf>
    <xf numFmtId="49" fontId="25" fillId="9" borderId="5" xfId="0" applyNumberFormat="1" applyFont="1" applyFill="1" applyBorder="1" applyAlignment="1" applyProtection="1">
      <alignment horizontal="center" vertical="center"/>
    </xf>
    <xf numFmtId="49" fontId="25" fillId="9" borderId="1" xfId="0" applyNumberFormat="1" applyFont="1" applyFill="1" applyBorder="1" applyAlignment="1" applyProtection="1">
      <alignment horizontal="center" vertical="center"/>
    </xf>
    <xf numFmtId="49" fontId="25" fillId="9" borderId="10" xfId="0" applyNumberFormat="1" applyFont="1" applyFill="1" applyBorder="1" applyAlignment="1" applyProtection="1">
      <alignment horizontal="center" vertical="center"/>
    </xf>
    <xf numFmtId="49" fontId="4" fillId="0" borderId="3" xfId="0" applyNumberFormat="1" applyFont="1" applyFill="1" applyBorder="1" applyAlignment="1" applyProtection="1">
      <alignment horizontal="center" vertical="top" textRotation="255" wrapText="1"/>
    </xf>
    <xf numFmtId="49" fontId="4" fillId="0" borderId="4" xfId="0" applyNumberFormat="1" applyFont="1" applyFill="1" applyBorder="1" applyAlignment="1" applyProtection="1">
      <alignment horizontal="center" vertical="top" textRotation="255" wrapText="1"/>
    </xf>
    <xf numFmtId="0" fontId="4" fillId="0" borderId="3" xfId="0" applyFont="1" applyFill="1" applyBorder="1" applyAlignment="1" applyProtection="1">
      <alignment horizontal="center" vertical="top" textRotation="255" wrapText="1"/>
    </xf>
    <xf numFmtId="0" fontId="4" fillId="0" borderId="4" xfId="0" applyFont="1" applyFill="1" applyBorder="1" applyAlignment="1" applyProtection="1">
      <alignment horizontal="center" vertical="top" textRotation="255" wrapText="1"/>
    </xf>
    <xf numFmtId="0" fontId="4" fillId="0" borderId="3" xfId="0" applyFont="1" applyBorder="1" applyAlignment="1" applyProtection="1">
      <alignment horizontal="center" vertical="top" textRotation="255" wrapText="1"/>
    </xf>
    <xf numFmtId="0" fontId="4" fillId="0" borderId="4" xfId="0" applyFont="1" applyBorder="1" applyAlignment="1" applyProtection="1">
      <alignment horizontal="center" vertical="top" textRotation="255" wrapText="1"/>
    </xf>
    <xf numFmtId="177" fontId="4" fillId="0" borderId="5" xfId="1" applyNumberFormat="1" applyFont="1" applyFill="1" applyBorder="1" applyAlignment="1" applyProtection="1">
      <alignment horizontal="center" vertical="center"/>
    </xf>
    <xf numFmtId="177" fontId="4" fillId="0" borderId="1" xfId="1" applyNumberFormat="1" applyFont="1" applyFill="1" applyBorder="1" applyAlignment="1" applyProtection="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8" xfId="0" applyNumberFormat="1" applyFont="1" applyFill="1" applyBorder="1" applyAlignment="1" applyProtection="1">
      <alignment horizontal="center" vertical="top" textRotation="255" wrapText="1"/>
    </xf>
    <xf numFmtId="0" fontId="0" fillId="0" borderId="9" xfId="0" applyBorder="1" applyAlignment="1">
      <alignment horizontal="center" vertical="center" wrapText="1"/>
    </xf>
    <xf numFmtId="0" fontId="4" fillId="0" borderId="5" xfId="0" applyFont="1" applyFill="1" applyBorder="1" applyAlignment="1" applyProtection="1">
      <alignment horizontal="center" vertical="top" textRotation="255" wrapText="1"/>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49" fontId="4" fillId="0" borderId="2" xfId="0" applyNumberFormat="1" applyFont="1" applyFill="1" applyBorder="1" applyAlignment="1" applyProtection="1">
      <alignment horizontal="center" vertical="center" textRotation="255"/>
    </xf>
    <xf numFmtId="0" fontId="4" fillId="0" borderId="8" xfId="0" applyFont="1" applyFill="1" applyBorder="1" applyAlignment="1" applyProtection="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4" fillId="0" borderId="3" xfId="0" applyFont="1" applyFill="1" applyBorder="1" applyAlignment="1" applyProtection="1">
      <alignment horizontal="center" vertical="center"/>
    </xf>
    <xf numFmtId="0" fontId="0" fillId="0" borderId="4" xfId="0" applyBorder="1" applyAlignment="1">
      <alignment horizontal="center" vertical="center"/>
    </xf>
    <xf numFmtId="0" fontId="4" fillId="0" borderId="2" xfId="0" applyFont="1" applyFill="1" applyBorder="1" applyAlignment="1" applyProtection="1">
      <alignment horizontal="center" vertical="center" textRotation="255" shrinkToFit="1"/>
    </xf>
    <xf numFmtId="49" fontId="4" fillId="0" borderId="2" xfId="0" applyNumberFormat="1" applyFont="1" applyFill="1" applyBorder="1" applyAlignment="1" applyProtection="1">
      <alignment horizontal="center" vertical="center" textRotation="255" wrapText="1"/>
    </xf>
    <xf numFmtId="0" fontId="4" fillId="0" borderId="3" xfId="0"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xf>
    <xf numFmtId="0" fontId="0" fillId="0" borderId="6" xfId="0" applyBorder="1" applyAlignment="1">
      <alignment horizontal="center" vertical="center"/>
    </xf>
    <xf numFmtId="0" fontId="4" fillId="0" borderId="2" xfId="0" applyFont="1" applyFill="1" applyBorder="1" applyAlignment="1" applyProtection="1">
      <alignment horizontal="center" vertical="center"/>
    </xf>
    <xf numFmtId="49" fontId="4" fillId="0" borderId="8" xfId="0" applyNumberFormat="1" applyFont="1" applyFill="1" applyBorder="1" applyAlignment="1" applyProtection="1">
      <alignment horizontal="center" vertical="center" textRotation="255" wrapText="1"/>
    </xf>
    <xf numFmtId="0" fontId="0" fillId="0" borderId="9" xfId="0" applyBorder="1" applyAlignment="1">
      <alignment horizontal="center" vertical="center" textRotation="255" wrapText="1"/>
    </xf>
    <xf numFmtId="0" fontId="14" fillId="0" borderId="5"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xf>
    <xf numFmtId="0" fontId="26" fillId="9" borderId="1" xfId="0" applyFont="1" applyFill="1" applyBorder="1" applyAlignment="1">
      <alignment horizontal="center" vertical="center"/>
    </xf>
    <xf numFmtId="0" fontId="26" fillId="9" borderId="10" xfId="0" applyFont="1" applyFill="1" applyBorder="1" applyAlignment="1">
      <alignment horizontal="center" vertical="center"/>
    </xf>
    <xf numFmtId="49" fontId="27" fillId="9" borderId="5" xfId="0" applyNumberFormat="1" applyFont="1" applyFill="1" applyBorder="1" applyAlignment="1" applyProtection="1">
      <alignment horizontal="center" vertical="center" wrapText="1"/>
    </xf>
    <xf numFmtId="49" fontId="27" fillId="9" borderId="10" xfId="0" applyNumberFormat="1" applyFont="1" applyFill="1" applyBorder="1" applyAlignment="1" applyProtection="1">
      <alignment horizontal="center" vertical="center"/>
    </xf>
    <xf numFmtId="0" fontId="4" fillId="0" borderId="3" xfId="0" applyFont="1" applyFill="1" applyBorder="1" applyAlignment="1" applyProtection="1">
      <alignment horizontal="center" vertical="center" textRotation="255"/>
    </xf>
    <xf numFmtId="0" fontId="0" fillId="0" borderId="6" xfId="0" applyBorder="1" applyAlignment="1">
      <alignment horizontal="center" vertical="center" textRotation="255"/>
    </xf>
    <xf numFmtId="0" fontId="0" fillId="0" borderId="4" xfId="0" applyBorder="1" applyAlignment="1">
      <alignment horizontal="center" vertical="center" textRotation="255"/>
    </xf>
    <xf numFmtId="0" fontId="4" fillId="0" borderId="5" xfId="0" applyFont="1" applyFill="1" applyBorder="1" applyAlignment="1" applyProtection="1">
      <alignment horizontal="center" vertical="center" textRotation="255"/>
    </xf>
    <xf numFmtId="0" fontId="0" fillId="0" borderId="2" xfId="0" applyBorder="1" applyAlignment="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49" fontId="4" fillId="0" borderId="8" xfId="0" applyNumberFormat="1" applyFont="1" applyFill="1" applyBorder="1" applyAlignment="1" applyProtection="1">
      <alignment horizontal="center" vertical="center" wrapText="1"/>
    </xf>
    <xf numFmtId="0" fontId="0" fillId="0" borderId="11" xfId="0" applyBorder="1" applyAlignment="1">
      <alignment horizontal="center" vertical="center" wrapText="1"/>
    </xf>
    <xf numFmtId="49" fontId="25" fillId="9" borderId="2" xfId="0" applyNumberFormat="1" applyFont="1" applyFill="1" applyBorder="1" applyAlignment="1" applyProtection="1">
      <alignment horizontal="center" vertical="center"/>
    </xf>
    <xf numFmtId="49" fontId="25" fillId="0" borderId="2" xfId="0" applyNumberFormat="1" applyFont="1" applyFill="1" applyBorder="1" applyAlignment="1" applyProtection="1">
      <alignment horizontal="center" vertical="center"/>
    </xf>
    <xf numFmtId="49" fontId="28" fillId="0" borderId="2" xfId="0" applyNumberFormat="1" applyFont="1" applyFill="1" applyBorder="1" applyAlignment="1" applyProtection="1">
      <alignment horizontal="center" vertical="center"/>
    </xf>
    <xf numFmtId="49" fontId="25" fillId="0" borderId="5" xfId="0" applyNumberFormat="1" applyFont="1" applyFill="1" applyBorder="1" applyAlignment="1" applyProtection="1">
      <alignment horizontal="center" vertical="center"/>
    </xf>
    <xf numFmtId="49" fontId="25" fillId="0" borderId="1" xfId="0" applyNumberFormat="1" applyFont="1" applyFill="1" applyBorder="1" applyAlignment="1" applyProtection="1">
      <alignment horizontal="center" vertical="center"/>
    </xf>
    <xf numFmtId="0" fontId="26" fillId="0" borderId="1" xfId="0" applyFont="1" applyFill="1" applyBorder="1" applyAlignment="1">
      <alignment horizontal="center" vertical="center"/>
    </xf>
    <xf numFmtId="0" fontId="14" fillId="0" borderId="4"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xf>
    <xf numFmtId="49" fontId="25" fillId="0" borderId="10" xfId="0" applyNumberFormat="1" applyFont="1" applyFill="1" applyBorder="1" applyAlignment="1" applyProtection="1">
      <alignment horizontal="center" vertical="center"/>
    </xf>
    <xf numFmtId="49" fontId="25" fillId="0" borderId="2" xfId="0" applyNumberFormat="1" applyFont="1" applyFill="1" applyBorder="1" applyAlignment="1" applyProtection="1">
      <alignment horizontal="center" vertical="center" wrapText="1"/>
    </xf>
    <xf numFmtId="0" fontId="14" fillId="0" borderId="5"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25" fillId="8" borderId="5" xfId="0" applyFont="1" applyFill="1" applyBorder="1" applyAlignment="1" applyProtection="1">
      <alignment horizontal="center" vertical="center"/>
    </xf>
    <xf numFmtId="0" fontId="25" fillId="8" borderId="1" xfId="0" applyFont="1" applyFill="1" applyBorder="1" applyAlignment="1" applyProtection="1">
      <alignment horizontal="center" vertical="center"/>
    </xf>
    <xf numFmtId="0" fontId="25" fillId="8" borderId="10" xfId="0"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49" fontId="4" fillId="0" borderId="2" xfId="0" applyNumberFormat="1" applyFont="1" applyFill="1" applyBorder="1" applyAlignment="1" applyProtection="1">
      <alignment horizontal="center" vertical="center" shrinkToFit="1"/>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0" xfId="0" applyFont="1" applyFill="1" applyBorder="1" applyAlignment="1">
      <alignment horizontal="center" vertical="center"/>
    </xf>
    <xf numFmtId="49" fontId="14" fillId="0" borderId="5"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0" fillId="0" borderId="10" xfId="0" applyFill="1" applyBorder="1" applyAlignment="1">
      <alignment horizontal="center" vertical="center"/>
    </xf>
    <xf numFmtId="49" fontId="14" fillId="0" borderId="2" xfId="0" applyNumberFormat="1" applyFont="1" applyFill="1" applyBorder="1" applyAlignment="1" applyProtection="1">
      <alignment horizontal="center" vertical="center"/>
    </xf>
    <xf numFmtId="49" fontId="14" fillId="0" borderId="2" xfId="0" applyNumberFormat="1" applyFont="1" applyFill="1" applyBorder="1" applyAlignment="1" applyProtection="1">
      <alignment horizontal="center" vertical="center" shrinkToFit="1"/>
    </xf>
    <xf numFmtId="0" fontId="14" fillId="8" borderId="5" xfId="0" applyFont="1" applyFill="1" applyBorder="1" applyAlignment="1" applyProtection="1">
      <alignment horizontal="center" vertical="center"/>
    </xf>
    <xf numFmtId="0" fontId="14" fillId="8" borderId="1" xfId="0" applyFont="1" applyFill="1" applyBorder="1" applyAlignment="1" applyProtection="1">
      <alignment horizontal="center" vertical="center"/>
    </xf>
    <xf numFmtId="0" fontId="0" fillId="8" borderId="1" xfId="0" applyFill="1" applyBorder="1" applyAlignment="1">
      <alignment horizontal="center" vertical="center"/>
    </xf>
    <xf numFmtId="0" fontId="0" fillId="8" borderId="10" xfId="0" applyFill="1" applyBorder="1" applyAlignment="1">
      <alignment horizontal="center" vertical="center"/>
    </xf>
    <xf numFmtId="0" fontId="14" fillId="8" borderId="10" xfId="0" applyFont="1" applyFill="1" applyBorder="1" applyAlignment="1" applyProtection="1">
      <alignment horizontal="center" vertical="center"/>
    </xf>
    <xf numFmtId="0" fontId="28" fillId="0" borderId="0" xfId="0" applyFont="1" applyFill="1" applyBorder="1" applyAlignment="1" applyProtection="1">
      <alignment horizontal="left" vertical="center"/>
    </xf>
    <xf numFmtId="0" fontId="4" fillId="6" borderId="3" xfId="0" applyFont="1" applyFill="1" applyBorder="1" applyAlignment="1" applyProtection="1">
      <alignment horizontal="center" vertical="top" wrapText="1"/>
    </xf>
    <xf numFmtId="0" fontId="4" fillId="0" borderId="2" xfId="0" applyFont="1" applyBorder="1" applyAlignment="1" applyProtection="1">
      <alignment horizontal="center" vertical="top" textRotation="255" wrapText="1"/>
    </xf>
    <xf numFmtId="0" fontId="4" fillId="0" borderId="0" xfId="0" applyFont="1" applyFill="1" applyBorder="1" applyAlignment="1" applyProtection="1">
      <alignment vertical="center" wrapText="1"/>
    </xf>
    <xf numFmtId="0" fontId="23" fillId="0" borderId="4" xfId="0" applyFont="1" applyFill="1" applyBorder="1" applyAlignment="1" applyProtection="1">
      <alignment horizontal="center" vertical="top" wrapText="1"/>
    </xf>
    <xf numFmtId="0" fontId="23" fillId="0" borderId="0" xfId="0" applyFont="1" applyFill="1" applyBorder="1" applyAlignment="1" applyProtection="1">
      <alignment vertical="center" wrapText="1"/>
    </xf>
    <xf numFmtId="0" fontId="25" fillId="9" borderId="0" xfId="0" applyFont="1" applyFill="1" applyBorder="1" applyAlignment="1" applyProtection="1">
      <alignment horizontal="center" vertical="center"/>
    </xf>
    <xf numFmtId="49" fontId="4" fillId="0" borderId="6" xfId="0" applyNumberFormat="1" applyFont="1" applyFill="1" applyBorder="1" applyAlignment="1" applyProtection="1">
      <alignment horizontal="center" vertical="center" textRotation="255"/>
    </xf>
    <xf numFmtId="49" fontId="4" fillId="0" borderId="6" xfId="0" applyNumberFormat="1" applyFont="1" applyFill="1" applyBorder="1" applyAlignment="1" applyProtection="1">
      <alignment horizontal="center" vertical="top" textRotation="255" wrapText="1"/>
    </xf>
  </cellXfs>
  <cellStyles count="9">
    <cellStyle name="ハイパーリンク 2" xfId="4"/>
    <cellStyle name="ハイパーリンク 3" xfId="5"/>
    <cellStyle name="ハイパーリンク 4" xfId="7"/>
    <cellStyle name="桁区切り" xfId="2" builtinId="6"/>
    <cellStyle name="標準" xfId="0" builtinId="0"/>
    <cellStyle name="標準 2" xfId="3"/>
    <cellStyle name="標準 2 2" xfId="6"/>
    <cellStyle name="標準 3 2" xfId="8"/>
    <cellStyle name="標準_JKB054B" xfId="1"/>
  </cellStyles>
  <dxfs count="0"/>
  <tableStyles count="0" defaultTableStyle="TableStyleMedium9"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oita.oita.jp/www/contents/1478853366197/index.html" TargetMode="External"/><Relationship Id="rId2" Type="http://schemas.openxmlformats.org/officeDocument/2006/relationships/hyperlink" Target="http://www.city.kitsuki.lg.jp/" TargetMode="External"/><Relationship Id="rId1" Type="http://schemas.openxmlformats.org/officeDocument/2006/relationships/hyperlink" Target="https://www.city.hita.oita.jp/kikaku/page_00138.html"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35"/>
  <sheetViews>
    <sheetView tabSelected="1" view="pageBreakPreview" topLeftCell="D1" zoomScale="80" zoomScaleNormal="70" zoomScaleSheetLayoutView="80" workbookViewId="0">
      <pane xSplit="5" topLeftCell="I1" activePane="topRight" state="frozen"/>
      <selection activeCell="D1" sqref="D1"/>
      <selection pane="topRight" activeCell="D1" sqref="D1"/>
    </sheetView>
  </sheetViews>
  <sheetFormatPr defaultColWidth="5.77734375" defaultRowHeight="10.8"/>
  <cols>
    <col min="1" max="3" width="9.21875" style="14" hidden="1" customWidth="1"/>
    <col min="4" max="4" width="9.21875" style="14" customWidth="1"/>
    <col min="5" max="5" width="10" style="15" bestFit="1" customWidth="1"/>
    <col min="6" max="7" width="9.21875" style="15" hidden="1" customWidth="1"/>
    <col min="8" max="8" width="8.33203125" style="15" bestFit="1" customWidth="1"/>
    <col min="9" max="17" width="5.77734375" style="15" customWidth="1"/>
    <col min="18" max="18" width="25" style="15" customWidth="1"/>
    <col min="19" max="22" width="5.77734375" style="15" customWidth="1"/>
    <col min="23" max="23" width="25" style="15" customWidth="1"/>
    <col min="24" max="26" width="5.77734375" style="15" customWidth="1"/>
    <col min="27" max="27" width="25" style="15" customWidth="1"/>
    <col min="28" max="28" width="9.33203125" style="15" customWidth="1"/>
    <col min="29" max="29" width="7.44140625" style="15" customWidth="1"/>
    <col min="30" max="30" width="12.109375" style="15" customWidth="1"/>
    <col min="31" max="31" width="11.5546875" style="15" customWidth="1"/>
    <col min="32" max="32" width="8.21875" style="15" customWidth="1"/>
    <col min="33" max="33" width="10.77734375" style="15" bestFit="1" customWidth="1"/>
    <col min="34" max="39" width="6.5546875" style="15" customWidth="1"/>
    <col min="40" max="40" width="5.88671875" style="15" customWidth="1"/>
    <col min="41" max="41" width="13.21875" style="15" customWidth="1"/>
    <col min="42" max="42" width="6.88671875" style="15" customWidth="1"/>
    <col min="43" max="43" width="6.77734375" style="15" customWidth="1"/>
    <col min="44" max="44" width="5.33203125" style="15" customWidth="1"/>
    <col min="45" max="45" width="6.21875" style="15" customWidth="1"/>
    <col min="46" max="46" width="5.44140625" style="15" customWidth="1"/>
    <col min="47" max="47" width="8.33203125" style="15" customWidth="1"/>
    <col min="48" max="48" width="6.77734375" style="15" customWidth="1"/>
    <col min="49" max="52" width="5.77734375" style="87" customWidth="1"/>
    <col min="53" max="66" width="5.77734375" style="15" customWidth="1"/>
    <col min="67" max="67" width="25.109375" style="15" customWidth="1"/>
    <col min="68" max="68" width="3.21875" style="15" customWidth="1"/>
    <col min="69" max="69" width="6.6640625" style="15" customWidth="1"/>
    <col min="70" max="71" width="5.77734375" style="15" customWidth="1"/>
    <col min="72" max="72" width="24.109375" style="15" customWidth="1"/>
    <col min="73" max="77" width="5.77734375" style="15" customWidth="1"/>
    <col min="78" max="78" width="25" style="15" customWidth="1"/>
    <col min="79" max="86" width="5.77734375" style="15" customWidth="1"/>
    <col min="87" max="87" width="25" style="15" customWidth="1"/>
    <col min="88" max="94" width="5.77734375" style="15" customWidth="1"/>
    <col min="95" max="95" width="7.33203125" style="15" customWidth="1"/>
    <col min="96" max="99" width="5.77734375" style="15" customWidth="1"/>
    <col min="100" max="100" width="25.109375" style="15" customWidth="1"/>
    <col min="101" max="102" width="11.33203125" style="15" customWidth="1"/>
    <col min="103" max="16384" width="5.77734375" style="15"/>
  </cols>
  <sheetData>
    <row r="1" spans="1:102" s="2" customFormat="1" ht="30" customHeight="1">
      <c r="A1" s="48"/>
      <c r="B1" s="48"/>
      <c r="C1" s="48"/>
      <c r="D1" s="193" t="s">
        <v>275</v>
      </c>
      <c r="E1" s="1"/>
      <c r="F1" s="1"/>
      <c r="G1" s="1"/>
      <c r="H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row>
    <row r="2" spans="1:102" s="20" customFormat="1" ht="26.4" customHeight="1">
      <c r="A2" s="169"/>
      <c r="B2" s="170"/>
      <c r="C2" s="170"/>
      <c r="D2" s="170"/>
      <c r="E2" s="170"/>
      <c r="F2" s="170"/>
      <c r="G2" s="170"/>
      <c r="H2" s="171"/>
      <c r="I2" s="172" t="s">
        <v>237</v>
      </c>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3"/>
      <c r="AS2" s="173"/>
      <c r="AT2" s="173"/>
      <c r="AU2" s="173"/>
      <c r="AV2" s="173"/>
      <c r="AW2" s="173"/>
      <c r="AX2" s="173"/>
      <c r="AY2" s="173"/>
      <c r="AZ2" s="173"/>
      <c r="BA2" s="173"/>
      <c r="BB2" s="173"/>
      <c r="BC2" s="173"/>
      <c r="BD2" s="173"/>
      <c r="BE2" s="173"/>
      <c r="BF2" s="173"/>
      <c r="BG2" s="173"/>
      <c r="BH2" s="173"/>
      <c r="BI2" s="173"/>
      <c r="BJ2" s="173"/>
      <c r="BK2" s="173"/>
      <c r="BL2" s="173"/>
      <c r="BM2" s="173"/>
      <c r="BN2" s="173"/>
      <c r="BO2" s="174"/>
      <c r="BP2" s="199"/>
      <c r="BQ2" s="172" t="s">
        <v>238</v>
      </c>
      <c r="BR2" s="173"/>
      <c r="BS2" s="173"/>
      <c r="BT2" s="173"/>
      <c r="BU2" s="173"/>
      <c r="BV2" s="173"/>
      <c r="BW2" s="173"/>
      <c r="BX2" s="173"/>
      <c r="BY2" s="173"/>
      <c r="BZ2" s="173"/>
      <c r="CA2" s="173"/>
      <c r="CB2" s="173"/>
      <c r="CC2" s="173"/>
      <c r="CD2" s="173"/>
      <c r="CE2" s="173"/>
      <c r="CF2" s="173"/>
      <c r="CG2" s="173"/>
      <c r="CH2" s="173"/>
      <c r="CI2" s="173"/>
      <c r="CJ2" s="173"/>
      <c r="CK2" s="173"/>
      <c r="CL2" s="173"/>
      <c r="CM2" s="173"/>
      <c r="CN2" s="173"/>
      <c r="CO2" s="173"/>
      <c r="CP2" s="173"/>
      <c r="CQ2" s="173"/>
      <c r="CR2" s="173"/>
      <c r="CS2" s="173"/>
      <c r="CT2" s="173"/>
      <c r="CU2" s="173"/>
      <c r="CV2" s="173"/>
      <c r="CW2" s="173"/>
      <c r="CX2" s="174"/>
    </row>
    <row r="3" spans="1:102" s="13" customFormat="1" ht="51" customHeight="1">
      <c r="A3" s="81" t="s">
        <v>122</v>
      </c>
      <c r="B3" s="81"/>
      <c r="C3" s="81"/>
      <c r="D3" s="128" t="s">
        <v>122</v>
      </c>
      <c r="E3" s="128" t="s">
        <v>114</v>
      </c>
      <c r="F3" s="81"/>
      <c r="G3" s="81"/>
      <c r="H3" s="128" t="s">
        <v>115</v>
      </c>
      <c r="I3" s="162" t="s">
        <v>239</v>
      </c>
      <c r="J3" s="163"/>
      <c r="K3" s="163"/>
      <c r="L3" s="163"/>
      <c r="M3" s="163"/>
      <c r="N3" s="163"/>
      <c r="O3" s="163"/>
      <c r="P3" s="163"/>
      <c r="Q3" s="163"/>
      <c r="R3" s="164"/>
      <c r="S3" s="159" t="s">
        <v>240</v>
      </c>
      <c r="T3" s="159"/>
      <c r="U3" s="159"/>
      <c r="V3" s="159"/>
      <c r="W3" s="159"/>
      <c r="X3" s="159" t="s">
        <v>241</v>
      </c>
      <c r="Y3" s="159"/>
      <c r="Z3" s="159"/>
      <c r="AA3" s="159"/>
      <c r="AB3" s="103" t="s">
        <v>242</v>
      </c>
      <c r="AC3" s="104"/>
      <c r="AD3" s="104"/>
      <c r="AE3" s="105"/>
      <c r="AF3" s="165" t="s">
        <v>243</v>
      </c>
      <c r="AG3" s="166"/>
      <c r="AH3" s="165" t="s">
        <v>244</v>
      </c>
      <c r="AI3" s="166"/>
      <c r="AJ3" s="103" t="s">
        <v>245</v>
      </c>
      <c r="AK3" s="104"/>
      <c r="AL3" s="104"/>
      <c r="AM3" s="104"/>
      <c r="AN3" s="104"/>
      <c r="AO3" s="104"/>
      <c r="AP3" s="104"/>
      <c r="AQ3" s="104"/>
      <c r="AR3" s="144" t="s">
        <v>246</v>
      </c>
      <c r="AS3" s="145"/>
      <c r="AT3" s="145" t="s">
        <v>247</v>
      </c>
      <c r="AU3" s="145"/>
      <c r="AV3" s="145"/>
      <c r="AW3" s="103" t="s">
        <v>248</v>
      </c>
      <c r="AX3" s="146"/>
      <c r="AY3" s="146"/>
      <c r="AZ3" s="147"/>
      <c r="BA3" s="148" t="s">
        <v>249</v>
      </c>
      <c r="BB3" s="149"/>
      <c r="BC3" s="148" t="s">
        <v>250</v>
      </c>
      <c r="BD3" s="149"/>
      <c r="BE3" s="159" t="s">
        <v>251</v>
      </c>
      <c r="BF3" s="159"/>
      <c r="BG3" s="159"/>
      <c r="BH3" s="159"/>
      <c r="BI3" s="159"/>
      <c r="BJ3" s="159"/>
      <c r="BK3" s="159"/>
      <c r="BL3" s="159"/>
      <c r="BM3" s="159"/>
      <c r="BN3" s="159"/>
      <c r="BO3" s="159"/>
      <c r="BP3" s="101"/>
      <c r="BQ3" s="160" t="s">
        <v>252</v>
      </c>
      <c r="BR3" s="161"/>
      <c r="BS3" s="161"/>
      <c r="BT3" s="161"/>
      <c r="BU3" s="160" t="s">
        <v>253</v>
      </c>
      <c r="BV3" s="161"/>
      <c r="BW3" s="161"/>
      <c r="BX3" s="161"/>
      <c r="BY3" s="161"/>
      <c r="BZ3" s="161"/>
      <c r="CA3" s="160" t="s">
        <v>254</v>
      </c>
      <c r="CB3" s="160"/>
      <c r="CC3" s="160"/>
      <c r="CD3" s="160"/>
      <c r="CE3" s="160"/>
      <c r="CF3" s="160"/>
      <c r="CG3" s="160"/>
      <c r="CH3" s="160"/>
      <c r="CI3" s="160"/>
      <c r="CJ3" s="141" t="s">
        <v>255</v>
      </c>
      <c r="CK3" s="142"/>
      <c r="CL3" s="141" t="s">
        <v>256</v>
      </c>
      <c r="CM3" s="142"/>
      <c r="CN3" s="143"/>
      <c r="CO3" s="144" t="s">
        <v>257</v>
      </c>
      <c r="CP3" s="145"/>
      <c r="CQ3" s="145"/>
      <c r="CR3" s="162" t="s">
        <v>258</v>
      </c>
      <c r="CS3" s="163"/>
      <c r="CT3" s="163"/>
      <c r="CU3" s="163"/>
      <c r="CV3" s="167"/>
      <c r="CW3" s="168" t="s">
        <v>259</v>
      </c>
      <c r="CX3" s="160"/>
    </row>
    <row r="4" spans="1:102" s="2" customFormat="1" ht="13.8" customHeight="1">
      <c r="A4" s="138"/>
      <c r="B4" s="81"/>
      <c r="C4" s="81"/>
      <c r="D4" s="155"/>
      <c r="E4" s="155"/>
      <c r="F4" s="78"/>
      <c r="G4" s="78"/>
      <c r="H4" s="155"/>
      <c r="I4" s="136" t="s">
        <v>131</v>
      </c>
      <c r="J4" s="114"/>
      <c r="K4" s="114"/>
      <c r="L4" s="114"/>
      <c r="M4" s="114"/>
      <c r="N4" s="114"/>
      <c r="O4" s="114"/>
      <c r="P4" s="114"/>
      <c r="Q4" s="115"/>
      <c r="R4" s="157" t="s">
        <v>123</v>
      </c>
      <c r="S4" s="138" t="s">
        <v>1</v>
      </c>
      <c r="T4" s="138" t="s">
        <v>2</v>
      </c>
      <c r="U4" s="135" t="s">
        <v>3</v>
      </c>
      <c r="V4" s="135" t="s">
        <v>4</v>
      </c>
      <c r="W4" s="135" t="s">
        <v>5</v>
      </c>
      <c r="X4" s="138" t="s">
        <v>1</v>
      </c>
      <c r="Y4" s="138" t="s">
        <v>2</v>
      </c>
      <c r="Z4" s="135" t="s">
        <v>3</v>
      </c>
      <c r="AA4" s="135" t="s">
        <v>4</v>
      </c>
      <c r="AB4" s="122" t="s">
        <v>64</v>
      </c>
      <c r="AC4" s="122" t="s">
        <v>65</v>
      </c>
      <c r="AD4" s="122" t="s">
        <v>119</v>
      </c>
      <c r="AE4" s="150"/>
      <c r="AF4" s="122" t="s">
        <v>64</v>
      </c>
      <c r="AG4" s="122" t="s">
        <v>65</v>
      </c>
      <c r="AH4" s="122" t="s">
        <v>64</v>
      </c>
      <c r="AI4" s="153" t="s">
        <v>65</v>
      </c>
      <c r="AJ4" s="138" t="s">
        <v>7</v>
      </c>
      <c r="AK4" s="154"/>
      <c r="AL4" s="138" t="s">
        <v>104</v>
      </c>
      <c r="AM4" s="154"/>
      <c r="AN4" s="138" t="s">
        <v>140</v>
      </c>
      <c r="AO4" s="154"/>
      <c r="AP4" s="154"/>
      <c r="AQ4" s="154"/>
      <c r="AR4" s="138" t="s">
        <v>1</v>
      </c>
      <c r="AS4" s="135" t="s">
        <v>57</v>
      </c>
      <c r="AT4" s="138" t="s">
        <v>1</v>
      </c>
      <c r="AU4" s="138" t="s">
        <v>2</v>
      </c>
      <c r="AV4" s="135" t="s">
        <v>3</v>
      </c>
      <c r="AW4" s="138" t="s">
        <v>1</v>
      </c>
      <c r="AX4" s="138" t="s">
        <v>2</v>
      </c>
      <c r="AY4" s="135" t="s">
        <v>3</v>
      </c>
      <c r="AZ4" s="135" t="s">
        <v>4</v>
      </c>
      <c r="BA4" s="138" t="s">
        <v>1</v>
      </c>
      <c r="BB4" s="135" t="s">
        <v>2</v>
      </c>
      <c r="BC4" s="122" t="s">
        <v>1</v>
      </c>
      <c r="BD4" s="123" t="s">
        <v>2</v>
      </c>
      <c r="BE4" s="138" t="s">
        <v>1</v>
      </c>
      <c r="BF4" s="138" t="s">
        <v>2</v>
      </c>
      <c r="BG4" s="135" t="s">
        <v>3</v>
      </c>
      <c r="BH4" s="135" t="s">
        <v>4</v>
      </c>
      <c r="BI4" s="135" t="s">
        <v>5</v>
      </c>
      <c r="BJ4" s="138" t="s">
        <v>6</v>
      </c>
      <c r="BK4" s="135" t="s">
        <v>9</v>
      </c>
      <c r="BL4" s="135" t="s">
        <v>10</v>
      </c>
      <c r="BM4" s="135" t="s">
        <v>11</v>
      </c>
      <c r="BN4" s="135" t="s">
        <v>72</v>
      </c>
      <c r="BO4" s="135" t="s">
        <v>73</v>
      </c>
      <c r="BP4" s="200"/>
      <c r="BQ4" s="136" t="s">
        <v>131</v>
      </c>
      <c r="BR4" s="114"/>
      <c r="BS4" s="114"/>
      <c r="BT4" s="128" t="s">
        <v>132</v>
      </c>
      <c r="BU4" s="138" t="s">
        <v>1</v>
      </c>
      <c r="BV4" s="138" t="s">
        <v>2</v>
      </c>
      <c r="BW4" s="135" t="s">
        <v>3</v>
      </c>
      <c r="BX4" s="135" t="s">
        <v>4</v>
      </c>
      <c r="BY4" s="135" t="s">
        <v>5</v>
      </c>
      <c r="BZ4" s="135" t="s">
        <v>154</v>
      </c>
      <c r="CA4" s="122" t="s">
        <v>1</v>
      </c>
      <c r="CB4" s="122" t="s">
        <v>2</v>
      </c>
      <c r="CC4" s="131" t="s">
        <v>3</v>
      </c>
      <c r="CD4" s="121" t="s">
        <v>4</v>
      </c>
      <c r="CE4" s="121" t="s">
        <v>5</v>
      </c>
      <c r="CF4" s="132" t="s">
        <v>125</v>
      </c>
      <c r="CG4" s="122" t="s">
        <v>157</v>
      </c>
      <c r="CH4" s="122" t="s">
        <v>158</v>
      </c>
      <c r="CI4" s="131" t="s">
        <v>159</v>
      </c>
      <c r="CJ4" s="122" t="s">
        <v>1</v>
      </c>
      <c r="CK4" s="123" t="s">
        <v>2</v>
      </c>
      <c r="CL4" s="122" t="s">
        <v>1</v>
      </c>
      <c r="CM4" s="123" t="s">
        <v>2</v>
      </c>
      <c r="CN4" s="131" t="s">
        <v>3</v>
      </c>
      <c r="CO4" s="122" t="s">
        <v>1</v>
      </c>
      <c r="CP4" s="123" t="s">
        <v>2</v>
      </c>
      <c r="CQ4" s="131" t="s">
        <v>3</v>
      </c>
      <c r="CR4" s="122" t="s">
        <v>1</v>
      </c>
      <c r="CS4" s="122" t="s">
        <v>2</v>
      </c>
      <c r="CT4" s="131" t="s">
        <v>3</v>
      </c>
      <c r="CU4" s="121" t="s">
        <v>4</v>
      </c>
      <c r="CV4" s="121" t="s">
        <v>5</v>
      </c>
      <c r="CW4" s="122" t="s">
        <v>1</v>
      </c>
      <c r="CX4" s="123" t="s">
        <v>2</v>
      </c>
    </row>
    <row r="5" spans="1:102" s="2" customFormat="1" ht="13.8" customHeight="1">
      <c r="A5" s="138"/>
      <c r="B5" s="81"/>
      <c r="C5" s="81"/>
      <c r="D5" s="155"/>
      <c r="E5" s="155"/>
      <c r="F5" s="79"/>
      <c r="G5" s="79"/>
      <c r="H5" s="155"/>
      <c r="I5" s="124" t="s">
        <v>64</v>
      </c>
      <c r="J5" s="125"/>
      <c r="K5" s="124" t="s">
        <v>65</v>
      </c>
      <c r="L5" s="125"/>
      <c r="M5" s="124" t="s">
        <v>119</v>
      </c>
      <c r="N5" s="125"/>
      <c r="O5" s="128" t="s">
        <v>120</v>
      </c>
      <c r="P5" s="128" t="s">
        <v>124</v>
      </c>
      <c r="Q5" s="128" t="s">
        <v>125</v>
      </c>
      <c r="R5" s="158"/>
      <c r="S5" s="138"/>
      <c r="T5" s="138"/>
      <c r="U5" s="135"/>
      <c r="V5" s="135"/>
      <c r="W5" s="135"/>
      <c r="X5" s="138"/>
      <c r="Y5" s="138"/>
      <c r="Z5" s="135"/>
      <c r="AA5" s="135"/>
      <c r="AB5" s="122"/>
      <c r="AC5" s="122"/>
      <c r="AD5" s="122"/>
      <c r="AE5" s="151"/>
      <c r="AF5" s="122"/>
      <c r="AG5" s="122"/>
      <c r="AH5" s="122"/>
      <c r="AI5" s="153"/>
      <c r="AJ5" s="130" t="s">
        <v>64</v>
      </c>
      <c r="AK5" s="130" t="s">
        <v>150</v>
      </c>
      <c r="AL5" s="130" t="s">
        <v>65</v>
      </c>
      <c r="AM5" s="130" t="s">
        <v>151</v>
      </c>
      <c r="AN5" s="130" t="s">
        <v>119</v>
      </c>
      <c r="AO5" s="130" t="s">
        <v>152</v>
      </c>
      <c r="AP5" s="130" t="s">
        <v>120</v>
      </c>
      <c r="AQ5" s="130" t="s">
        <v>153</v>
      </c>
      <c r="AR5" s="138"/>
      <c r="AS5" s="135"/>
      <c r="AT5" s="138"/>
      <c r="AU5" s="138"/>
      <c r="AV5" s="135"/>
      <c r="AW5" s="138"/>
      <c r="AX5" s="138"/>
      <c r="AY5" s="135"/>
      <c r="AZ5" s="135"/>
      <c r="BA5" s="138"/>
      <c r="BB5" s="135"/>
      <c r="BC5" s="122"/>
      <c r="BD5" s="123"/>
      <c r="BE5" s="138"/>
      <c r="BF5" s="138"/>
      <c r="BG5" s="135"/>
      <c r="BH5" s="135"/>
      <c r="BI5" s="135"/>
      <c r="BJ5" s="138"/>
      <c r="BK5" s="135"/>
      <c r="BL5" s="135"/>
      <c r="BM5" s="135"/>
      <c r="BN5" s="135"/>
      <c r="BO5" s="135"/>
      <c r="BP5" s="200"/>
      <c r="BQ5" s="139" t="s">
        <v>1</v>
      </c>
      <c r="BR5" s="139" t="s">
        <v>3</v>
      </c>
      <c r="BS5" s="139" t="s">
        <v>4</v>
      </c>
      <c r="BT5" s="137"/>
      <c r="BU5" s="138"/>
      <c r="BV5" s="138"/>
      <c r="BW5" s="135"/>
      <c r="BX5" s="135"/>
      <c r="BY5" s="135"/>
      <c r="BZ5" s="135"/>
      <c r="CA5" s="122"/>
      <c r="CB5" s="122"/>
      <c r="CC5" s="131"/>
      <c r="CD5" s="121"/>
      <c r="CE5" s="121"/>
      <c r="CF5" s="133"/>
      <c r="CG5" s="122"/>
      <c r="CH5" s="122"/>
      <c r="CI5" s="131"/>
      <c r="CJ5" s="122"/>
      <c r="CK5" s="123"/>
      <c r="CL5" s="122"/>
      <c r="CM5" s="123"/>
      <c r="CN5" s="131"/>
      <c r="CO5" s="122"/>
      <c r="CP5" s="123"/>
      <c r="CQ5" s="131"/>
      <c r="CR5" s="122"/>
      <c r="CS5" s="122"/>
      <c r="CT5" s="131"/>
      <c r="CU5" s="121"/>
      <c r="CV5" s="121"/>
      <c r="CW5" s="122"/>
      <c r="CX5" s="123"/>
    </row>
    <row r="6" spans="1:102" s="2" customFormat="1" ht="25.95" customHeight="1">
      <c r="A6" s="138"/>
      <c r="B6" s="81"/>
      <c r="C6" s="81"/>
      <c r="D6" s="155"/>
      <c r="E6" s="155"/>
      <c r="F6" s="80"/>
      <c r="G6" s="80"/>
      <c r="H6" s="155"/>
      <c r="I6" s="126"/>
      <c r="J6" s="127"/>
      <c r="K6" s="126"/>
      <c r="L6" s="127"/>
      <c r="M6" s="126"/>
      <c r="N6" s="127"/>
      <c r="O6" s="129"/>
      <c r="P6" s="129"/>
      <c r="Q6" s="129"/>
      <c r="R6" s="119"/>
      <c r="S6" s="138"/>
      <c r="T6" s="138"/>
      <c r="U6" s="135"/>
      <c r="V6" s="135"/>
      <c r="W6" s="135"/>
      <c r="X6" s="138"/>
      <c r="Y6" s="138"/>
      <c r="Z6" s="135"/>
      <c r="AA6" s="135"/>
      <c r="AB6" s="122"/>
      <c r="AC6" s="122"/>
      <c r="AD6" s="122"/>
      <c r="AE6" s="152"/>
      <c r="AF6" s="122"/>
      <c r="AG6" s="122"/>
      <c r="AH6" s="122"/>
      <c r="AI6" s="153"/>
      <c r="AJ6" s="130"/>
      <c r="AK6" s="130"/>
      <c r="AL6" s="130"/>
      <c r="AM6" s="130"/>
      <c r="AN6" s="130"/>
      <c r="AO6" s="130"/>
      <c r="AP6" s="130"/>
      <c r="AQ6" s="130"/>
      <c r="AR6" s="138"/>
      <c r="AS6" s="135"/>
      <c r="AT6" s="138"/>
      <c r="AU6" s="138"/>
      <c r="AV6" s="135"/>
      <c r="AW6" s="138"/>
      <c r="AX6" s="138"/>
      <c r="AY6" s="135"/>
      <c r="AZ6" s="135"/>
      <c r="BA6" s="138"/>
      <c r="BB6" s="135"/>
      <c r="BC6" s="122"/>
      <c r="BD6" s="123"/>
      <c r="BE6" s="138"/>
      <c r="BF6" s="138"/>
      <c r="BG6" s="135"/>
      <c r="BH6" s="135"/>
      <c r="BI6" s="135"/>
      <c r="BJ6" s="138"/>
      <c r="BK6" s="135"/>
      <c r="BL6" s="135"/>
      <c r="BM6" s="135"/>
      <c r="BN6" s="135"/>
      <c r="BO6" s="135"/>
      <c r="BP6" s="200"/>
      <c r="BQ6" s="140"/>
      <c r="BR6" s="140"/>
      <c r="BS6" s="140"/>
      <c r="BT6" s="129"/>
      <c r="BU6" s="138"/>
      <c r="BV6" s="138"/>
      <c r="BW6" s="135"/>
      <c r="BX6" s="135"/>
      <c r="BY6" s="135"/>
      <c r="BZ6" s="135"/>
      <c r="CA6" s="122"/>
      <c r="CB6" s="122"/>
      <c r="CC6" s="131"/>
      <c r="CD6" s="121"/>
      <c r="CE6" s="121"/>
      <c r="CF6" s="134"/>
      <c r="CG6" s="122"/>
      <c r="CH6" s="122"/>
      <c r="CI6" s="131"/>
      <c r="CJ6" s="122"/>
      <c r="CK6" s="123"/>
      <c r="CL6" s="122"/>
      <c r="CM6" s="123"/>
      <c r="CN6" s="131"/>
      <c r="CO6" s="122"/>
      <c r="CP6" s="123"/>
      <c r="CQ6" s="131"/>
      <c r="CR6" s="122"/>
      <c r="CS6" s="122"/>
      <c r="CT6" s="131"/>
      <c r="CU6" s="121"/>
      <c r="CV6" s="121"/>
      <c r="CW6" s="122"/>
      <c r="CX6" s="123"/>
    </row>
    <row r="7" spans="1:102" s="196" customFormat="1" ht="81" customHeight="1">
      <c r="A7" s="72"/>
      <c r="B7" s="72" t="s">
        <v>221</v>
      </c>
      <c r="C7" s="72" t="s">
        <v>222</v>
      </c>
      <c r="D7" s="155"/>
      <c r="E7" s="155"/>
      <c r="F7" s="194" t="s">
        <v>223</v>
      </c>
      <c r="G7" s="194" t="s">
        <v>223</v>
      </c>
      <c r="H7" s="155"/>
      <c r="I7" s="108" t="s">
        <v>13</v>
      </c>
      <c r="J7" s="108" t="s">
        <v>97</v>
      </c>
      <c r="K7" s="108" t="s">
        <v>14</v>
      </c>
      <c r="L7" s="106" t="s">
        <v>16</v>
      </c>
      <c r="M7" s="106" t="s">
        <v>106</v>
      </c>
      <c r="N7" s="106" t="s">
        <v>16</v>
      </c>
      <c r="O7" s="106" t="s">
        <v>107</v>
      </c>
      <c r="P7" s="106" t="s">
        <v>15</v>
      </c>
      <c r="Q7" s="117" t="s">
        <v>58</v>
      </c>
      <c r="R7" s="118" t="s">
        <v>126</v>
      </c>
      <c r="S7" s="106" t="s">
        <v>30</v>
      </c>
      <c r="T7" s="117" t="s">
        <v>108</v>
      </c>
      <c r="U7" s="106" t="s">
        <v>31</v>
      </c>
      <c r="V7" s="106" t="s">
        <v>32</v>
      </c>
      <c r="W7" s="106" t="s">
        <v>8</v>
      </c>
      <c r="X7" s="108" t="s">
        <v>17</v>
      </c>
      <c r="Y7" s="108" t="s">
        <v>18</v>
      </c>
      <c r="Z7" s="106" t="s">
        <v>19</v>
      </c>
      <c r="AA7" s="106" t="s">
        <v>20</v>
      </c>
      <c r="AB7" s="108" t="s">
        <v>98</v>
      </c>
      <c r="AC7" s="108" t="s">
        <v>99</v>
      </c>
      <c r="AD7" s="108" t="s">
        <v>100</v>
      </c>
      <c r="AE7" s="108" t="s">
        <v>149</v>
      </c>
      <c r="AF7" s="108" t="s">
        <v>101</v>
      </c>
      <c r="AG7" s="108" t="s">
        <v>109</v>
      </c>
      <c r="AH7" s="106" t="s">
        <v>102</v>
      </c>
      <c r="AI7" s="120" t="s">
        <v>103</v>
      </c>
      <c r="AJ7" s="108" t="s">
        <v>141</v>
      </c>
      <c r="AK7" s="108" t="s">
        <v>142</v>
      </c>
      <c r="AL7" s="108" t="s">
        <v>143</v>
      </c>
      <c r="AM7" s="108" t="s">
        <v>144</v>
      </c>
      <c r="AN7" s="108" t="s">
        <v>145</v>
      </c>
      <c r="AO7" s="108" t="s">
        <v>146</v>
      </c>
      <c r="AP7" s="108" t="s">
        <v>147</v>
      </c>
      <c r="AQ7" s="108" t="s">
        <v>148</v>
      </c>
      <c r="AR7" s="106" t="s">
        <v>59</v>
      </c>
      <c r="AS7" s="106" t="s">
        <v>60</v>
      </c>
      <c r="AT7" s="106" t="s">
        <v>66</v>
      </c>
      <c r="AU7" s="106" t="s">
        <v>67</v>
      </c>
      <c r="AV7" s="106" t="s">
        <v>68</v>
      </c>
      <c r="AW7" s="106" t="s">
        <v>127</v>
      </c>
      <c r="AX7" s="106" t="s">
        <v>128</v>
      </c>
      <c r="AY7" s="106" t="s">
        <v>129</v>
      </c>
      <c r="AZ7" s="106" t="s">
        <v>130</v>
      </c>
      <c r="BA7" s="106" t="s">
        <v>155</v>
      </c>
      <c r="BB7" s="106" t="s">
        <v>156</v>
      </c>
      <c r="BC7" s="108" t="s">
        <v>61</v>
      </c>
      <c r="BD7" s="117" t="s">
        <v>276</v>
      </c>
      <c r="BE7" s="110" t="s">
        <v>74</v>
      </c>
      <c r="BF7" s="110" t="s">
        <v>75</v>
      </c>
      <c r="BG7" s="110" t="s">
        <v>76</v>
      </c>
      <c r="BH7" s="110" t="s">
        <v>77</v>
      </c>
      <c r="BI7" s="195" t="s">
        <v>78</v>
      </c>
      <c r="BJ7" s="110" t="s">
        <v>79</v>
      </c>
      <c r="BK7" s="195" t="s">
        <v>80</v>
      </c>
      <c r="BL7" s="110" t="s">
        <v>81</v>
      </c>
      <c r="BM7" s="110" t="s">
        <v>82</v>
      </c>
      <c r="BN7" s="110" t="s">
        <v>83</v>
      </c>
      <c r="BO7" s="110" t="s">
        <v>84</v>
      </c>
      <c r="BP7" s="201"/>
      <c r="BQ7" s="110" t="s">
        <v>121</v>
      </c>
      <c r="BR7" s="110" t="s">
        <v>23</v>
      </c>
      <c r="BS7" s="110" t="s">
        <v>58</v>
      </c>
      <c r="BT7" s="110" t="s">
        <v>126</v>
      </c>
      <c r="BU7" s="106" t="s">
        <v>133</v>
      </c>
      <c r="BV7" s="106" t="s">
        <v>134</v>
      </c>
      <c r="BW7" s="106" t="s">
        <v>135</v>
      </c>
      <c r="BX7" s="106" t="s">
        <v>136</v>
      </c>
      <c r="BY7" s="106" t="s">
        <v>40</v>
      </c>
      <c r="BZ7" s="106" t="s">
        <v>8</v>
      </c>
      <c r="CA7" s="108" t="s">
        <v>160</v>
      </c>
      <c r="CB7" s="108" t="s">
        <v>161</v>
      </c>
      <c r="CC7" s="106" t="s">
        <v>162</v>
      </c>
      <c r="CD7" s="108" t="s">
        <v>163</v>
      </c>
      <c r="CE7" s="108" t="s">
        <v>164</v>
      </c>
      <c r="CF7" s="108" t="s">
        <v>165</v>
      </c>
      <c r="CG7" s="108" t="s">
        <v>105</v>
      </c>
      <c r="CH7" s="108" t="s">
        <v>166</v>
      </c>
      <c r="CI7" s="106" t="s">
        <v>8</v>
      </c>
      <c r="CJ7" s="116" t="s">
        <v>62</v>
      </c>
      <c r="CK7" s="117" t="s">
        <v>63</v>
      </c>
      <c r="CL7" s="108" t="s">
        <v>69</v>
      </c>
      <c r="CM7" s="106" t="s">
        <v>70</v>
      </c>
      <c r="CN7" s="110" t="s">
        <v>71</v>
      </c>
      <c r="CO7" s="108" t="s">
        <v>69</v>
      </c>
      <c r="CP7" s="106" t="s">
        <v>70</v>
      </c>
      <c r="CQ7" s="110" t="s">
        <v>71</v>
      </c>
      <c r="CR7" s="108" t="s">
        <v>110</v>
      </c>
      <c r="CS7" s="108" t="s">
        <v>111</v>
      </c>
      <c r="CT7" s="106" t="s">
        <v>112</v>
      </c>
      <c r="CU7" s="108" t="s">
        <v>113</v>
      </c>
      <c r="CV7" s="108" t="s">
        <v>8</v>
      </c>
      <c r="CW7" s="108" t="s">
        <v>21</v>
      </c>
      <c r="CX7" s="106" t="s">
        <v>22</v>
      </c>
    </row>
    <row r="8" spans="1:102" s="198" customFormat="1" ht="12" customHeight="1">
      <c r="A8" s="197"/>
      <c r="B8" s="197"/>
      <c r="C8" s="197"/>
      <c r="D8" s="156"/>
      <c r="E8" s="156"/>
      <c r="F8" s="197"/>
      <c r="G8" s="197"/>
      <c r="H8" s="156"/>
      <c r="I8" s="109"/>
      <c r="J8" s="109"/>
      <c r="K8" s="109"/>
      <c r="L8" s="107"/>
      <c r="M8" s="107"/>
      <c r="N8" s="107"/>
      <c r="O8" s="107"/>
      <c r="P8" s="107"/>
      <c r="Q8" s="117"/>
      <c r="R8" s="119"/>
      <c r="S8" s="107"/>
      <c r="T8" s="117"/>
      <c r="U8" s="107"/>
      <c r="V8" s="107"/>
      <c r="W8" s="107"/>
      <c r="X8" s="109"/>
      <c r="Y8" s="109"/>
      <c r="Z8" s="107"/>
      <c r="AA8" s="107"/>
      <c r="AB8" s="109"/>
      <c r="AC8" s="109"/>
      <c r="AD8" s="109"/>
      <c r="AE8" s="109"/>
      <c r="AF8" s="109"/>
      <c r="AG8" s="109"/>
      <c r="AH8" s="107"/>
      <c r="AI8" s="120"/>
      <c r="AJ8" s="109"/>
      <c r="AK8" s="109"/>
      <c r="AL8" s="109"/>
      <c r="AM8" s="109"/>
      <c r="AN8" s="109"/>
      <c r="AO8" s="109"/>
      <c r="AP8" s="109"/>
      <c r="AQ8" s="109"/>
      <c r="AR8" s="107"/>
      <c r="AS8" s="107"/>
      <c r="AT8" s="107"/>
      <c r="AU8" s="107"/>
      <c r="AV8" s="107"/>
      <c r="AW8" s="107"/>
      <c r="AX8" s="107"/>
      <c r="AY8" s="107"/>
      <c r="AZ8" s="107"/>
      <c r="BA8" s="107"/>
      <c r="BB8" s="107"/>
      <c r="BC8" s="109"/>
      <c r="BD8" s="117"/>
      <c r="BE8" s="111"/>
      <c r="BF8" s="111"/>
      <c r="BG8" s="111"/>
      <c r="BH8" s="111"/>
      <c r="BI8" s="195"/>
      <c r="BJ8" s="111"/>
      <c r="BK8" s="195"/>
      <c r="BL8" s="111"/>
      <c r="BM8" s="111"/>
      <c r="BN8" s="111"/>
      <c r="BO8" s="111"/>
      <c r="BP8" s="201"/>
      <c r="BQ8" s="111"/>
      <c r="BR8" s="111"/>
      <c r="BS8" s="111"/>
      <c r="BT8" s="111"/>
      <c r="BU8" s="107"/>
      <c r="BV8" s="107"/>
      <c r="BW8" s="107"/>
      <c r="BX8" s="107"/>
      <c r="BY8" s="107"/>
      <c r="BZ8" s="107"/>
      <c r="CA8" s="109"/>
      <c r="CB8" s="109"/>
      <c r="CC8" s="107"/>
      <c r="CD8" s="109"/>
      <c r="CE8" s="109"/>
      <c r="CF8" s="109"/>
      <c r="CG8" s="109"/>
      <c r="CH8" s="109"/>
      <c r="CI8" s="107"/>
      <c r="CJ8" s="116"/>
      <c r="CK8" s="117"/>
      <c r="CL8" s="109"/>
      <c r="CM8" s="107"/>
      <c r="CN8" s="111"/>
      <c r="CO8" s="109"/>
      <c r="CP8" s="107"/>
      <c r="CQ8" s="111"/>
      <c r="CR8" s="109"/>
      <c r="CS8" s="109"/>
      <c r="CT8" s="107"/>
      <c r="CU8" s="109"/>
      <c r="CV8" s="109"/>
      <c r="CW8" s="109"/>
      <c r="CX8" s="107"/>
    </row>
    <row r="9" spans="1:102" s="54" customFormat="1" ht="86.4">
      <c r="A9" s="52">
        <v>44201</v>
      </c>
      <c r="B9" s="52" t="s">
        <v>203</v>
      </c>
      <c r="C9" s="69">
        <f t="shared" ref="C9:C17" si="0">INT(B9/10)</f>
        <v>44201</v>
      </c>
      <c r="D9" s="74">
        <v>44201</v>
      </c>
      <c r="E9" s="53" t="s">
        <v>172</v>
      </c>
      <c r="F9" s="58">
        <v>3</v>
      </c>
      <c r="G9" s="56">
        <v>1</v>
      </c>
      <c r="H9" s="58">
        <v>3</v>
      </c>
      <c r="I9" s="56">
        <v>1</v>
      </c>
      <c r="J9" s="56">
        <v>16</v>
      </c>
      <c r="K9" s="56"/>
      <c r="L9" s="56"/>
      <c r="M9" s="92"/>
      <c r="N9" s="92"/>
      <c r="O9" s="92"/>
      <c r="P9" s="92"/>
      <c r="Q9" s="92"/>
      <c r="R9" s="59"/>
      <c r="S9" s="92"/>
      <c r="T9" s="92"/>
      <c r="U9" s="92"/>
      <c r="V9" s="92"/>
      <c r="W9" s="57"/>
      <c r="X9" s="56">
        <v>1</v>
      </c>
      <c r="Y9" s="56"/>
      <c r="Z9" s="92"/>
      <c r="AA9" s="57" t="s">
        <v>173</v>
      </c>
      <c r="AB9" s="95"/>
      <c r="AC9" s="18">
        <v>1</v>
      </c>
      <c r="AD9" s="18"/>
      <c r="AE9" s="57"/>
      <c r="AF9" s="95"/>
      <c r="AG9" s="95">
        <v>1</v>
      </c>
      <c r="AH9" s="95">
        <v>1</v>
      </c>
      <c r="AI9" s="60"/>
      <c r="AJ9" s="95"/>
      <c r="AK9" s="95"/>
      <c r="AL9" s="95">
        <v>1</v>
      </c>
      <c r="AM9" s="95"/>
      <c r="AN9" s="95">
        <v>1</v>
      </c>
      <c r="AO9" s="95"/>
      <c r="AP9" s="95"/>
      <c r="AQ9" s="95"/>
      <c r="AR9" s="92">
        <v>1</v>
      </c>
      <c r="AS9" s="92"/>
      <c r="AT9" s="92"/>
      <c r="AU9" s="92"/>
      <c r="AV9" s="92">
        <v>1</v>
      </c>
      <c r="AW9" s="92"/>
      <c r="AX9" s="92"/>
      <c r="AY9" s="92"/>
      <c r="AZ9" s="92">
        <v>1</v>
      </c>
      <c r="BA9" s="92"/>
      <c r="BB9" s="92">
        <v>1</v>
      </c>
      <c r="BC9" s="92"/>
      <c r="BD9" s="92">
        <v>1</v>
      </c>
      <c r="BE9" s="92">
        <v>1</v>
      </c>
      <c r="BF9" s="92">
        <v>1</v>
      </c>
      <c r="BG9" s="92">
        <v>1</v>
      </c>
      <c r="BH9" s="92">
        <v>1</v>
      </c>
      <c r="BI9" s="92">
        <v>1</v>
      </c>
      <c r="BJ9" s="92">
        <v>1</v>
      </c>
      <c r="BK9" s="92"/>
      <c r="BL9" s="92">
        <v>1</v>
      </c>
      <c r="BM9" s="92"/>
      <c r="BN9" s="92"/>
      <c r="BO9" s="92"/>
      <c r="BP9" s="61"/>
      <c r="BQ9" s="92">
        <v>1</v>
      </c>
      <c r="BR9" s="92"/>
      <c r="BS9" s="92"/>
      <c r="BT9" s="84"/>
      <c r="BU9" s="92">
        <v>1</v>
      </c>
      <c r="BV9" s="92">
        <v>1</v>
      </c>
      <c r="BW9" s="92">
        <v>1</v>
      </c>
      <c r="BX9" s="92">
        <v>1</v>
      </c>
      <c r="BY9" s="92">
        <v>1</v>
      </c>
      <c r="BZ9" s="92"/>
      <c r="CA9" s="92">
        <v>1</v>
      </c>
      <c r="CB9" s="92">
        <v>1</v>
      </c>
      <c r="CC9" s="92">
        <v>1</v>
      </c>
      <c r="CD9" s="92">
        <v>1</v>
      </c>
      <c r="CE9" s="92">
        <v>1</v>
      </c>
      <c r="CF9" s="92">
        <v>1</v>
      </c>
      <c r="CG9" s="92"/>
      <c r="CH9" s="92">
        <v>1</v>
      </c>
      <c r="CI9" s="92" t="s">
        <v>171</v>
      </c>
      <c r="CJ9" s="92"/>
      <c r="CK9" s="92">
        <v>1</v>
      </c>
      <c r="CL9" s="92">
        <v>1</v>
      </c>
      <c r="CM9" s="92"/>
      <c r="CN9" s="92"/>
      <c r="CO9" s="92">
        <v>1</v>
      </c>
      <c r="CP9" s="92"/>
      <c r="CQ9" s="92"/>
      <c r="CR9" s="92"/>
      <c r="CS9" s="92"/>
      <c r="CT9" s="92">
        <v>1</v>
      </c>
      <c r="CU9" s="92"/>
      <c r="CV9" s="92"/>
      <c r="CW9" s="56">
        <v>1</v>
      </c>
      <c r="CX9" s="92"/>
    </row>
    <row r="10" spans="1:102" s="54" customFormat="1" ht="12">
      <c r="A10" s="52">
        <v>44202</v>
      </c>
      <c r="B10" s="52" t="s">
        <v>204</v>
      </c>
      <c r="C10" s="69">
        <f t="shared" si="0"/>
        <v>44202</v>
      </c>
      <c r="D10" s="74">
        <v>44202</v>
      </c>
      <c r="E10" s="53" t="s">
        <v>174</v>
      </c>
      <c r="F10" s="58">
        <v>5</v>
      </c>
      <c r="G10" s="56">
        <v>1</v>
      </c>
      <c r="H10" s="58">
        <v>5</v>
      </c>
      <c r="I10" s="56">
        <v>1</v>
      </c>
      <c r="J10" s="56">
        <v>19</v>
      </c>
      <c r="K10" s="56"/>
      <c r="L10" s="56"/>
      <c r="M10" s="92"/>
      <c r="N10" s="92"/>
      <c r="O10" s="92"/>
      <c r="P10" s="92"/>
      <c r="Q10" s="92"/>
      <c r="R10" s="59"/>
      <c r="S10" s="92"/>
      <c r="T10" s="92"/>
      <c r="U10" s="92"/>
      <c r="V10" s="92"/>
      <c r="W10" s="57"/>
      <c r="X10" s="56"/>
      <c r="Y10" s="56"/>
      <c r="Z10" s="92">
        <v>1</v>
      </c>
      <c r="AA10" s="57"/>
      <c r="AB10" s="95"/>
      <c r="AC10" s="18">
        <v>1</v>
      </c>
      <c r="AD10" s="18"/>
      <c r="AE10" s="57"/>
      <c r="AF10" s="95">
        <v>1</v>
      </c>
      <c r="AG10" s="95"/>
      <c r="AH10" s="95">
        <v>1</v>
      </c>
      <c r="AI10" s="60"/>
      <c r="AJ10" s="95"/>
      <c r="AK10" s="95"/>
      <c r="AL10" s="95"/>
      <c r="AM10" s="95">
        <v>1</v>
      </c>
      <c r="AN10" s="95"/>
      <c r="AO10" s="95"/>
      <c r="AP10" s="95"/>
      <c r="AQ10" s="95"/>
      <c r="AR10" s="92">
        <v>1</v>
      </c>
      <c r="AS10" s="92"/>
      <c r="AT10" s="92">
        <v>1</v>
      </c>
      <c r="AU10" s="92">
        <v>1</v>
      </c>
      <c r="AV10" s="92"/>
      <c r="AW10" s="92"/>
      <c r="AX10" s="92"/>
      <c r="AY10" s="92">
        <v>1</v>
      </c>
      <c r="AZ10" s="92"/>
      <c r="BA10" s="92"/>
      <c r="BB10" s="92">
        <v>1</v>
      </c>
      <c r="BC10" s="92"/>
      <c r="BD10" s="92">
        <v>1</v>
      </c>
      <c r="BE10" s="92">
        <v>1</v>
      </c>
      <c r="BF10" s="92">
        <v>1</v>
      </c>
      <c r="BG10" s="92">
        <v>1</v>
      </c>
      <c r="BH10" s="92">
        <v>1</v>
      </c>
      <c r="BI10" s="92">
        <v>1</v>
      </c>
      <c r="BJ10" s="92"/>
      <c r="BK10" s="92"/>
      <c r="BL10" s="92">
        <v>1</v>
      </c>
      <c r="BM10" s="92"/>
      <c r="BN10" s="92"/>
      <c r="BO10" s="92"/>
      <c r="BP10" s="61"/>
      <c r="BQ10" s="92">
        <v>1</v>
      </c>
      <c r="BR10" s="92"/>
      <c r="BS10" s="92"/>
      <c r="BT10" s="84"/>
      <c r="BU10" s="92">
        <v>1</v>
      </c>
      <c r="BV10" s="92">
        <v>1</v>
      </c>
      <c r="BW10" s="92">
        <v>1</v>
      </c>
      <c r="BX10" s="92">
        <v>1</v>
      </c>
      <c r="BY10" s="92"/>
      <c r="BZ10" s="92"/>
      <c r="CA10" s="92">
        <v>1</v>
      </c>
      <c r="CB10" s="92"/>
      <c r="CC10" s="92">
        <v>1</v>
      </c>
      <c r="CD10" s="92">
        <v>1</v>
      </c>
      <c r="CE10" s="92">
        <v>1</v>
      </c>
      <c r="CF10" s="92"/>
      <c r="CG10" s="92">
        <v>1</v>
      </c>
      <c r="CH10" s="92">
        <v>1</v>
      </c>
      <c r="CI10" s="92"/>
      <c r="CJ10" s="92"/>
      <c r="CK10" s="92">
        <v>1</v>
      </c>
      <c r="CL10" s="92">
        <v>1</v>
      </c>
      <c r="CM10" s="92"/>
      <c r="CN10" s="92"/>
      <c r="CO10" s="92">
        <v>1</v>
      </c>
      <c r="CP10" s="92"/>
      <c r="CQ10" s="92"/>
      <c r="CR10" s="92"/>
      <c r="CS10" s="92"/>
      <c r="CT10" s="92"/>
      <c r="CU10" s="92">
        <v>1</v>
      </c>
      <c r="CV10" s="92"/>
      <c r="CW10" s="56"/>
      <c r="CX10" s="92">
        <v>1</v>
      </c>
    </row>
    <row r="11" spans="1:102" s="54" customFormat="1">
      <c r="A11" s="52">
        <v>44203</v>
      </c>
      <c r="B11" s="52" t="s">
        <v>205</v>
      </c>
      <c r="C11" s="69">
        <f t="shared" si="0"/>
        <v>44203</v>
      </c>
      <c r="D11" s="74">
        <v>44203</v>
      </c>
      <c r="E11" s="53" t="s">
        <v>175</v>
      </c>
      <c r="F11" s="58">
        <v>5</v>
      </c>
      <c r="G11" s="17"/>
      <c r="H11" s="58">
        <v>5</v>
      </c>
      <c r="I11" s="17"/>
      <c r="J11" s="17"/>
      <c r="K11" s="17">
        <v>1</v>
      </c>
      <c r="L11" s="17">
        <v>26</v>
      </c>
      <c r="M11" s="93"/>
      <c r="N11" s="93"/>
      <c r="O11" s="93"/>
      <c r="P11" s="93"/>
      <c r="Q11" s="93"/>
      <c r="R11" s="59"/>
      <c r="S11" s="93"/>
      <c r="T11" s="93"/>
      <c r="U11" s="93"/>
      <c r="V11" s="93"/>
      <c r="W11" s="57"/>
      <c r="X11" s="56"/>
      <c r="Y11" s="56"/>
      <c r="Z11" s="92"/>
      <c r="AA11" s="57"/>
      <c r="AB11" s="95"/>
      <c r="AC11" s="18"/>
      <c r="AD11" s="18"/>
      <c r="AE11" s="57"/>
      <c r="AF11" s="95"/>
      <c r="AG11" s="95"/>
      <c r="AH11" s="95"/>
      <c r="AI11" s="60"/>
      <c r="AJ11" s="95"/>
      <c r="AK11" s="95"/>
      <c r="AL11" s="95"/>
      <c r="AM11" s="95"/>
      <c r="AN11" s="95"/>
      <c r="AO11" s="95"/>
      <c r="AP11" s="95"/>
      <c r="AQ11" s="95"/>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61"/>
      <c r="BQ11" s="92"/>
      <c r="BR11" s="92"/>
      <c r="BS11" s="92"/>
      <c r="BT11" s="84"/>
      <c r="BU11" s="92"/>
      <c r="BV11" s="92"/>
      <c r="BW11" s="92"/>
      <c r="BX11" s="92"/>
      <c r="BY11" s="92"/>
      <c r="BZ11" s="92"/>
      <c r="CA11" s="92"/>
      <c r="CB11" s="92"/>
      <c r="CC11" s="92"/>
      <c r="CD11" s="92"/>
      <c r="CE11" s="92"/>
      <c r="CF11" s="92"/>
      <c r="CG11" s="92"/>
      <c r="CH11" s="92"/>
      <c r="CI11" s="92"/>
      <c r="CJ11" s="92"/>
      <c r="CK11" s="92"/>
      <c r="CL11" s="92"/>
      <c r="CM11" s="92"/>
      <c r="CN11" s="92"/>
      <c r="CO11" s="92"/>
      <c r="CP11" s="92"/>
      <c r="CQ11" s="92"/>
      <c r="CR11" s="92"/>
      <c r="CS11" s="92"/>
      <c r="CT11" s="92"/>
      <c r="CU11" s="92"/>
      <c r="CV11" s="92"/>
      <c r="CW11" s="56"/>
      <c r="CX11" s="92"/>
    </row>
    <row r="12" spans="1:102" s="54" customFormat="1" ht="54">
      <c r="A12" s="62">
        <v>44204</v>
      </c>
      <c r="B12" s="62" t="s">
        <v>206</v>
      </c>
      <c r="C12" s="69">
        <f t="shared" si="0"/>
        <v>44204</v>
      </c>
      <c r="D12" s="74">
        <v>44204</v>
      </c>
      <c r="E12" s="65" t="s">
        <v>176</v>
      </c>
      <c r="F12" s="67">
        <v>5</v>
      </c>
      <c r="G12" s="17">
        <v>1</v>
      </c>
      <c r="H12" s="67">
        <v>5</v>
      </c>
      <c r="I12" s="17">
        <v>1</v>
      </c>
      <c r="J12" s="17">
        <v>19</v>
      </c>
      <c r="K12" s="17"/>
      <c r="L12" s="17"/>
      <c r="M12" s="93"/>
      <c r="N12" s="93"/>
      <c r="O12" s="93"/>
      <c r="P12" s="93"/>
      <c r="Q12" s="93"/>
      <c r="R12" s="59"/>
      <c r="S12" s="93"/>
      <c r="T12" s="93"/>
      <c r="U12" s="93"/>
      <c r="V12" s="93"/>
      <c r="W12" s="57"/>
      <c r="X12" s="17"/>
      <c r="Y12" s="17"/>
      <c r="Z12" s="93"/>
      <c r="AA12" s="57" t="s">
        <v>177</v>
      </c>
      <c r="AB12" s="98">
        <v>1</v>
      </c>
      <c r="AC12" s="96"/>
      <c r="AD12" s="96"/>
      <c r="AE12" s="57" t="s">
        <v>178</v>
      </c>
      <c r="AF12" s="98"/>
      <c r="AG12" s="98">
        <v>1</v>
      </c>
      <c r="AH12" s="98"/>
      <c r="AI12" s="97"/>
      <c r="AJ12" s="98"/>
      <c r="AK12" s="98"/>
      <c r="AL12" s="98">
        <v>1</v>
      </c>
      <c r="AM12" s="98"/>
      <c r="AN12" s="98"/>
      <c r="AO12" s="98"/>
      <c r="AP12" s="95">
        <v>1</v>
      </c>
      <c r="AQ12" s="98">
        <v>1</v>
      </c>
      <c r="AR12" s="93">
        <v>1</v>
      </c>
      <c r="AS12" s="93"/>
      <c r="AT12" s="93">
        <v>1</v>
      </c>
      <c r="AU12" s="93">
        <v>1</v>
      </c>
      <c r="AV12" s="93"/>
      <c r="AW12" s="93"/>
      <c r="AX12" s="93"/>
      <c r="AY12" s="93"/>
      <c r="AZ12" s="93">
        <v>1</v>
      </c>
      <c r="BA12" s="93"/>
      <c r="BB12" s="93">
        <v>1</v>
      </c>
      <c r="BC12" s="93"/>
      <c r="BD12" s="93">
        <v>1</v>
      </c>
      <c r="BE12" s="93">
        <v>1</v>
      </c>
      <c r="BF12" s="93">
        <v>1</v>
      </c>
      <c r="BG12" s="93">
        <v>1</v>
      </c>
      <c r="BH12" s="93">
        <v>1</v>
      </c>
      <c r="BI12" s="93">
        <v>1</v>
      </c>
      <c r="BJ12" s="93"/>
      <c r="BK12" s="93"/>
      <c r="BL12" s="93">
        <v>1</v>
      </c>
      <c r="BM12" s="93"/>
      <c r="BN12" s="93"/>
      <c r="BO12" s="92"/>
      <c r="BP12" s="66"/>
      <c r="BQ12" s="93"/>
      <c r="BR12" s="93"/>
      <c r="BS12" s="93">
        <v>1</v>
      </c>
      <c r="BT12" s="84" t="s">
        <v>179</v>
      </c>
      <c r="BU12" s="93"/>
      <c r="BV12" s="93"/>
      <c r="BW12" s="93"/>
      <c r="BX12" s="93"/>
      <c r="BY12" s="93"/>
      <c r="BZ12" s="92"/>
      <c r="CA12" s="93"/>
      <c r="CB12" s="93"/>
      <c r="CC12" s="93"/>
      <c r="CD12" s="93"/>
      <c r="CE12" s="93"/>
      <c r="CF12" s="93"/>
      <c r="CG12" s="93"/>
      <c r="CH12" s="93"/>
      <c r="CI12" s="92"/>
      <c r="CJ12" s="93"/>
      <c r="CK12" s="93"/>
      <c r="CL12" s="93"/>
      <c r="CM12" s="93"/>
      <c r="CN12" s="93"/>
      <c r="CO12" s="93"/>
      <c r="CP12" s="93"/>
      <c r="CQ12" s="93"/>
      <c r="CR12" s="93"/>
      <c r="CS12" s="93"/>
      <c r="CT12" s="93"/>
      <c r="CU12" s="93">
        <v>1</v>
      </c>
      <c r="CV12" s="92"/>
      <c r="CW12" s="17">
        <v>1</v>
      </c>
      <c r="CX12" s="93"/>
    </row>
    <row r="13" spans="1:102" s="54" customFormat="1">
      <c r="A13" s="52">
        <v>44205</v>
      </c>
      <c r="B13" s="52" t="s">
        <v>207</v>
      </c>
      <c r="C13" s="69">
        <f t="shared" si="0"/>
        <v>44205</v>
      </c>
      <c r="D13" s="74">
        <v>44205</v>
      </c>
      <c r="E13" s="53" t="s">
        <v>180</v>
      </c>
      <c r="F13" s="58">
        <v>5</v>
      </c>
      <c r="G13" s="56"/>
      <c r="H13" s="58">
        <v>5</v>
      </c>
      <c r="I13" s="56"/>
      <c r="J13" s="56"/>
      <c r="K13" s="56">
        <v>1</v>
      </c>
      <c r="L13" s="56">
        <v>25</v>
      </c>
      <c r="M13" s="92"/>
      <c r="N13" s="92"/>
      <c r="O13" s="92"/>
      <c r="P13" s="92"/>
      <c r="Q13" s="92"/>
      <c r="R13" s="59"/>
      <c r="S13" s="92"/>
      <c r="T13" s="92"/>
      <c r="U13" s="92"/>
      <c r="V13" s="92"/>
      <c r="W13" s="57"/>
      <c r="X13" s="56"/>
      <c r="Y13" s="56"/>
      <c r="Z13" s="92"/>
      <c r="AA13" s="57"/>
      <c r="AB13" s="95"/>
      <c r="AC13" s="18"/>
      <c r="AD13" s="18"/>
      <c r="AE13" s="57"/>
      <c r="AF13" s="95"/>
      <c r="AG13" s="95"/>
      <c r="AH13" s="95"/>
      <c r="AI13" s="60"/>
      <c r="AJ13" s="95"/>
      <c r="AK13" s="95"/>
      <c r="AL13" s="95"/>
      <c r="AM13" s="95"/>
      <c r="AN13" s="95"/>
      <c r="AO13" s="95"/>
      <c r="AP13" s="95"/>
      <c r="AQ13" s="95"/>
      <c r="AR13" s="92"/>
      <c r="AS13" s="92"/>
      <c r="AT13" s="92"/>
      <c r="AU13" s="92"/>
      <c r="AV13" s="92"/>
      <c r="AW13" s="92"/>
      <c r="AX13" s="92"/>
      <c r="AY13" s="92"/>
      <c r="AZ13" s="92"/>
      <c r="BA13" s="92"/>
      <c r="BB13" s="92"/>
      <c r="BC13" s="92"/>
      <c r="BD13" s="92"/>
      <c r="BE13" s="92"/>
      <c r="BF13" s="92"/>
      <c r="BG13" s="92"/>
      <c r="BH13" s="92"/>
      <c r="BI13" s="92"/>
      <c r="BJ13" s="92"/>
      <c r="BK13" s="92"/>
      <c r="BL13" s="92"/>
      <c r="BM13" s="92"/>
      <c r="BN13" s="92"/>
      <c r="BO13" s="92"/>
      <c r="BP13" s="61"/>
      <c r="BQ13" s="92"/>
      <c r="BR13" s="92"/>
      <c r="BS13" s="92"/>
      <c r="BT13" s="84"/>
      <c r="BU13" s="92"/>
      <c r="BV13" s="92"/>
      <c r="BW13" s="92"/>
      <c r="BX13" s="92"/>
      <c r="BY13" s="92"/>
      <c r="BZ13" s="92"/>
      <c r="CA13" s="92"/>
      <c r="CB13" s="92"/>
      <c r="CC13" s="92"/>
      <c r="CD13" s="92"/>
      <c r="CE13" s="92"/>
      <c r="CF13" s="92"/>
      <c r="CG13" s="92"/>
      <c r="CH13" s="92"/>
      <c r="CI13" s="92"/>
      <c r="CJ13" s="92"/>
      <c r="CK13" s="92"/>
      <c r="CL13" s="92"/>
      <c r="CM13" s="92"/>
      <c r="CN13" s="92"/>
      <c r="CO13" s="92"/>
      <c r="CP13" s="92"/>
      <c r="CQ13" s="92"/>
      <c r="CR13" s="92"/>
      <c r="CS13" s="92"/>
      <c r="CT13" s="92"/>
      <c r="CU13" s="92"/>
      <c r="CV13" s="92"/>
      <c r="CW13" s="56"/>
      <c r="CX13" s="92"/>
    </row>
    <row r="14" spans="1:102" s="54" customFormat="1" ht="21.6">
      <c r="A14" s="62">
        <v>44206</v>
      </c>
      <c r="B14" s="62" t="s">
        <v>208</v>
      </c>
      <c r="C14" s="69">
        <f t="shared" si="0"/>
        <v>44206</v>
      </c>
      <c r="D14" s="74">
        <v>44206</v>
      </c>
      <c r="E14" s="65" t="s">
        <v>181</v>
      </c>
      <c r="F14" s="67">
        <v>5</v>
      </c>
      <c r="G14" s="17">
        <v>1</v>
      </c>
      <c r="H14" s="67">
        <v>5</v>
      </c>
      <c r="I14" s="17">
        <v>1</v>
      </c>
      <c r="J14" s="17">
        <v>12</v>
      </c>
      <c r="K14" s="17"/>
      <c r="L14" s="17"/>
      <c r="M14" s="93"/>
      <c r="N14" s="93"/>
      <c r="O14" s="93"/>
      <c r="P14" s="93"/>
      <c r="Q14" s="93"/>
      <c r="R14" s="59"/>
      <c r="S14" s="93"/>
      <c r="T14" s="93"/>
      <c r="U14" s="93"/>
      <c r="V14" s="93"/>
      <c r="W14" s="57"/>
      <c r="X14" s="17"/>
      <c r="Y14" s="17"/>
      <c r="Z14" s="93">
        <v>1</v>
      </c>
      <c r="AA14" s="57"/>
      <c r="AB14" s="98"/>
      <c r="AC14" s="96">
        <v>1</v>
      </c>
      <c r="AD14" s="96"/>
      <c r="AE14" s="57"/>
      <c r="AF14" s="98"/>
      <c r="AG14" s="98">
        <v>1</v>
      </c>
      <c r="AH14" s="98">
        <v>1</v>
      </c>
      <c r="AI14" s="97"/>
      <c r="AJ14" s="98"/>
      <c r="AK14" s="98"/>
      <c r="AL14" s="98"/>
      <c r="AM14" s="98">
        <v>1</v>
      </c>
      <c r="AN14" s="98"/>
      <c r="AO14" s="98"/>
      <c r="AP14" s="95">
        <v>1</v>
      </c>
      <c r="AQ14" s="98">
        <v>1</v>
      </c>
      <c r="AR14" s="93">
        <v>1</v>
      </c>
      <c r="AS14" s="93"/>
      <c r="AT14" s="93">
        <v>1</v>
      </c>
      <c r="AU14" s="93">
        <v>1</v>
      </c>
      <c r="AV14" s="93"/>
      <c r="AW14" s="93"/>
      <c r="AX14" s="93"/>
      <c r="AY14" s="93"/>
      <c r="AZ14" s="93">
        <v>1</v>
      </c>
      <c r="BA14" s="93"/>
      <c r="BB14" s="93">
        <v>1</v>
      </c>
      <c r="BC14" s="93"/>
      <c r="BD14" s="93">
        <v>1</v>
      </c>
      <c r="BE14" s="93">
        <v>1</v>
      </c>
      <c r="BF14" s="93">
        <v>1</v>
      </c>
      <c r="BG14" s="93">
        <v>1</v>
      </c>
      <c r="BH14" s="93">
        <v>1</v>
      </c>
      <c r="BI14" s="93">
        <v>1</v>
      </c>
      <c r="BJ14" s="93">
        <v>1</v>
      </c>
      <c r="BK14" s="93">
        <v>1</v>
      </c>
      <c r="BL14" s="93">
        <v>1</v>
      </c>
      <c r="BM14" s="93">
        <v>1</v>
      </c>
      <c r="BN14" s="93"/>
      <c r="BO14" s="92"/>
      <c r="BP14" s="66"/>
      <c r="BQ14" s="93">
        <v>1</v>
      </c>
      <c r="BR14" s="93"/>
      <c r="BS14" s="93"/>
      <c r="BT14" s="84"/>
      <c r="BU14" s="93"/>
      <c r="BV14" s="93">
        <v>1</v>
      </c>
      <c r="BW14" s="93">
        <v>1</v>
      </c>
      <c r="BX14" s="93">
        <v>1</v>
      </c>
      <c r="BY14" s="93">
        <v>1</v>
      </c>
      <c r="BZ14" s="92"/>
      <c r="CA14" s="93">
        <v>1</v>
      </c>
      <c r="CB14" s="93">
        <v>1</v>
      </c>
      <c r="CC14" s="93">
        <v>1</v>
      </c>
      <c r="CD14" s="93">
        <v>1</v>
      </c>
      <c r="CE14" s="93"/>
      <c r="CF14" s="93"/>
      <c r="CG14" s="93">
        <v>1</v>
      </c>
      <c r="CH14" s="93">
        <v>1</v>
      </c>
      <c r="CI14" s="92"/>
      <c r="CJ14" s="93"/>
      <c r="CK14" s="93">
        <v>1</v>
      </c>
      <c r="CL14" s="93"/>
      <c r="CM14" s="93">
        <v>1</v>
      </c>
      <c r="CN14" s="93"/>
      <c r="CO14" s="93"/>
      <c r="CP14" s="93">
        <v>1</v>
      </c>
      <c r="CQ14" s="93"/>
      <c r="CR14" s="93"/>
      <c r="CS14" s="93"/>
      <c r="CT14" s="93"/>
      <c r="CU14" s="93"/>
      <c r="CV14" s="92" t="s">
        <v>182</v>
      </c>
      <c r="CW14" s="17">
        <v>1</v>
      </c>
      <c r="CX14" s="93"/>
    </row>
    <row r="15" spans="1:102" s="54" customFormat="1">
      <c r="A15" s="52">
        <v>44207</v>
      </c>
      <c r="B15" s="52" t="s">
        <v>209</v>
      </c>
      <c r="C15" s="69">
        <f t="shared" si="0"/>
        <v>44207</v>
      </c>
      <c r="D15" s="74">
        <v>44207</v>
      </c>
      <c r="E15" s="53" t="s">
        <v>183</v>
      </c>
      <c r="F15" s="58">
        <v>5</v>
      </c>
      <c r="G15" s="17"/>
      <c r="H15" s="58">
        <v>5</v>
      </c>
      <c r="I15" s="17"/>
      <c r="J15" s="17"/>
      <c r="K15" s="17">
        <v>1</v>
      </c>
      <c r="L15" s="17">
        <v>23</v>
      </c>
      <c r="M15" s="93"/>
      <c r="N15" s="93"/>
      <c r="O15" s="93"/>
      <c r="P15" s="93"/>
      <c r="Q15" s="93"/>
      <c r="R15" s="59"/>
      <c r="S15" s="93"/>
      <c r="T15" s="93"/>
      <c r="U15" s="93"/>
      <c r="V15" s="93"/>
      <c r="W15" s="57"/>
      <c r="X15" s="17"/>
      <c r="Y15" s="17"/>
      <c r="Z15" s="93"/>
      <c r="AA15" s="57"/>
      <c r="AB15" s="98"/>
      <c r="AC15" s="96"/>
      <c r="AD15" s="96"/>
      <c r="AE15" s="57"/>
      <c r="AF15" s="98"/>
      <c r="AG15" s="98"/>
      <c r="AH15" s="98"/>
      <c r="AI15" s="97"/>
      <c r="AJ15" s="98"/>
      <c r="AK15" s="98"/>
      <c r="AL15" s="98"/>
      <c r="AM15" s="98"/>
      <c r="AN15" s="98"/>
      <c r="AO15" s="98"/>
      <c r="AP15" s="98"/>
      <c r="AQ15" s="98"/>
      <c r="AR15" s="93"/>
      <c r="AS15" s="93"/>
      <c r="AT15" s="93"/>
      <c r="AU15" s="93"/>
      <c r="AV15" s="93"/>
      <c r="AW15" s="93"/>
      <c r="AX15" s="93"/>
      <c r="AY15" s="93"/>
      <c r="AZ15" s="93"/>
      <c r="BA15" s="93"/>
      <c r="BB15" s="93"/>
      <c r="BC15" s="93"/>
      <c r="BD15" s="93"/>
      <c r="BE15" s="93"/>
      <c r="BF15" s="93"/>
      <c r="BG15" s="93"/>
      <c r="BH15" s="93"/>
      <c r="BI15" s="93"/>
      <c r="BJ15" s="93"/>
      <c r="BK15" s="93"/>
      <c r="BL15" s="93"/>
      <c r="BM15" s="93"/>
      <c r="BN15" s="93"/>
      <c r="BO15" s="92"/>
      <c r="BP15" s="66"/>
      <c r="BQ15" s="93"/>
      <c r="BR15" s="93"/>
      <c r="BS15" s="93"/>
      <c r="BT15" s="84"/>
      <c r="BU15" s="93"/>
      <c r="BV15" s="93"/>
      <c r="BW15" s="93"/>
      <c r="BX15" s="93"/>
      <c r="BY15" s="93"/>
      <c r="BZ15" s="92"/>
      <c r="CA15" s="93"/>
      <c r="CB15" s="93"/>
      <c r="CC15" s="93"/>
      <c r="CD15" s="93"/>
      <c r="CE15" s="93"/>
      <c r="CF15" s="93"/>
      <c r="CG15" s="93"/>
      <c r="CH15" s="93"/>
      <c r="CI15" s="92"/>
      <c r="CJ15" s="93"/>
      <c r="CK15" s="93"/>
      <c r="CL15" s="93"/>
      <c r="CM15" s="93"/>
      <c r="CN15" s="93"/>
      <c r="CO15" s="93"/>
      <c r="CP15" s="93"/>
      <c r="CQ15" s="93"/>
      <c r="CR15" s="93"/>
      <c r="CS15" s="93"/>
      <c r="CT15" s="93"/>
      <c r="CU15" s="93"/>
      <c r="CV15" s="92"/>
      <c r="CW15" s="17"/>
      <c r="CX15" s="93"/>
    </row>
    <row r="16" spans="1:102" s="54" customFormat="1">
      <c r="A16" s="52">
        <v>44208</v>
      </c>
      <c r="B16" s="52" t="s">
        <v>210</v>
      </c>
      <c r="C16" s="69">
        <f t="shared" si="0"/>
        <v>44208</v>
      </c>
      <c r="D16" s="74">
        <v>44208</v>
      </c>
      <c r="E16" s="53" t="s">
        <v>184</v>
      </c>
      <c r="F16" s="58">
        <v>5</v>
      </c>
      <c r="G16" s="56"/>
      <c r="H16" s="58">
        <v>5</v>
      </c>
      <c r="I16" s="56"/>
      <c r="J16" s="56"/>
      <c r="K16" s="56"/>
      <c r="L16" s="56"/>
      <c r="M16" s="92"/>
      <c r="N16" s="92"/>
      <c r="O16" s="92">
        <v>1</v>
      </c>
      <c r="P16" s="92"/>
      <c r="Q16" s="92"/>
      <c r="R16" s="59"/>
      <c r="S16" s="92"/>
      <c r="T16" s="92"/>
      <c r="U16" s="92"/>
      <c r="V16" s="92"/>
      <c r="W16" s="57"/>
      <c r="X16" s="56"/>
      <c r="Y16" s="56"/>
      <c r="Z16" s="92"/>
      <c r="AA16" s="57"/>
      <c r="AB16" s="95"/>
      <c r="AC16" s="18"/>
      <c r="AD16" s="18"/>
      <c r="AE16" s="57"/>
      <c r="AF16" s="95"/>
      <c r="AG16" s="95"/>
      <c r="AH16" s="95"/>
      <c r="AI16" s="60"/>
      <c r="AJ16" s="95"/>
      <c r="AK16" s="95"/>
      <c r="AL16" s="95"/>
      <c r="AM16" s="95"/>
      <c r="AN16" s="95"/>
      <c r="AO16" s="95"/>
      <c r="AP16" s="95"/>
      <c r="AQ16" s="95"/>
      <c r="AR16" s="92"/>
      <c r="AS16" s="92"/>
      <c r="AT16" s="92"/>
      <c r="AU16" s="92"/>
      <c r="AV16" s="92"/>
      <c r="AW16" s="92"/>
      <c r="AX16" s="92"/>
      <c r="AY16" s="92"/>
      <c r="AZ16" s="92"/>
      <c r="BA16" s="92"/>
      <c r="BB16" s="92"/>
      <c r="BC16" s="92"/>
      <c r="BD16" s="92"/>
      <c r="BE16" s="92"/>
      <c r="BF16" s="92"/>
      <c r="BG16" s="92"/>
      <c r="BH16" s="92"/>
      <c r="BI16" s="92"/>
      <c r="BJ16" s="92"/>
      <c r="BK16" s="92"/>
      <c r="BL16" s="92"/>
      <c r="BM16" s="92"/>
      <c r="BN16" s="92"/>
      <c r="BO16" s="92"/>
      <c r="BP16" s="61"/>
      <c r="BQ16" s="92"/>
      <c r="BR16" s="92"/>
      <c r="BS16" s="92"/>
      <c r="BT16" s="84"/>
      <c r="BU16" s="92"/>
      <c r="BV16" s="92"/>
      <c r="BW16" s="92"/>
      <c r="BX16" s="92"/>
      <c r="BY16" s="92"/>
      <c r="BZ16" s="92"/>
      <c r="CA16" s="92"/>
      <c r="CB16" s="92"/>
      <c r="CC16" s="92"/>
      <c r="CD16" s="92"/>
      <c r="CE16" s="92"/>
      <c r="CF16" s="92"/>
      <c r="CG16" s="92"/>
      <c r="CH16" s="92"/>
      <c r="CI16" s="92"/>
      <c r="CJ16" s="92"/>
      <c r="CK16" s="92"/>
      <c r="CL16" s="92"/>
      <c r="CM16" s="92"/>
      <c r="CN16" s="92"/>
      <c r="CO16" s="92"/>
      <c r="CP16" s="92"/>
      <c r="CQ16" s="92"/>
      <c r="CR16" s="92"/>
      <c r="CS16" s="92"/>
      <c r="CT16" s="92"/>
      <c r="CU16" s="92"/>
      <c r="CV16" s="92"/>
      <c r="CW16" s="56"/>
      <c r="CX16" s="92"/>
    </row>
    <row r="17" spans="1:102" s="54" customFormat="1">
      <c r="A17" s="52">
        <v>44209</v>
      </c>
      <c r="B17" s="52" t="s">
        <v>211</v>
      </c>
      <c r="C17" s="69">
        <f t="shared" si="0"/>
        <v>44209</v>
      </c>
      <c r="D17" s="74">
        <v>44209</v>
      </c>
      <c r="E17" s="53" t="s">
        <v>185</v>
      </c>
      <c r="F17" s="58">
        <v>5</v>
      </c>
      <c r="G17" s="56"/>
      <c r="H17" s="58">
        <v>5</v>
      </c>
      <c r="I17" s="56"/>
      <c r="J17" s="56"/>
      <c r="K17" s="56"/>
      <c r="L17" s="56"/>
      <c r="M17" s="92"/>
      <c r="N17" s="92"/>
      <c r="O17" s="92">
        <v>1</v>
      </c>
      <c r="P17" s="92"/>
      <c r="Q17" s="92"/>
      <c r="R17" s="59"/>
      <c r="S17" s="92"/>
      <c r="T17" s="92"/>
      <c r="U17" s="92"/>
      <c r="V17" s="92"/>
      <c r="W17" s="57"/>
      <c r="X17" s="56"/>
      <c r="Y17" s="56"/>
      <c r="Z17" s="92"/>
      <c r="AA17" s="57"/>
      <c r="AB17" s="95"/>
      <c r="AC17" s="18"/>
      <c r="AD17" s="18"/>
      <c r="AE17" s="57"/>
      <c r="AF17" s="95"/>
      <c r="AG17" s="95"/>
      <c r="AH17" s="95"/>
      <c r="AI17" s="60"/>
      <c r="AJ17" s="95"/>
      <c r="AK17" s="95"/>
      <c r="AL17" s="95"/>
      <c r="AM17" s="95"/>
      <c r="AN17" s="95"/>
      <c r="AO17" s="95"/>
      <c r="AP17" s="95"/>
      <c r="AQ17" s="95"/>
      <c r="AR17" s="92"/>
      <c r="AS17" s="92"/>
      <c r="AT17" s="92"/>
      <c r="AU17" s="92"/>
      <c r="AV17" s="92"/>
      <c r="AW17" s="92"/>
      <c r="AX17" s="92"/>
      <c r="AY17" s="92"/>
      <c r="AZ17" s="92"/>
      <c r="BA17" s="92"/>
      <c r="BB17" s="92"/>
      <c r="BC17" s="92"/>
      <c r="BD17" s="92"/>
      <c r="BE17" s="92"/>
      <c r="BF17" s="92"/>
      <c r="BG17" s="92"/>
      <c r="BH17" s="92"/>
      <c r="BI17" s="92"/>
      <c r="BJ17" s="92"/>
      <c r="BK17" s="92"/>
      <c r="BL17" s="92"/>
      <c r="BM17" s="92"/>
      <c r="BN17" s="92"/>
      <c r="BO17" s="92"/>
      <c r="BP17" s="61"/>
      <c r="BQ17" s="92"/>
      <c r="BR17" s="92"/>
      <c r="BS17" s="92"/>
      <c r="BT17" s="84"/>
      <c r="BU17" s="92"/>
      <c r="BV17" s="92"/>
      <c r="BW17" s="92"/>
      <c r="BX17" s="92"/>
      <c r="BY17" s="92"/>
      <c r="BZ17" s="92"/>
      <c r="CA17" s="92"/>
      <c r="CB17" s="92"/>
      <c r="CC17" s="92"/>
      <c r="CD17" s="92"/>
      <c r="CE17" s="92"/>
      <c r="CF17" s="92"/>
      <c r="CG17" s="92"/>
      <c r="CH17" s="92"/>
      <c r="CI17" s="92"/>
      <c r="CJ17" s="92"/>
      <c r="CK17" s="92"/>
      <c r="CL17" s="92"/>
      <c r="CM17" s="92"/>
      <c r="CN17" s="92"/>
      <c r="CO17" s="92"/>
      <c r="CP17" s="92"/>
      <c r="CQ17" s="92"/>
      <c r="CR17" s="92"/>
      <c r="CS17" s="92"/>
      <c r="CT17" s="92"/>
      <c r="CU17" s="92"/>
      <c r="CV17" s="92"/>
      <c r="CW17" s="56"/>
      <c r="CX17" s="92"/>
    </row>
    <row r="18" spans="1:102" s="54" customFormat="1" ht="21.6">
      <c r="A18" s="52">
        <v>44210</v>
      </c>
      <c r="B18" s="52" t="s">
        <v>212</v>
      </c>
      <c r="C18" s="69">
        <f t="shared" ref="C18:C26" si="1">INT(B18/10)</f>
        <v>44210</v>
      </c>
      <c r="D18" s="74">
        <v>44210</v>
      </c>
      <c r="E18" s="53" t="s">
        <v>186</v>
      </c>
      <c r="F18" s="58">
        <v>5</v>
      </c>
      <c r="G18" s="17">
        <v>1</v>
      </c>
      <c r="H18" s="58">
        <v>5</v>
      </c>
      <c r="I18" s="17">
        <v>1</v>
      </c>
      <c r="J18" s="17">
        <v>28</v>
      </c>
      <c r="K18" s="17"/>
      <c r="L18" s="17"/>
      <c r="M18" s="93"/>
      <c r="N18" s="93"/>
      <c r="O18" s="93"/>
      <c r="P18" s="93"/>
      <c r="Q18" s="93"/>
      <c r="R18" s="59"/>
      <c r="S18" s="93"/>
      <c r="T18" s="93"/>
      <c r="U18" s="93"/>
      <c r="V18" s="93"/>
      <c r="W18" s="57"/>
      <c r="X18" s="17"/>
      <c r="Y18" s="17"/>
      <c r="Z18" s="93"/>
      <c r="AA18" s="57" t="s">
        <v>187</v>
      </c>
      <c r="AB18" s="98"/>
      <c r="AC18" s="96">
        <v>1</v>
      </c>
      <c r="AD18" s="96"/>
      <c r="AE18" s="57"/>
      <c r="AF18" s="98"/>
      <c r="AG18" s="98">
        <v>1</v>
      </c>
      <c r="AH18" s="98">
        <v>1</v>
      </c>
      <c r="AI18" s="97"/>
      <c r="AJ18" s="98"/>
      <c r="AK18" s="98"/>
      <c r="AL18" s="98"/>
      <c r="AM18" s="98"/>
      <c r="AN18" s="98"/>
      <c r="AO18" s="98"/>
      <c r="AP18" s="95">
        <v>1</v>
      </c>
      <c r="AQ18" s="98">
        <v>1</v>
      </c>
      <c r="AR18" s="93"/>
      <c r="AS18" s="93">
        <v>1</v>
      </c>
      <c r="AT18" s="93"/>
      <c r="AU18" s="93"/>
      <c r="AV18" s="93"/>
      <c r="AW18" s="93"/>
      <c r="AX18" s="93"/>
      <c r="AY18" s="93"/>
      <c r="AZ18" s="93"/>
      <c r="BA18" s="93"/>
      <c r="BB18" s="93"/>
      <c r="BC18" s="93"/>
      <c r="BD18" s="93"/>
      <c r="BE18" s="93">
        <v>1</v>
      </c>
      <c r="BF18" s="93">
        <v>1</v>
      </c>
      <c r="BG18" s="93">
        <v>1</v>
      </c>
      <c r="BH18" s="93">
        <v>1</v>
      </c>
      <c r="BI18" s="93">
        <v>1</v>
      </c>
      <c r="BJ18" s="93">
        <v>1</v>
      </c>
      <c r="BK18" s="93">
        <v>1</v>
      </c>
      <c r="BL18" s="93">
        <v>1</v>
      </c>
      <c r="BM18" s="93"/>
      <c r="BN18" s="93"/>
      <c r="BO18" s="92" t="s">
        <v>188</v>
      </c>
      <c r="BP18" s="66"/>
      <c r="BQ18" s="93">
        <v>1</v>
      </c>
      <c r="BR18" s="93"/>
      <c r="BS18" s="93"/>
      <c r="BT18" s="84"/>
      <c r="BU18" s="93">
        <v>1</v>
      </c>
      <c r="BV18" s="93">
        <v>1</v>
      </c>
      <c r="BW18" s="93">
        <v>1</v>
      </c>
      <c r="BX18" s="93">
        <v>1</v>
      </c>
      <c r="BY18" s="93">
        <v>1</v>
      </c>
      <c r="BZ18" s="92"/>
      <c r="CA18" s="93"/>
      <c r="CB18" s="93"/>
      <c r="CC18" s="93">
        <v>1</v>
      </c>
      <c r="CD18" s="93">
        <v>1</v>
      </c>
      <c r="CE18" s="93"/>
      <c r="CF18" s="93"/>
      <c r="CG18" s="93">
        <v>1</v>
      </c>
      <c r="CH18" s="93"/>
      <c r="CI18" s="92"/>
      <c r="CJ18" s="93">
        <v>1</v>
      </c>
      <c r="CK18" s="93"/>
      <c r="CL18" s="93"/>
      <c r="CM18" s="93">
        <v>1</v>
      </c>
      <c r="CN18" s="93"/>
      <c r="CO18" s="93"/>
      <c r="CP18" s="93">
        <v>1</v>
      </c>
      <c r="CQ18" s="93"/>
      <c r="CR18" s="93"/>
      <c r="CS18" s="93"/>
      <c r="CT18" s="93"/>
      <c r="CU18" s="93">
        <v>1</v>
      </c>
      <c r="CV18" s="92"/>
      <c r="CW18" s="17">
        <v>1</v>
      </c>
      <c r="CX18" s="93"/>
    </row>
    <row r="19" spans="1:102" s="54" customFormat="1" ht="54">
      <c r="A19" s="52">
        <v>44211</v>
      </c>
      <c r="B19" s="52" t="s">
        <v>213</v>
      </c>
      <c r="C19" s="69">
        <f t="shared" si="1"/>
        <v>44211</v>
      </c>
      <c r="D19" s="74">
        <v>44211</v>
      </c>
      <c r="E19" s="53" t="s">
        <v>189</v>
      </c>
      <c r="F19" s="58">
        <v>5</v>
      </c>
      <c r="G19" s="17">
        <v>1</v>
      </c>
      <c r="H19" s="58">
        <v>5</v>
      </c>
      <c r="I19" s="17">
        <v>1</v>
      </c>
      <c r="J19" s="17">
        <v>19</v>
      </c>
      <c r="K19" s="17"/>
      <c r="L19" s="17"/>
      <c r="M19" s="93"/>
      <c r="N19" s="93"/>
      <c r="O19" s="93"/>
      <c r="P19" s="93"/>
      <c r="Q19" s="93"/>
      <c r="R19" s="59"/>
      <c r="S19" s="93"/>
      <c r="T19" s="93"/>
      <c r="U19" s="93"/>
      <c r="V19" s="93"/>
      <c r="W19" s="57"/>
      <c r="X19" s="17"/>
      <c r="Y19" s="17"/>
      <c r="Z19" s="93">
        <v>1</v>
      </c>
      <c r="AA19" s="57"/>
      <c r="AB19" s="98">
        <v>1</v>
      </c>
      <c r="AC19" s="96"/>
      <c r="AD19" s="96"/>
      <c r="AE19" s="57" t="s">
        <v>190</v>
      </c>
      <c r="AF19" s="98"/>
      <c r="AG19" s="98">
        <v>1</v>
      </c>
      <c r="AH19" s="98"/>
      <c r="AI19" s="97"/>
      <c r="AJ19" s="98">
        <v>1</v>
      </c>
      <c r="AK19" s="98"/>
      <c r="AL19" s="98">
        <v>1</v>
      </c>
      <c r="AM19" s="98"/>
      <c r="AN19" s="98"/>
      <c r="AO19" s="98"/>
      <c r="AP19" s="95">
        <v>1</v>
      </c>
      <c r="AQ19" s="98">
        <v>1</v>
      </c>
      <c r="AR19" s="93">
        <v>1</v>
      </c>
      <c r="AS19" s="93"/>
      <c r="AT19" s="93"/>
      <c r="AU19" s="93"/>
      <c r="AV19" s="93">
        <v>1</v>
      </c>
      <c r="AW19" s="93"/>
      <c r="AX19" s="93"/>
      <c r="AY19" s="93"/>
      <c r="AZ19" s="93">
        <v>1</v>
      </c>
      <c r="BA19" s="93"/>
      <c r="BB19" s="93">
        <v>1</v>
      </c>
      <c r="BC19" s="93"/>
      <c r="BD19" s="93">
        <v>1</v>
      </c>
      <c r="BE19" s="93">
        <v>1</v>
      </c>
      <c r="BF19" s="93">
        <v>1</v>
      </c>
      <c r="BG19" s="93">
        <v>1</v>
      </c>
      <c r="BH19" s="93">
        <v>1</v>
      </c>
      <c r="BI19" s="93">
        <v>1</v>
      </c>
      <c r="BJ19" s="93">
        <v>1</v>
      </c>
      <c r="BK19" s="93"/>
      <c r="BL19" s="93"/>
      <c r="BM19" s="93"/>
      <c r="BN19" s="93"/>
      <c r="BO19" s="92"/>
      <c r="BP19" s="66"/>
      <c r="BQ19" s="93"/>
      <c r="BR19" s="93">
        <v>1</v>
      </c>
      <c r="BS19" s="93"/>
      <c r="BT19" s="84"/>
      <c r="BU19" s="93"/>
      <c r="BV19" s="93"/>
      <c r="BW19" s="93"/>
      <c r="BX19" s="93"/>
      <c r="BY19" s="93"/>
      <c r="BZ19" s="92"/>
      <c r="CA19" s="93"/>
      <c r="CB19" s="93"/>
      <c r="CC19" s="93"/>
      <c r="CD19" s="93"/>
      <c r="CE19" s="93"/>
      <c r="CF19" s="93"/>
      <c r="CG19" s="93"/>
      <c r="CH19" s="93"/>
      <c r="CI19" s="92"/>
      <c r="CJ19" s="93"/>
      <c r="CK19" s="93"/>
      <c r="CL19" s="93"/>
      <c r="CM19" s="93"/>
      <c r="CN19" s="93"/>
      <c r="CO19" s="93"/>
      <c r="CP19" s="93"/>
      <c r="CQ19" s="93"/>
      <c r="CR19" s="93"/>
      <c r="CS19" s="93"/>
      <c r="CT19" s="93"/>
      <c r="CU19" s="93">
        <v>1</v>
      </c>
      <c r="CV19" s="92"/>
      <c r="CW19" s="17"/>
      <c r="CX19" s="93">
        <v>1</v>
      </c>
    </row>
    <row r="20" spans="1:102" s="54" customFormat="1" ht="12">
      <c r="A20" s="52">
        <v>44212</v>
      </c>
      <c r="B20" s="52" t="s">
        <v>214</v>
      </c>
      <c r="C20" s="69">
        <f t="shared" si="1"/>
        <v>44212</v>
      </c>
      <c r="D20" s="74">
        <v>44212</v>
      </c>
      <c r="E20" s="53" t="s">
        <v>191</v>
      </c>
      <c r="F20" s="58">
        <v>5</v>
      </c>
      <c r="G20" s="17">
        <v>1</v>
      </c>
      <c r="H20" s="58">
        <v>5</v>
      </c>
      <c r="I20" s="17">
        <v>1</v>
      </c>
      <c r="J20" s="17">
        <v>20</v>
      </c>
      <c r="K20" s="17"/>
      <c r="L20" s="17"/>
      <c r="M20" s="93"/>
      <c r="N20" s="93"/>
      <c r="O20" s="93"/>
      <c r="P20" s="93"/>
      <c r="Q20" s="93"/>
      <c r="R20" s="59"/>
      <c r="S20" s="93"/>
      <c r="T20" s="93"/>
      <c r="U20" s="93"/>
      <c r="V20" s="93"/>
      <c r="W20" s="57"/>
      <c r="X20" s="17">
        <v>1</v>
      </c>
      <c r="Y20" s="17"/>
      <c r="Z20" s="93"/>
      <c r="AA20" s="57"/>
      <c r="AB20" s="98"/>
      <c r="AC20" s="96">
        <v>1</v>
      </c>
      <c r="AD20" s="96"/>
      <c r="AE20" s="57"/>
      <c r="AF20" s="98"/>
      <c r="AG20" s="98">
        <v>1</v>
      </c>
      <c r="AH20" s="98"/>
      <c r="AI20" s="97">
        <v>1</v>
      </c>
      <c r="AJ20" s="98"/>
      <c r="AK20" s="98"/>
      <c r="AL20" s="98"/>
      <c r="AM20" s="98"/>
      <c r="AN20" s="98">
        <v>1</v>
      </c>
      <c r="AO20" s="98"/>
      <c r="AP20" s="98"/>
      <c r="AQ20" s="98"/>
      <c r="AR20" s="93">
        <v>1</v>
      </c>
      <c r="AS20" s="93"/>
      <c r="AT20" s="93">
        <v>1</v>
      </c>
      <c r="AU20" s="93">
        <v>1</v>
      </c>
      <c r="AV20" s="93"/>
      <c r="AW20" s="93"/>
      <c r="AX20" s="93"/>
      <c r="AY20" s="93">
        <v>1</v>
      </c>
      <c r="AZ20" s="93"/>
      <c r="BA20" s="93"/>
      <c r="BB20" s="93">
        <v>1</v>
      </c>
      <c r="BC20" s="93">
        <v>1</v>
      </c>
      <c r="BD20" s="93"/>
      <c r="BE20" s="93">
        <v>1</v>
      </c>
      <c r="BF20" s="93">
        <v>1</v>
      </c>
      <c r="BG20" s="93">
        <v>1</v>
      </c>
      <c r="BH20" s="93">
        <v>1</v>
      </c>
      <c r="BI20" s="93">
        <v>1</v>
      </c>
      <c r="BJ20" s="93">
        <v>1</v>
      </c>
      <c r="BK20" s="93"/>
      <c r="BL20" s="93"/>
      <c r="BM20" s="93">
        <v>1</v>
      </c>
      <c r="BN20" s="93"/>
      <c r="BO20" s="92"/>
      <c r="BP20" s="66"/>
      <c r="BQ20" s="93">
        <v>1</v>
      </c>
      <c r="BR20" s="93"/>
      <c r="BS20" s="93"/>
      <c r="BT20" s="84"/>
      <c r="BU20" s="93">
        <v>1</v>
      </c>
      <c r="BV20" s="93"/>
      <c r="BW20" s="93"/>
      <c r="BX20" s="93"/>
      <c r="BY20" s="93"/>
      <c r="BZ20" s="92"/>
      <c r="CA20" s="93"/>
      <c r="CB20" s="93"/>
      <c r="CC20" s="93"/>
      <c r="CD20" s="93"/>
      <c r="CE20" s="93"/>
      <c r="CF20" s="93"/>
      <c r="CG20" s="93"/>
      <c r="CH20" s="93"/>
      <c r="CI20" s="92" t="s">
        <v>234</v>
      </c>
      <c r="CJ20" s="93"/>
      <c r="CK20" s="93">
        <v>1</v>
      </c>
      <c r="CL20" s="93">
        <v>1</v>
      </c>
      <c r="CM20" s="93"/>
      <c r="CN20" s="93"/>
      <c r="CO20" s="93">
        <v>1</v>
      </c>
      <c r="CP20" s="93"/>
      <c r="CQ20" s="93"/>
      <c r="CR20" s="93"/>
      <c r="CS20" s="93">
        <v>1</v>
      </c>
      <c r="CT20" s="93"/>
      <c r="CU20" s="93"/>
      <c r="CV20" s="92"/>
      <c r="CW20" s="17"/>
      <c r="CX20" s="93">
        <v>1</v>
      </c>
    </row>
    <row r="21" spans="1:102" s="54" customFormat="1" ht="21" customHeight="1">
      <c r="A21" s="52" t="s">
        <v>235</v>
      </c>
      <c r="B21" s="52" t="s">
        <v>215</v>
      </c>
      <c r="C21" s="69">
        <f t="shared" si="1"/>
        <v>44213</v>
      </c>
      <c r="D21" s="74">
        <v>44213</v>
      </c>
      <c r="E21" s="83" t="s">
        <v>192</v>
      </c>
      <c r="F21" s="58">
        <v>5</v>
      </c>
      <c r="G21" s="56">
        <v>1</v>
      </c>
      <c r="H21" s="58">
        <v>5</v>
      </c>
      <c r="I21" s="56">
        <v>1</v>
      </c>
      <c r="J21" s="56">
        <v>20</v>
      </c>
      <c r="K21" s="56"/>
      <c r="L21" s="56"/>
      <c r="M21" s="92"/>
      <c r="N21" s="92"/>
      <c r="O21" s="92"/>
      <c r="P21" s="92"/>
      <c r="Q21" s="92"/>
      <c r="R21" s="59"/>
      <c r="S21" s="92"/>
      <c r="T21" s="92"/>
      <c r="U21" s="92"/>
      <c r="V21" s="92"/>
      <c r="W21" s="57"/>
      <c r="X21" s="56"/>
      <c r="Y21" s="56"/>
      <c r="Z21" s="92">
        <v>1</v>
      </c>
      <c r="AA21" s="57"/>
      <c r="AB21" s="95">
        <v>1</v>
      </c>
      <c r="AC21" s="18"/>
      <c r="AD21" s="18"/>
      <c r="AE21" s="57" t="s">
        <v>193</v>
      </c>
      <c r="AF21" s="95"/>
      <c r="AG21" s="95">
        <v>1</v>
      </c>
      <c r="AH21" s="95"/>
      <c r="AI21" s="60"/>
      <c r="AJ21" s="95"/>
      <c r="AK21" s="95"/>
      <c r="AL21" s="95"/>
      <c r="AM21" s="95"/>
      <c r="AN21" s="95"/>
      <c r="AO21" s="95"/>
      <c r="AP21" s="95">
        <v>1</v>
      </c>
      <c r="AQ21" s="95"/>
      <c r="AR21" s="92">
        <v>1</v>
      </c>
      <c r="AS21" s="92"/>
      <c r="AT21" s="92">
        <v>1</v>
      </c>
      <c r="AU21" s="92"/>
      <c r="AV21" s="92"/>
      <c r="AW21" s="92">
        <v>1</v>
      </c>
      <c r="AX21" s="92"/>
      <c r="AY21" s="92"/>
      <c r="AZ21" s="92"/>
      <c r="BA21" s="92"/>
      <c r="BB21" s="92">
        <v>1</v>
      </c>
      <c r="BC21" s="92">
        <v>1</v>
      </c>
      <c r="BD21" s="92"/>
      <c r="BE21" s="92">
        <v>1</v>
      </c>
      <c r="BF21" s="92">
        <v>1</v>
      </c>
      <c r="BG21" s="92">
        <v>1</v>
      </c>
      <c r="BH21" s="92"/>
      <c r="BI21" s="92">
        <v>1</v>
      </c>
      <c r="BJ21" s="92">
        <v>1</v>
      </c>
      <c r="BK21" s="92"/>
      <c r="BL21" s="92">
        <v>1</v>
      </c>
      <c r="BM21" s="92">
        <v>1</v>
      </c>
      <c r="BN21" s="92"/>
      <c r="BO21" s="92"/>
      <c r="BP21" s="61"/>
      <c r="BQ21" s="92"/>
      <c r="BR21" s="92">
        <v>1</v>
      </c>
      <c r="BS21" s="93"/>
      <c r="BT21" s="84"/>
      <c r="BU21" s="92"/>
      <c r="BV21" s="92"/>
      <c r="BW21" s="92"/>
      <c r="BX21" s="92"/>
      <c r="BY21" s="92"/>
      <c r="BZ21" s="92"/>
      <c r="CA21" s="92"/>
      <c r="CB21" s="92"/>
      <c r="CC21" s="92"/>
      <c r="CD21" s="92"/>
      <c r="CE21" s="92"/>
      <c r="CF21" s="92"/>
      <c r="CG21" s="92"/>
      <c r="CH21" s="92"/>
      <c r="CI21" s="92"/>
      <c r="CJ21" s="92"/>
      <c r="CK21" s="92"/>
      <c r="CL21" s="92"/>
      <c r="CM21" s="92"/>
      <c r="CN21" s="92"/>
      <c r="CO21" s="92"/>
      <c r="CP21" s="92"/>
      <c r="CQ21" s="92"/>
      <c r="CR21" s="92"/>
      <c r="CS21" s="92"/>
      <c r="CT21" s="92">
        <v>1</v>
      </c>
      <c r="CU21" s="92"/>
      <c r="CV21" s="92"/>
      <c r="CW21" s="56">
        <v>1</v>
      </c>
      <c r="CX21" s="92"/>
    </row>
    <row r="22" spans="1:102" s="54" customFormat="1" ht="21" customHeight="1">
      <c r="A22" s="52">
        <v>44214</v>
      </c>
      <c r="B22" s="52" t="s">
        <v>216</v>
      </c>
      <c r="C22" s="69">
        <f t="shared" si="1"/>
        <v>44214</v>
      </c>
      <c r="D22" s="74">
        <v>44214</v>
      </c>
      <c r="E22" s="53" t="s">
        <v>194</v>
      </c>
      <c r="F22" s="58">
        <v>5</v>
      </c>
      <c r="G22" s="56"/>
      <c r="H22" s="58">
        <v>5</v>
      </c>
      <c r="I22" s="56"/>
      <c r="J22" s="56"/>
      <c r="K22" s="56"/>
      <c r="L22" s="56"/>
      <c r="M22" s="92"/>
      <c r="N22" s="92"/>
      <c r="O22" s="92"/>
      <c r="P22" s="92"/>
      <c r="Q22" s="92">
        <v>1</v>
      </c>
      <c r="R22" s="59"/>
      <c r="S22" s="92"/>
      <c r="T22" s="92"/>
      <c r="U22" s="92"/>
      <c r="V22" s="92"/>
      <c r="W22" s="57"/>
      <c r="X22" s="56"/>
      <c r="Y22" s="56"/>
      <c r="Z22" s="92"/>
      <c r="AA22" s="57"/>
      <c r="AB22" s="95"/>
      <c r="AC22" s="18"/>
      <c r="AD22" s="18"/>
      <c r="AE22" s="57"/>
      <c r="AF22" s="95"/>
      <c r="AG22" s="95"/>
      <c r="AH22" s="95"/>
      <c r="AI22" s="60"/>
      <c r="AJ22" s="95"/>
      <c r="AK22" s="95"/>
      <c r="AL22" s="95"/>
      <c r="AM22" s="95"/>
      <c r="AN22" s="95"/>
      <c r="AO22" s="95"/>
      <c r="AP22" s="95"/>
      <c r="AQ22" s="95"/>
      <c r="AR22" s="92"/>
      <c r="AS22" s="92"/>
      <c r="AT22" s="92"/>
      <c r="AU22" s="92"/>
      <c r="AV22" s="92"/>
      <c r="AW22" s="92"/>
      <c r="AX22" s="92"/>
      <c r="AY22" s="92"/>
      <c r="AZ22" s="92"/>
      <c r="BA22" s="92"/>
      <c r="BB22" s="92"/>
      <c r="BC22" s="92"/>
      <c r="BD22" s="92"/>
      <c r="BE22" s="92"/>
      <c r="BF22" s="92"/>
      <c r="BG22" s="92"/>
      <c r="BH22" s="92"/>
      <c r="BI22" s="92"/>
      <c r="BJ22" s="92"/>
      <c r="BK22" s="92"/>
      <c r="BL22" s="92"/>
      <c r="BM22" s="92"/>
      <c r="BN22" s="92"/>
      <c r="BO22" s="92"/>
      <c r="BP22" s="61"/>
      <c r="BQ22" s="92"/>
      <c r="BR22" s="92"/>
      <c r="BS22" s="92"/>
      <c r="BT22" s="84"/>
      <c r="BU22" s="92"/>
      <c r="BV22" s="92"/>
      <c r="BW22" s="92"/>
      <c r="BX22" s="92"/>
      <c r="BY22" s="92"/>
      <c r="BZ22" s="92"/>
      <c r="CA22" s="92"/>
      <c r="CB22" s="92"/>
      <c r="CC22" s="92"/>
      <c r="CD22" s="92"/>
      <c r="CE22" s="92"/>
      <c r="CF22" s="92"/>
      <c r="CG22" s="92"/>
      <c r="CH22" s="92"/>
      <c r="CI22" s="92"/>
      <c r="CJ22" s="92"/>
      <c r="CK22" s="92"/>
      <c r="CL22" s="92"/>
      <c r="CM22" s="92"/>
      <c r="CN22" s="92"/>
      <c r="CO22" s="92"/>
      <c r="CP22" s="92"/>
      <c r="CQ22" s="92"/>
      <c r="CR22" s="92"/>
      <c r="CS22" s="92"/>
      <c r="CT22" s="92"/>
      <c r="CU22" s="92"/>
      <c r="CV22" s="92"/>
      <c r="CW22" s="56"/>
      <c r="CX22" s="92"/>
    </row>
    <row r="23" spans="1:102" s="54" customFormat="1" ht="21" customHeight="1">
      <c r="A23" s="52">
        <v>44322</v>
      </c>
      <c r="B23" s="52" t="s">
        <v>217</v>
      </c>
      <c r="C23" s="69">
        <f t="shared" si="1"/>
        <v>44322</v>
      </c>
      <c r="D23" s="74">
        <v>44322</v>
      </c>
      <c r="E23" s="53" t="s">
        <v>195</v>
      </c>
      <c r="F23" s="58">
        <v>6</v>
      </c>
      <c r="G23" s="17"/>
      <c r="H23" s="58">
        <v>6</v>
      </c>
      <c r="I23" s="17"/>
      <c r="J23" s="17"/>
      <c r="K23" s="17"/>
      <c r="L23" s="17"/>
      <c r="M23" s="93"/>
      <c r="N23" s="93"/>
      <c r="O23" s="93"/>
      <c r="P23" s="93">
        <v>1</v>
      </c>
      <c r="Q23" s="93"/>
      <c r="R23" s="59"/>
      <c r="S23" s="93"/>
      <c r="T23" s="93">
        <v>1</v>
      </c>
      <c r="U23" s="93"/>
      <c r="V23" s="93"/>
      <c r="W23" s="57"/>
      <c r="X23" s="17"/>
      <c r="Y23" s="17"/>
      <c r="Z23" s="93"/>
      <c r="AA23" s="57"/>
      <c r="AB23" s="98"/>
      <c r="AC23" s="96"/>
      <c r="AD23" s="96"/>
      <c r="AE23" s="57"/>
      <c r="AF23" s="98"/>
      <c r="AG23" s="98"/>
      <c r="AH23" s="98"/>
      <c r="AI23" s="97"/>
      <c r="AJ23" s="98"/>
      <c r="AK23" s="98"/>
      <c r="AL23" s="98"/>
      <c r="AM23" s="98"/>
      <c r="AN23" s="98"/>
      <c r="AO23" s="98"/>
      <c r="AP23" s="98"/>
      <c r="AQ23" s="98"/>
      <c r="AR23" s="93"/>
      <c r="AS23" s="93"/>
      <c r="AT23" s="93"/>
      <c r="AU23" s="93"/>
      <c r="AV23" s="93"/>
      <c r="AW23" s="93"/>
      <c r="AX23" s="93"/>
      <c r="AY23" s="93"/>
      <c r="AZ23" s="93"/>
      <c r="BA23" s="93"/>
      <c r="BB23" s="93"/>
      <c r="BC23" s="93"/>
      <c r="BD23" s="93"/>
      <c r="BE23" s="93"/>
      <c r="BF23" s="93"/>
      <c r="BG23" s="93"/>
      <c r="BH23" s="93"/>
      <c r="BI23" s="93"/>
      <c r="BJ23" s="93"/>
      <c r="BK23" s="93"/>
      <c r="BL23" s="93"/>
      <c r="BM23" s="93"/>
      <c r="BN23" s="93"/>
      <c r="BO23" s="92"/>
      <c r="BP23" s="66"/>
      <c r="BQ23" s="93"/>
      <c r="BR23" s="93"/>
      <c r="BS23" s="93"/>
      <c r="BT23" s="84"/>
      <c r="BU23" s="93"/>
      <c r="BV23" s="93"/>
      <c r="BW23" s="93"/>
      <c r="BX23" s="93"/>
      <c r="BY23" s="93"/>
      <c r="BZ23" s="92"/>
      <c r="CA23" s="93"/>
      <c r="CB23" s="93"/>
      <c r="CC23" s="93"/>
      <c r="CD23" s="93"/>
      <c r="CE23" s="93"/>
      <c r="CF23" s="93"/>
      <c r="CG23" s="93"/>
      <c r="CH23" s="93"/>
      <c r="CI23" s="92"/>
      <c r="CJ23" s="93"/>
      <c r="CK23" s="93"/>
      <c r="CL23" s="93"/>
      <c r="CM23" s="93"/>
      <c r="CN23" s="93"/>
      <c r="CO23" s="93"/>
      <c r="CP23" s="93"/>
      <c r="CQ23" s="93"/>
      <c r="CR23" s="93"/>
      <c r="CS23" s="93"/>
      <c r="CT23" s="93"/>
      <c r="CU23" s="93"/>
      <c r="CV23" s="92"/>
      <c r="CW23" s="17"/>
      <c r="CX23" s="93"/>
    </row>
    <row r="24" spans="1:102" s="54" customFormat="1" ht="21" customHeight="1">
      <c r="A24" s="52">
        <v>44341</v>
      </c>
      <c r="B24" s="52" t="s">
        <v>218</v>
      </c>
      <c r="C24" s="69">
        <f t="shared" si="1"/>
        <v>44341</v>
      </c>
      <c r="D24" s="74">
        <v>44341</v>
      </c>
      <c r="E24" s="53" t="s">
        <v>196</v>
      </c>
      <c r="F24" s="58">
        <v>6</v>
      </c>
      <c r="G24" s="56">
        <v>1</v>
      </c>
      <c r="H24" s="58">
        <v>6</v>
      </c>
      <c r="I24" s="56">
        <v>1</v>
      </c>
      <c r="J24" s="56">
        <v>25</v>
      </c>
      <c r="K24" s="56"/>
      <c r="L24" s="56"/>
      <c r="M24" s="92"/>
      <c r="N24" s="92"/>
      <c r="O24" s="92"/>
      <c r="P24" s="92"/>
      <c r="Q24" s="92"/>
      <c r="R24" s="59"/>
      <c r="S24" s="92"/>
      <c r="T24" s="92"/>
      <c r="U24" s="92"/>
      <c r="V24" s="92"/>
      <c r="W24" s="57"/>
      <c r="X24" s="56"/>
      <c r="Y24" s="56"/>
      <c r="Z24" s="92">
        <v>1</v>
      </c>
      <c r="AA24" s="57"/>
      <c r="AB24" s="95">
        <v>1</v>
      </c>
      <c r="AC24" s="18"/>
      <c r="AD24" s="18"/>
      <c r="AE24" s="57" t="s">
        <v>197</v>
      </c>
      <c r="AF24" s="95"/>
      <c r="AG24" s="95">
        <v>1</v>
      </c>
      <c r="AH24" s="95"/>
      <c r="AI24" s="60"/>
      <c r="AJ24" s="95"/>
      <c r="AK24" s="95"/>
      <c r="AL24" s="95"/>
      <c r="AM24" s="95"/>
      <c r="AN24" s="95"/>
      <c r="AO24" s="95"/>
      <c r="AP24" s="95">
        <v>1</v>
      </c>
      <c r="AQ24" s="95">
        <v>1</v>
      </c>
      <c r="AR24" s="92">
        <v>1</v>
      </c>
      <c r="AS24" s="92"/>
      <c r="AT24" s="92">
        <v>1</v>
      </c>
      <c r="AU24" s="92">
        <v>1</v>
      </c>
      <c r="AV24" s="92"/>
      <c r="AW24" s="92"/>
      <c r="AX24" s="92"/>
      <c r="AY24" s="92"/>
      <c r="AZ24" s="92">
        <v>1</v>
      </c>
      <c r="BA24" s="92"/>
      <c r="BB24" s="92">
        <v>1</v>
      </c>
      <c r="BC24" s="92">
        <v>1</v>
      </c>
      <c r="BD24" s="92"/>
      <c r="BE24" s="92">
        <v>1</v>
      </c>
      <c r="BF24" s="92">
        <v>1</v>
      </c>
      <c r="BG24" s="92">
        <v>1</v>
      </c>
      <c r="BH24" s="92">
        <v>1</v>
      </c>
      <c r="BI24" s="92">
        <v>1</v>
      </c>
      <c r="BJ24" s="92">
        <v>1</v>
      </c>
      <c r="BK24" s="92"/>
      <c r="BL24" s="92"/>
      <c r="BM24" s="92"/>
      <c r="BN24" s="92">
        <v>1</v>
      </c>
      <c r="BO24" s="92"/>
      <c r="BP24" s="61"/>
      <c r="BQ24" s="92"/>
      <c r="BR24" s="92">
        <v>1</v>
      </c>
      <c r="BS24" s="92"/>
      <c r="BT24" s="84"/>
      <c r="BU24" s="92"/>
      <c r="BV24" s="92"/>
      <c r="BW24" s="92"/>
      <c r="BX24" s="92"/>
      <c r="BY24" s="92"/>
      <c r="BZ24" s="92"/>
      <c r="CA24" s="92"/>
      <c r="CB24" s="92"/>
      <c r="CC24" s="92"/>
      <c r="CD24" s="92"/>
      <c r="CE24" s="92"/>
      <c r="CF24" s="92"/>
      <c r="CG24" s="92"/>
      <c r="CH24" s="92"/>
      <c r="CI24" s="92"/>
      <c r="CJ24" s="92"/>
      <c r="CK24" s="92"/>
      <c r="CL24" s="92"/>
      <c r="CM24" s="92"/>
      <c r="CN24" s="92"/>
      <c r="CO24" s="92"/>
      <c r="CP24" s="92"/>
      <c r="CQ24" s="92"/>
      <c r="CR24" s="92"/>
      <c r="CS24" s="92"/>
      <c r="CT24" s="92"/>
      <c r="CU24" s="92">
        <v>1</v>
      </c>
      <c r="CV24" s="92"/>
      <c r="CW24" s="56"/>
      <c r="CX24" s="92">
        <v>1</v>
      </c>
    </row>
    <row r="25" spans="1:102" s="54" customFormat="1" ht="21" customHeight="1">
      <c r="A25" s="52">
        <v>44461</v>
      </c>
      <c r="B25" s="52" t="s">
        <v>219</v>
      </c>
      <c r="C25" s="69">
        <f t="shared" si="1"/>
        <v>44461</v>
      </c>
      <c r="D25" s="74">
        <v>44461</v>
      </c>
      <c r="E25" s="53" t="s">
        <v>198</v>
      </c>
      <c r="F25" s="58">
        <v>6</v>
      </c>
      <c r="G25" s="56"/>
      <c r="H25" s="58">
        <v>6</v>
      </c>
      <c r="I25" s="56"/>
      <c r="J25" s="56"/>
      <c r="K25" s="56"/>
      <c r="L25" s="56"/>
      <c r="M25" s="92"/>
      <c r="N25" s="92"/>
      <c r="O25" s="93">
        <v>1</v>
      </c>
      <c r="P25" s="92"/>
      <c r="Q25" s="92"/>
      <c r="R25" s="59"/>
      <c r="S25" s="92"/>
      <c r="T25" s="92"/>
      <c r="U25" s="92"/>
      <c r="V25" s="92"/>
      <c r="W25" s="57"/>
      <c r="X25" s="56"/>
      <c r="Y25" s="56"/>
      <c r="Z25" s="92"/>
      <c r="AA25" s="57"/>
      <c r="AB25" s="95"/>
      <c r="AC25" s="18"/>
      <c r="AD25" s="18"/>
      <c r="AE25" s="57"/>
      <c r="AF25" s="95"/>
      <c r="AG25" s="95"/>
      <c r="AH25" s="95"/>
      <c r="AI25" s="60"/>
      <c r="AJ25" s="95"/>
      <c r="AK25" s="95"/>
      <c r="AL25" s="95"/>
      <c r="AM25" s="95"/>
      <c r="AN25" s="95"/>
      <c r="AO25" s="95"/>
      <c r="AP25" s="95"/>
      <c r="AQ25" s="95"/>
      <c r="AR25" s="92"/>
      <c r="AS25" s="92"/>
      <c r="AT25" s="92"/>
      <c r="AU25" s="92"/>
      <c r="AV25" s="92"/>
      <c r="AW25" s="92"/>
      <c r="AX25" s="92"/>
      <c r="AY25" s="92"/>
      <c r="AZ25" s="92"/>
      <c r="BA25" s="92"/>
      <c r="BB25" s="92"/>
      <c r="BC25" s="92"/>
      <c r="BD25" s="92"/>
      <c r="BE25" s="92"/>
      <c r="BF25" s="92"/>
      <c r="BG25" s="92"/>
      <c r="BH25" s="92"/>
      <c r="BI25" s="92"/>
      <c r="BJ25" s="92"/>
      <c r="BK25" s="92"/>
      <c r="BL25" s="92"/>
      <c r="BM25" s="92"/>
      <c r="BN25" s="92"/>
      <c r="BO25" s="92"/>
      <c r="BP25" s="61"/>
      <c r="BQ25" s="92"/>
      <c r="BR25" s="92"/>
      <c r="BS25" s="92"/>
      <c r="BT25" s="84"/>
      <c r="BU25" s="92"/>
      <c r="BV25" s="92"/>
      <c r="BW25" s="92"/>
      <c r="BX25" s="92"/>
      <c r="BY25" s="92"/>
      <c r="BZ25" s="92"/>
      <c r="CA25" s="92"/>
      <c r="CB25" s="92"/>
      <c r="CC25" s="92"/>
      <c r="CD25" s="92"/>
      <c r="CE25" s="92"/>
      <c r="CF25" s="92"/>
      <c r="CG25" s="92"/>
      <c r="CH25" s="92"/>
      <c r="CI25" s="92"/>
      <c r="CJ25" s="92"/>
      <c r="CK25" s="92"/>
      <c r="CL25" s="92"/>
      <c r="CM25" s="92"/>
      <c r="CN25" s="92"/>
      <c r="CO25" s="92"/>
      <c r="CP25" s="92"/>
      <c r="CQ25" s="92"/>
      <c r="CR25" s="92"/>
      <c r="CS25" s="92"/>
      <c r="CT25" s="92"/>
      <c r="CU25" s="92"/>
      <c r="CV25" s="92"/>
      <c r="CW25" s="56"/>
      <c r="CX25" s="92"/>
    </row>
    <row r="26" spans="1:102" s="54" customFormat="1">
      <c r="A26" s="52">
        <v>44462</v>
      </c>
      <c r="B26" s="52" t="s">
        <v>220</v>
      </c>
      <c r="C26" s="69">
        <f t="shared" si="1"/>
        <v>44462</v>
      </c>
      <c r="D26" s="74">
        <v>44462</v>
      </c>
      <c r="E26" s="53" t="s">
        <v>199</v>
      </c>
      <c r="F26" s="58">
        <v>6</v>
      </c>
      <c r="G26" s="56"/>
      <c r="H26" s="58">
        <v>6</v>
      </c>
      <c r="I26" s="56"/>
      <c r="J26" s="56"/>
      <c r="K26" s="56"/>
      <c r="L26" s="56"/>
      <c r="M26" s="92"/>
      <c r="N26" s="92"/>
      <c r="O26" s="92">
        <v>1</v>
      </c>
      <c r="P26" s="92"/>
      <c r="Q26" s="92"/>
      <c r="R26" s="59"/>
      <c r="S26" s="92"/>
      <c r="T26" s="92"/>
      <c r="U26" s="92"/>
      <c r="V26" s="92"/>
      <c r="W26" s="57"/>
      <c r="X26" s="56"/>
      <c r="Y26" s="56"/>
      <c r="Z26" s="92"/>
      <c r="AA26" s="57"/>
      <c r="AB26" s="95"/>
      <c r="AC26" s="18"/>
      <c r="AD26" s="18"/>
      <c r="AE26" s="57"/>
      <c r="AF26" s="95"/>
      <c r="AG26" s="95"/>
      <c r="AH26" s="95"/>
      <c r="AI26" s="60"/>
      <c r="AJ26" s="95"/>
      <c r="AK26" s="95"/>
      <c r="AL26" s="95"/>
      <c r="AM26" s="95"/>
      <c r="AN26" s="95"/>
      <c r="AO26" s="95"/>
      <c r="AP26" s="95"/>
      <c r="AQ26" s="95"/>
      <c r="AR26" s="92"/>
      <c r="AS26" s="92"/>
      <c r="AT26" s="92"/>
      <c r="AU26" s="92"/>
      <c r="AV26" s="92"/>
      <c r="AW26" s="92"/>
      <c r="AX26" s="92"/>
      <c r="AY26" s="92"/>
      <c r="AZ26" s="92"/>
      <c r="BA26" s="92"/>
      <c r="BB26" s="92"/>
      <c r="BC26" s="92"/>
      <c r="BD26" s="92"/>
      <c r="BE26" s="92"/>
      <c r="BF26" s="92"/>
      <c r="BG26" s="92"/>
      <c r="BH26" s="92"/>
      <c r="BI26" s="92"/>
      <c r="BJ26" s="92"/>
      <c r="BK26" s="92"/>
      <c r="BL26" s="92"/>
      <c r="BM26" s="92"/>
      <c r="BN26" s="92"/>
      <c r="BO26" s="92"/>
      <c r="BP26" s="61"/>
      <c r="BQ26" s="92"/>
      <c r="BR26" s="92"/>
      <c r="BS26" s="92"/>
      <c r="BT26" s="84"/>
      <c r="BU26" s="92"/>
      <c r="BV26" s="92"/>
      <c r="BW26" s="92"/>
      <c r="BX26" s="92"/>
      <c r="BY26" s="92"/>
      <c r="BZ26" s="92"/>
      <c r="CA26" s="92"/>
      <c r="CB26" s="92"/>
      <c r="CC26" s="92"/>
      <c r="CD26" s="92"/>
      <c r="CE26" s="92"/>
      <c r="CF26" s="92"/>
      <c r="CG26" s="92"/>
      <c r="CH26" s="92"/>
      <c r="CI26" s="92"/>
      <c r="CJ26" s="92"/>
      <c r="CK26" s="92"/>
      <c r="CL26" s="92"/>
      <c r="CM26" s="92"/>
      <c r="CN26" s="92"/>
      <c r="CO26" s="92"/>
      <c r="CP26" s="92"/>
      <c r="CQ26" s="92"/>
      <c r="CR26" s="92"/>
      <c r="CS26" s="92"/>
      <c r="CT26" s="92"/>
      <c r="CU26" s="92"/>
      <c r="CV26" s="92"/>
      <c r="CW26" s="56"/>
      <c r="CX26" s="92"/>
    </row>
    <row r="27" spans="1:102" s="39" customFormat="1" ht="1.8" customHeight="1">
      <c r="A27" s="29"/>
      <c r="B27" s="71"/>
      <c r="C27" s="69"/>
      <c r="D27" s="73"/>
      <c r="E27" s="30"/>
      <c r="F27" s="30"/>
      <c r="G27" s="76"/>
      <c r="H27" s="30"/>
      <c r="I27" s="31"/>
      <c r="J27" s="31"/>
      <c r="K27" s="31"/>
      <c r="L27" s="31"/>
      <c r="M27" s="31"/>
      <c r="N27" s="31"/>
      <c r="O27" s="31"/>
      <c r="P27" s="30"/>
      <c r="Q27" s="32"/>
      <c r="R27" s="30"/>
      <c r="S27" s="32"/>
      <c r="T27" s="37"/>
      <c r="U27" s="31"/>
      <c r="V27" s="31"/>
      <c r="W27" s="31"/>
      <c r="X27" s="30"/>
      <c r="Y27" s="32"/>
      <c r="Z27" s="30"/>
      <c r="AA27" s="32"/>
      <c r="AB27" s="37"/>
      <c r="AC27" s="46"/>
      <c r="AD27" s="31"/>
      <c r="AE27" s="31"/>
      <c r="AF27" s="31"/>
      <c r="AG27" s="30"/>
      <c r="AH27" s="31"/>
      <c r="AI27" s="31"/>
      <c r="AJ27" s="31"/>
      <c r="AK27" s="31"/>
      <c r="AL27" s="31"/>
      <c r="AM27" s="31"/>
      <c r="AN27" s="31"/>
      <c r="AO27" s="31"/>
      <c r="AP27" s="31"/>
      <c r="AQ27" s="31"/>
      <c r="AR27" s="31"/>
      <c r="AS27" s="31"/>
      <c r="AT27" s="31"/>
      <c r="AU27" s="31"/>
      <c r="AV27" s="31"/>
      <c r="AW27" s="89"/>
      <c r="AX27" s="89"/>
      <c r="AY27" s="89"/>
      <c r="AZ27" s="90"/>
      <c r="BA27" s="31"/>
      <c r="BB27" s="31"/>
      <c r="BC27" s="31"/>
      <c r="BD27" s="31"/>
      <c r="BE27" s="31"/>
      <c r="BF27" s="31"/>
      <c r="BG27" s="31"/>
      <c r="BH27" s="31"/>
      <c r="BI27" s="31"/>
      <c r="BJ27" s="31"/>
      <c r="BK27" s="31"/>
      <c r="BL27" s="31"/>
      <c r="BM27" s="31"/>
      <c r="BN27" s="31"/>
      <c r="BO27" s="31"/>
      <c r="BP27" s="31"/>
      <c r="BQ27" s="31"/>
      <c r="BR27" s="31"/>
      <c r="BS27" s="31"/>
      <c r="BT27" s="31"/>
      <c r="BU27" s="31"/>
      <c r="BV27" s="46"/>
      <c r="BW27" s="31"/>
      <c r="BX27" s="31"/>
      <c r="BY27" s="31"/>
      <c r="BZ27" s="31"/>
      <c r="CA27" s="31"/>
      <c r="CB27" s="31"/>
      <c r="CC27" s="31"/>
      <c r="CD27" s="31"/>
      <c r="CE27" s="31"/>
      <c r="CF27" s="31"/>
      <c r="CG27" s="31"/>
      <c r="CH27" s="31"/>
      <c r="CI27" s="31"/>
      <c r="CJ27" s="31"/>
      <c r="CK27" s="31"/>
      <c r="CL27" s="31"/>
      <c r="CM27" s="30"/>
      <c r="CN27" s="30"/>
      <c r="CO27" s="30"/>
      <c r="CP27" s="30"/>
      <c r="CQ27" s="30"/>
      <c r="CR27" s="30"/>
      <c r="CS27" s="38"/>
      <c r="CT27" s="38"/>
      <c r="CU27" s="38"/>
      <c r="CV27" s="38"/>
      <c r="CW27" s="38"/>
    </row>
    <row r="28" spans="1:102" s="12" customFormat="1" ht="34.200000000000003" customHeight="1">
      <c r="A28" s="112" t="s">
        <v>168</v>
      </c>
      <c r="B28" s="113"/>
      <c r="C28" s="113"/>
      <c r="D28" s="113"/>
      <c r="E28" s="114"/>
      <c r="F28" s="114"/>
      <c r="G28" s="114"/>
      <c r="H28" s="115"/>
      <c r="I28" s="17">
        <f>SUM(I9:I26)</f>
        <v>9</v>
      </c>
      <c r="J28" s="17"/>
      <c r="K28" s="17">
        <f>SUM(K9:K26)</f>
        <v>3</v>
      </c>
      <c r="L28" s="17"/>
      <c r="M28" s="17">
        <f>SUM(M9:M26)</f>
        <v>0</v>
      </c>
      <c r="N28" s="17"/>
      <c r="O28" s="17">
        <f>SUM(O9:O26)</f>
        <v>4</v>
      </c>
      <c r="P28" s="17">
        <f>SUM(P9:P26)</f>
        <v>1</v>
      </c>
      <c r="Q28" s="17">
        <f>SUM(Q9:Q26)</f>
        <v>1</v>
      </c>
      <c r="R28" s="42"/>
      <c r="S28" s="17">
        <f>SUM(S9:S26)</f>
        <v>0</v>
      </c>
      <c r="T28" s="17">
        <f>SUM(T9:T26)</f>
        <v>1</v>
      </c>
      <c r="U28" s="17">
        <f>SUM(U9:U26)</f>
        <v>0</v>
      </c>
      <c r="V28" s="17">
        <f>SUM(V9:V26)</f>
        <v>0</v>
      </c>
      <c r="W28" s="42"/>
      <c r="X28" s="17">
        <f>SUM(X9:X26)</f>
        <v>2</v>
      </c>
      <c r="Y28" s="17">
        <f>SUM(Y9:Y26)</f>
        <v>0</v>
      </c>
      <c r="Z28" s="17">
        <f>SUM(Z9:Z26)</f>
        <v>5</v>
      </c>
      <c r="AA28" s="42"/>
      <c r="AB28" s="17">
        <f>SUM(AB9:AB26)</f>
        <v>4</v>
      </c>
      <c r="AC28" s="17">
        <f>SUM(AC9:AC26)</f>
        <v>5</v>
      </c>
      <c r="AD28" s="17">
        <f>SUM(AD9:AD26)</f>
        <v>0</v>
      </c>
      <c r="AE28" s="42"/>
      <c r="AF28" s="17">
        <f t="shared" ref="AF28:BN28" si="2">SUM(AF9:AF26)</f>
        <v>1</v>
      </c>
      <c r="AG28" s="17">
        <f t="shared" si="2"/>
        <v>8</v>
      </c>
      <c r="AH28" s="17">
        <f t="shared" si="2"/>
        <v>4</v>
      </c>
      <c r="AI28" s="17">
        <f t="shared" si="2"/>
        <v>1</v>
      </c>
      <c r="AJ28" s="17">
        <f t="shared" si="2"/>
        <v>1</v>
      </c>
      <c r="AK28" s="17">
        <f t="shared" si="2"/>
        <v>0</v>
      </c>
      <c r="AL28" s="17">
        <f t="shared" si="2"/>
        <v>3</v>
      </c>
      <c r="AM28" s="17">
        <f t="shared" si="2"/>
        <v>2</v>
      </c>
      <c r="AN28" s="17">
        <f t="shared" si="2"/>
        <v>2</v>
      </c>
      <c r="AO28" s="17">
        <f t="shared" si="2"/>
        <v>0</v>
      </c>
      <c r="AP28" s="17">
        <f t="shared" si="2"/>
        <v>6</v>
      </c>
      <c r="AQ28" s="17">
        <f t="shared" si="2"/>
        <v>5</v>
      </c>
      <c r="AR28" s="17">
        <f t="shared" si="2"/>
        <v>8</v>
      </c>
      <c r="AS28" s="17">
        <f t="shared" si="2"/>
        <v>1</v>
      </c>
      <c r="AT28" s="17">
        <f t="shared" si="2"/>
        <v>6</v>
      </c>
      <c r="AU28" s="17">
        <f t="shared" si="2"/>
        <v>5</v>
      </c>
      <c r="AV28" s="17">
        <f t="shared" si="2"/>
        <v>2</v>
      </c>
      <c r="AW28" s="17">
        <f t="shared" si="2"/>
        <v>1</v>
      </c>
      <c r="AX28" s="17">
        <f t="shared" si="2"/>
        <v>0</v>
      </c>
      <c r="AY28" s="17">
        <f t="shared" si="2"/>
        <v>2</v>
      </c>
      <c r="AZ28" s="17">
        <f t="shared" si="2"/>
        <v>5</v>
      </c>
      <c r="BA28" s="17">
        <f t="shared" si="2"/>
        <v>0</v>
      </c>
      <c r="BB28" s="17">
        <f t="shared" si="2"/>
        <v>8</v>
      </c>
      <c r="BC28" s="17">
        <f t="shared" si="2"/>
        <v>3</v>
      </c>
      <c r="BD28" s="17">
        <f t="shared" si="2"/>
        <v>5</v>
      </c>
      <c r="BE28" s="17">
        <f t="shared" si="2"/>
        <v>9</v>
      </c>
      <c r="BF28" s="17">
        <f t="shared" si="2"/>
        <v>9</v>
      </c>
      <c r="BG28" s="17">
        <f t="shared" si="2"/>
        <v>9</v>
      </c>
      <c r="BH28" s="17">
        <f t="shared" si="2"/>
        <v>8</v>
      </c>
      <c r="BI28" s="17">
        <f t="shared" si="2"/>
        <v>9</v>
      </c>
      <c r="BJ28" s="17">
        <f t="shared" si="2"/>
        <v>7</v>
      </c>
      <c r="BK28" s="17">
        <f t="shared" si="2"/>
        <v>2</v>
      </c>
      <c r="BL28" s="17">
        <f t="shared" si="2"/>
        <v>6</v>
      </c>
      <c r="BM28" s="17">
        <f t="shared" si="2"/>
        <v>3</v>
      </c>
      <c r="BN28" s="17">
        <f t="shared" si="2"/>
        <v>1</v>
      </c>
      <c r="BO28" s="42"/>
      <c r="BP28" s="17"/>
      <c r="BQ28" s="17">
        <f>SUM(BQ9:BQ26)</f>
        <v>5</v>
      </c>
      <c r="BR28" s="17">
        <f>SUM(BR9:BR26)</f>
        <v>3</v>
      </c>
      <c r="BS28" s="17">
        <f>SUM(BS9:BS26)</f>
        <v>1</v>
      </c>
      <c r="BT28" s="42"/>
      <c r="BU28" s="17">
        <f>SUM(BU9:BU26)</f>
        <v>4</v>
      </c>
      <c r="BV28" s="17">
        <f>SUM(BV9:BV26)</f>
        <v>4</v>
      </c>
      <c r="BW28" s="17">
        <f>SUM(BW9:BW26)</f>
        <v>4</v>
      </c>
      <c r="BX28" s="17">
        <f>SUM(BX9:BX26)</f>
        <v>4</v>
      </c>
      <c r="BY28" s="17">
        <f>SUM(BY9:BY26)</f>
        <v>3</v>
      </c>
      <c r="BZ28" s="42"/>
      <c r="CA28" s="17">
        <f t="shared" ref="CA28:CH28" si="3">SUM(CA9:CA26)</f>
        <v>3</v>
      </c>
      <c r="CB28" s="17">
        <f t="shared" si="3"/>
        <v>2</v>
      </c>
      <c r="CC28" s="17">
        <f t="shared" si="3"/>
        <v>4</v>
      </c>
      <c r="CD28" s="17">
        <f t="shared" si="3"/>
        <v>4</v>
      </c>
      <c r="CE28" s="17">
        <f t="shared" si="3"/>
        <v>2</v>
      </c>
      <c r="CF28" s="17">
        <f t="shared" si="3"/>
        <v>1</v>
      </c>
      <c r="CG28" s="17">
        <f t="shared" si="3"/>
        <v>3</v>
      </c>
      <c r="CH28" s="17">
        <f t="shared" si="3"/>
        <v>3</v>
      </c>
      <c r="CI28" s="42"/>
      <c r="CJ28" s="17">
        <f t="shared" ref="CJ28:CU28" si="4">SUM(CJ9:CJ26)</f>
        <v>1</v>
      </c>
      <c r="CK28" s="17">
        <f t="shared" si="4"/>
        <v>4</v>
      </c>
      <c r="CL28" s="17">
        <f t="shared" si="4"/>
        <v>3</v>
      </c>
      <c r="CM28" s="17">
        <f t="shared" si="4"/>
        <v>2</v>
      </c>
      <c r="CN28" s="17">
        <f t="shared" si="4"/>
        <v>0</v>
      </c>
      <c r="CO28" s="17">
        <f t="shared" si="4"/>
        <v>3</v>
      </c>
      <c r="CP28" s="17">
        <f t="shared" si="4"/>
        <v>2</v>
      </c>
      <c r="CQ28" s="17">
        <f t="shared" si="4"/>
        <v>0</v>
      </c>
      <c r="CR28" s="17">
        <f t="shared" si="4"/>
        <v>0</v>
      </c>
      <c r="CS28" s="17">
        <f t="shared" si="4"/>
        <v>1</v>
      </c>
      <c r="CT28" s="17">
        <f t="shared" si="4"/>
        <v>2</v>
      </c>
      <c r="CU28" s="40">
        <f t="shared" si="4"/>
        <v>5</v>
      </c>
      <c r="CV28" s="42"/>
      <c r="CW28" s="17">
        <f>SUM(CW9:CW26)</f>
        <v>5</v>
      </c>
      <c r="CX28" s="41">
        <f>SUM(CX9:CX26)</f>
        <v>4</v>
      </c>
    </row>
    <row r="29" spans="1:102" ht="50.4" customHeight="1">
      <c r="AW29" s="15"/>
      <c r="AX29" s="15"/>
      <c r="AY29" s="15"/>
      <c r="AZ29" s="15"/>
    </row>
    <row r="30" spans="1:102" ht="34.799999999999997" customHeight="1">
      <c r="AW30" s="15"/>
      <c r="AX30" s="15"/>
      <c r="AY30" s="15"/>
      <c r="AZ30" s="15"/>
    </row>
    <row r="31" spans="1:102" ht="24" customHeight="1">
      <c r="E31" s="77" t="s">
        <v>229</v>
      </c>
      <c r="F31" s="77"/>
      <c r="G31" s="77"/>
      <c r="H31" s="77"/>
      <c r="I31" s="94">
        <f t="shared" ref="I31:AN31" si="5">COUNTIFS($H$9:$H$26,3,I$9:I$26,1)</f>
        <v>1</v>
      </c>
      <c r="J31" s="94">
        <f t="shared" si="5"/>
        <v>0</v>
      </c>
      <c r="K31" s="94">
        <f t="shared" si="5"/>
        <v>0</v>
      </c>
      <c r="L31" s="94">
        <f t="shared" si="5"/>
        <v>0</v>
      </c>
      <c r="M31" s="94">
        <f t="shared" si="5"/>
        <v>0</v>
      </c>
      <c r="N31" s="94">
        <f t="shared" si="5"/>
        <v>0</v>
      </c>
      <c r="O31" s="94">
        <f t="shared" si="5"/>
        <v>0</v>
      </c>
      <c r="P31" s="94">
        <f t="shared" si="5"/>
        <v>0</v>
      </c>
      <c r="Q31" s="94">
        <f t="shared" si="5"/>
        <v>0</v>
      </c>
      <c r="R31" s="94">
        <f t="shared" si="5"/>
        <v>0</v>
      </c>
      <c r="S31" s="94">
        <f t="shared" si="5"/>
        <v>0</v>
      </c>
      <c r="T31" s="94">
        <f t="shared" si="5"/>
        <v>0</v>
      </c>
      <c r="U31" s="94">
        <f t="shared" si="5"/>
        <v>0</v>
      </c>
      <c r="V31" s="94">
        <f t="shared" si="5"/>
        <v>0</v>
      </c>
      <c r="W31" s="94">
        <f t="shared" si="5"/>
        <v>0</v>
      </c>
      <c r="X31" s="94">
        <f t="shared" si="5"/>
        <v>1</v>
      </c>
      <c r="Y31" s="94">
        <f t="shared" si="5"/>
        <v>0</v>
      </c>
      <c r="Z31" s="94">
        <f t="shared" si="5"/>
        <v>0</v>
      </c>
      <c r="AA31" s="94">
        <f t="shared" si="5"/>
        <v>0</v>
      </c>
      <c r="AB31" s="94">
        <f t="shared" si="5"/>
        <v>0</v>
      </c>
      <c r="AC31" s="94">
        <f t="shared" si="5"/>
        <v>1</v>
      </c>
      <c r="AD31" s="94">
        <f t="shared" si="5"/>
        <v>0</v>
      </c>
      <c r="AE31" s="94">
        <f t="shared" si="5"/>
        <v>0</v>
      </c>
      <c r="AF31" s="94">
        <f t="shared" si="5"/>
        <v>0</v>
      </c>
      <c r="AG31" s="94">
        <f t="shared" si="5"/>
        <v>1</v>
      </c>
      <c r="AH31" s="94">
        <f t="shared" si="5"/>
        <v>1</v>
      </c>
      <c r="AI31" s="94">
        <f t="shared" si="5"/>
        <v>0</v>
      </c>
      <c r="AJ31" s="94">
        <f t="shared" si="5"/>
        <v>0</v>
      </c>
      <c r="AK31" s="94">
        <f t="shared" si="5"/>
        <v>0</v>
      </c>
      <c r="AL31" s="94">
        <f t="shared" si="5"/>
        <v>1</v>
      </c>
      <c r="AM31" s="94">
        <f t="shared" si="5"/>
        <v>0</v>
      </c>
      <c r="AN31" s="94">
        <f t="shared" si="5"/>
        <v>1</v>
      </c>
      <c r="AO31" s="94">
        <f t="shared" ref="AO31:BS31" si="6">COUNTIFS($H$9:$H$26,3,AO$9:AO$26,1)</f>
        <v>0</v>
      </c>
      <c r="AP31" s="94">
        <f t="shared" si="6"/>
        <v>0</v>
      </c>
      <c r="AQ31" s="94">
        <f t="shared" si="6"/>
        <v>0</v>
      </c>
      <c r="AR31" s="94">
        <f t="shared" si="6"/>
        <v>1</v>
      </c>
      <c r="AS31" s="94">
        <f t="shared" si="6"/>
        <v>0</v>
      </c>
      <c r="AT31" s="94">
        <f t="shared" si="6"/>
        <v>0</v>
      </c>
      <c r="AU31" s="94">
        <f t="shared" si="6"/>
        <v>0</v>
      </c>
      <c r="AV31" s="94">
        <f t="shared" si="6"/>
        <v>1</v>
      </c>
      <c r="AW31" s="94">
        <f t="shared" si="6"/>
        <v>0</v>
      </c>
      <c r="AX31" s="94">
        <f t="shared" si="6"/>
        <v>0</v>
      </c>
      <c r="AY31" s="94">
        <f t="shared" si="6"/>
        <v>0</v>
      </c>
      <c r="AZ31" s="94">
        <f t="shared" si="6"/>
        <v>1</v>
      </c>
      <c r="BA31" s="94">
        <f t="shared" si="6"/>
        <v>0</v>
      </c>
      <c r="BB31" s="94">
        <f t="shared" si="6"/>
        <v>1</v>
      </c>
      <c r="BC31" s="94">
        <f t="shared" si="6"/>
        <v>0</v>
      </c>
      <c r="BD31" s="94">
        <f t="shared" si="6"/>
        <v>1</v>
      </c>
      <c r="BE31" s="94">
        <f t="shared" si="6"/>
        <v>1</v>
      </c>
      <c r="BF31" s="94">
        <f t="shared" si="6"/>
        <v>1</v>
      </c>
      <c r="BG31" s="94">
        <f t="shared" si="6"/>
        <v>1</v>
      </c>
      <c r="BH31" s="94">
        <f t="shared" si="6"/>
        <v>1</v>
      </c>
      <c r="BI31" s="94">
        <f t="shared" si="6"/>
        <v>1</v>
      </c>
      <c r="BJ31" s="94">
        <f t="shared" si="6"/>
        <v>1</v>
      </c>
      <c r="BK31" s="94">
        <f t="shared" si="6"/>
        <v>0</v>
      </c>
      <c r="BL31" s="94">
        <f t="shared" si="6"/>
        <v>1</v>
      </c>
      <c r="BM31" s="94">
        <f t="shared" si="6"/>
        <v>0</v>
      </c>
      <c r="BN31" s="94">
        <f t="shared" si="6"/>
        <v>0</v>
      </c>
      <c r="BO31" s="94">
        <f t="shared" si="6"/>
        <v>0</v>
      </c>
      <c r="BP31" s="94">
        <f t="shared" si="6"/>
        <v>0</v>
      </c>
      <c r="BQ31" s="94">
        <f t="shared" si="6"/>
        <v>1</v>
      </c>
      <c r="BR31" s="94">
        <f t="shared" si="6"/>
        <v>0</v>
      </c>
      <c r="BS31" s="94">
        <f t="shared" si="6"/>
        <v>0</v>
      </c>
      <c r="BT31" s="94">
        <f t="shared" ref="BT31:CX31" si="7">COUNTIFS($H$9:$H$26,3,BT$9:BT$26,1)</f>
        <v>0</v>
      </c>
      <c r="BU31" s="94">
        <f t="shared" si="7"/>
        <v>1</v>
      </c>
      <c r="BV31" s="94">
        <f t="shared" si="7"/>
        <v>1</v>
      </c>
      <c r="BW31" s="94">
        <f t="shared" si="7"/>
        <v>1</v>
      </c>
      <c r="BX31" s="94">
        <f t="shared" si="7"/>
        <v>1</v>
      </c>
      <c r="BY31" s="94">
        <f t="shared" si="7"/>
        <v>1</v>
      </c>
      <c r="BZ31" s="94">
        <f t="shared" si="7"/>
        <v>0</v>
      </c>
      <c r="CA31" s="94">
        <f t="shared" si="7"/>
        <v>1</v>
      </c>
      <c r="CB31" s="94">
        <f t="shared" si="7"/>
        <v>1</v>
      </c>
      <c r="CC31" s="94">
        <f t="shared" si="7"/>
        <v>1</v>
      </c>
      <c r="CD31" s="94">
        <f t="shared" si="7"/>
        <v>1</v>
      </c>
      <c r="CE31" s="94">
        <f t="shared" si="7"/>
        <v>1</v>
      </c>
      <c r="CF31" s="94">
        <f t="shared" si="7"/>
        <v>1</v>
      </c>
      <c r="CG31" s="94">
        <f t="shared" si="7"/>
        <v>0</v>
      </c>
      <c r="CH31" s="94">
        <f t="shared" si="7"/>
        <v>1</v>
      </c>
      <c r="CI31" s="94">
        <f t="shared" si="7"/>
        <v>0</v>
      </c>
      <c r="CJ31" s="94">
        <f t="shared" si="7"/>
        <v>0</v>
      </c>
      <c r="CK31" s="94">
        <f t="shared" si="7"/>
        <v>1</v>
      </c>
      <c r="CL31" s="94">
        <f t="shared" si="7"/>
        <v>1</v>
      </c>
      <c r="CM31" s="94">
        <f t="shared" si="7"/>
        <v>0</v>
      </c>
      <c r="CN31" s="94">
        <f t="shared" si="7"/>
        <v>0</v>
      </c>
      <c r="CO31" s="94">
        <f t="shared" si="7"/>
        <v>1</v>
      </c>
      <c r="CP31" s="94">
        <f t="shared" si="7"/>
        <v>0</v>
      </c>
      <c r="CQ31" s="94">
        <f t="shared" si="7"/>
        <v>0</v>
      </c>
      <c r="CR31" s="94">
        <f t="shared" si="7"/>
        <v>0</v>
      </c>
      <c r="CS31" s="94">
        <f t="shared" si="7"/>
        <v>0</v>
      </c>
      <c r="CT31" s="94">
        <f t="shared" si="7"/>
        <v>1</v>
      </c>
      <c r="CU31" s="94">
        <f t="shared" si="7"/>
        <v>0</v>
      </c>
      <c r="CV31" s="94">
        <f t="shared" si="7"/>
        <v>0</v>
      </c>
      <c r="CW31" s="94">
        <f t="shared" si="7"/>
        <v>1</v>
      </c>
      <c r="CX31" s="94">
        <f t="shared" si="7"/>
        <v>0</v>
      </c>
    </row>
    <row r="32" spans="1:102" ht="24" customHeight="1">
      <c r="E32" s="77" t="s">
        <v>230</v>
      </c>
      <c r="F32" s="77"/>
      <c r="G32" s="77"/>
      <c r="H32" s="77"/>
      <c r="I32" s="94">
        <f t="shared" ref="I32:AN32" si="8">COUNTIFS($H$9:$H$26,4,I$9:I$26,1)</f>
        <v>0</v>
      </c>
      <c r="J32" s="94">
        <f t="shared" si="8"/>
        <v>0</v>
      </c>
      <c r="K32" s="94">
        <f t="shared" si="8"/>
        <v>0</v>
      </c>
      <c r="L32" s="94">
        <f t="shared" si="8"/>
        <v>0</v>
      </c>
      <c r="M32" s="94">
        <f t="shared" si="8"/>
        <v>0</v>
      </c>
      <c r="N32" s="94">
        <f t="shared" si="8"/>
        <v>0</v>
      </c>
      <c r="O32" s="94">
        <f t="shared" si="8"/>
        <v>0</v>
      </c>
      <c r="P32" s="94">
        <f t="shared" si="8"/>
        <v>0</v>
      </c>
      <c r="Q32" s="94">
        <f t="shared" si="8"/>
        <v>0</v>
      </c>
      <c r="R32" s="94">
        <f t="shared" si="8"/>
        <v>0</v>
      </c>
      <c r="S32" s="94">
        <f t="shared" si="8"/>
        <v>0</v>
      </c>
      <c r="T32" s="94">
        <f t="shared" si="8"/>
        <v>0</v>
      </c>
      <c r="U32" s="94">
        <f t="shared" si="8"/>
        <v>0</v>
      </c>
      <c r="V32" s="94">
        <f t="shared" si="8"/>
        <v>0</v>
      </c>
      <c r="W32" s="94">
        <f t="shared" si="8"/>
        <v>0</v>
      </c>
      <c r="X32" s="94">
        <f t="shared" si="8"/>
        <v>0</v>
      </c>
      <c r="Y32" s="94">
        <f t="shared" si="8"/>
        <v>0</v>
      </c>
      <c r="Z32" s="94">
        <f t="shared" si="8"/>
        <v>0</v>
      </c>
      <c r="AA32" s="94">
        <f t="shared" si="8"/>
        <v>0</v>
      </c>
      <c r="AB32" s="94">
        <f t="shared" si="8"/>
        <v>0</v>
      </c>
      <c r="AC32" s="94">
        <f t="shared" si="8"/>
        <v>0</v>
      </c>
      <c r="AD32" s="94">
        <f t="shared" si="8"/>
        <v>0</v>
      </c>
      <c r="AE32" s="94">
        <f t="shared" si="8"/>
        <v>0</v>
      </c>
      <c r="AF32" s="94">
        <f t="shared" si="8"/>
        <v>0</v>
      </c>
      <c r="AG32" s="94">
        <f t="shared" si="8"/>
        <v>0</v>
      </c>
      <c r="AH32" s="94">
        <f t="shared" si="8"/>
        <v>0</v>
      </c>
      <c r="AI32" s="94">
        <f t="shared" si="8"/>
        <v>0</v>
      </c>
      <c r="AJ32" s="94">
        <f t="shared" si="8"/>
        <v>0</v>
      </c>
      <c r="AK32" s="94">
        <f t="shared" si="8"/>
        <v>0</v>
      </c>
      <c r="AL32" s="94">
        <f t="shared" si="8"/>
        <v>0</v>
      </c>
      <c r="AM32" s="94">
        <f t="shared" si="8"/>
        <v>0</v>
      </c>
      <c r="AN32" s="94">
        <f t="shared" si="8"/>
        <v>0</v>
      </c>
      <c r="AO32" s="94">
        <f t="shared" ref="AO32:BS32" si="9">COUNTIFS($H$9:$H$26,4,AO$9:AO$26,1)</f>
        <v>0</v>
      </c>
      <c r="AP32" s="94">
        <f t="shared" si="9"/>
        <v>0</v>
      </c>
      <c r="AQ32" s="94">
        <f t="shared" si="9"/>
        <v>0</v>
      </c>
      <c r="AR32" s="94">
        <f t="shared" si="9"/>
        <v>0</v>
      </c>
      <c r="AS32" s="94">
        <f t="shared" si="9"/>
        <v>0</v>
      </c>
      <c r="AT32" s="94">
        <f t="shared" si="9"/>
        <v>0</v>
      </c>
      <c r="AU32" s="94">
        <f t="shared" si="9"/>
        <v>0</v>
      </c>
      <c r="AV32" s="94">
        <f t="shared" si="9"/>
        <v>0</v>
      </c>
      <c r="AW32" s="94">
        <f t="shared" si="9"/>
        <v>0</v>
      </c>
      <c r="AX32" s="94">
        <f t="shared" si="9"/>
        <v>0</v>
      </c>
      <c r="AY32" s="94">
        <f t="shared" si="9"/>
        <v>0</v>
      </c>
      <c r="AZ32" s="94">
        <f t="shared" si="9"/>
        <v>0</v>
      </c>
      <c r="BA32" s="94">
        <f t="shared" si="9"/>
        <v>0</v>
      </c>
      <c r="BB32" s="94">
        <f t="shared" si="9"/>
        <v>0</v>
      </c>
      <c r="BC32" s="94">
        <f t="shared" si="9"/>
        <v>0</v>
      </c>
      <c r="BD32" s="94">
        <f t="shared" si="9"/>
        <v>0</v>
      </c>
      <c r="BE32" s="94">
        <f t="shared" si="9"/>
        <v>0</v>
      </c>
      <c r="BF32" s="94">
        <f t="shared" si="9"/>
        <v>0</v>
      </c>
      <c r="BG32" s="94">
        <f t="shared" si="9"/>
        <v>0</v>
      </c>
      <c r="BH32" s="94">
        <f t="shared" si="9"/>
        <v>0</v>
      </c>
      <c r="BI32" s="94">
        <f t="shared" si="9"/>
        <v>0</v>
      </c>
      <c r="BJ32" s="94">
        <f t="shared" si="9"/>
        <v>0</v>
      </c>
      <c r="BK32" s="94">
        <f t="shared" si="9"/>
        <v>0</v>
      </c>
      <c r="BL32" s="94">
        <f t="shared" si="9"/>
        <v>0</v>
      </c>
      <c r="BM32" s="94">
        <f t="shared" si="9"/>
        <v>0</v>
      </c>
      <c r="BN32" s="94">
        <f t="shared" si="9"/>
        <v>0</v>
      </c>
      <c r="BO32" s="94">
        <f t="shared" si="9"/>
        <v>0</v>
      </c>
      <c r="BP32" s="94">
        <f t="shared" si="9"/>
        <v>0</v>
      </c>
      <c r="BQ32" s="94">
        <f t="shared" si="9"/>
        <v>0</v>
      </c>
      <c r="BR32" s="94">
        <f t="shared" si="9"/>
        <v>0</v>
      </c>
      <c r="BS32" s="94">
        <f t="shared" si="9"/>
        <v>0</v>
      </c>
      <c r="BT32" s="94">
        <f t="shared" ref="BT32:CX32" si="10">COUNTIFS($H$9:$H$26,4,BT$9:BT$26,1)</f>
        <v>0</v>
      </c>
      <c r="BU32" s="94">
        <f t="shared" si="10"/>
        <v>0</v>
      </c>
      <c r="BV32" s="94">
        <f t="shared" si="10"/>
        <v>0</v>
      </c>
      <c r="BW32" s="94">
        <f t="shared" si="10"/>
        <v>0</v>
      </c>
      <c r="BX32" s="94">
        <f t="shared" si="10"/>
        <v>0</v>
      </c>
      <c r="BY32" s="94">
        <f t="shared" si="10"/>
        <v>0</v>
      </c>
      <c r="BZ32" s="94">
        <f t="shared" si="10"/>
        <v>0</v>
      </c>
      <c r="CA32" s="94">
        <f t="shared" si="10"/>
        <v>0</v>
      </c>
      <c r="CB32" s="94">
        <f t="shared" si="10"/>
        <v>0</v>
      </c>
      <c r="CC32" s="94">
        <f t="shared" si="10"/>
        <v>0</v>
      </c>
      <c r="CD32" s="94">
        <f t="shared" si="10"/>
        <v>0</v>
      </c>
      <c r="CE32" s="94">
        <f t="shared" si="10"/>
        <v>0</v>
      </c>
      <c r="CF32" s="94">
        <f t="shared" si="10"/>
        <v>0</v>
      </c>
      <c r="CG32" s="94">
        <f t="shared" si="10"/>
        <v>0</v>
      </c>
      <c r="CH32" s="94">
        <f t="shared" si="10"/>
        <v>0</v>
      </c>
      <c r="CI32" s="94">
        <f t="shared" si="10"/>
        <v>0</v>
      </c>
      <c r="CJ32" s="94">
        <f t="shared" si="10"/>
        <v>0</v>
      </c>
      <c r="CK32" s="94">
        <f t="shared" si="10"/>
        <v>0</v>
      </c>
      <c r="CL32" s="94">
        <f t="shared" si="10"/>
        <v>0</v>
      </c>
      <c r="CM32" s="94">
        <f t="shared" si="10"/>
        <v>0</v>
      </c>
      <c r="CN32" s="94">
        <f t="shared" si="10"/>
        <v>0</v>
      </c>
      <c r="CO32" s="94">
        <f t="shared" si="10"/>
        <v>0</v>
      </c>
      <c r="CP32" s="94">
        <f t="shared" si="10"/>
        <v>0</v>
      </c>
      <c r="CQ32" s="94">
        <f t="shared" si="10"/>
        <v>0</v>
      </c>
      <c r="CR32" s="94">
        <f t="shared" si="10"/>
        <v>0</v>
      </c>
      <c r="CS32" s="94">
        <f t="shared" si="10"/>
        <v>0</v>
      </c>
      <c r="CT32" s="94">
        <f t="shared" si="10"/>
        <v>0</v>
      </c>
      <c r="CU32" s="94">
        <f t="shared" si="10"/>
        <v>0</v>
      </c>
      <c r="CV32" s="94">
        <f t="shared" si="10"/>
        <v>0</v>
      </c>
      <c r="CW32" s="94">
        <f t="shared" si="10"/>
        <v>0</v>
      </c>
      <c r="CX32" s="94">
        <f t="shared" si="10"/>
        <v>0</v>
      </c>
    </row>
    <row r="33" spans="5:102" ht="24" customHeight="1">
      <c r="E33" s="77" t="s">
        <v>231</v>
      </c>
      <c r="F33" s="77"/>
      <c r="G33" s="77"/>
      <c r="H33" s="77"/>
      <c r="I33" s="94">
        <f t="shared" ref="I33:AN33" si="11">COUNTIFS($H$9:$H$26,5,I$9:I$26,1)</f>
        <v>7</v>
      </c>
      <c r="J33" s="94">
        <f t="shared" si="11"/>
        <v>0</v>
      </c>
      <c r="K33" s="94">
        <f t="shared" si="11"/>
        <v>3</v>
      </c>
      <c r="L33" s="94">
        <f t="shared" si="11"/>
        <v>0</v>
      </c>
      <c r="M33" s="94">
        <f t="shared" si="11"/>
        <v>0</v>
      </c>
      <c r="N33" s="94">
        <f t="shared" si="11"/>
        <v>0</v>
      </c>
      <c r="O33" s="94">
        <f t="shared" si="11"/>
        <v>2</v>
      </c>
      <c r="P33" s="94">
        <f t="shared" si="11"/>
        <v>0</v>
      </c>
      <c r="Q33" s="94">
        <f t="shared" si="11"/>
        <v>1</v>
      </c>
      <c r="R33" s="94">
        <f t="shared" si="11"/>
        <v>0</v>
      </c>
      <c r="S33" s="94">
        <f t="shared" si="11"/>
        <v>0</v>
      </c>
      <c r="T33" s="94">
        <f t="shared" si="11"/>
        <v>0</v>
      </c>
      <c r="U33" s="94">
        <f t="shared" si="11"/>
        <v>0</v>
      </c>
      <c r="V33" s="94">
        <f t="shared" si="11"/>
        <v>0</v>
      </c>
      <c r="W33" s="94">
        <f t="shared" si="11"/>
        <v>0</v>
      </c>
      <c r="X33" s="94">
        <f t="shared" si="11"/>
        <v>1</v>
      </c>
      <c r="Y33" s="94">
        <f t="shared" si="11"/>
        <v>0</v>
      </c>
      <c r="Z33" s="94">
        <f t="shared" si="11"/>
        <v>4</v>
      </c>
      <c r="AA33" s="94">
        <f t="shared" si="11"/>
        <v>0</v>
      </c>
      <c r="AB33" s="94">
        <f t="shared" si="11"/>
        <v>3</v>
      </c>
      <c r="AC33" s="94">
        <f t="shared" si="11"/>
        <v>4</v>
      </c>
      <c r="AD33" s="94">
        <f t="shared" si="11"/>
        <v>0</v>
      </c>
      <c r="AE33" s="94">
        <f t="shared" si="11"/>
        <v>0</v>
      </c>
      <c r="AF33" s="94">
        <f t="shared" si="11"/>
        <v>1</v>
      </c>
      <c r="AG33" s="94">
        <f t="shared" si="11"/>
        <v>6</v>
      </c>
      <c r="AH33" s="94">
        <f t="shared" si="11"/>
        <v>3</v>
      </c>
      <c r="AI33" s="94">
        <f t="shared" si="11"/>
        <v>1</v>
      </c>
      <c r="AJ33" s="94">
        <f t="shared" si="11"/>
        <v>1</v>
      </c>
      <c r="AK33" s="94">
        <f t="shared" si="11"/>
        <v>0</v>
      </c>
      <c r="AL33" s="94">
        <f t="shared" si="11"/>
        <v>2</v>
      </c>
      <c r="AM33" s="94">
        <f t="shared" si="11"/>
        <v>2</v>
      </c>
      <c r="AN33" s="94">
        <f t="shared" si="11"/>
        <v>1</v>
      </c>
      <c r="AO33" s="94">
        <f t="shared" ref="AO33:BS33" si="12">COUNTIFS($H$9:$H$26,5,AO$9:AO$26,1)</f>
        <v>0</v>
      </c>
      <c r="AP33" s="94">
        <f t="shared" si="12"/>
        <v>5</v>
      </c>
      <c r="AQ33" s="94">
        <f t="shared" si="12"/>
        <v>4</v>
      </c>
      <c r="AR33" s="94">
        <f t="shared" si="12"/>
        <v>6</v>
      </c>
      <c r="AS33" s="94">
        <f t="shared" si="12"/>
        <v>1</v>
      </c>
      <c r="AT33" s="94">
        <f t="shared" si="12"/>
        <v>5</v>
      </c>
      <c r="AU33" s="94">
        <f t="shared" si="12"/>
        <v>4</v>
      </c>
      <c r="AV33" s="94">
        <f t="shared" si="12"/>
        <v>1</v>
      </c>
      <c r="AW33" s="94">
        <f t="shared" si="12"/>
        <v>1</v>
      </c>
      <c r="AX33" s="94">
        <f t="shared" si="12"/>
        <v>0</v>
      </c>
      <c r="AY33" s="94">
        <f t="shared" si="12"/>
        <v>2</v>
      </c>
      <c r="AZ33" s="94">
        <f t="shared" si="12"/>
        <v>3</v>
      </c>
      <c r="BA33" s="94">
        <f t="shared" si="12"/>
        <v>0</v>
      </c>
      <c r="BB33" s="94">
        <f t="shared" si="12"/>
        <v>6</v>
      </c>
      <c r="BC33" s="94">
        <f t="shared" si="12"/>
        <v>2</v>
      </c>
      <c r="BD33" s="94">
        <f t="shared" si="12"/>
        <v>4</v>
      </c>
      <c r="BE33" s="94">
        <f t="shared" si="12"/>
        <v>7</v>
      </c>
      <c r="BF33" s="94">
        <f t="shared" si="12"/>
        <v>7</v>
      </c>
      <c r="BG33" s="94">
        <f t="shared" si="12"/>
        <v>7</v>
      </c>
      <c r="BH33" s="94">
        <f t="shared" si="12"/>
        <v>6</v>
      </c>
      <c r="BI33" s="94">
        <f t="shared" si="12"/>
        <v>7</v>
      </c>
      <c r="BJ33" s="94">
        <f t="shared" si="12"/>
        <v>5</v>
      </c>
      <c r="BK33" s="94">
        <f t="shared" si="12"/>
        <v>2</v>
      </c>
      <c r="BL33" s="94">
        <f t="shared" si="12"/>
        <v>5</v>
      </c>
      <c r="BM33" s="94">
        <f t="shared" si="12"/>
        <v>3</v>
      </c>
      <c r="BN33" s="94">
        <f t="shared" si="12"/>
        <v>0</v>
      </c>
      <c r="BO33" s="94">
        <f t="shared" si="12"/>
        <v>0</v>
      </c>
      <c r="BP33" s="94">
        <f t="shared" si="12"/>
        <v>0</v>
      </c>
      <c r="BQ33" s="94">
        <f t="shared" si="12"/>
        <v>4</v>
      </c>
      <c r="BR33" s="94">
        <f t="shared" si="12"/>
        <v>2</v>
      </c>
      <c r="BS33" s="94">
        <f t="shared" si="12"/>
        <v>1</v>
      </c>
      <c r="BT33" s="94">
        <f t="shared" ref="BT33:CX33" si="13">COUNTIFS($H$9:$H$26,5,BT$9:BT$26,1)</f>
        <v>0</v>
      </c>
      <c r="BU33" s="94">
        <f t="shared" si="13"/>
        <v>3</v>
      </c>
      <c r="BV33" s="94">
        <f t="shared" si="13"/>
        <v>3</v>
      </c>
      <c r="BW33" s="94">
        <f t="shared" si="13"/>
        <v>3</v>
      </c>
      <c r="BX33" s="94">
        <f t="shared" si="13"/>
        <v>3</v>
      </c>
      <c r="BY33" s="94">
        <f t="shared" si="13"/>
        <v>2</v>
      </c>
      <c r="BZ33" s="94">
        <f t="shared" si="13"/>
        <v>0</v>
      </c>
      <c r="CA33" s="94">
        <f t="shared" si="13"/>
        <v>2</v>
      </c>
      <c r="CB33" s="94">
        <f t="shared" si="13"/>
        <v>1</v>
      </c>
      <c r="CC33" s="94">
        <f t="shared" si="13"/>
        <v>3</v>
      </c>
      <c r="CD33" s="94">
        <f t="shared" si="13"/>
        <v>3</v>
      </c>
      <c r="CE33" s="94">
        <f t="shared" si="13"/>
        <v>1</v>
      </c>
      <c r="CF33" s="94">
        <f t="shared" si="13"/>
        <v>0</v>
      </c>
      <c r="CG33" s="94">
        <f t="shared" si="13"/>
        <v>3</v>
      </c>
      <c r="CH33" s="94">
        <f t="shared" si="13"/>
        <v>2</v>
      </c>
      <c r="CI33" s="94">
        <f t="shared" si="13"/>
        <v>0</v>
      </c>
      <c r="CJ33" s="94">
        <f t="shared" si="13"/>
        <v>1</v>
      </c>
      <c r="CK33" s="94">
        <f t="shared" si="13"/>
        <v>3</v>
      </c>
      <c r="CL33" s="94">
        <f t="shared" si="13"/>
        <v>2</v>
      </c>
      <c r="CM33" s="94">
        <f t="shared" si="13"/>
        <v>2</v>
      </c>
      <c r="CN33" s="94">
        <f t="shared" si="13"/>
        <v>0</v>
      </c>
      <c r="CO33" s="94">
        <f t="shared" si="13"/>
        <v>2</v>
      </c>
      <c r="CP33" s="94">
        <f t="shared" si="13"/>
        <v>2</v>
      </c>
      <c r="CQ33" s="94">
        <f t="shared" si="13"/>
        <v>0</v>
      </c>
      <c r="CR33" s="94">
        <f t="shared" si="13"/>
        <v>0</v>
      </c>
      <c r="CS33" s="94">
        <f t="shared" si="13"/>
        <v>1</v>
      </c>
      <c r="CT33" s="94">
        <f t="shared" si="13"/>
        <v>1</v>
      </c>
      <c r="CU33" s="94">
        <f t="shared" si="13"/>
        <v>4</v>
      </c>
      <c r="CV33" s="94">
        <f t="shared" si="13"/>
        <v>0</v>
      </c>
      <c r="CW33" s="94">
        <f t="shared" si="13"/>
        <v>4</v>
      </c>
      <c r="CX33" s="94">
        <f t="shared" si="13"/>
        <v>3</v>
      </c>
    </row>
    <row r="34" spans="5:102" ht="24" customHeight="1">
      <c r="E34" s="77" t="s">
        <v>232</v>
      </c>
      <c r="F34" s="77"/>
      <c r="G34" s="77"/>
      <c r="H34" s="77"/>
      <c r="I34" s="94">
        <f t="shared" ref="I34:AN34" si="14">COUNTIFS($H$9:$H$26,6,I$9:I$26,1)</f>
        <v>1</v>
      </c>
      <c r="J34" s="94">
        <f t="shared" si="14"/>
        <v>0</v>
      </c>
      <c r="K34" s="94">
        <f t="shared" si="14"/>
        <v>0</v>
      </c>
      <c r="L34" s="94">
        <f t="shared" si="14"/>
        <v>0</v>
      </c>
      <c r="M34" s="94">
        <f t="shared" si="14"/>
        <v>0</v>
      </c>
      <c r="N34" s="94">
        <f t="shared" si="14"/>
        <v>0</v>
      </c>
      <c r="O34" s="94">
        <f t="shared" si="14"/>
        <v>2</v>
      </c>
      <c r="P34" s="94">
        <f t="shared" si="14"/>
        <v>1</v>
      </c>
      <c r="Q34" s="94">
        <f t="shared" si="14"/>
        <v>0</v>
      </c>
      <c r="R34" s="94">
        <f t="shared" si="14"/>
        <v>0</v>
      </c>
      <c r="S34" s="94">
        <f t="shared" si="14"/>
        <v>0</v>
      </c>
      <c r="T34" s="94">
        <f t="shared" si="14"/>
        <v>1</v>
      </c>
      <c r="U34" s="94">
        <f t="shared" si="14"/>
        <v>0</v>
      </c>
      <c r="V34" s="94">
        <f t="shared" si="14"/>
        <v>0</v>
      </c>
      <c r="W34" s="94">
        <f t="shared" si="14"/>
        <v>0</v>
      </c>
      <c r="X34" s="94">
        <f t="shared" si="14"/>
        <v>0</v>
      </c>
      <c r="Y34" s="94">
        <f t="shared" si="14"/>
        <v>0</v>
      </c>
      <c r="Z34" s="94">
        <f t="shared" si="14"/>
        <v>1</v>
      </c>
      <c r="AA34" s="94">
        <f t="shared" si="14"/>
        <v>0</v>
      </c>
      <c r="AB34" s="94">
        <f t="shared" si="14"/>
        <v>1</v>
      </c>
      <c r="AC34" s="94">
        <f t="shared" si="14"/>
        <v>0</v>
      </c>
      <c r="AD34" s="94">
        <f t="shared" si="14"/>
        <v>0</v>
      </c>
      <c r="AE34" s="94">
        <f t="shared" si="14"/>
        <v>0</v>
      </c>
      <c r="AF34" s="94">
        <f t="shared" si="14"/>
        <v>0</v>
      </c>
      <c r="AG34" s="94">
        <f t="shared" si="14"/>
        <v>1</v>
      </c>
      <c r="AH34" s="94">
        <f t="shared" si="14"/>
        <v>0</v>
      </c>
      <c r="AI34" s="94">
        <f t="shared" si="14"/>
        <v>0</v>
      </c>
      <c r="AJ34" s="94">
        <f t="shared" si="14"/>
        <v>0</v>
      </c>
      <c r="AK34" s="94">
        <f t="shared" si="14"/>
        <v>0</v>
      </c>
      <c r="AL34" s="94">
        <f t="shared" si="14"/>
        <v>0</v>
      </c>
      <c r="AM34" s="94">
        <f t="shared" si="14"/>
        <v>0</v>
      </c>
      <c r="AN34" s="94">
        <f t="shared" si="14"/>
        <v>0</v>
      </c>
      <c r="AO34" s="94">
        <f t="shared" ref="AO34:BS34" si="15">COUNTIFS($H$9:$H$26,6,AO$9:AO$26,1)</f>
        <v>0</v>
      </c>
      <c r="AP34" s="94">
        <f t="shared" si="15"/>
        <v>1</v>
      </c>
      <c r="AQ34" s="94">
        <f t="shared" si="15"/>
        <v>1</v>
      </c>
      <c r="AR34" s="94">
        <f t="shared" si="15"/>
        <v>1</v>
      </c>
      <c r="AS34" s="94">
        <f t="shared" si="15"/>
        <v>0</v>
      </c>
      <c r="AT34" s="94">
        <f t="shared" si="15"/>
        <v>1</v>
      </c>
      <c r="AU34" s="94">
        <f t="shared" si="15"/>
        <v>1</v>
      </c>
      <c r="AV34" s="94">
        <f t="shared" si="15"/>
        <v>0</v>
      </c>
      <c r="AW34" s="94">
        <f t="shared" si="15"/>
        <v>0</v>
      </c>
      <c r="AX34" s="94">
        <f t="shared" si="15"/>
        <v>0</v>
      </c>
      <c r="AY34" s="94">
        <f t="shared" si="15"/>
        <v>0</v>
      </c>
      <c r="AZ34" s="94">
        <f t="shared" si="15"/>
        <v>1</v>
      </c>
      <c r="BA34" s="94">
        <f t="shared" si="15"/>
        <v>0</v>
      </c>
      <c r="BB34" s="94">
        <f t="shared" si="15"/>
        <v>1</v>
      </c>
      <c r="BC34" s="94">
        <f t="shared" si="15"/>
        <v>1</v>
      </c>
      <c r="BD34" s="94">
        <f t="shared" si="15"/>
        <v>0</v>
      </c>
      <c r="BE34" s="94">
        <f t="shared" si="15"/>
        <v>1</v>
      </c>
      <c r="BF34" s="94">
        <f t="shared" si="15"/>
        <v>1</v>
      </c>
      <c r="BG34" s="94">
        <f t="shared" si="15"/>
        <v>1</v>
      </c>
      <c r="BH34" s="94">
        <f t="shared" si="15"/>
        <v>1</v>
      </c>
      <c r="BI34" s="94">
        <f t="shared" si="15"/>
        <v>1</v>
      </c>
      <c r="BJ34" s="94">
        <f t="shared" si="15"/>
        <v>1</v>
      </c>
      <c r="BK34" s="94">
        <f t="shared" si="15"/>
        <v>0</v>
      </c>
      <c r="BL34" s="94">
        <f t="shared" si="15"/>
        <v>0</v>
      </c>
      <c r="BM34" s="94">
        <f t="shared" si="15"/>
        <v>0</v>
      </c>
      <c r="BN34" s="94">
        <f t="shared" si="15"/>
        <v>1</v>
      </c>
      <c r="BO34" s="94">
        <f t="shared" si="15"/>
        <v>0</v>
      </c>
      <c r="BP34" s="94">
        <f t="shared" si="15"/>
        <v>0</v>
      </c>
      <c r="BQ34" s="94">
        <f t="shared" si="15"/>
        <v>0</v>
      </c>
      <c r="BR34" s="94">
        <f t="shared" si="15"/>
        <v>1</v>
      </c>
      <c r="BS34" s="94">
        <f t="shared" si="15"/>
        <v>0</v>
      </c>
      <c r="BT34" s="94">
        <f t="shared" ref="BT34:CX34" si="16">COUNTIFS($H$9:$H$26,6,BT$9:BT$26,1)</f>
        <v>0</v>
      </c>
      <c r="BU34" s="94">
        <f t="shared" si="16"/>
        <v>0</v>
      </c>
      <c r="BV34" s="94">
        <f t="shared" si="16"/>
        <v>0</v>
      </c>
      <c r="BW34" s="94">
        <f t="shared" si="16"/>
        <v>0</v>
      </c>
      <c r="BX34" s="94">
        <f t="shared" si="16"/>
        <v>0</v>
      </c>
      <c r="BY34" s="94">
        <f t="shared" si="16"/>
        <v>0</v>
      </c>
      <c r="BZ34" s="94">
        <f t="shared" si="16"/>
        <v>0</v>
      </c>
      <c r="CA34" s="94">
        <f t="shared" si="16"/>
        <v>0</v>
      </c>
      <c r="CB34" s="94">
        <f t="shared" si="16"/>
        <v>0</v>
      </c>
      <c r="CC34" s="94">
        <f t="shared" si="16"/>
        <v>0</v>
      </c>
      <c r="CD34" s="94">
        <f t="shared" si="16"/>
        <v>0</v>
      </c>
      <c r="CE34" s="94">
        <f t="shared" si="16"/>
        <v>0</v>
      </c>
      <c r="CF34" s="94">
        <f t="shared" si="16"/>
        <v>0</v>
      </c>
      <c r="CG34" s="94">
        <f t="shared" si="16"/>
        <v>0</v>
      </c>
      <c r="CH34" s="94">
        <f t="shared" si="16"/>
        <v>0</v>
      </c>
      <c r="CI34" s="94">
        <f t="shared" si="16"/>
        <v>0</v>
      </c>
      <c r="CJ34" s="94">
        <f t="shared" si="16"/>
        <v>0</v>
      </c>
      <c r="CK34" s="94">
        <f t="shared" si="16"/>
        <v>0</v>
      </c>
      <c r="CL34" s="94">
        <f t="shared" si="16"/>
        <v>0</v>
      </c>
      <c r="CM34" s="94">
        <f t="shared" si="16"/>
        <v>0</v>
      </c>
      <c r="CN34" s="94">
        <f t="shared" si="16"/>
        <v>0</v>
      </c>
      <c r="CO34" s="94">
        <f t="shared" si="16"/>
        <v>0</v>
      </c>
      <c r="CP34" s="94">
        <f t="shared" si="16"/>
        <v>0</v>
      </c>
      <c r="CQ34" s="94">
        <f t="shared" si="16"/>
        <v>0</v>
      </c>
      <c r="CR34" s="94">
        <f t="shared" si="16"/>
        <v>0</v>
      </c>
      <c r="CS34" s="94">
        <f t="shared" si="16"/>
        <v>0</v>
      </c>
      <c r="CT34" s="94">
        <f t="shared" si="16"/>
        <v>0</v>
      </c>
      <c r="CU34" s="94">
        <f t="shared" si="16"/>
        <v>1</v>
      </c>
      <c r="CV34" s="94">
        <f t="shared" si="16"/>
        <v>0</v>
      </c>
      <c r="CW34" s="94">
        <f t="shared" si="16"/>
        <v>0</v>
      </c>
      <c r="CX34" s="94">
        <f t="shared" si="16"/>
        <v>1</v>
      </c>
    </row>
    <row r="35" spans="5:102" ht="13.2" customHeight="1">
      <c r="AW35" s="15"/>
      <c r="AX35" s="15"/>
      <c r="AY35" s="15"/>
      <c r="AZ35" s="15"/>
    </row>
  </sheetData>
  <mergeCells count="219">
    <mergeCell ref="CQ7:CQ8"/>
    <mergeCell ref="CV7:CV8"/>
    <mergeCell ref="CF7:CF8"/>
    <mergeCell ref="CG7:CG8"/>
    <mergeCell ref="CH7:CH8"/>
    <mergeCell ref="CI7:CI8"/>
    <mergeCell ref="CL7:CL8"/>
    <mergeCell ref="CM7:CM8"/>
    <mergeCell ref="CN7:CN8"/>
    <mergeCell ref="CO7:CO8"/>
    <mergeCell ref="CP7:CP8"/>
    <mergeCell ref="BE7:BE8"/>
    <mergeCell ref="BN7:BN8"/>
    <mergeCell ref="BO7:BO8"/>
    <mergeCell ref="BP4:BP6"/>
    <mergeCell ref="BP7:BP8"/>
    <mergeCell ref="BZ7:BZ8"/>
    <mergeCell ref="CA7:CA8"/>
    <mergeCell ref="CD7:CD8"/>
    <mergeCell ref="CE7:CE8"/>
    <mergeCell ref="A2:H2"/>
    <mergeCell ref="I2:BO2"/>
    <mergeCell ref="BQ2:CX2"/>
    <mergeCell ref="D3:D8"/>
    <mergeCell ref="E3:E8"/>
    <mergeCell ref="H3:H8"/>
    <mergeCell ref="J7:J8"/>
    <mergeCell ref="K7:K8"/>
    <mergeCell ref="L7:L8"/>
    <mergeCell ref="N7:N8"/>
    <mergeCell ref="W7:W8"/>
    <mergeCell ref="X7:X8"/>
    <mergeCell ref="Y7:Y8"/>
    <mergeCell ref="Z7:Z8"/>
    <mergeCell ref="AA7:AA8"/>
    <mergeCell ref="AJ7:AJ8"/>
    <mergeCell ref="AL7:AL8"/>
    <mergeCell ref="AM7:AM8"/>
    <mergeCell ref="AR7:AR8"/>
    <mergeCell ref="AW7:AW8"/>
    <mergeCell ref="AX7:AX8"/>
    <mergeCell ref="AY7:AY8"/>
    <mergeCell ref="AZ7:AZ8"/>
    <mergeCell ref="BC7:BC8"/>
    <mergeCell ref="I3:R3"/>
    <mergeCell ref="S3:W3"/>
    <mergeCell ref="X3:AA3"/>
    <mergeCell ref="AF3:AG3"/>
    <mergeCell ref="AH3:AI3"/>
    <mergeCell ref="CO3:CQ3"/>
    <mergeCell ref="CR3:CV3"/>
    <mergeCell ref="CW3:CX3"/>
    <mergeCell ref="BU3:BZ3"/>
    <mergeCell ref="CA3:CI3"/>
    <mergeCell ref="AI4:AI6"/>
    <mergeCell ref="AJ4:AK4"/>
    <mergeCell ref="AL4:AM4"/>
    <mergeCell ref="AK5:AK6"/>
    <mergeCell ref="AL5:AL6"/>
    <mergeCell ref="AM5:AM6"/>
    <mergeCell ref="AW4:AW6"/>
    <mergeCell ref="A4:A6"/>
    <mergeCell ref="I4:Q4"/>
    <mergeCell ref="R4:R6"/>
    <mergeCell ref="S4:S6"/>
    <mergeCell ref="T4:T6"/>
    <mergeCell ref="U4:U6"/>
    <mergeCell ref="V4:V6"/>
    <mergeCell ref="W4:W6"/>
    <mergeCell ref="X4:X6"/>
    <mergeCell ref="Y4:Y6"/>
    <mergeCell ref="AN4:AQ4"/>
    <mergeCell ref="AR4:AR6"/>
    <mergeCell ref="AS4:AS6"/>
    <mergeCell ref="AT4:AT6"/>
    <mergeCell ref="Z4:Z6"/>
    <mergeCell ref="AA4:AA6"/>
    <mergeCell ref="AB4:AB6"/>
    <mergeCell ref="AC4:AC6"/>
    <mergeCell ref="AD4:AD6"/>
    <mergeCell ref="AE4:AE6"/>
    <mergeCell ref="AF4:AF6"/>
    <mergeCell ref="AG4:AG6"/>
    <mergeCell ref="AH4:AH6"/>
    <mergeCell ref="BI4:BI6"/>
    <mergeCell ref="BJ4:BJ6"/>
    <mergeCell ref="BK4:BK6"/>
    <mergeCell ref="CJ3:CK3"/>
    <mergeCell ref="CL3:CN3"/>
    <mergeCell ref="AJ3:AQ3"/>
    <mergeCell ref="AR3:AS3"/>
    <mergeCell ref="AT3:AV3"/>
    <mergeCell ref="AW3:AZ3"/>
    <mergeCell ref="BA3:BB3"/>
    <mergeCell ref="BC3:BD3"/>
    <mergeCell ref="BE3:BO3"/>
    <mergeCell ref="BQ3:BT3"/>
    <mergeCell ref="AX4:AX6"/>
    <mergeCell ref="AY4:AY6"/>
    <mergeCell ref="AZ4:AZ6"/>
    <mergeCell ref="BA4:BA6"/>
    <mergeCell ref="BB4:BB6"/>
    <mergeCell ref="BC4:BC6"/>
    <mergeCell ref="BD4:BD6"/>
    <mergeCell ref="BE4:BE6"/>
    <mergeCell ref="BF4:BF6"/>
    <mergeCell ref="BG4:BG6"/>
    <mergeCell ref="BH4:BH6"/>
    <mergeCell ref="AU4:AU6"/>
    <mergeCell ref="AV4:AV6"/>
    <mergeCell ref="AN5:AN6"/>
    <mergeCell ref="AO5:AO6"/>
    <mergeCell ref="AP5:AP6"/>
    <mergeCell ref="AQ5:AQ6"/>
    <mergeCell ref="BQ4:BS4"/>
    <mergeCell ref="BT4:BT6"/>
    <mergeCell ref="BU4:BU6"/>
    <mergeCell ref="BV4:BV6"/>
    <mergeCell ref="BW4:BW6"/>
    <mergeCell ref="BQ5:BQ6"/>
    <mergeCell ref="BR5:BR6"/>
    <mergeCell ref="BS5:BS6"/>
    <mergeCell ref="BL4:BL6"/>
    <mergeCell ref="BM4:BM6"/>
    <mergeCell ref="BN4:BN6"/>
    <mergeCell ref="CF4:CF6"/>
    <mergeCell ref="CG4:CG6"/>
    <mergeCell ref="CH4:CH6"/>
    <mergeCell ref="CI4:CI6"/>
    <mergeCell ref="BX4:BX6"/>
    <mergeCell ref="BY4:BY6"/>
    <mergeCell ref="BZ4:BZ6"/>
    <mergeCell ref="CA4:CA6"/>
    <mergeCell ref="CB4:CB6"/>
    <mergeCell ref="CC4:CC6"/>
    <mergeCell ref="CV4:CV6"/>
    <mergeCell ref="CW4:CW6"/>
    <mergeCell ref="CX4:CX6"/>
    <mergeCell ref="I5:J6"/>
    <mergeCell ref="K5:L6"/>
    <mergeCell ref="M5:N6"/>
    <mergeCell ref="O5:O6"/>
    <mergeCell ref="P5:P6"/>
    <mergeCell ref="Q5:Q6"/>
    <mergeCell ref="AJ5:AJ6"/>
    <mergeCell ref="CP4:CP6"/>
    <mergeCell ref="CQ4:CQ6"/>
    <mergeCell ref="CR4:CR6"/>
    <mergeCell ref="CS4:CS6"/>
    <mergeCell ref="CT4:CT6"/>
    <mergeCell ref="CU4:CU6"/>
    <mergeCell ref="CJ4:CJ6"/>
    <mergeCell ref="CK4:CK6"/>
    <mergeCell ref="CL4:CL6"/>
    <mergeCell ref="CM4:CM6"/>
    <mergeCell ref="CN4:CN6"/>
    <mergeCell ref="CO4:CO6"/>
    <mergeCell ref="CD4:CD6"/>
    <mergeCell ref="CE4:CE6"/>
    <mergeCell ref="CU7:CU8"/>
    <mergeCell ref="CW7:CW8"/>
    <mergeCell ref="CX7:CX8"/>
    <mergeCell ref="A28:H28"/>
    <mergeCell ref="BK7:BK8"/>
    <mergeCell ref="CJ7:CJ8"/>
    <mergeCell ref="CK7:CK8"/>
    <mergeCell ref="CR7:CR8"/>
    <mergeCell ref="CS7:CS8"/>
    <mergeCell ref="CT7:CT8"/>
    <mergeCell ref="AN7:AN8"/>
    <mergeCell ref="AO7:AO8"/>
    <mergeCell ref="AP7:AP8"/>
    <mergeCell ref="AQ7:AQ8"/>
    <mergeCell ref="BD7:BD8"/>
    <mergeCell ref="BI7:BI8"/>
    <mergeCell ref="Q7:Q8"/>
    <mergeCell ref="R7:R8"/>
    <mergeCell ref="T7:T8"/>
    <mergeCell ref="AG7:AG8"/>
    <mergeCell ref="AI7:AI8"/>
    <mergeCell ref="AK7:AK8"/>
    <mergeCell ref="I7:I8"/>
    <mergeCell ref="M7:M8"/>
    <mergeCell ref="O7:O8"/>
    <mergeCell ref="P7:P8"/>
    <mergeCell ref="S7:S8"/>
    <mergeCell ref="U7:U8"/>
    <mergeCell ref="V7:V8"/>
    <mergeCell ref="AH7:AH8"/>
    <mergeCell ref="AF7:AF8"/>
    <mergeCell ref="AE7:AE8"/>
    <mergeCell ref="AS7:AS8"/>
    <mergeCell ref="AB7:AB8"/>
    <mergeCell ref="AC7:AC8"/>
    <mergeCell ref="AD7:AD8"/>
    <mergeCell ref="AB3:AE3"/>
    <mergeCell ref="BW7:BW8"/>
    <mergeCell ref="BX7:BX8"/>
    <mergeCell ref="BY7:BY8"/>
    <mergeCell ref="CB7:CB8"/>
    <mergeCell ref="CC7:CC8"/>
    <mergeCell ref="BM7:BM8"/>
    <mergeCell ref="BH7:BH8"/>
    <mergeCell ref="BQ7:BQ8"/>
    <mergeCell ref="BR7:BR8"/>
    <mergeCell ref="BS7:BS8"/>
    <mergeCell ref="BT7:BT8"/>
    <mergeCell ref="BU7:BU8"/>
    <mergeCell ref="BV7:BV8"/>
    <mergeCell ref="AT7:AT8"/>
    <mergeCell ref="AU7:AU8"/>
    <mergeCell ref="AV7:AV8"/>
    <mergeCell ref="BA7:BA8"/>
    <mergeCell ref="BB7:BB8"/>
    <mergeCell ref="BF7:BF8"/>
    <mergeCell ref="BG7:BG8"/>
    <mergeCell ref="BJ7:BJ8"/>
    <mergeCell ref="BL7:BL8"/>
    <mergeCell ref="BO4:BO6"/>
  </mergeCells>
  <phoneticPr fontId="24"/>
  <dataValidations count="6">
    <dataValidation type="list" allowBlank="1" showInputMessage="1" showErrorMessage="1" sqref="BF27 WXM27 WNQ27 WDU27 VTY27 VKC27 VAG27 UQK27 UGO27 TWS27 TMW27 TDA27 STE27 SJI27 RZM27 RPQ27 RFU27 QVY27 QMC27 QCG27 PSK27 PIO27 OYS27 OOW27 OFA27 NVE27 NLI27 NBM27 MRQ27 MHU27 LXY27 LOC27 LEG27 KUK27 KKO27 KAS27 JQW27 JHA27 IXE27 INI27 IDM27 HTQ27 HJU27 GZY27 GQC27 GGG27 FWK27 FMO27 FCS27 ESW27 EJA27 DZE27 DPI27 DFM27 CVQ27 CLU27 CBY27 BSC27 BIG27 AYK27 AOO27 AES27 UW27 LA27 BH27 WYG27 WOK27 WEO27 VUS27 VKW27 VBA27 URE27 UHI27 TXM27 TNQ27 TDU27 STY27 SKC27 SAG27 RQK27 RGO27 QWS27 QMW27 QDA27 PTE27 PJI27 OZM27 OPQ27 OFU27 NVY27 NMC27 NCG27 MSK27 MIO27 LYS27 LOW27 LFA27 KVE27 KLI27 KBM27 JRQ27 JHU27 IXY27 IOC27 IEG27 HUK27 HKO27 HAS27 GQW27 GHA27 FXE27 FNI27 FDM27 ETQ27 EJU27 DZY27 DQC27 DGG27 CWK27 CMO27 CCS27 BSW27 BJA27 AZE27 API27 AFM27 VQ27 LU27 CA27 WYO27 WOS27 WEW27 VVA27 VLE27 VBI27 URM27 UHQ27 TXU27 TNY27 TEC27 SUG27 SKK27 SAO27 RQS27 RGW27 QXA27 QNE27 QDI27 PTM27 PJQ27 OZU27 OPY27 OGC27 NWG27 NMK27 NCO27 MSS27 MIW27 LZA27 LPE27 LFI27 KVM27 KLQ27 KBU27 JRY27 JIC27 IYG27 IOK27 IEO27 HUS27 HKW27 HBA27 GRE27 GHI27 FXM27 FNQ27 FDU27 ETY27 EKC27 EAG27 DQK27 DGO27 CWS27 CMW27 CDA27 BTE27 BJI27 AZM27 APQ27 AFU27 VY27 MC27 CI27 WYM27 WOQ27 WEU27 VUY27 VLC27 VBG27 URK27 UHO27 TXS27 TNW27 TEA27 SUE27 SKI27 SAM27 RQQ27 RGU27 QWY27 QNC27 QDG27 PTK27 PJO27 OZS27 OPW27 OGA27 NWE27 NMI27 NCM27 MSQ27 MIU27 LYY27 LPC27 LFG27 KVK27 KLO27 KBS27 JRW27 JIA27 IYE27 IOI27 IEM27 HUQ27 HKU27 HAY27 GRC27 GHG27 FXK27 FNO27 FDS27 ETW27 EKA27 EAE27 DQI27 DGM27 CWQ27 CMU27 CCY27 BTC27 BJG27 AZK27 APO27 AFS27 VW27 MA27 CG27 WYK27 WOO27 WES27 VUW27 VLA27 VBE27 URI27 UHM27 TXQ27 TNU27 TDY27 SUC27 SKG27 SAK27 RQO27 RGS27 QWW27 QNA27 QDE27 PTI27 PJM27 OZQ27 OPU27 OFY27 NWC27 NMG27 NCK27 MSO27 MIS27 LYW27 LPA27 LFE27 KVI27 KLM27 KBQ27 JRU27 JHY27 IYC27 IOG27 IEK27 HUO27 HKS27 HAW27 GRA27 GHE27 FXI27 FNM27 FDQ27 ETU27 EJY27 EAC27 DQG27 DGK27 CWO27 CMS27 CCW27 BTA27 BJE27 AZI27 APM27 AFQ27 VU27 LY27 CE27 WYI27 WOM27 WEQ27 VUU27 VKY27 VBC27 URG27 UHK27 TXO27 TNS27 TDW27 SUA27 SKE27 SAI27 RQM27 RGQ27 QWU27 QMY27 QDC27 PTG27 PJK27 OZO27 OPS27 OFW27 NWA27 NME27 NCI27 MSM27 MIQ27 LYU27 LOY27 LFC27 KVG27 KLK27 KBO27 JRS27 JHW27 IYA27 IOE27 IEI27 HUM27 HKQ27 HAU27 GQY27 GHC27 FXG27 FNK27 FDO27 ETS27 EJW27 EAA27 DQE27 DGI27 CWM27 CMQ27 CCU27 BSY27 BJC27 AZG27 APK27 AFO27 VS27 LW27 CC27 WYA27 WOE27 WEI27 VUM27 VKQ27 VAU27 UQY27 UHC27 TXG27 TNK27 TDO27 STS27 SJW27 SAA27 RQE27 RGI27 QWM27 QMQ27 QCU27 PSY27 PJC27 OZG27 OPK27 OFO27 NVS27 NLW27 NCA27 MSE27 MII27 LYM27 LOQ27 LEU27 KUY27 KLC27 KBG27 JRK27 JHO27 IXS27 INW27 IEA27 HUE27 HKI27 HAM27 GQQ27 GGU27 FWY27 FNC27 FDG27 ETK27 EJO27 DZS27 DPW27 DGA27 CWE27 CMI27 CCM27 BSQ27 BIU27 AYY27 APC27 AFG27 VK27 LO27 BU27 WYE27 WOI27 WEM27 VUQ27 VKU27 VAY27 URC27 UHG27 TXK27 TNO27 TDS27 STW27 SKA27 SAE27 RQI27 RGM27 QWQ27 QMU27 QCY27 PTC27 PJG27 OZK27 OPO27 OFS27 NVW27 NMA27 NCE27 MSI27 MIM27 LYQ27 LOU27 LEY27 KVC27 KLG27 KBK27 JRO27 JHS27 IXW27 IOA27 IEE27 HUI27 HKM27 HAQ27 GQU27 GGY27 FXC27 FNG27 FDK27 ETO27 EJS27 DZW27 DQA27 DGE27 CWI27 CMM27 CCQ27 BSU27 BIY27 AZC27 APG27 AFK27 VO27 LS27 BY27 WYC27 WOG27 WEK27 VUO27 VKS27 VAW27 URA27 UHE27 TXI27 TNM27 TDQ27 STU27 SJY27 SAC27 RQG27 RGK27 QWO27 QMS27 QCW27 PTA27 PJE27 OZI27 OPM27 OFQ27 NVU27 NLY27 NCC27 MSG27 MIK27 LYO27 LOS27 LEW27 KVA27 KLE27 KBI27 JRM27 JHQ27 IXU27 INY27 IEC27 HUG27 HKK27 HAO27 GQS27 GGW27 FXA27 FNE27 FDI27 ETM27 EJQ27 DZU27 DPY27 DGC27 CWG27 CMK27 CCO27 BSS27 BIW27 AZA27 APE27 AFI27 VM27 LQ27 BW27 WXY27 WOC27 WEG27 VUK27 VKO27 VAS27 UQW27 UHA27 TXE27 TNI27 TDM27 STQ27 SJU27 RZY27 RQC27 RGG27 QWK27 QMO27 QCS27 PSW27 PJA27 OZE27 OPI27 OFM27 NVQ27 NLU27 NBY27 MSC27 MIG27 LYK27 LOO27 LES27 KUW27 KLA27 KBE27 JRI27 JHM27 IXQ27 INU27 IDY27 HUC27 HKG27 HAK27 GQO27 GGS27 FWW27 FNA27 FDE27 ETI27 EJM27 DZQ27 DPU27 DFY27 CWC27 CMG27 CCK27 BSO27 BIS27 AYW27 APA27 AFE27 VI27 LM27 BS27 WXW27 WOA27 WEE27 VUI27 VKM27 VAQ27 UQU27 UGY27 TXC27 TNG27 TDK27 STO27 SJS27 RZW27 RQA27 RGE27 QWI27 QMM27 QCQ27 PSU27 PIY27 OZC27 OPG27 OFK27 NVO27 NLS27 NBW27 MSA27 MIE27 LYI27 LOM27 LEQ27 KUU27 KKY27 KBC27 JRG27 JHK27 IXO27 INS27 IDW27 HUA27 HKE27 HAI27 GQM27 GGQ27 FWU27 FMY27 FDC27 ETG27 EJK27 DZO27 DPS27 DFW27 CWA27 CME27 CCI27 BSM27 BIQ27 AYU27 AOY27 AFC27 VG27 LK27 WXU27 WNY27 WEC27 VUG27 VKK27 VAO27 UQS27 UGW27 TXA27 TNE27 TDI27 STM27 SJQ27 RZU27 RPY27 RGC27 QWG27 QMK27 QCO27 PSS27 PIW27 OZA27 OPE27 OFI27 NVM27 NLQ27 NBU27 MRY27 MIC27 LYG27 LOK27 LEO27 KUS27 KKW27 KBA27 JRE27 JHI27 IXM27 INQ27 IDU27 HTY27 HKC27 HAG27 GQK27 GGO27 FWS27 FMW27 FDA27 ETE27 EJI27 DZM27 DPQ27 DFU27 CVY27 CMC27 CCG27 BSK27 BIO27 AYS27 AOW27 AFA27 VE27 LI27 BP27 WXS27 WNW27 WEA27 VUE27 VKI27 VAM27 UQQ27 UGU27 TWY27 TNC27 TDG27 STK27 SJO27 RZS27 RPW27 RGA27 QWE27 QMI27 QCM27 PSQ27 PIU27 OYY27 OPC27 OFG27 NVK27 NLO27 NBS27 MRW27 MIA27 LYE27 LOI27 LEM27 KUQ27 KKU27 KAY27 JRC27 JHG27 IXK27 INO27 IDS27 HTW27 HKA27 HAE27 GQI27 GGM27 FWQ27 FMU27 FCY27 ETC27 EJG27 DZK27 DPO27 DFS27 CVW27 CMA27 CCE27 BSI27 BIM27 AYQ27 AOU27 AEY27 VC27 LG27 BN27 WXQ27 WNU27 WDY27 VUC27 VKG27 VAK27 UQO27 UGS27 TWW27 TNA27 TDE27 STI27 SJM27 RZQ27 RPU27 RFY27 QWC27 QMG27 QCK27 PSO27 PIS27 OYW27 OPA27 OFE27 NVI27 NLM27 NBQ27 MRU27 MHY27 LYC27 LOG27 LEK27 KUO27 KKS27 KAW27 JRA27 JHE27 IXI27 INM27 IDQ27 HTU27 HJY27 HAC27 GQG27 GGK27 FWO27 FMS27 FCW27 ETA27 EJE27 DZI27 DPM27 DFQ27 CVU27 CLY27 CCC27 BSG27 BIK27 AYO27 AOS27 AEW27 VA27 LE27 BL27 WXO27 WNS27 WDW27 VUA27 VKE27 VAI27 UQM27 UGQ27 TWU27 TMY27 TDC27 STG27 SJK27 RZO27 RPS27 RFW27 QWA27 QME27 QCI27 PSM27 PIQ27 OYU27 OOY27 OFC27 NVG27 NLK27 NBO27 MRS27 MHW27 LYA27 LOE27 LEI27 KUM27 KKQ27 KAU27 JQY27 JHC27 IXG27 INK27 IDO27 HTS27 HJW27 HAA27 GQE27 GGI27 FWM27 FMQ27 FCU27 ESY27 EJC27 DZG27 DPK27 DFO27 CVS27 CLW27 CCA27 BSE27 BII27 AYM27 AOQ27 AEU27 UY27 LC27 BJ27 WYQ27 WOU27 WEY27 VVC27 VLG27 VBK27 URO27 UHS27 TXW27 TOA27 TEE27 SUI27 SKM27 SAQ27 RQU27 RGY27 QXC27 QNG27 QDK27 PTO27 PJS27 OZW27 OQA27 OGE27 NWI27 NMM27 NCQ27 MSU27 MIY27 LZC27 LPG27 LFK27 KVO27 KLS27 KBW27 JSA27 JIE27 IYI27 IOM27 IEQ27 HUU27 HKY27 HBC27 GRG27 GHK27 FXO27 FNS27 FDW27 EUA27 EKE27 EAI27 DQM27 DGQ27 CWU27 CMY27 CDC27 BTG27 BJK27 AZO27 APS27 AFW27 WA27 ME27 CK27 WXK27 WNO27 WDS27 VTW27 VKA27 VAE27 UQI27 UGM27 TWQ27 TMU27 TCY27 STC27 SJG27 RZK27 RPO27 RFS27 QVW27 QMA27 QCE27 PSI27 PIM27 OYQ27 OOU27 OEY27 NVC27 NLG27 NBK27 MRO27 MHS27 LXW27 LOA27 LEE27 KUI27 KKM27 KAQ27 JQU27 JGY27 IXC27 ING27 IDK27 HTO27 HJS27 GZW27 GQA27 GGE27 FWI27 FMM27 FCQ27 ESU27 EIY27 DZC27 DPG27 DFK27 CVO27 CLS27 CBW27 BSA27 BIE27 AYI27 AOM27 AEQ27 UU27 KY27">
      <formula1>#REF!</formula1>
    </dataValidation>
    <dataValidation type="list" imeMode="on" allowBlank="1" showInputMessage="1" showErrorMessage="1" sqref="AL27:BD27 WVZ27:WWA27 WMD27:WME27 WCH27:WCI27 VSL27:VSM27 VIP27:VIQ27 UYT27:UYU27 UOX27:UOY27 UFB27:UFC27 TVF27:TVG27 TLJ27:TLK27 TBN27:TBO27 SRR27:SRS27 SHV27:SHW27 RXZ27:RYA27 ROD27:ROE27 REH27:REI27 QUL27:QUM27 QKP27:QKQ27 QAT27:QAU27 PQX27:PQY27 PHB27:PHC27 OXF27:OXG27 ONJ27:ONK27 ODN27:ODO27 NTR27:NTS27 NJV27:NJW27 MZZ27:NAA27 MQD27:MQE27 MGH27:MGI27 LWL27:LWM27 LMP27:LMQ27 LCT27:LCU27 KSX27:KSY27 KJB27:KJC27 JZF27:JZG27 JPJ27:JPK27 JFN27:JFO27 IVR27:IVS27 ILV27:ILW27 IBZ27:ICA27 HSD27:HSE27 HIH27:HII27 GYL27:GYM27 GOP27:GOQ27 GET27:GEU27 FUX27:FUY27 FLB27:FLC27 FBF27:FBG27 ERJ27:ERK27 EHN27:EHO27 DXR27:DXS27 DNV27:DNW27 DDZ27:DEA27 CUD27:CUE27 CKH27:CKI27 CAL27:CAM27 BQP27:BQQ27 BGT27:BGU27 AWX27:AWY27 ANB27:ANC27 ADF27:ADG27 TJ27:TK27 JN27:JO27 U27:V27 WVN27:WVQ27 WLR27:WLU27 WBV27:WBY27 VRZ27:VSC27 VID27:VIG27 UYH27:UYK27 UOL27:UOO27 UEP27:UES27 TUT27:TUW27 TKX27:TLA27 TBB27:TBE27 SRF27:SRI27 SHJ27:SHM27 RXN27:RXQ27 RNR27:RNU27 RDV27:RDY27 QTZ27:QUC27 QKD27:QKG27 QAH27:QAK27 PQL27:PQO27 PGP27:PGS27 OWT27:OWW27 OMX27:ONA27 ODB27:ODE27 NTF27:NTI27 NJJ27:NJM27 MZN27:MZQ27 MPR27:MPU27 MFV27:MFY27 LVZ27:LWC27 LMD27:LMG27 LCH27:LCK27 KSL27:KSO27 KIP27:KIS27 JYT27:JYW27 JOX27:JPA27 JFB27:JFE27 IVF27:IVI27 ILJ27:ILM27 IBN27:IBQ27 HRR27:HRU27 HHV27:HHY27 GXZ27:GYC27 GOD27:GOG27 GEH27:GEK27 FUL27:FUO27 FKP27:FKS27 FAT27:FAW27 EQX27:ERA27 EHB27:EHE27 DXF27:DXI27 DNJ27:DNM27 DDN27:DDQ27 CTR27:CTU27 CJV27:CJY27 BZZ27:CAC27 BQD27:BQG27 BGH27:BGK27 AWL27:AWO27 AMP27:AMS27 ACT27:ACW27 SX27:TA27 JB27:JE27 I27:L27 WVS27:WVT27 WLW27:WLX27 WCA27:WCB27 VSE27:VSF27 VII27:VIJ27 UYM27:UYN27 UOQ27:UOR27 UEU27:UEV27 TUY27:TUZ27 TLC27:TLD27 TBG27:TBH27 SRK27:SRL27 SHO27:SHP27 RXS27:RXT27 RNW27:RNX27 REA27:REB27 QUE27:QUF27 QKI27:QKJ27 QAM27:QAN27 PQQ27:PQR27 PGU27:PGV27 OWY27:OWZ27 ONC27:OND27 ODG27:ODH27 NTK27:NTL27 NJO27:NJP27 MZS27:MZT27 MPW27:MPX27 MGA27:MGB27 LWE27:LWF27 LMI27:LMJ27 LCM27:LCN27 KSQ27:KSR27 KIU27:KIV27 JYY27:JYZ27 JPC27:JPD27 JFG27:JFH27 IVK27:IVL27 ILO27:ILP27 IBS27:IBT27 HRW27:HRX27 HIA27:HIB27 GYE27:GYF27 GOI27:GOJ27 GEM27:GEN27 FUQ27:FUR27 FKU27:FKV27 FAY27:FAZ27 ERC27:ERD27 EHG27:EHH27 DXK27:DXL27 DNO27:DNP27 DDS27:DDT27 CTW27:CTX27 CKA27:CKB27 CAE27:CAF27 BQI27:BQJ27 BGM27:BGN27 AWQ27:AWR27 AMU27:AMV27 ACY27:ACZ27 TC27:TD27 JG27:JH27 N27:O27 WWH27:WWK27 WML27:WMO27 WCP27:WCS27 VST27:VSW27 VIX27:VJA27 UZB27:UZE27 UPF27:UPI27 UFJ27:UFM27 TVN27:TVQ27 TLR27:TLU27 TBV27:TBY27 SRZ27:SSC27 SID27:SIG27 RYH27:RYK27 ROL27:ROO27 REP27:RES27 QUT27:QUW27 QKX27:QLA27 QBB27:QBE27 PRF27:PRI27 PHJ27:PHM27 OXN27:OXQ27 ONR27:ONU27 ODV27:ODY27 NTZ27:NUC27 NKD27:NKG27 NAH27:NAK27 MQL27:MQO27 MGP27:MGS27 LWT27:LWW27 LMX27:LNA27 LDB27:LDE27 KTF27:KTI27 KJJ27:KJM27 JZN27:JZQ27 JPR27:JPU27 JFV27:JFY27 IVZ27:IWC27 IMD27:IMG27 ICH27:ICK27 HSL27:HSO27 HIP27:HIS27 GYT27:GYW27 GOX27:GPA27 GFB27:GFE27 FVF27:FVI27 FLJ27:FLM27 FBN27:FBQ27 ERR27:ERU27 EHV27:EHY27 DXZ27:DYC27 DOD27:DOG27 DEH27:DEK27 CUL27:CUO27 CKP27:CKS27 CAT27:CAW27 BQX27:BRA27 BHB27:BHE27 AXF27:AXI27 ANJ27:ANM27 ADN27:ADQ27 TR27:TU27 JV27:JY27 AC27:AF27 WWM27:WWO27 WMQ27:WMS27 WCU27:WCW27 VSY27:VTA27 VJC27:VJE27 UZG27:UZI27 UPK27:UPM27 UFO27:UFQ27 TVS27:TVU27 TLW27:TLY27 TCA27:TCC27 SSE27:SSG27 SII27:SIK27 RYM27:RYO27 ROQ27:ROS27 REU27:REW27 QUY27:QVA27 QLC27:QLE27 QBG27:QBI27 PRK27:PRM27 PHO27:PHQ27 OXS27:OXU27 ONW27:ONY27 OEA27:OEC27 NUE27:NUG27 NKI27:NKK27 NAM27:NAO27 MQQ27:MQS27 MGU27:MGW27 LWY27:LXA27 LNC27:LNE27 LDG27:LDI27 KTK27:KTM27 KJO27:KJQ27 JZS27:JZU27 JPW27:JPY27 JGA27:JGC27 IWE27:IWG27 IMI27:IMK27 ICM27:ICO27 HSQ27:HSS27 HIU27:HIW27 GYY27:GZA27 GPC27:GPE27 GFG27:GFI27 FVK27:FVM27 FLO27:FLQ27 FBS27:FBU27 ERW27:ERY27 EIA27:EIC27 DYE27:DYG27 DOI27:DOK27 DEM27:DEO27 CUQ27:CUS27 CKU27:CKW27 CAY27:CBA27 BRC27:BRE27 BHG27:BHI27 AXK27:AXM27 ANO27:ANQ27 ADS27:ADU27 TW27:TY27 KA27:KC27 AH27:AJ27 WWQ27:WXI27 WMU27:WNM27 WCY27:WDQ27 VTC27:VTU27 VJG27:VJY27 UZK27:VAC27 UPO27:UQG27 UFS27:UGK27 TVW27:TWO27 TMA27:TMS27 TCE27:TCW27 SSI27:STA27 SIM27:SJE27 RYQ27:RZI27 ROU27:RPM27 REY27:RFQ27 QVC27:QVU27 QLG27:QLY27 QBK27:QCC27 PRO27:PSG27 PHS27:PIK27 OXW27:OYO27 OOA27:OOS27 OEE27:OEW27 NUI27:NVA27 NKM27:NLE27 NAQ27:NBI27 MQU27:MRM27 MGY27:MHQ27 LXC27:LXU27 LNG27:LNY27 LDK27:LEC27 KTO27:KUG27 KJS27:KKK27 JZW27:KAO27 JQA27:JQS27 JGE27:JGW27 IWI27:IXA27 IMM27:INE27 ICQ27:IDI27 HSU27:HTM27 HIY27:HJQ27 GZC27:GZU27 GPG27:GPY27 GFK27:GGC27 FVO27:FWG27 FLS27:FMK27 FBW27:FCO27 ESA27:ESS27 EIE27:EIW27 DYI27:DZA27 DOM27:DPE27 DEQ27:DFI27 CUU27:CVM27 CKY27:CLQ27 CBC27:CBU27 BRG27:BRY27 BHK27:BIC27 AXO27:AYG27 ANS27:AOK27 ADW27:AEO27 UA27:US27 KE27:KW27">
      <formula1>#REF!</formula1>
    </dataValidation>
    <dataValidation imeMode="disabled" allowBlank="1" showInputMessage="1" showErrorMessage="1" sqref="O25 G11 G15 G18:G20 G23 A12:B12 A14:B14 F12:Q12 BS21 AP20 F14:Q14 S11:V12 X12:Z12 AB12:AD12 BU12:BY12 CA12:CH12 CJ12:CU12 CW12:CX12 S14:V15 X14:Z15 AB14:AD15 BU14:BY15 CA14:CH15 CJ14:CU15 CW14:CX15 I15:Q15 I18:Q20 S18:V20 X18:Z20 AB18:AD20 BU18:BY20 CA18:CH20 CW18:CX20 AQ12:BN12 I23:Q23 S23:V23 X23:Z23 AB23:AD23 AF23:BN23 BU23:BY23 CA23:CH23 CJ23:CU23 CW23:CX23 I11:Q11 AQ18:BN20 AP15 AF12:AO12 AF14:AO15 AQ14:BN15 AF18:AO20 CJ18:CU20 BQ18:BS20 BQ23:BS23 BQ14:BS15 BQ12:BS12"/>
    <dataValidation type="list" imeMode="on" allowBlank="1" showInputMessage="1" showErrorMessage="1" sqref="Y27 WVV27 WLZ27 WCD27 VSH27 VIL27 UYP27 UOT27 UEX27 TVB27 TLF27 TBJ27 SRN27 SHR27 RXV27 RNZ27 RED27 QUH27 QKL27 QAP27 PQT27 PGX27 OXB27 ONF27 ODJ27 NTN27 NJR27 MZV27 MPZ27 MGD27 LWH27 LML27 LCP27 KST27 KIX27 JZB27 JPF27 JFJ27 IVN27 ILR27 IBV27 HRZ27 HID27 GYH27 GOL27 GEP27 FUT27 FKX27 FBB27 ERF27 EHJ27 DXN27 DNR27 DDV27 CTZ27 CKD27 CAH27 BQL27 BGP27 AWT27 AMX27 ADB27 TF27 JJ27 Q27 WWD27 WMH27 WCL27 VSP27 VIT27 UYX27 UPB27 UFF27 TVJ27 TLN27 TBR27 SRV27 SHZ27 RYD27 ROH27 REL27 QUP27 QKT27 QAX27 PRB27 PHF27 OXJ27 ONN27 ODR27 NTV27 NJZ27 NAD27 MQH27 MGL27 LWP27 LMT27 LCX27 KTB27 KJF27 JZJ27 JPN27 JFR27 IVV27 ILZ27 ICD27 HSH27 HIL27 GYP27 GOT27 GEX27 FVB27 FLF27 FBJ27 ERN27 EHR27 DXV27 DNZ27 DED27 CUH27 CKL27 CAP27 BQT27 BGX27 AXB27 ANF27 ADJ27 TN27 JR27">
      <formula1>$CU$38:$CU$45</formula1>
    </dataValidation>
    <dataValidation type="list" imeMode="on" allowBlank="1" showInputMessage="1" showErrorMessage="1" sqref="AA27 WVX27 WMB27 WCF27 VSJ27 VIN27 UYR27 UOV27 UEZ27 TVD27 TLH27 TBL27 SRP27 SHT27 RXX27 ROB27 REF27 QUJ27 QKN27 QAR27 PQV27 PGZ27 OXD27 ONH27 ODL27 NTP27 NJT27 MZX27 MQB27 MGF27 LWJ27 LMN27 LCR27 KSV27 KIZ27 JZD27 JPH27 JFL27 IVP27 ILT27 IBX27 HSB27 HIF27 GYJ27 GON27 GER27 FUV27 FKZ27 FBD27 ERH27 EHL27 DXP27 DNT27 DDX27 CUB27 CKF27 CAJ27 BQN27 BGR27 AWV27 AMZ27 ADD27 TH27 JL27 S27 WWF27 WMJ27 WCN27 VSR27 VIV27 UYZ27 UPD27 UFH27 TVL27 TLP27 TBT27 SRX27 SIB27 RYF27 ROJ27 REN27 QUR27 QKV27 QAZ27 PRD27 PHH27 OXL27 ONP27 ODT27 NTX27 NKB27 NAF27 MQJ27 MGN27 LWR27 LMV27 LCZ27 KTD27 KJH27 JZL27 JPP27 JFT27 IVX27 IMB27 ICF27 HSJ27 HIN27 GYR27 GOV27 GEZ27 FVD27 FLH27 FBL27 ERP27 EHT27 DXX27 DOB27 DEF27 CUJ27 CKN27 CAR27 BQV27 BGZ27 AXD27 ANH27 ADL27 TP27 JT27">
      <formula1>$CU$45:$CU$59</formula1>
    </dataValidation>
    <dataValidation imeMode="on" allowBlank="1" showInputMessage="1" showErrorMessage="1" sqref="BE27 KX27 UT27 AEP27 AOL27 AYH27 BID27 BRZ27 CBV27 CLR27 CVN27 DFJ27 DPF27 DZB27 EIX27 EST27 FCP27 FML27 FWH27 GGD27 GPZ27 GZV27 HJR27 HTN27 IDJ27 INF27 IXB27 JGX27 JQT27 KAP27 KKL27 KUH27 LED27 LNZ27 LXV27 MHR27 MRN27 NBJ27 NLF27 NVB27 OEX27 OOT27 OYP27 PIL27 PSH27 QCD27 QLZ27 QVV27 RFR27 RPN27 RZJ27 SJF27 STB27 TCX27 TMT27 TWP27 UGL27 UQH27 VAD27 VJZ27 VTV27 WDR27 WNN27 WXJ27 AK27 KD27 TZ27 ADV27 ANR27 AXN27 BHJ27 BRF27 CBB27 CKX27 CUT27 DEP27 DOL27 DYH27 EID27 ERZ27 FBV27 FLR27 FVN27 GFJ27 GPF27 GZB27 HIX27 HST27 ICP27 IML27 IWH27 JGD27 JPZ27 JZV27 KJR27 KTN27 LDJ27 LNF27 LXB27 MGX27 MQT27 NAP27 NKL27 NUH27 OED27 ONZ27 OXV27 PHR27 PRN27 QBJ27 QLF27 QVB27 REX27 ROT27 RYP27 SIL27 SSH27 TCD27 TLZ27 TVV27 UFR27 UPN27 UZJ27 VJF27 VTB27 WCX27 WMT27 WWP27 T27 JM27 TI27 ADE27 ANA27 AWW27 BGS27 BQO27 CAK27 CKG27 CUC27 DDY27 DNU27 DXQ27 EHM27 ERI27 FBE27 FLA27 FUW27 GES27 GOO27 GYK27 HIG27 HSC27 IBY27 ILU27 IVQ27 JFM27 JPI27 JZE27 KJA27 KSW27 LCS27 LMO27 LWK27 MGG27 MQC27 MZY27 NJU27 NTQ27 ODM27 ONI27 OXE27 PHA27 PQW27 QAS27 QKO27 QUK27 REG27 ROC27 RXY27 SHU27 SRQ27 TBM27 TLI27 TVE27 UFA27 UOW27 UYS27 VIO27 VSK27 WCG27 WMC27 WVY27 AB27 JU27 TQ27 ADM27 ANI27 AXE27 BHA27 BQW27 CAS27 CKO27 CUK27 DEG27 DOC27 DXY27 EHU27 ERQ27 FBM27 FLI27 FVE27 GFA27 GOW27 GYS27 HIO27 HSK27 ICG27 IMC27 IVY27 JFU27 JPQ27 JZM27 KJI27 KTE27 LDA27 LMW27 LWS27 MGO27 MQK27 NAG27 NKC27 NTY27 ODU27 ONQ27 OXM27 PHI27 PRE27 QBA27 QKW27 QUS27 REO27 ROK27 RYG27 SIC27 SRY27 TBU27 TLQ27 TVM27 UFI27 UPE27 UZA27 VIW27 VSS27 WCO27 WMK27 WWG27 CM27:JA27 AG27 JZ27 TV27 ADR27 ANN27 AXJ27 BHF27 BRB27 CAX27 CKT27 CUP27 DEL27 DOH27 DYD27 EHZ27 ERV27 FBR27 FLN27 FVJ27 GFF27 GPB27 GYX27 HIT27 HSP27 ICL27 IMH27 IWD27 JFZ27 JPV27 JZR27 KJN27 KTJ27 LDF27 LNB27 LWX27 MGT27 MQP27 NAL27 NKH27 NUD27 ODZ27 ONV27 OXR27 PHN27 PRJ27 QBF27 QLB27 QUX27 RET27 ROP27 RYL27 SIH27 SSD27 TBZ27 TLV27 TVR27 UFN27 UPJ27 UZF27 VJB27 VSX27 WCT27 WMP27 WWL27 P27 JI27 TE27 ADA27 AMW27 AWS27 BGO27 BQK27 CAG27 CKC27 CTY27 DDU27 DNQ27 DXM27 EHI27 ERE27 FBA27 FKW27 FUS27 GEO27 GOK27 GYG27 HIC27 HRY27 IBU27 ILQ27 IVM27 JFI27 JPE27 JZA27 KIW27 KSS27 LCO27 LMK27 LWG27 MGC27 MPY27 MZU27 NJQ27 NTM27 ODI27 ONE27 OXA27 PGW27 PQS27 QAO27 QKK27 QUG27 REC27 RNY27 RXU27 SHQ27 SRM27 TBI27 TLE27 TVA27 UEW27 UOS27 UYO27 VIK27 VSG27 WCC27 WLY27 WVU27 W27:X27 JP27:JQ27 TL27:TM27 ADH27:ADI27 AND27:ANE27 AWZ27:AXA27 BGV27:BGW27 BQR27:BQS27 CAN27:CAO27 CKJ27:CKK27 CUF27:CUG27 DEB27:DEC27 DNX27:DNY27 DXT27:DXU27 EHP27:EHQ27 ERL27:ERM27 FBH27:FBI27 FLD27:FLE27 FUZ27:FVA27 GEV27:GEW27 GOR27:GOS27 GYN27:GYO27 HIJ27:HIK27 HSF27:HSG27 ICB27:ICC27 ILX27:ILY27 IVT27:IVU27 JFP27:JFQ27 JPL27:JPM27 JZH27:JZI27 KJD27:KJE27 KSZ27:KTA27 LCV27:LCW27 LMR27:LMS27 LWN27:LWO27 MGJ27:MGK27 MQF27:MQG27 NAB27:NAC27 NJX27:NJY27 NTT27:NTU27 ODP27:ODQ27 ONL27:ONM27 OXH27:OXI27 PHD27:PHE27 PQZ27:PRA27 QAV27:QAW27 QKR27:QKS27 QUN27:QUO27 REJ27:REK27 ROF27:ROG27 RYB27:RYC27 SHX27:SHY27 SRT27:SRU27 TBP27:TBQ27 TLL27:TLM27 TVH27:TVI27 UFD27:UFE27 UOZ27:UPA27 UYV27:UYW27 VIR27:VIS27 VSN27:VSO27 WCJ27:WCK27 WMF27:WMG27 WWB27:WWC27 Z27 JS27 TO27 ADK27 ANG27 AXC27 BGY27 BQU27 CAQ27 CKM27 CUI27 DEE27 DOA27 DXW27 EHS27 ERO27 FBK27 FLG27 FVC27 GEY27 GOU27 GYQ27 HIM27 HSI27 ICE27 IMA27 IVW27 JFS27 JPO27 JZK27 KJG27 KTC27 LCY27 LMU27 LWQ27 MGM27 MQI27 NAE27 NKA27 NTW27 ODS27 ONO27 OXK27 PHG27 PRC27 QAY27 QKU27 QUQ27 REM27 ROI27 RYE27 SIA27 SRW27 TBS27 TLO27 TVK27 UFG27 UPC27 UYY27 VIU27 VSQ27 WCM27 WMI27 WWE27 M27 JF27 TB27 ACX27 AMT27 AWP27 BGL27 BQH27 CAD27 CJZ27 CTV27 DDR27 DNN27 DXJ27 EHF27 ERB27 FAX27 FKT27 FUP27 GEL27 GOH27 GYD27 HHZ27 HRV27 IBR27 ILN27 IVJ27 JFF27 JPB27 JYX27 KIT27 KSP27 LCL27 LMH27 LWD27 MFZ27 MPV27 MZR27 NJN27 NTJ27 ODF27 ONB27 OWX27 PGT27 PQP27 QAL27 QKH27 QUD27 RDZ27 RNV27 RXR27 SHN27 SRJ27 TBF27 TLB27 TUX27 UET27 UOP27 UYL27 VIH27 VSD27 WBZ27 WLV27 WVR27 R27 JK27 TG27 ADC27 AMY27 AWU27 BGQ27 BQM27 CAI27 CKE27 CUA27 DDW27 DNS27 DXO27 EHK27 ERG27 FBC27 FKY27 FUU27 GEQ27 GOM27 GYI27 HIE27 HSA27 IBW27 ILS27 IVO27 JFK27 JPG27 JZC27 KIY27 KSU27 LCQ27 LMM27 LWI27 MGE27 MQA27 MZW27 NJS27 NTO27 ODK27 ONG27 OXC27 PGY27 PQU27 QAQ27 QKM27 QUI27 REE27 ROA27 RXW27 SHS27 SRO27 TBK27 TLG27 TVC27 UEY27 UOU27 UYQ27 VIM27 VSI27 WCE27 WMA27 WVW27 MG27:SW27 WC27:ACS27 AFY27:AMO27 APU27:AWK27 AZQ27:BGG27 BJM27:BQC27 BTI27:BZY27 CDE27:CJU27 CNA27:CTQ27 CWW27:DDM27 DGS27:DNI27 DQO27:DXE27 EAK27:EHA27 EKG27:EQW27 EUC27:FAS27 FDY27:FKO27 FNU27:FUK27 FXQ27:GEG27 GHM27:GOC27 GRI27:GXY27 HBE27:HHU27 HLA27:HRQ27 HUW27:IBM27 IES27:ILI27 IOO27:IVE27 IYK27:JFA27 JIG27:JOW27 JSC27:JYS27 KBY27:KIO27 KLU27:KSK27 KVQ27:LCG27 LFM27:LMC27 LPI27:LVY27 LZE27:MFU27 MJA27:MPQ27 MSW27:MZM27 NCS27:NJI27 NMO27:NTE27 NWK27:ODA27 OGG27:OMW27 OQC27:OWS27 OZY27:PGO27 PJU27:PQK27 PTQ27:QAG27 QDM27:QKC27 QNI27:QTY27 QXE27:RDU27 RHA27:RNQ27 RQW27:RXM27 SAS27:SHI27 SKO27:SRE27 SUK27:TBA27 TEG27:TKW27 TOC27:TUS27 TXY27:UEO27 UHU27:UOK27 URQ27:UYG27 VBM27:VIC27 VLI27:VRY27 VVE27:WBU27 WFA27:WLQ27 WOW27:WVM27 WYS27:XFD27 E27:F27 H27 A27:B27"/>
  </dataValidations>
  <pageMargins left="0.39370078740157483" right="0.31496062992125984" top="0.53" bottom="0.34" header="0.31496062992125984" footer="0.2"/>
  <pageSetup paperSize="9" scale="52" orientation="landscape" r:id="rId1"/>
  <headerFooter>
    <oddFooter>&amp;C&amp;P/&amp;N&amp;R&amp;F＿&amp;A</oddFooter>
  </headerFooter>
  <colBreaks count="3" manualBreakCount="3">
    <brk id="31" max="1048575" man="1"/>
    <brk id="68" max="1048575" man="1"/>
    <brk id="95" max="174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45"/>
  <sheetViews>
    <sheetView view="pageBreakPreview" zoomScale="80" zoomScaleNormal="70" zoomScaleSheetLayoutView="80" workbookViewId="0">
      <pane xSplit="3" ySplit="17" topLeftCell="D18" activePane="bottomRight" state="frozen"/>
      <selection pane="topRight" activeCell="D1" sqref="D1"/>
      <selection pane="bottomLeft" activeCell="A18" sqref="A18"/>
      <selection pane="bottomRight"/>
    </sheetView>
  </sheetViews>
  <sheetFormatPr defaultColWidth="5.77734375" defaultRowHeight="10.8"/>
  <cols>
    <col min="1" max="1" width="9.21875" style="14" customWidth="1"/>
    <col min="2" max="2" width="9.21875" style="15" customWidth="1"/>
    <col min="3" max="3" width="8.33203125" style="15" bestFit="1" customWidth="1"/>
    <col min="4" max="11" width="5.77734375" style="15" customWidth="1"/>
    <col min="12" max="15" width="5.77734375" style="87" customWidth="1"/>
    <col min="16" max="17" width="25.109375" style="15" customWidth="1"/>
    <col min="18" max="18" width="5.77734375" style="15" customWidth="1"/>
    <col min="19" max="19" width="6.77734375" style="15" bestFit="1" customWidth="1"/>
    <col min="20" max="20" width="8.77734375" style="15" bestFit="1" customWidth="1"/>
    <col min="21" max="21" width="8.21875" style="15" bestFit="1" customWidth="1"/>
    <col min="22" max="22" width="8.77734375" style="15" bestFit="1" customWidth="1"/>
    <col min="23" max="23" width="25.109375" style="15" customWidth="1"/>
    <col min="24" max="24" width="5.77734375" style="15"/>
    <col min="25" max="27" width="5.77734375" style="15" customWidth="1"/>
    <col min="28" max="28" width="5.6640625" style="15" customWidth="1"/>
    <col min="29" max="29" width="4.5546875" style="15" customWidth="1"/>
    <col min="30" max="30" width="5" style="15" customWidth="1"/>
    <col min="31" max="31" width="5.33203125" style="15" customWidth="1"/>
    <col min="32" max="32" width="5.109375" style="15" customWidth="1"/>
    <col min="33" max="33" width="5.5546875" style="15" customWidth="1"/>
    <col min="34" max="34" width="5.6640625" style="15" customWidth="1"/>
    <col min="35" max="45" width="5.77734375" style="15" customWidth="1"/>
    <col min="46" max="46" width="25.109375" style="15" customWidth="1"/>
    <col min="47" max="47" width="5.77734375" style="15"/>
    <col min="48" max="58" width="5.77734375" style="15" customWidth="1"/>
    <col min="59" max="59" width="25.109375" style="15" customWidth="1"/>
    <col min="60" max="64" width="5.77734375" style="15" customWidth="1"/>
    <col min="65" max="68" width="5.77734375" style="16" customWidth="1"/>
    <col min="69" max="69" width="25.109375" style="15" customWidth="1"/>
    <col min="70" max="16384" width="5.77734375" style="15"/>
  </cols>
  <sheetData>
    <row r="1" spans="1:77" s="2" customFormat="1" ht="30" customHeight="1">
      <c r="A1" s="193" t="s">
        <v>275</v>
      </c>
      <c r="B1" s="1"/>
      <c r="C1" s="1"/>
      <c r="D1" s="1"/>
      <c r="E1" s="1"/>
      <c r="F1" s="1"/>
      <c r="G1" s="1"/>
      <c r="H1" s="1"/>
      <c r="I1" s="1"/>
      <c r="J1" s="1"/>
      <c r="K1" s="1"/>
      <c r="L1" s="1"/>
      <c r="M1" s="1"/>
      <c r="N1" s="1"/>
      <c r="O1" s="1"/>
      <c r="P1" s="1"/>
      <c r="Q1" s="1"/>
      <c r="R1" s="1"/>
      <c r="S1" s="1"/>
      <c r="T1" s="1"/>
      <c r="U1" s="1"/>
      <c r="V1" s="1"/>
      <c r="W1" s="1"/>
      <c r="Y1" s="1"/>
      <c r="Z1" s="1"/>
      <c r="AA1" s="1"/>
      <c r="AB1" s="1"/>
      <c r="AC1" s="1"/>
      <c r="AD1" s="1"/>
      <c r="AE1" s="1"/>
      <c r="AF1" s="1"/>
      <c r="AG1" s="1"/>
      <c r="AH1" s="1"/>
      <c r="AI1" s="1"/>
      <c r="AJ1" s="1"/>
      <c r="AK1" s="1"/>
      <c r="AL1" s="1"/>
      <c r="AM1" s="1"/>
      <c r="AN1" s="1"/>
      <c r="AO1" s="1"/>
      <c r="AP1" s="1"/>
      <c r="AQ1" s="1"/>
      <c r="AR1" s="1"/>
      <c r="AS1" s="1"/>
      <c r="AT1" s="1"/>
      <c r="AV1" s="1"/>
      <c r="AW1" s="1"/>
      <c r="AX1" s="1"/>
      <c r="AY1" s="1"/>
      <c r="AZ1" s="1"/>
      <c r="BA1" s="1"/>
      <c r="BB1" s="1"/>
      <c r="BC1" s="1"/>
      <c r="BD1" s="1"/>
      <c r="BE1" s="1"/>
      <c r="BF1" s="1"/>
      <c r="BG1" s="1"/>
      <c r="BM1" s="3"/>
      <c r="BN1" s="3"/>
      <c r="BO1" s="3"/>
      <c r="BP1" s="3"/>
    </row>
    <row r="2" spans="1:77" s="2" customFormat="1" hidden="1">
      <c r="A2" s="4"/>
      <c r="L2" s="85"/>
      <c r="M2" s="85"/>
      <c r="N2" s="85"/>
      <c r="O2" s="85"/>
      <c r="BM2" s="3"/>
      <c r="BN2" s="3"/>
      <c r="BO2" s="3"/>
      <c r="BP2" s="3"/>
    </row>
    <row r="3" spans="1:77" s="2" customFormat="1" ht="21" hidden="1" customHeight="1">
      <c r="D3" s="49" t="s">
        <v>0</v>
      </c>
      <c r="H3" s="5"/>
      <c r="I3" s="49"/>
      <c r="L3" s="85"/>
      <c r="M3" s="85"/>
      <c r="N3" s="85"/>
      <c r="O3" s="85"/>
      <c r="BM3" s="3"/>
      <c r="BN3" s="3"/>
      <c r="BO3" s="3"/>
      <c r="BP3" s="3"/>
    </row>
    <row r="4" spans="1:77" s="2" customFormat="1" ht="21" hidden="1" customHeight="1">
      <c r="D4" s="26" t="s">
        <v>170</v>
      </c>
      <c r="E4" s="25"/>
      <c r="F4" s="25"/>
      <c r="G4" s="25"/>
      <c r="H4" s="51"/>
      <c r="I4" s="25"/>
      <c r="J4" s="27"/>
      <c r="K4" s="27"/>
      <c r="L4" s="91"/>
      <c r="M4" s="91"/>
      <c r="N4" s="91"/>
      <c r="O4" s="91"/>
      <c r="P4" s="27"/>
      <c r="Q4" s="50"/>
      <c r="R4" s="50"/>
      <c r="BM4" s="3"/>
      <c r="BN4" s="3"/>
      <c r="BO4" s="3"/>
      <c r="BP4" s="3"/>
    </row>
    <row r="5" spans="1:77" s="2" customFormat="1" ht="21" hidden="1" customHeight="1">
      <c r="H5" s="6"/>
      <c r="I5" s="28" t="s">
        <v>167</v>
      </c>
      <c r="J5" s="50"/>
      <c r="K5" s="50"/>
      <c r="L5" s="91"/>
      <c r="M5" s="91"/>
      <c r="N5" s="91"/>
      <c r="O5" s="91"/>
      <c r="P5" s="50"/>
      <c r="Q5" s="50"/>
      <c r="R5" s="50"/>
      <c r="BM5" s="3"/>
      <c r="BN5" s="3"/>
      <c r="BO5" s="3"/>
      <c r="BP5" s="3"/>
    </row>
    <row r="6" spans="1:77" s="7" customFormat="1" ht="21" hidden="1" customHeight="1">
      <c r="L6" s="86"/>
      <c r="M6" s="86"/>
      <c r="N6" s="86"/>
      <c r="O6" s="86"/>
      <c r="BM6" s="9"/>
      <c r="BN6" s="9"/>
      <c r="BO6" s="9"/>
      <c r="BP6" s="9"/>
    </row>
    <row r="7" spans="1:77" s="7" customFormat="1" ht="21" hidden="1" customHeight="1">
      <c r="B7" s="10"/>
      <c r="C7" s="10"/>
      <c r="L7" s="86"/>
      <c r="M7" s="86"/>
      <c r="N7" s="86"/>
      <c r="O7" s="86"/>
      <c r="BM7" s="9"/>
      <c r="BN7" s="9"/>
      <c r="BO7" s="9"/>
      <c r="BP7" s="9"/>
    </row>
    <row r="8" spans="1:77" s="7" customFormat="1" ht="21" hidden="1" customHeight="1">
      <c r="B8" s="10"/>
      <c r="C8" s="10"/>
      <c r="I8" s="24"/>
      <c r="L8" s="86"/>
      <c r="M8" s="86"/>
      <c r="N8" s="86"/>
      <c r="O8" s="86"/>
      <c r="BM8" s="9"/>
      <c r="BN8" s="9"/>
      <c r="BO8" s="9"/>
      <c r="BP8" s="9"/>
    </row>
    <row r="9" spans="1:77" s="7" customFormat="1" ht="21" hidden="1" customHeight="1">
      <c r="A9" s="11"/>
      <c r="B9" s="11"/>
      <c r="C9" s="11"/>
      <c r="I9" s="24"/>
      <c r="L9" s="86"/>
      <c r="M9" s="86"/>
      <c r="N9" s="86"/>
      <c r="O9" s="86"/>
      <c r="AJ9" s="8"/>
      <c r="BM9" s="9"/>
      <c r="BN9" s="9"/>
      <c r="BO9" s="9"/>
      <c r="BP9" s="9"/>
    </row>
    <row r="10" spans="1:77" s="2" customFormat="1" hidden="1">
      <c r="A10" s="12"/>
      <c r="L10" s="85"/>
      <c r="M10" s="85"/>
      <c r="N10" s="85"/>
      <c r="O10" s="85"/>
      <c r="BM10" s="3"/>
      <c r="BN10" s="3"/>
      <c r="BO10" s="3"/>
      <c r="BP10" s="3"/>
    </row>
    <row r="11" spans="1:77" s="20" customFormat="1" ht="26.4" customHeight="1">
      <c r="A11" s="145"/>
      <c r="B11" s="145"/>
      <c r="C11" s="145"/>
      <c r="D11" s="188" t="s">
        <v>260</v>
      </c>
      <c r="E11" s="189"/>
      <c r="F11" s="189"/>
      <c r="G11" s="189"/>
      <c r="H11" s="189"/>
      <c r="I11" s="189"/>
      <c r="J11" s="189"/>
      <c r="K11" s="189"/>
      <c r="L11" s="189"/>
      <c r="M11" s="189"/>
      <c r="N11" s="189"/>
      <c r="O11" s="189"/>
      <c r="P11" s="189"/>
      <c r="Q11" s="189"/>
      <c r="R11" s="189"/>
      <c r="S11" s="189"/>
      <c r="T11" s="189"/>
      <c r="U11" s="189"/>
      <c r="V11" s="189"/>
      <c r="W11" s="192"/>
      <c r="Y11" s="188" t="s">
        <v>261</v>
      </c>
      <c r="Z11" s="189"/>
      <c r="AA11" s="190"/>
      <c r="AB11" s="190"/>
      <c r="AC11" s="190"/>
      <c r="AD11" s="190"/>
      <c r="AE11" s="190"/>
      <c r="AF11" s="190"/>
      <c r="AG11" s="190"/>
      <c r="AH11" s="190"/>
      <c r="AI11" s="190"/>
      <c r="AJ11" s="190"/>
      <c r="AK11" s="190"/>
      <c r="AL11" s="190"/>
      <c r="AM11" s="190"/>
      <c r="AN11" s="190"/>
      <c r="AO11" s="190"/>
      <c r="AP11" s="190"/>
      <c r="AQ11" s="190"/>
      <c r="AR11" s="190"/>
      <c r="AS11" s="190"/>
      <c r="AT11" s="191"/>
      <c r="AV11" s="188" t="s">
        <v>262</v>
      </c>
      <c r="AW11" s="189"/>
      <c r="AX11" s="189"/>
      <c r="AY11" s="189"/>
      <c r="AZ11" s="189"/>
      <c r="BA11" s="189"/>
      <c r="BB11" s="189"/>
      <c r="BC11" s="189"/>
      <c r="BD11" s="189"/>
      <c r="BE11" s="189"/>
      <c r="BF11" s="189"/>
      <c r="BG11" s="189"/>
      <c r="BH11" s="189"/>
      <c r="BI11" s="189"/>
      <c r="BJ11" s="189"/>
      <c r="BK11" s="189"/>
      <c r="BL11" s="189"/>
      <c r="BM11" s="189"/>
      <c r="BN11" s="189"/>
      <c r="BO11" s="189"/>
      <c r="BP11" s="189"/>
      <c r="BQ11" s="192"/>
    </row>
    <row r="12" spans="1:77" s="13" customFormat="1" ht="51" customHeight="1">
      <c r="A12" s="128" t="s">
        <v>122</v>
      </c>
      <c r="B12" s="128" t="s">
        <v>114</v>
      </c>
      <c r="C12" s="128" t="s">
        <v>115</v>
      </c>
      <c r="D12" s="183" t="s">
        <v>263</v>
      </c>
      <c r="E12" s="184"/>
      <c r="F12" s="184"/>
      <c r="G12" s="184"/>
      <c r="H12" s="184"/>
      <c r="I12" s="184"/>
      <c r="J12" s="184"/>
      <c r="K12" s="184"/>
      <c r="L12" s="184"/>
      <c r="M12" s="184"/>
      <c r="N12" s="184"/>
      <c r="O12" s="184"/>
      <c r="P12" s="184"/>
      <c r="Q12" s="185"/>
      <c r="R12" s="186" t="s">
        <v>264</v>
      </c>
      <c r="S12" s="186"/>
      <c r="T12" s="186"/>
      <c r="U12" s="186"/>
      <c r="V12" s="186"/>
      <c r="W12" s="186"/>
      <c r="X12" s="23"/>
      <c r="Y12" s="187" t="s">
        <v>265</v>
      </c>
      <c r="Z12" s="187"/>
      <c r="AA12" s="187" t="s">
        <v>266</v>
      </c>
      <c r="AB12" s="187"/>
      <c r="AC12" s="187"/>
      <c r="AD12" s="141" t="s">
        <v>267</v>
      </c>
      <c r="AE12" s="170"/>
      <c r="AF12" s="170"/>
      <c r="AG12" s="169" t="s">
        <v>268</v>
      </c>
      <c r="AH12" s="170"/>
      <c r="AI12" s="171"/>
      <c r="AJ12" s="144" t="s">
        <v>269</v>
      </c>
      <c r="AK12" s="144"/>
      <c r="AL12" s="144"/>
      <c r="AM12" s="144" t="s">
        <v>270</v>
      </c>
      <c r="AN12" s="145"/>
      <c r="AO12" s="145"/>
      <c r="AP12" s="145" t="s">
        <v>271</v>
      </c>
      <c r="AQ12" s="145"/>
      <c r="AR12" s="144" t="s">
        <v>272</v>
      </c>
      <c r="AS12" s="145"/>
      <c r="AT12" s="102"/>
      <c r="AU12" s="23"/>
      <c r="AV12" s="169" t="s">
        <v>273</v>
      </c>
      <c r="AW12" s="170"/>
      <c r="AX12" s="170"/>
      <c r="AY12" s="170"/>
      <c r="AZ12" s="170"/>
      <c r="BA12" s="170"/>
      <c r="BB12" s="170"/>
      <c r="BC12" s="170"/>
      <c r="BD12" s="170"/>
      <c r="BE12" s="170"/>
      <c r="BF12" s="170"/>
      <c r="BG12" s="171"/>
      <c r="BH12" s="145" t="s">
        <v>274</v>
      </c>
      <c r="BI12" s="145"/>
      <c r="BJ12" s="145"/>
      <c r="BK12" s="145"/>
      <c r="BL12" s="145"/>
      <c r="BM12" s="145"/>
      <c r="BN12" s="145"/>
      <c r="BO12" s="145"/>
      <c r="BP12" s="145"/>
      <c r="BQ12" s="145"/>
      <c r="BR12" s="2"/>
      <c r="BS12" s="2"/>
      <c r="BT12" s="2"/>
      <c r="BU12" s="2"/>
      <c r="BV12" s="2"/>
      <c r="BW12" s="2"/>
      <c r="BX12" s="2"/>
      <c r="BY12" s="2"/>
    </row>
    <row r="13" spans="1:77" s="2" customFormat="1" ht="13.8" customHeight="1">
      <c r="A13" s="155"/>
      <c r="B13" s="155"/>
      <c r="C13" s="155"/>
      <c r="D13" s="136" t="s">
        <v>138</v>
      </c>
      <c r="E13" s="176"/>
      <c r="F13" s="176"/>
      <c r="G13" s="176"/>
      <c r="H13" s="114"/>
      <c r="I13" s="114"/>
      <c r="J13" s="114"/>
      <c r="K13" s="114"/>
      <c r="L13" s="114"/>
      <c r="M13" s="114"/>
      <c r="N13" s="114"/>
      <c r="O13" s="114"/>
      <c r="P13" s="115"/>
      <c r="Q13" s="132" t="s">
        <v>123</v>
      </c>
      <c r="R13" s="179" t="s">
        <v>1</v>
      </c>
      <c r="S13" s="179" t="s">
        <v>2</v>
      </c>
      <c r="T13" s="179" t="s">
        <v>3</v>
      </c>
      <c r="U13" s="179" t="s">
        <v>4</v>
      </c>
      <c r="V13" s="179" t="s">
        <v>5</v>
      </c>
      <c r="W13" s="121" t="s">
        <v>6</v>
      </c>
      <c r="X13" s="155"/>
      <c r="Y13" s="179" t="s">
        <v>1</v>
      </c>
      <c r="Z13" s="179" t="s">
        <v>2</v>
      </c>
      <c r="AA13" s="179" t="s">
        <v>1</v>
      </c>
      <c r="AB13" s="179" t="s">
        <v>2</v>
      </c>
      <c r="AC13" s="179" t="s">
        <v>3</v>
      </c>
      <c r="AD13" s="179" t="s">
        <v>1</v>
      </c>
      <c r="AE13" s="179" t="s">
        <v>2</v>
      </c>
      <c r="AF13" s="179" t="s">
        <v>3</v>
      </c>
      <c r="AG13" s="179" t="s">
        <v>1</v>
      </c>
      <c r="AH13" s="179" t="s">
        <v>2</v>
      </c>
      <c r="AI13" s="179" t="s">
        <v>3</v>
      </c>
      <c r="AJ13" s="179" t="s">
        <v>1</v>
      </c>
      <c r="AK13" s="179" t="s">
        <v>2</v>
      </c>
      <c r="AL13" s="179" t="s">
        <v>3</v>
      </c>
      <c r="AM13" s="179" t="s">
        <v>1</v>
      </c>
      <c r="AN13" s="179" t="s">
        <v>2</v>
      </c>
      <c r="AO13" s="179" t="s">
        <v>3</v>
      </c>
      <c r="AP13" s="179" t="s">
        <v>1</v>
      </c>
      <c r="AQ13" s="179" t="s">
        <v>2</v>
      </c>
      <c r="AR13" s="179" t="s">
        <v>1</v>
      </c>
      <c r="AS13" s="179" t="s">
        <v>2</v>
      </c>
      <c r="AT13" s="135"/>
      <c r="AU13" s="155"/>
      <c r="AV13" s="138" t="s">
        <v>1</v>
      </c>
      <c r="AW13" s="138" t="s">
        <v>2</v>
      </c>
      <c r="AX13" s="135" t="s">
        <v>3</v>
      </c>
      <c r="AY13" s="135" t="s">
        <v>4</v>
      </c>
      <c r="AZ13" s="138" t="s">
        <v>5</v>
      </c>
      <c r="BA13" s="138" t="s">
        <v>6</v>
      </c>
      <c r="BB13" s="138" t="s">
        <v>9</v>
      </c>
      <c r="BC13" s="138" t="s">
        <v>10</v>
      </c>
      <c r="BD13" s="135" t="s">
        <v>11</v>
      </c>
      <c r="BE13" s="135" t="s">
        <v>12</v>
      </c>
      <c r="BF13" s="135" t="s">
        <v>51</v>
      </c>
      <c r="BG13" s="135" t="s">
        <v>54</v>
      </c>
      <c r="BH13" s="138" t="s">
        <v>1</v>
      </c>
      <c r="BI13" s="138" t="s">
        <v>2</v>
      </c>
      <c r="BJ13" s="135" t="s">
        <v>3</v>
      </c>
      <c r="BK13" s="135" t="s">
        <v>4</v>
      </c>
      <c r="BL13" s="138" t="s">
        <v>5</v>
      </c>
      <c r="BM13" s="178" t="s">
        <v>6</v>
      </c>
      <c r="BN13" s="178" t="s">
        <v>9</v>
      </c>
      <c r="BO13" s="178" t="s">
        <v>10</v>
      </c>
      <c r="BP13" s="135" t="s">
        <v>52</v>
      </c>
      <c r="BQ13" s="175" t="s">
        <v>12</v>
      </c>
    </row>
    <row r="14" spans="1:77" s="2" customFormat="1" ht="13.8" customHeight="1">
      <c r="A14" s="155"/>
      <c r="B14" s="155"/>
      <c r="C14" s="155"/>
      <c r="D14" s="136" t="s">
        <v>116</v>
      </c>
      <c r="E14" s="176"/>
      <c r="F14" s="176"/>
      <c r="G14" s="177"/>
      <c r="H14" s="136" t="s">
        <v>117</v>
      </c>
      <c r="I14" s="176"/>
      <c r="J14" s="176"/>
      <c r="K14" s="177"/>
      <c r="L14" s="136" t="s">
        <v>118</v>
      </c>
      <c r="M14" s="176"/>
      <c r="N14" s="176"/>
      <c r="O14" s="177"/>
      <c r="P14" s="132"/>
      <c r="Q14" s="133"/>
      <c r="R14" s="179"/>
      <c r="S14" s="179"/>
      <c r="T14" s="179"/>
      <c r="U14" s="179"/>
      <c r="V14" s="179"/>
      <c r="W14" s="121"/>
      <c r="X14" s="155"/>
      <c r="Y14" s="179"/>
      <c r="Z14" s="179"/>
      <c r="AA14" s="179"/>
      <c r="AB14" s="179"/>
      <c r="AC14" s="179"/>
      <c r="AD14" s="179"/>
      <c r="AE14" s="179"/>
      <c r="AF14" s="179"/>
      <c r="AG14" s="179"/>
      <c r="AH14" s="179"/>
      <c r="AI14" s="179"/>
      <c r="AJ14" s="179"/>
      <c r="AK14" s="179"/>
      <c r="AL14" s="179"/>
      <c r="AM14" s="179"/>
      <c r="AN14" s="179"/>
      <c r="AO14" s="179"/>
      <c r="AP14" s="179"/>
      <c r="AQ14" s="179"/>
      <c r="AR14" s="179"/>
      <c r="AS14" s="179"/>
      <c r="AT14" s="135"/>
      <c r="AU14" s="155"/>
      <c r="AV14" s="138"/>
      <c r="AW14" s="138"/>
      <c r="AX14" s="135"/>
      <c r="AY14" s="135"/>
      <c r="AZ14" s="138"/>
      <c r="BA14" s="138"/>
      <c r="BB14" s="138"/>
      <c r="BC14" s="138"/>
      <c r="BD14" s="135"/>
      <c r="BE14" s="135"/>
      <c r="BF14" s="135"/>
      <c r="BG14" s="135"/>
      <c r="BH14" s="138"/>
      <c r="BI14" s="138"/>
      <c r="BJ14" s="135"/>
      <c r="BK14" s="135"/>
      <c r="BL14" s="138"/>
      <c r="BM14" s="178"/>
      <c r="BN14" s="178"/>
      <c r="BO14" s="178"/>
      <c r="BP14" s="135"/>
      <c r="BQ14" s="175"/>
    </row>
    <row r="15" spans="1:77" s="2" customFormat="1" ht="25.95" customHeight="1">
      <c r="A15" s="155"/>
      <c r="B15" s="155"/>
      <c r="C15" s="155"/>
      <c r="D15" s="78" t="s">
        <v>64</v>
      </c>
      <c r="E15" s="78" t="s">
        <v>65</v>
      </c>
      <c r="F15" s="19" t="s">
        <v>119</v>
      </c>
      <c r="G15" s="19" t="s">
        <v>120</v>
      </c>
      <c r="H15" s="78" t="s">
        <v>64</v>
      </c>
      <c r="I15" s="78" t="s">
        <v>65</v>
      </c>
      <c r="J15" s="19" t="s">
        <v>119</v>
      </c>
      <c r="K15" s="19" t="s">
        <v>120</v>
      </c>
      <c r="L15" s="88" t="s">
        <v>64</v>
      </c>
      <c r="M15" s="88" t="s">
        <v>65</v>
      </c>
      <c r="N15" s="19" t="s">
        <v>119</v>
      </c>
      <c r="O15" s="19" t="s">
        <v>120</v>
      </c>
      <c r="P15" s="134"/>
      <c r="Q15" s="134"/>
      <c r="R15" s="179"/>
      <c r="S15" s="179"/>
      <c r="T15" s="179"/>
      <c r="U15" s="179"/>
      <c r="V15" s="179"/>
      <c r="W15" s="121"/>
      <c r="X15" s="155"/>
      <c r="Y15" s="179"/>
      <c r="Z15" s="179"/>
      <c r="AA15" s="179"/>
      <c r="AB15" s="179"/>
      <c r="AC15" s="179"/>
      <c r="AD15" s="179"/>
      <c r="AE15" s="179"/>
      <c r="AF15" s="179"/>
      <c r="AG15" s="179"/>
      <c r="AH15" s="179"/>
      <c r="AI15" s="179"/>
      <c r="AJ15" s="179"/>
      <c r="AK15" s="179"/>
      <c r="AL15" s="179"/>
      <c r="AM15" s="179"/>
      <c r="AN15" s="179"/>
      <c r="AO15" s="179"/>
      <c r="AP15" s="179"/>
      <c r="AQ15" s="179"/>
      <c r="AR15" s="179"/>
      <c r="AS15" s="179"/>
      <c r="AT15" s="135"/>
      <c r="AU15" s="155"/>
      <c r="AV15" s="138"/>
      <c r="AW15" s="138"/>
      <c r="AX15" s="135"/>
      <c r="AY15" s="135"/>
      <c r="AZ15" s="138"/>
      <c r="BA15" s="138"/>
      <c r="BB15" s="138"/>
      <c r="BC15" s="138"/>
      <c r="BD15" s="135"/>
      <c r="BE15" s="135"/>
      <c r="BF15" s="135"/>
      <c r="BG15" s="135"/>
      <c r="BH15" s="138"/>
      <c r="BI15" s="138"/>
      <c r="BJ15" s="135"/>
      <c r="BK15" s="135"/>
      <c r="BL15" s="138"/>
      <c r="BM15" s="178"/>
      <c r="BN15" s="178"/>
      <c r="BO15" s="178"/>
      <c r="BP15" s="135"/>
      <c r="BQ15" s="175"/>
    </row>
    <row r="16" spans="1:77" s="196" customFormat="1" ht="93" customHeight="1">
      <c r="A16" s="156"/>
      <c r="B16" s="156"/>
      <c r="C16" s="156"/>
      <c r="D16" s="21" t="s">
        <v>85</v>
      </c>
      <c r="E16" s="21" t="s">
        <v>86</v>
      </c>
      <c r="F16" s="21" t="s">
        <v>87</v>
      </c>
      <c r="G16" s="21" t="s">
        <v>88</v>
      </c>
      <c r="H16" s="21" t="s">
        <v>85</v>
      </c>
      <c r="I16" s="21" t="s">
        <v>86</v>
      </c>
      <c r="J16" s="21" t="s">
        <v>87</v>
      </c>
      <c r="K16" s="21" t="s">
        <v>88</v>
      </c>
      <c r="L16" s="99" t="s">
        <v>85</v>
      </c>
      <c r="M16" s="99" t="s">
        <v>86</v>
      </c>
      <c r="N16" s="99" t="s">
        <v>87</v>
      </c>
      <c r="O16" s="99" t="s">
        <v>88</v>
      </c>
      <c r="P16" s="99" t="s">
        <v>137</v>
      </c>
      <c r="Q16" s="99" t="s">
        <v>139</v>
      </c>
      <c r="R16" s="100" t="s">
        <v>89</v>
      </c>
      <c r="S16" s="100" t="s">
        <v>90</v>
      </c>
      <c r="T16" s="100" t="s">
        <v>91</v>
      </c>
      <c r="U16" s="22" t="s">
        <v>92</v>
      </c>
      <c r="V16" s="100" t="s">
        <v>93</v>
      </c>
      <c r="W16" s="99" t="s">
        <v>8</v>
      </c>
      <c r="Y16" s="100" t="s">
        <v>94</v>
      </c>
      <c r="Z16" s="100" t="s">
        <v>95</v>
      </c>
      <c r="AA16" s="100" t="s">
        <v>69</v>
      </c>
      <c r="AB16" s="100" t="s">
        <v>96</v>
      </c>
      <c r="AC16" s="100" t="s">
        <v>95</v>
      </c>
      <c r="AD16" s="100" t="s">
        <v>24</v>
      </c>
      <c r="AE16" s="100" t="s">
        <v>25</v>
      </c>
      <c r="AF16" s="100" t="s">
        <v>26</v>
      </c>
      <c r="AG16" s="100" t="s">
        <v>24</v>
      </c>
      <c r="AH16" s="100" t="s">
        <v>25</v>
      </c>
      <c r="AI16" s="100" t="s">
        <v>26</v>
      </c>
      <c r="AJ16" s="100" t="s">
        <v>24</v>
      </c>
      <c r="AK16" s="100" t="s">
        <v>25</v>
      </c>
      <c r="AL16" s="100" t="s">
        <v>26</v>
      </c>
      <c r="AM16" s="100" t="s">
        <v>24</v>
      </c>
      <c r="AN16" s="100" t="s">
        <v>25</v>
      </c>
      <c r="AO16" s="100" t="s">
        <v>26</v>
      </c>
      <c r="AP16" s="100" t="s">
        <v>27</v>
      </c>
      <c r="AQ16" s="100" t="s">
        <v>50</v>
      </c>
      <c r="AR16" s="100" t="s">
        <v>28</v>
      </c>
      <c r="AS16" s="100" t="s">
        <v>29</v>
      </c>
      <c r="AT16" s="100" t="s">
        <v>8</v>
      </c>
      <c r="AV16" s="100" t="s">
        <v>41</v>
      </c>
      <c r="AW16" s="100" t="s">
        <v>42</v>
      </c>
      <c r="AX16" s="100" t="s">
        <v>43</v>
      </c>
      <c r="AY16" s="100" t="s">
        <v>44</v>
      </c>
      <c r="AZ16" s="100" t="s">
        <v>45</v>
      </c>
      <c r="BA16" s="100" t="s">
        <v>46</v>
      </c>
      <c r="BB16" s="100" t="s">
        <v>47</v>
      </c>
      <c r="BC16" s="100" t="s">
        <v>48</v>
      </c>
      <c r="BD16" s="100" t="s">
        <v>49</v>
      </c>
      <c r="BE16" s="100" t="s">
        <v>55</v>
      </c>
      <c r="BF16" s="100" t="s">
        <v>56</v>
      </c>
      <c r="BG16" s="100" t="s">
        <v>8</v>
      </c>
      <c r="BH16" s="100" t="s">
        <v>33</v>
      </c>
      <c r="BI16" s="100" t="s">
        <v>34</v>
      </c>
      <c r="BJ16" s="100" t="s">
        <v>35</v>
      </c>
      <c r="BK16" s="100" t="s">
        <v>36</v>
      </c>
      <c r="BL16" s="100" t="s">
        <v>37</v>
      </c>
      <c r="BM16" s="100" t="s">
        <v>38</v>
      </c>
      <c r="BN16" s="100" t="s">
        <v>39</v>
      </c>
      <c r="BO16" s="100" t="s">
        <v>40</v>
      </c>
      <c r="BP16" s="100" t="s">
        <v>53</v>
      </c>
      <c r="BQ16" s="63" t="s">
        <v>8</v>
      </c>
    </row>
    <row r="17" spans="1:70" s="39" customFormat="1" hidden="1">
      <c r="A17" s="29" t="s">
        <v>169</v>
      </c>
      <c r="B17" s="30"/>
      <c r="C17" s="30"/>
      <c r="D17" s="31"/>
      <c r="E17" s="31"/>
      <c r="F17" s="31"/>
      <c r="G17" s="31"/>
      <c r="H17" s="31"/>
      <c r="I17" s="31"/>
      <c r="J17" s="31"/>
      <c r="K17" s="31"/>
      <c r="L17" s="89"/>
      <c r="M17" s="89"/>
      <c r="N17" s="89"/>
      <c r="O17" s="89"/>
      <c r="P17" s="30"/>
      <c r="Q17" s="31"/>
      <c r="R17" s="31"/>
      <c r="S17" s="31"/>
      <c r="T17" s="30"/>
      <c r="U17" s="32"/>
      <c r="V17" s="30"/>
      <c r="W17" s="32"/>
      <c r="X17" s="33"/>
      <c r="Y17" s="31"/>
      <c r="Z17" s="31"/>
      <c r="AA17" s="34"/>
      <c r="AB17" s="30"/>
      <c r="AC17" s="32"/>
      <c r="AD17" s="35"/>
      <c r="AE17" s="36"/>
      <c r="AF17" s="37"/>
      <c r="AG17" s="31"/>
      <c r="AH17" s="31"/>
      <c r="AI17" s="31"/>
      <c r="AJ17" s="31"/>
      <c r="AK17" s="30"/>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64"/>
    </row>
    <row r="18" spans="1:70" s="54" customFormat="1" ht="19.2">
      <c r="A18" s="74">
        <v>44201</v>
      </c>
      <c r="B18" s="83" t="s">
        <v>172</v>
      </c>
      <c r="C18" s="58">
        <v>3</v>
      </c>
      <c r="D18" s="92"/>
      <c r="E18" s="92"/>
      <c r="F18" s="92"/>
      <c r="G18" s="92"/>
      <c r="H18" s="92">
        <v>1</v>
      </c>
      <c r="I18" s="92"/>
      <c r="J18" s="92"/>
      <c r="K18" s="92"/>
      <c r="L18" s="92"/>
      <c r="M18" s="92">
        <v>1</v>
      </c>
      <c r="N18" s="92"/>
      <c r="O18" s="92"/>
      <c r="P18" s="70" t="s">
        <v>224</v>
      </c>
      <c r="Q18" s="84"/>
      <c r="R18" s="92"/>
      <c r="S18" s="92"/>
      <c r="T18" s="92"/>
      <c r="U18" s="92"/>
      <c r="V18" s="92"/>
      <c r="W18" s="92"/>
      <c r="Y18" s="92">
        <v>1</v>
      </c>
      <c r="Z18" s="92"/>
      <c r="AA18" s="92">
        <v>1</v>
      </c>
      <c r="AB18" s="92"/>
      <c r="AC18" s="92"/>
      <c r="AD18" s="92">
        <v>1</v>
      </c>
      <c r="AE18" s="92"/>
      <c r="AF18" s="92"/>
      <c r="AG18" s="55"/>
      <c r="AH18" s="18">
        <v>1</v>
      </c>
      <c r="AI18" s="18"/>
      <c r="AJ18" s="92">
        <v>1</v>
      </c>
      <c r="AK18" s="92"/>
      <c r="AL18" s="92"/>
      <c r="AM18" s="56">
        <v>1</v>
      </c>
      <c r="AN18" s="92"/>
      <c r="AO18" s="56"/>
      <c r="AP18" s="56">
        <v>1</v>
      </c>
      <c r="AQ18" s="56"/>
      <c r="AR18" s="56">
        <v>1</v>
      </c>
      <c r="AS18" s="56"/>
      <c r="AT18" s="57"/>
      <c r="AV18" s="92">
        <v>1</v>
      </c>
      <c r="AW18" s="92">
        <v>1</v>
      </c>
      <c r="AX18" s="92">
        <v>1</v>
      </c>
      <c r="AY18" s="92">
        <v>1</v>
      </c>
      <c r="AZ18" s="92">
        <v>1</v>
      </c>
      <c r="BA18" s="92">
        <v>1</v>
      </c>
      <c r="BB18" s="92"/>
      <c r="BC18" s="92"/>
      <c r="BD18" s="92">
        <v>1</v>
      </c>
      <c r="BE18" s="92">
        <v>1</v>
      </c>
      <c r="BF18" s="92"/>
      <c r="BG18" s="57"/>
      <c r="BH18" s="92">
        <v>1</v>
      </c>
      <c r="BI18" s="92"/>
      <c r="BJ18" s="92">
        <v>1</v>
      </c>
      <c r="BK18" s="92"/>
      <c r="BL18" s="92"/>
      <c r="BM18" s="92"/>
      <c r="BN18" s="92">
        <v>1</v>
      </c>
      <c r="BO18" s="92">
        <v>1</v>
      </c>
      <c r="BP18" s="92">
        <v>1</v>
      </c>
      <c r="BQ18" s="57"/>
      <c r="BR18" s="54">
        <v>1</v>
      </c>
    </row>
    <row r="19" spans="1:70" s="54" customFormat="1" ht="21.6">
      <c r="A19" s="74">
        <v>44202</v>
      </c>
      <c r="B19" s="83" t="s">
        <v>174</v>
      </c>
      <c r="C19" s="58">
        <v>5</v>
      </c>
      <c r="D19" s="92"/>
      <c r="E19" s="92"/>
      <c r="F19" s="92"/>
      <c r="G19" s="92"/>
      <c r="H19" s="92"/>
      <c r="I19" s="92"/>
      <c r="J19" s="92">
        <v>1</v>
      </c>
      <c r="K19" s="92"/>
      <c r="L19" s="92"/>
      <c r="M19" s="92"/>
      <c r="N19" s="92"/>
      <c r="O19" s="92"/>
      <c r="P19" s="92"/>
      <c r="Q19" s="84" t="s">
        <v>200</v>
      </c>
      <c r="R19" s="92"/>
      <c r="S19" s="92"/>
      <c r="T19" s="92"/>
      <c r="U19" s="92"/>
      <c r="V19" s="92"/>
      <c r="W19" s="92" t="s">
        <v>201</v>
      </c>
      <c r="Y19" s="92">
        <v>1</v>
      </c>
      <c r="Z19" s="92"/>
      <c r="AA19" s="92">
        <v>1</v>
      </c>
      <c r="AB19" s="92"/>
      <c r="AC19" s="92"/>
      <c r="AD19" s="92"/>
      <c r="AE19" s="92">
        <v>1</v>
      </c>
      <c r="AF19" s="92"/>
      <c r="AG19" s="55"/>
      <c r="AH19" s="18">
        <v>1</v>
      </c>
      <c r="AI19" s="18"/>
      <c r="AJ19" s="92"/>
      <c r="AK19" s="92">
        <v>1</v>
      </c>
      <c r="AL19" s="92"/>
      <c r="AM19" s="56"/>
      <c r="AN19" s="92">
        <v>1</v>
      </c>
      <c r="AO19" s="56"/>
      <c r="AP19" s="56"/>
      <c r="AQ19" s="56">
        <v>1</v>
      </c>
      <c r="AR19" s="56">
        <v>1</v>
      </c>
      <c r="AS19" s="56"/>
      <c r="AT19" s="57"/>
      <c r="AV19" s="92"/>
      <c r="AW19" s="92">
        <v>1</v>
      </c>
      <c r="AX19" s="92"/>
      <c r="AY19" s="92"/>
      <c r="AZ19" s="92">
        <v>1</v>
      </c>
      <c r="BA19" s="92">
        <v>1</v>
      </c>
      <c r="BB19" s="92"/>
      <c r="BC19" s="92"/>
      <c r="BD19" s="92"/>
      <c r="BE19" s="92">
        <v>1</v>
      </c>
      <c r="BF19" s="92">
        <v>1</v>
      </c>
      <c r="BG19" s="57"/>
      <c r="BH19" s="92">
        <v>1</v>
      </c>
      <c r="BI19" s="92"/>
      <c r="BJ19" s="92"/>
      <c r="BK19" s="92">
        <v>1</v>
      </c>
      <c r="BL19" s="92"/>
      <c r="BM19" s="92">
        <v>1</v>
      </c>
      <c r="BN19" s="92">
        <v>1</v>
      </c>
      <c r="BO19" s="92"/>
      <c r="BP19" s="92">
        <v>1</v>
      </c>
      <c r="BQ19" s="57"/>
      <c r="BR19" s="54">
        <v>1</v>
      </c>
    </row>
    <row r="20" spans="1:70" s="54" customFormat="1">
      <c r="A20" s="74">
        <v>44203</v>
      </c>
      <c r="B20" s="83" t="s">
        <v>175</v>
      </c>
      <c r="C20" s="58">
        <v>5</v>
      </c>
      <c r="D20" s="92"/>
      <c r="E20" s="92"/>
      <c r="F20" s="92"/>
      <c r="G20" s="92"/>
      <c r="H20" s="92"/>
      <c r="I20" s="92"/>
      <c r="J20" s="92"/>
      <c r="K20" s="92"/>
      <c r="L20" s="92"/>
      <c r="M20" s="92"/>
      <c r="N20" s="92"/>
      <c r="O20" s="92"/>
      <c r="P20" s="92"/>
      <c r="Q20" s="84"/>
      <c r="R20" s="92"/>
      <c r="S20" s="92"/>
      <c r="T20" s="92"/>
      <c r="U20" s="92"/>
      <c r="V20" s="92"/>
      <c r="W20" s="92"/>
      <c r="Y20" s="92"/>
      <c r="Z20" s="92"/>
      <c r="AA20" s="92"/>
      <c r="AB20" s="92"/>
      <c r="AC20" s="92"/>
      <c r="AD20" s="92"/>
      <c r="AE20" s="92"/>
      <c r="AF20" s="92"/>
      <c r="AG20" s="55"/>
      <c r="AH20" s="18"/>
      <c r="AI20" s="18"/>
      <c r="AJ20" s="92"/>
      <c r="AK20" s="92"/>
      <c r="AL20" s="92"/>
      <c r="AM20" s="56"/>
      <c r="AN20" s="92"/>
      <c r="AO20" s="56"/>
      <c r="AP20" s="56"/>
      <c r="AQ20" s="56"/>
      <c r="AR20" s="56"/>
      <c r="AS20" s="56"/>
      <c r="AT20" s="57"/>
      <c r="AV20" s="92"/>
      <c r="AW20" s="92"/>
      <c r="AX20" s="92"/>
      <c r="AY20" s="92"/>
      <c r="AZ20" s="92"/>
      <c r="BA20" s="92"/>
      <c r="BB20" s="92"/>
      <c r="BC20" s="92"/>
      <c r="BD20" s="92"/>
      <c r="BE20" s="92"/>
      <c r="BF20" s="92"/>
      <c r="BG20" s="57"/>
      <c r="BH20" s="92"/>
      <c r="BI20" s="92"/>
      <c r="BJ20" s="92"/>
      <c r="BK20" s="92"/>
      <c r="BL20" s="92"/>
      <c r="BM20" s="92"/>
      <c r="BN20" s="92"/>
      <c r="BO20" s="92"/>
      <c r="BP20" s="92"/>
      <c r="BQ20" s="57"/>
    </row>
    <row r="21" spans="1:70" s="54" customFormat="1" ht="19.2">
      <c r="A21" s="75">
        <v>44204</v>
      </c>
      <c r="B21" s="82" t="s">
        <v>176</v>
      </c>
      <c r="C21" s="67">
        <v>5</v>
      </c>
      <c r="D21" s="93"/>
      <c r="E21" s="93"/>
      <c r="F21" s="93"/>
      <c r="G21" s="93"/>
      <c r="H21" s="93">
        <v>1</v>
      </c>
      <c r="I21" s="93"/>
      <c r="J21" s="93"/>
      <c r="K21" s="93"/>
      <c r="L21" s="93">
        <v>1</v>
      </c>
      <c r="M21" s="93"/>
      <c r="N21" s="93"/>
      <c r="O21" s="93"/>
      <c r="P21" s="70" t="s">
        <v>225</v>
      </c>
      <c r="Q21" s="84"/>
      <c r="R21" s="93"/>
      <c r="S21" s="93"/>
      <c r="T21" s="93"/>
      <c r="U21" s="93"/>
      <c r="V21" s="93"/>
      <c r="W21" s="92"/>
      <c r="X21" s="12"/>
      <c r="Y21" s="93">
        <v>1</v>
      </c>
      <c r="Z21" s="93"/>
      <c r="AA21" s="93"/>
      <c r="AB21" s="93">
        <v>1</v>
      </c>
      <c r="AC21" s="93"/>
      <c r="AD21" s="93"/>
      <c r="AE21" s="93">
        <v>1</v>
      </c>
      <c r="AF21" s="93"/>
      <c r="AG21" s="68"/>
      <c r="AH21" s="18"/>
      <c r="AI21" s="18">
        <v>1</v>
      </c>
      <c r="AJ21" s="93"/>
      <c r="AK21" s="93">
        <v>1</v>
      </c>
      <c r="AL21" s="93"/>
      <c r="AM21" s="17"/>
      <c r="AN21" s="93">
        <v>1</v>
      </c>
      <c r="AO21" s="17"/>
      <c r="AP21" s="17">
        <v>1</v>
      </c>
      <c r="AQ21" s="17"/>
      <c r="AR21" s="17">
        <v>1</v>
      </c>
      <c r="AS21" s="17"/>
      <c r="AT21" s="57"/>
      <c r="AU21" s="12"/>
      <c r="AV21" s="93"/>
      <c r="AW21" s="93">
        <v>1</v>
      </c>
      <c r="AX21" s="93"/>
      <c r="AY21" s="93"/>
      <c r="AZ21" s="93"/>
      <c r="BA21" s="93"/>
      <c r="BB21" s="93"/>
      <c r="BC21" s="93"/>
      <c r="BD21" s="93"/>
      <c r="BE21" s="93">
        <v>1</v>
      </c>
      <c r="BF21" s="93"/>
      <c r="BG21" s="57"/>
      <c r="BH21" s="93">
        <v>1</v>
      </c>
      <c r="BI21" s="93"/>
      <c r="BJ21" s="93">
        <v>1</v>
      </c>
      <c r="BK21" s="93">
        <v>1</v>
      </c>
      <c r="BL21" s="93"/>
      <c r="BM21" s="93"/>
      <c r="BN21" s="93">
        <v>1</v>
      </c>
      <c r="BO21" s="93">
        <v>1</v>
      </c>
      <c r="BP21" s="93">
        <v>1</v>
      </c>
      <c r="BQ21" s="57"/>
      <c r="BR21" s="54">
        <v>1</v>
      </c>
    </row>
    <row r="22" spans="1:70" s="54" customFormat="1">
      <c r="A22" s="74">
        <v>44205</v>
      </c>
      <c r="B22" s="83" t="s">
        <v>180</v>
      </c>
      <c r="C22" s="58">
        <v>5</v>
      </c>
      <c r="D22" s="92"/>
      <c r="E22" s="92"/>
      <c r="F22" s="92"/>
      <c r="G22" s="92"/>
      <c r="H22" s="92"/>
      <c r="I22" s="92"/>
      <c r="J22" s="92"/>
      <c r="K22" s="92"/>
      <c r="L22" s="92"/>
      <c r="M22" s="92"/>
      <c r="N22" s="92"/>
      <c r="O22" s="92"/>
      <c r="P22" s="92"/>
      <c r="Q22" s="84"/>
      <c r="R22" s="92"/>
      <c r="S22" s="92"/>
      <c r="T22" s="92"/>
      <c r="U22" s="92"/>
      <c r="V22" s="92"/>
      <c r="W22" s="92"/>
      <c r="Y22" s="92"/>
      <c r="Z22" s="92"/>
      <c r="AA22" s="92"/>
      <c r="AB22" s="92"/>
      <c r="AC22" s="92"/>
      <c r="AD22" s="92"/>
      <c r="AE22" s="92"/>
      <c r="AF22" s="92"/>
      <c r="AG22" s="55"/>
      <c r="AH22" s="18"/>
      <c r="AI22" s="18"/>
      <c r="AJ22" s="92"/>
      <c r="AK22" s="92"/>
      <c r="AL22" s="92"/>
      <c r="AM22" s="56"/>
      <c r="AN22" s="92"/>
      <c r="AO22" s="56"/>
      <c r="AP22" s="56"/>
      <c r="AQ22" s="56"/>
      <c r="AR22" s="56"/>
      <c r="AS22" s="56"/>
      <c r="AT22" s="57"/>
      <c r="AV22" s="92"/>
      <c r="AW22" s="92"/>
      <c r="AX22" s="92"/>
      <c r="AY22" s="92"/>
      <c r="AZ22" s="92"/>
      <c r="BA22" s="92"/>
      <c r="BB22" s="92"/>
      <c r="BC22" s="92"/>
      <c r="BD22" s="92"/>
      <c r="BE22" s="92"/>
      <c r="BF22" s="92"/>
      <c r="BG22" s="57"/>
      <c r="BH22" s="92"/>
      <c r="BI22" s="92"/>
      <c r="BJ22" s="92"/>
      <c r="BK22" s="92"/>
      <c r="BL22" s="92"/>
      <c r="BM22" s="92"/>
      <c r="BN22" s="92"/>
      <c r="BO22" s="92"/>
      <c r="BP22" s="92"/>
      <c r="BQ22" s="57"/>
    </row>
    <row r="23" spans="1:70" s="54" customFormat="1" ht="21.6">
      <c r="A23" s="75">
        <v>44206</v>
      </c>
      <c r="B23" s="82" t="s">
        <v>181</v>
      </c>
      <c r="C23" s="67">
        <v>5</v>
      </c>
      <c r="D23" s="93"/>
      <c r="E23" s="93"/>
      <c r="F23" s="93"/>
      <c r="G23" s="93"/>
      <c r="H23" s="93"/>
      <c r="I23" s="93">
        <v>1</v>
      </c>
      <c r="J23" s="93"/>
      <c r="K23" s="93"/>
      <c r="L23" s="93"/>
      <c r="M23" s="93">
        <v>1</v>
      </c>
      <c r="N23" s="93"/>
      <c r="O23" s="93"/>
      <c r="P23" s="92" t="s">
        <v>226</v>
      </c>
      <c r="Q23" s="84"/>
      <c r="R23" s="93"/>
      <c r="S23" s="93"/>
      <c r="T23" s="93"/>
      <c r="U23" s="93"/>
      <c r="V23" s="93"/>
      <c r="W23" s="92"/>
      <c r="X23" s="12"/>
      <c r="Y23" s="93">
        <v>1</v>
      </c>
      <c r="Z23" s="93"/>
      <c r="AA23" s="93"/>
      <c r="AB23" s="93">
        <v>1</v>
      </c>
      <c r="AC23" s="93"/>
      <c r="AD23" s="93"/>
      <c r="AE23" s="93">
        <v>1</v>
      </c>
      <c r="AF23" s="93"/>
      <c r="AG23" s="68"/>
      <c r="AH23" s="18"/>
      <c r="AI23" s="18">
        <v>1</v>
      </c>
      <c r="AJ23" s="93"/>
      <c r="AK23" s="93">
        <v>1</v>
      </c>
      <c r="AL23" s="93"/>
      <c r="AM23" s="17">
        <v>1</v>
      </c>
      <c r="AN23" s="93"/>
      <c r="AO23" s="17"/>
      <c r="AP23" s="17">
        <v>1</v>
      </c>
      <c r="AQ23" s="17"/>
      <c r="AR23" s="17"/>
      <c r="AS23" s="17">
        <v>1</v>
      </c>
      <c r="AT23" s="57"/>
      <c r="AU23" s="12"/>
      <c r="AV23" s="93"/>
      <c r="AW23" s="93">
        <v>1</v>
      </c>
      <c r="AX23" s="93">
        <v>1</v>
      </c>
      <c r="AY23" s="93">
        <v>1</v>
      </c>
      <c r="AZ23" s="93">
        <v>1</v>
      </c>
      <c r="BA23" s="93">
        <v>1</v>
      </c>
      <c r="BB23" s="93"/>
      <c r="BC23" s="93"/>
      <c r="BD23" s="93"/>
      <c r="BE23" s="93">
        <v>1</v>
      </c>
      <c r="BF23" s="93"/>
      <c r="BG23" s="57"/>
      <c r="BH23" s="93">
        <v>1</v>
      </c>
      <c r="BI23" s="93"/>
      <c r="BJ23" s="93">
        <v>1</v>
      </c>
      <c r="BK23" s="93"/>
      <c r="BL23" s="93"/>
      <c r="BM23" s="93"/>
      <c r="BN23" s="93"/>
      <c r="BO23" s="93"/>
      <c r="BP23" s="93">
        <v>1</v>
      </c>
      <c r="BQ23" s="57"/>
      <c r="BR23" s="54">
        <v>1</v>
      </c>
    </row>
    <row r="24" spans="1:70" s="54" customFormat="1">
      <c r="A24" s="74">
        <v>44207</v>
      </c>
      <c r="B24" s="83" t="s">
        <v>183</v>
      </c>
      <c r="C24" s="58">
        <v>5</v>
      </c>
      <c r="D24" s="93"/>
      <c r="E24" s="93"/>
      <c r="F24" s="93"/>
      <c r="G24" s="93"/>
      <c r="H24" s="93"/>
      <c r="I24" s="93"/>
      <c r="J24" s="93"/>
      <c r="K24" s="93"/>
      <c r="L24" s="93"/>
      <c r="M24" s="93"/>
      <c r="N24" s="93"/>
      <c r="O24" s="93"/>
      <c r="P24" s="70"/>
      <c r="Q24" s="84"/>
      <c r="R24" s="93"/>
      <c r="S24" s="93"/>
      <c r="T24" s="93"/>
      <c r="U24" s="93"/>
      <c r="V24" s="93"/>
      <c r="W24" s="92"/>
      <c r="X24" s="12"/>
      <c r="Y24" s="93"/>
      <c r="Z24" s="93"/>
      <c r="AA24" s="93"/>
      <c r="AB24" s="93"/>
      <c r="AC24" s="93"/>
      <c r="AD24" s="93"/>
      <c r="AE24" s="93"/>
      <c r="AF24" s="93"/>
      <c r="AG24" s="68"/>
      <c r="AH24" s="18"/>
      <c r="AI24" s="18"/>
      <c r="AJ24" s="93"/>
      <c r="AK24" s="93"/>
      <c r="AL24" s="93"/>
      <c r="AM24" s="17"/>
      <c r="AN24" s="93"/>
      <c r="AO24" s="17"/>
      <c r="AP24" s="17"/>
      <c r="AQ24" s="17"/>
      <c r="AR24" s="17"/>
      <c r="AS24" s="17"/>
      <c r="AT24" s="57"/>
      <c r="AU24" s="12"/>
      <c r="AV24" s="93"/>
      <c r="AW24" s="93"/>
      <c r="AX24" s="93"/>
      <c r="AY24" s="93"/>
      <c r="AZ24" s="93"/>
      <c r="BA24" s="93"/>
      <c r="BB24" s="93"/>
      <c r="BC24" s="93"/>
      <c r="BD24" s="93"/>
      <c r="BE24" s="93"/>
      <c r="BF24" s="93"/>
      <c r="BG24" s="57"/>
      <c r="BH24" s="93"/>
      <c r="BI24" s="93"/>
      <c r="BJ24" s="93"/>
      <c r="BK24" s="93"/>
      <c r="BL24" s="93"/>
      <c r="BM24" s="93"/>
      <c r="BN24" s="93"/>
      <c r="BO24" s="93"/>
      <c r="BP24" s="93"/>
      <c r="BQ24" s="57"/>
    </row>
    <row r="25" spans="1:70" s="54" customFormat="1" ht="32.4">
      <c r="A25" s="74">
        <v>44208</v>
      </c>
      <c r="B25" s="83" t="s">
        <v>184</v>
      </c>
      <c r="C25" s="58">
        <v>5</v>
      </c>
      <c r="D25" s="92"/>
      <c r="E25" s="92"/>
      <c r="F25" s="92"/>
      <c r="G25" s="92"/>
      <c r="H25" s="92"/>
      <c r="I25" s="92"/>
      <c r="J25" s="92"/>
      <c r="K25" s="92"/>
      <c r="L25" s="92"/>
      <c r="M25" s="92"/>
      <c r="N25" s="92"/>
      <c r="O25" s="92" t="s">
        <v>236</v>
      </c>
      <c r="P25" s="92"/>
      <c r="Q25" s="84"/>
      <c r="R25" s="92"/>
      <c r="S25" s="92"/>
      <c r="T25" s="92"/>
      <c r="U25" s="92"/>
      <c r="V25" s="92"/>
      <c r="W25" s="92"/>
      <c r="Y25" s="92"/>
      <c r="Z25" s="92"/>
      <c r="AA25" s="92"/>
      <c r="AB25" s="92"/>
      <c r="AC25" s="92"/>
      <c r="AD25" s="92"/>
      <c r="AE25" s="92"/>
      <c r="AF25" s="92"/>
      <c r="AG25" s="55"/>
      <c r="AH25" s="18"/>
      <c r="AI25" s="18"/>
      <c r="AJ25" s="92"/>
      <c r="AK25" s="92"/>
      <c r="AL25" s="92"/>
      <c r="AM25" s="56"/>
      <c r="AN25" s="92"/>
      <c r="AO25" s="56"/>
      <c r="AP25" s="56"/>
      <c r="AQ25" s="56"/>
      <c r="AR25" s="56"/>
      <c r="AS25" s="56"/>
      <c r="AT25" s="57"/>
      <c r="AV25" s="92"/>
      <c r="AW25" s="92"/>
      <c r="AX25" s="92"/>
      <c r="AY25" s="92"/>
      <c r="AZ25" s="92"/>
      <c r="BA25" s="92"/>
      <c r="BB25" s="92"/>
      <c r="BC25" s="92"/>
      <c r="BD25" s="92"/>
      <c r="BE25" s="92"/>
      <c r="BF25" s="92"/>
      <c r="BG25" s="57"/>
      <c r="BH25" s="92"/>
      <c r="BI25" s="92"/>
      <c r="BJ25" s="92"/>
      <c r="BK25" s="92"/>
      <c r="BL25" s="92"/>
      <c r="BM25" s="92"/>
      <c r="BN25" s="92"/>
      <c r="BO25" s="92"/>
      <c r="BP25" s="92"/>
      <c r="BQ25" s="57"/>
    </row>
    <row r="26" spans="1:70" s="54" customFormat="1">
      <c r="A26" s="74">
        <v>44209</v>
      </c>
      <c r="B26" s="83" t="s">
        <v>185</v>
      </c>
      <c r="C26" s="58">
        <v>5</v>
      </c>
      <c r="D26" s="92"/>
      <c r="E26" s="92"/>
      <c r="F26" s="92"/>
      <c r="G26" s="92"/>
      <c r="H26" s="92"/>
      <c r="I26" s="92"/>
      <c r="J26" s="92"/>
      <c r="K26" s="92"/>
      <c r="L26" s="92"/>
      <c r="M26" s="92"/>
      <c r="N26" s="92"/>
      <c r="O26" s="92"/>
      <c r="P26" s="92"/>
      <c r="Q26" s="84"/>
      <c r="R26" s="92"/>
      <c r="S26" s="92"/>
      <c r="T26" s="92"/>
      <c r="U26" s="92"/>
      <c r="V26" s="92"/>
      <c r="W26" s="92"/>
      <c r="Y26" s="92"/>
      <c r="Z26" s="92"/>
      <c r="AA26" s="92"/>
      <c r="AB26" s="92"/>
      <c r="AC26" s="92"/>
      <c r="AD26" s="92"/>
      <c r="AE26" s="92"/>
      <c r="AF26" s="92"/>
      <c r="AG26" s="55"/>
      <c r="AH26" s="18"/>
      <c r="AI26" s="18"/>
      <c r="AJ26" s="92"/>
      <c r="AK26" s="92"/>
      <c r="AL26" s="92"/>
      <c r="AM26" s="56"/>
      <c r="AN26" s="92"/>
      <c r="AO26" s="56"/>
      <c r="AP26" s="56"/>
      <c r="AQ26" s="56"/>
      <c r="AR26" s="56"/>
      <c r="AS26" s="56"/>
      <c r="AT26" s="57"/>
      <c r="AV26" s="92"/>
      <c r="AW26" s="92"/>
      <c r="AX26" s="92"/>
      <c r="AY26" s="92"/>
      <c r="AZ26" s="92"/>
      <c r="BA26" s="92"/>
      <c r="BB26" s="92"/>
      <c r="BC26" s="92"/>
      <c r="BD26" s="92"/>
      <c r="BE26" s="92"/>
      <c r="BF26" s="92"/>
      <c r="BG26" s="57"/>
      <c r="BH26" s="92"/>
      <c r="BI26" s="92"/>
      <c r="BJ26" s="92"/>
      <c r="BK26" s="92"/>
      <c r="BL26" s="92"/>
      <c r="BM26" s="92"/>
      <c r="BN26" s="92"/>
      <c r="BO26" s="92"/>
      <c r="BP26" s="92"/>
      <c r="BQ26" s="57"/>
    </row>
    <row r="27" spans="1:70" s="54" customFormat="1" ht="32.4">
      <c r="A27" s="74">
        <v>44210</v>
      </c>
      <c r="B27" s="83" t="s">
        <v>186</v>
      </c>
      <c r="C27" s="58">
        <v>5</v>
      </c>
      <c r="D27" s="93"/>
      <c r="E27" s="93"/>
      <c r="F27" s="93"/>
      <c r="G27" s="93"/>
      <c r="H27" s="93"/>
      <c r="I27" s="93"/>
      <c r="J27" s="93"/>
      <c r="K27" s="93"/>
      <c r="L27" s="93">
        <v>1</v>
      </c>
      <c r="M27" s="93"/>
      <c r="N27" s="93"/>
      <c r="O27" s="93"/>
      <c r="P27" s="70" t="s">
        <v>227</v>
      </c>
      <c r="Q27" s="84"/>
      <c r="R27" s="93"/>
      <c r="S27" s="93"/>
      <c r="T27" s="93"/>
      <c r="U27" s="93"/>
      <c r="V27" s="93"/>
      <c r="W27" s="92"/>
      <c r="X27" s="12"/>
      <c r="Y27" s="93">
        <v>1</v>
      </c>
      <c r="Z27" s="93"/>
      <c r="AA27" s="93"/>
      <c r="AB27" s="93">
        <v>1</v>
      </c>
      <c r="AC27" s="93"/>
      <c r="AD27" s="93"/>
      <c r="AE27" s="93"/>
      <c r="AF27" s="93">
        <v>1</v>
      </c>
      <c r="AG27" s="68"/>
      <c r="AH27" s="18">
        <v>1</v>
      </c>
      <c r="AI27" s="18"/>
      <c r="AJ27" s="93">
        <v>1</v>
      </c>
      <c r="AK27" s="93"/>
      <c r="AL27" s="93"/>
      <c r="AM27" s="17"/>
      <c r="AN27" s="93">
        <v>1</v>
      </c>
      <c r="AO27" s="17"/>
      <c r="AP27" s="17"/>
      <c r="AQ27" s="17">
        <v>1</v>
      </c>
      <c r="AR27" s="17"/>
      <c r="AS27" s="17">
        <v>1</v>
      </c>
      <c r="AT27" s="57"/>
      <c r="AU27" s="12"/>
      <c r="AV27" s="93"/>
      <c r="AW27" s="93"/>
      <c r="AX27" s="93"/>
      <c r="AY27" s="93"/>
      <c r="AZ27" s="93"/>
      <c r="BA27" s="93"/>
      <c r="BB27" s="93"/>
      <c r="BC27" s="93"/>
      <c r="BD27" s="93"/>
      <c r="BE27" s="93"/>
      <c r="BF27" s="93"/>
      <c r="BG27" s="57" t="s">
        <v>202</v>
      </c>
      <c r="BH27" s="93">
        <v>1</v>
      </c>
      <c r="BI27" s="93"/>
      <c r="BJ27" s="93"/>
      <c r="BK27" s="93"/>
      <c r="BL27" s="93"/>
      <c r="BM27" s="93"/>
      <c r="BN27" s="93">
        <v>1</v>
      </c>
      <c r="BO27" s="93"/>
      <c r="BP27" s="93">
        <v>1</v>
      </c>
      <c r="BQ27" s="57"/>
      <c r="BR27" s="54">
        <v>1</v>
      </c>
    </row>
    <row r="28" spans="1:70" s="54" customFormat="1" ht="12">
      <c r="A28" s="74">
        <v>44211</v>
      </c>
      <c r="B28" s="83" t="s">
        <v>189</v>
      </c>
      <c r="C28" s="58">
        <v>5</v>
      </c>
      <c r="D28" s="93"/>
      <c r="E28" s="93">
        <v>1</v>
      </c>
      <c r="F28" s="93"/>
      <c r="G28" s="93"/>
      <c r="H28" s="93"/>
      <c r="I28" s="93">
        <v>1</v>
      </c>
      <c r="J28" s="93"/>
      <c r="K28" s="93"/>
      <c r="L28" s="93"/>
      <c r="M28" s="93">
        <v>1</v>
      </c>
      <c r="N28" s="93"/>
      <c r="O28" s="93"/>
      <c r="P28" s="92"/>
      <c r="Q28" s="84"/>
      <c r="R28" s="93"/>
      <c r="S28" s="93"/>
      <c r="T28" s="93"/>
      <c r="U28" s="93"/>
      <c r="V28" s="93"/>
      <c r="W28" s="92"/>
      <c r="X28" s="12"/>
      <c r="Y28" s="93">
        <v>1</v>
      </c>
      <c r="Z28" s="93"/>
      <c r="AA28" s="93"/>
      <c r="AB28" s="93">
        <v>1</v>
      </c>
      <c r="AC28" s="93"/>
      <c r="AD28" s="93">
        <v>1</v>
      </c>
      <c r="AE28" s="93"/>
      <c r="AF28" s="93"/>
      <c r="AG28" s="68"/>
      <c r="AH28" s="18"/>
      <c r="AI28" s="18">
        <v>1</v>
      </c>
      <c r="AJ28" s="93">
        <v>1</v>
      </c>
      <c r="AK28" s="93"/>
      <c r="AL28" s="93"/>
      <c r="AM28" s="17">
        <v>1</v>
      </c>
      <c r="AN28" s="93"/>
      <c r="AO28" s="17"/>
      <c r="AP28" s="17">
        <v>1</v>
      </c>
      <c r="AQ28" s="17"/>
      <c r="AR28" s="17">
        <v>1</v>
      </c>
      <c r="AS28" s="17"/>
      <c r="AT28" s="57"/>
      <c r="AU28" s="12"/>
      <c r="AV28" s="93"/>
      <c r="AW28" s="93">
        <v>1</v>
      </c>
      <c r="AX28" s="93"/>
      <c r="AY28" s="93"/>
      <c r="AZ28" s="93">
        <v>1</v>
      </c>
      <c r="BA28" s="93">
        <v>1</v>
      </c>
      <c r="BB28" s="93"/>
      <c r="BC28" s="93"/>
      <c r="BD28" s="93"/>
      <c r="BE28" s="93">
        <v>1</v>
      </c>
      <c r="BF28" s="93"/>
      <c r="BG28" s="57"/>
      <c r="BH28" s="93">
        <v>1</v>
      </c>
      <c r="BI28" s="93"/>
      <c r="BJ28" s="93">
        <v>1</v>
      </c>
      <c r="BK28" s="93"/>
      <c r="BL28" s="93"/>
      <c r="BM28" s="93"/>
      <c r="BN28" s="93"/>
      <c r="BO28" s="93"/>
      <c r="BP28" s="93">
        <v>1</v>
      </c>
      <c r="BQ28" s="57"/>
      <c r="BR28" s="54">
        <v>1</v>
      </c>
    </row>
    <row r="29" spans="1:70" s="54" customFormat="1" ht="21.6">
      <c r="A29" s="74">
        <v>44212</v>
      </c>
      <c r="B29" s="83" t="s">
        <v>191</v>
      </c>
      <c r="C29" s="58">
        <v>5</v>
      </c>
      <c r="D29" s="93"/>
      <c r="E29" s="93"/>
      <c r="F29" s="93"/>
      <c r="G29" s="93"/>
      <c r="H29" s="93"/>
      <c r="I29" s="93"/>
      <c r="J29" s="93"/>
      <c r="K29" s="93"/>
      <c r="L29" s="93">
        <v>1</v>
      </c>
      <c r="M29" s="93"/>
      <c r="N29" s="93"/>
      <c r="O29" s="93"/>
      <c r="P29" s="57" t="s">
        <v>228</v>
      </c>
      <c r="Q29" s="84"/>
      <c r="R29" s="93"/>
      <c r="S29" s="93"/>
      <c r="T29" s="93"/>
      <c r="U29" s="93"/>
      <c r="V29" s="93"/>
      <c r="W29" s="92"/>
      <c r="X29" s="12"/>
      <c r="Y29" s="93">
        <v>1</v>
      </c>
      <c r="Z29" s="93"/>
      <c r="AA29" s="93">
        <v>1</v>
      </c>
      <c r="AB29" s="93"/>
      <c r="AC29" s="93"/>
      <c r="AD29" s="93"/>
      <c r="AE29" s="93">
        <v>1</v>
      </c>
      <c r="AF29" s="93"/>
      <c r="AG29" s="68"/>
      <c r="AH29" s="18">
        <v>1</v>
      </c>
      <c r="AI29" s="18"/>
      <c r="AJ29" s="93"/>
      <c r="AK29" s="93">
        <v>1</v>
      </c>
      <c r="AL29" s="93"/>
      <c r="AM29" s="17"/>
      <c r="AN29" s="93">
        <v>1</v>
      </c>
      <c r="AO29" s="17"/>
      <c r="AP29" s="17">
        <v>1</v>
      </c>
      <c r="AQ29" s="17"/>
      <c r="AR29" s="17">
        <v>1</v>
      </c>
      <c r="AS29" s="17"/>
      <c r="AT29" s="57"/>
      <c r="AU29" s="12"/>
      <c r="AV29" s="93"/>
      <c r="AW29" s="93">
        <v>1</v>
      </c>
      <c r="AX29" s="93">
        <v>1</v>
      </c>
      <c r="AY29" s="93">
        <v>1</v>
      </c>
      <c r="AZ29" s="93"/>
      <c r="BA29" s="93"/>
      <c r="BB29" s="93"/>
      <c r="BC29" s="93"/>
      <c r="BD29" s="93"/>
      <c r="BE29" s="93"/>
      <c r="BF29" s="93">
        <v>1</v>
      </c>
      <c r="BG29" s="57"/>
      <c r="BH29" s="93">
        <v>1</v>
      </c>
      <c r="BI29" s="93">
        <v>1</v>
      </c>
      <c r="BJ29" s="93">
        <v>1</v>
      </c>
      <c r="BK29" s="93">
        <v>1</v>
      </c>
      <c r="BL29" s="93">
        <v>1</v>
      </c>
      <c r="BM29" s="93">
        <v>1</v>
      </c>
      <c r="BN29" s="93">
        <v>1</v>
      </c>
      <c r="BO29" s="93">
        <v>1</v>
      </c>
      <c r="BP29" s="93">
        <v>1</v>
      </c>
      <c r="BQ29" s="57"/>
      <c r="BR29" s="54">
        <v>1</v>
      </c>
    </row>
    <row r="30" spans="1:70" s="54" customFormat="1" ht="12">
      <c r="A30" s="74">
        <v>44213</v>
      </c>
      <c r="B30" s="83" t="s">
        <v>192</v>
      </c>
      <c r="C30" s="58">
        <v>5</v>
      </c>
      <c r="D30" s="92"/>
      <c r="E30" s="92"/>
      <c r="F30" s="92"/>
      <c r="G30" s="92"/>
      <c r="H30" s="92"/>
      <c r="I30" s="92"/>
      <c r="J30" s="92"/>
      <c r="K30" s="92"/>
      <c r="L30" s="92">
        <v>1</v>
      </c>
      <c r="M30" s="92"/>
      <c r="N30" s="92"/>
      <c r="O30" s="92"/>
      <c r="P30" s="92"/>
      <c r="Q30" s="84"/>
      <c r="R30" s="92"/>
      <c r="S30" s="92"/>
      <c r="T30" s="92"/>
      <c r="U30" s="92"/>
      <c r="V30" s="92"/>
      <c r="W30" s="92"/>
      <c r="Y30" s="92">
        <v>1</v>
      </c>
      <c r="Z30" s="92"/>
      <c r="AA30" s="92"/>
      <c r="AB30" s="92">
        <v>1</v>
      </c>
      <c r="AC30" s="92"/>
      <c r="AD30" s="92"/>
      <c r="AE30" s="92">
        <v>1</v>
      </c>
      <c r="AF30" s="92"/>
      <c r="AG30" s="55"/>
      <c r="AH30" s="18">
        <v>1</v>
      </c>
      <c r="AI30" s="18"/>
      <c r="AJ30" s="92"/>
      <c r="AK30" s="92">
        <v>1</v>
      </c>
      <c r="AL30" s="92"/>
      <c r="AM30" s="56"/>
      <c r="AN30" s="92">
        <v>1</v>
      </c>
      <c r="AO30" s="56"/>
      <c r="AP30" s="56">
        <v>1</v>
      </c>
      <c r="AQ30" s="56"/>
      <c r="AR30" s="56"/>
      <c r="AS30" s="56">
        <v>1</v>
      </c>
      <c r="AT30" s="57"/>
      <c r="AV30" s="92"/>
      <c r="AW30" s="92">
        <v>1</v>
      </c>
      <c r="AX30" s="92"/>
      <c r="AY30" s="92"/>
      <c r="AZ30" s="92"/>
      <c r="BA30" s="92"/>
      <c r="BB30" s="92"/>
      <c r="BC30" s="92"/>
      <c r="BD30" s="92"/>
      <c r="BE30" s="92">
        <v>1</v>
      </c>
      <c r="BF30" s="92"/>
      <c r="BG30" s="57"/>
      <c r="BH30" s="92"/>
      <c r="BI30" s="92"/>
      <c r="BJ30" s="92">
        <v>1</v>
      </c>
      <c r="BK30" s="92"/>
      <c r="BL30" s="92"/>
      <c r="BM30" s="92"/>
      <c r="BN30" s="92">
        <v>1</v>
      </c>
      <c r="BO30" s="92">
        <v>1</v>
      </c>
      <c r="BP30" s="92">
        <v>1</v>
      </c>
      <c r="BQ30" s="57"/>
      <c r="BR30" s="54">
        <v>1</v>
      </c>
    </row>
    <row r="31" spans="1:70" s="54" customFormat="1">
      <c r="A31" s="74">
        <v>44214</v>
      </c>
      <c r="B31" s="83" t="s">
        <v>194</v>
      </c>
      <c r="C31" s="58">
        <v>5</v>
      </c>
      <c r="D31" s="92"/>
      <c r="E31" s="92"/>
      <c r="F31" s="92"/>
      <c r="G31" s="92"/>
      <c r="H31" s="92"/>
      <c r="I31" s="92"/>
      <c r="J31" s="92"/>
      <c r="K31" s="92"/>
      <c r="L31" s="92"/>
      <c r="M31" s="92"/>
      <c r="N31" s="92"/>
      <c r="O31" s="92"/>
      <c r="P31" s="92"/>
      <c r="Q31" s="84"/>
      <c r="R31" s="92"/>
      <c r="S31" s="92"/>
      <c r="T31" s="92"/>
      <c r="U31" s="92"/>
      <c r="V31" s="92"/>
      <c r="W31" s="92"/>
      <c r="Y31" s="92"/>
      <c r="Z31" s="92"/>
      <c r="AA31" s="92"/>
      <c r="AB31" s="92"/>
      <c r="AC31" s="92"/>
      <c r="AD31" s="92"/>
      <c r="AE31" s="92"/>
      <c r="AF31" s="92"/>
      <c r="AG31" s="55"/>
      <c r="AH31" s="18"/>
      <c r="AI31" s="18"/>
      <c r="AJ31" s="92"/>
      <c r="AK31" s="92"/>
      <c r="AL31" s="92"/>
      <c r="AM31" s="56"/>
      <c r="AN31" s="92"/>
      <c r="AO31" s="56"/>
      <c r="AP31" s="56"/>
      <c r="AQ31" s="56"/>
      <c r="AR31" s="56"/>
      <c r="AS31" s="56"/>
      <c r="AT31" s="57"/>
      <c r="AV31" s="92"/>
      <c r="AW31" s="92"/>
      <c r="AX31" s="92"/>
      <c r="AY31" s="92"/>
      <c r="AZ31" s="92"/>
      <c r="BA31" s="92"/>
      <c r="BB31" s="92"/>
      <c r="BC31" s="92"/>
      <c r="BD31" s="92"/>
      <c r="BE31" s="92"/>
      <c r="BF31" s="92"/>
      <c r="BG31" s="57"/>
      <c r="BH31" s="92"/>
      <c r="BI31" s="92"/>
      <c r="BJ31" s="92"/>
      <c r="BK31" s="92"/>
      <c r="BL31" s="92"/>
      <c r="BM31" s="92"/>
      <c r="BN31" s="92"/>
      <c r="BO31" s="92"/>
      <c r="BP31" s="92"/>
      <c r="BQ31" s="57"/>
    </row>
    <row r="32" spans="1:70" s="54" customFormat="1">
      <c r="A32" s="74">
        <v>44322</v>
      </c>
      <c r="B32" s="83" t="s">
        <v>195</v>
      </c>
      <c r="C32" s="58">
        <v>6</v>
      </c>
      <c r="D32" s="92"/>
      <c r="E32" s="92"/>
      <c r="F32" s="92"/>
      <c r="G32" s="92"/>
      <c r="H32" s="92"/>
      <c r="I32" s="92"/>
      <c r="J32" s="92"/>
      <c r="K32" s="92"/>
      <c r="L32" s="92"/>
      <c r="M32" s="92"/>
      <c r="N32" s="92"/>
      <c r="O32" s="92"/>
      <c r="P32" s="92"/>
      <c r="Q32" s="84"/>
      <c r="R32" s="92"/>
      <c r="S32" s="92"/>
      <c r="T32" s="92"/>
      <c r="U32" s="92"/>
      <c r="V32" s="92"/>
      <c r="W32" s="92"/>
      <c r="Y32" s="92"/>
      <c r="Z32" s="92"/>
      <c r="AA32" s="92"/>
      <c r="AB32" s="92"/>
      <c r="AC32" s="92"/>
      <c r="AD32" s="92"/>
      <c r="AE32" s="92"/>
      <c r="AF32" s="92"/>
      <c r="AG32" s="55"/>
      <c r="AH32" s="18"/>
      <c r="AI32" s="18"/>
      <c r="AJ32" s="92"/>
      <c r="AK32" s="92"/>
      <c r="AL32" s="92"/>
      <c r="AM32" s="56"/>
      <c r="AN32" s="92"/>
      <c r="AO32" s="56"/>
      <c r="AP32" s="56"/>
      <c r="AQ32" s="56"/>
      <c r="AR32" s="56"/>
      <c r="AS32" s="56"/>
      <c r="AT32" s="57"/>
      <c r="AV32" s="92"/>
      <c r="AW32" s="92"/>
      <c r="AX32" s="92"/>
      <c r="AY32" s="92"/>
      <c r="AZ32" s="92"/>
      <c r="BA32" s="92"/>
      <c r="BB32" s="92"/>
      <c r="BC32" s="92"/>
      <c r="BD32" s="92"/>
      <c r="BE32" s="92"/>
      <c r="BF32" s="92"/>
      <c r="BG32" s="57"/>
      <c r="BH32" s="92"/>
      <c r="BI32" s="92"/>
      <c r="BJ32" s="92"/>
      <c r="BK32" s="92"/>
      <c r="BL32" s="92"/>
      <c r="BM32" s="92"/>
      <c r="BN32" s="92"/>
      <c r="BO32" s="92"/>
      <c r="BP32" s="92"/>
      <c r="BQ32" s="57"/>
    </row>
    <row r="33" spans="1:70" s="54" customFormat="1" ht="12">
      <c r="A33" s="74">
        <v>44341</v>
      </c>
      <c r="B33" s="83" t="s">
        <v>196</v>
      </c>
      <c r="C33" s="58">
        <v>6</v>
      </c>
      <c r="D33" s="92"/>
      <c r="E33" s="92"/>
      <c r="F33" s="92"/>
      <c r="G33" s="92"/>
      <c r="H33" s="92"/>
      <c r="I33" s="92"/>
      <c r="J33" s="92"/>
      <c r="K33" s="92"/>
      <c r="L33" s="92"/>
      <c r="M33" s="92"/>
      <c r="N33" s="92">
        <v>1</v>
      </c>
      <c r="O33" s="92"/>
      <c r="P33" s="92"/>
      <c r="Q33" s="84"/>
      <c r="R33" s="92">
        <v>1</v>
      </c>
      <c r="S33" s="92"/>
      <c r="T33" s="92">
        <v>1</v>
      </c>
      <c r="U33" s="92"/>
      <c r="V33" s="92"/>
      <c r="W33" s="92"/>
      <c r="Y33" s="92">
        <v>1</v>
      </c>
      <c r="Z33" s="92"/>
      <c r="AA33" s="92"/>
      <c r="AB33" s="92">
        <v>1</v>
      </c>
      <c r="AC33" s="92"/>
      <c r="AD33" s="92"/>
      <c r="AE33" s="92"/>
      <c r="AF33" s="92">
        <v>1</v>
      </c>
      <c r="AG33" s="55"/>
      <c r="AH33" s="18"/>
      <c r="AI33" s="18">
        <v>1</v>
      </c>
      <c r="AJ33" s="92"/>
      <c r="AK33" s="92"/>
      <c r="AL33" s="92">
        <v>1</v>
      </c>
      <c r="AM33" s="56"/>
      <c r="AN33" s="92">
        <v>1</v>
      </c>
      <c r="AO33" s="56"/>
      <c r="AP33" s="56">
        <v>1</v>
      </c>
      <c r="AQ33" s="56"/>
      <c r="AR33" s="56"/>
      <c r="AS33" s="56">
        <v>1</v>
      </c>
      <c r="AT33" s="57"/>
      <c r="AV33" s="92"/>
      <c r="AW33" s="92"/>
      <c r="AX33" s="92"/>
      <c r="AY33" s="92">
        <v>1</v>
      </c>
      <c r="AZ33" s="92"/>
      <c r="BA33" s="92"/>
      <c r="BB33" s="92"/>
      <c r="BC33" s="92"/>
      <c r="BD33" s="92"/>
      <c r="BE33" s="92"/>
      <c r="BF33" s="92"/>
      <c r="BG33" s="57"/>
      <c r="BH33" s="92">
        <v>1</v>
      </c>
      <c r="BI33" s="92"/>
      <c r="BJ33" s="92">
        <v>1</v>
      </c>
      <c r="BK33" s="92"/>
      <c r="BL33" s="92"/>
      <c r="BM33" s="92"/>
      <c r="BN33" s="92"/>
      <c r="BO33" s="92">
        <v>1</v>
      </c>
      <c r="BP33" s="92">
        <v>1</v>
      </c>
      <c r="BQ33" s="57"/>
      <c r="BR33" s="54">
        <v>1</v>
      </c>
    </row>
    <row r="34" spans="1:70" s="54" customFormat="1">
      <c r="A34" s="74">
        <v>44461</v>
      </c>
      <c r="B34" s="83" t="s">
        <v>198</v>
      </c>
      <c r="C34" s="58">
        <v>6</v>
      </c>
      <c r="D34" s="92"/>
      <c r="E34" s="92"/>
      <c r="F34" s="92"/>
      <c r="G34" s="92"/>
      <c r="H34" s="92"/>
      <c r="I34" s="92"/>
      <c r="J34" s="92"/>
      <c r="K34" s="92"/>
      <c r="L34" s="92"/>
      <c r="M34" s="92"/>
      <c r="N34" s="92"/>
      <c r="O34" s="92"/>
      <c r="P34" s="92"/>
      <c r="Q34" s="84"/>
      <c r="R34" s="92"/>
      <c r="S34" s="92"/>
      <c r="T34" s="92"/>
      <c r="U34" s="92"/>
      <c r="V34" s="92"/>
      <c r="W34" s="92"/>
      <c r="Y34" s="92"/>
      <c r="Z34" s="92"/>
      <c r="AA34" s="92"/>
      <c r="AB34" s="92"/>
      <c r="AC34" s="92"/>
      <c r="AD34" s="92"/>
      <c r="AE34" s="92"/>
      <c r="AF34" s="92"/>
      <c r="AG34" s="55"/>
      <c r="AH34" s="18"/>
      <c r="AI34" s="18"/>
      <c r="AJ34" s="92"/>
      <c r="AK34" s="92"/>
      <c r="AL34" s="92"/>
      <c r="AM34" s="56"/>
      <c r="AN34" s="92"/>
      <c r="AO34" s="56"/>
      <c r="AP34" s="56"/>
      <c r="AQ34" s="56"/>
      <c r="AR34" s="56"/>
      <c r="AS34" s="56"/>
      <c r="AT34" s="57"/>
      <c r="AV34" s="92"/>
      <c r="AW34" s="92"/>
      <c r="AX34" s="92"/>
      <c r="AY34" s="92"/>
      <c r="AZ34" s="92"/>
      <c r="BA34" s="92"/>
      <c r="BB34" s="92"/>
      <c r="BC34" s="92"/>
      <c r="BD34" s="92"/>
      <c r="BE34" s="92"/>
      <c r="BF34" s="92"/>
      <c r="BG34" s="57"/>
      <c r="BH34" s="92"/>
      <c r="BI34" s="92"/>
      <c r="BJ34" s="92"/>
      <c r="BK34" s="92"/>
      <c r="BL34" s="92"/>
      <c r="BM34" s="92"/>
      <c r="BN34" s="92"/>
      <c r="BO34" s="92"/>
      <c r="BP34" s="92"/>
      <c r="BQ34" s="57"/>
    </row>
    <row r="35" spans="1:70" s="54" customFormat="1">
      <c r="A35" s="74">
        <v>44462</v>
      </c>
      <c r="B35" s="83" t="s">
        <v>199</v>
      </c>
      <c r="C35" s="58">
        <v>6</v>
      </c>
      <c r="D35" s="92"/>
      <c r="E35" s="92"/>
      <c r="F35" s="92"/>
      <c r="G35" s="92"/>
      <c r="H35" s="92"/>
      <c r="I35" s="92"/>
      <c r="J35" s="92"/>
      <c r="K35" s="92"/>
      <c r="L35" s="92"/>
      <c r="M35" s="92"/>
      <c r="N35" s="92"/>
      <c r="O35" s="92"/>
      <c r="P35" s="92"/>
      <c r="Q35" s="84"/>
      <c r="R35" s="92"/>
      <c r="S35" s="92"/>
      <c r="T35" s="92"/>
      <c r="U35" s="92"/>
      <c r="V35" s="92"/>
      <c r="W35" s="92"/>
      <c r="Y35" s="92"/>
      <c r="Z35" s="92"/>
      <c r="AA35" s="92"/>
      <c r="AB35" s="92"/>
      <c r="AC35" s="92"/>
      <c r="AD35" s="92"/>
      <c r="AE35" s="92"/>
      <c r="AF35" s="92"/>
      <c r="AG35" s="55"/>
      <c r="AH35" s="18"/>
      <c r="AI35" s="18"/>
      <c r="AJ35" s="92"/>
      <c r="AK35" s="92"/>
      <c r="AL35" s="92"/>
      <c r="AM35" s="56"/>
      <c r="AN35" s="92"/>
      <c r="AO35" s="56"/>
      <c r="AP35" s="56"/>
      <c r="AQ35" s="56"/>
      <c r="AR35" s="56"/>
      <c r="AS35" s="56"/>
      <c r="AT35" s="57"/>
      <c r="AV35" s="92"/>
      <c r="AW35" s="92"/>
      <c r="AX35" s="92"/>
      <c r="AY35" s="92"/>
      <c r="AZ35" s="92"/>
      <c r="BA35" s="92"/>
      <c r="BB35" s="92"/>
      <c r="BC35" s="92"/>
      <c r="BD35" s="92"/>
      <c r="BE35" s="92"/>
      <c r="BF35" s="92"/>
      <c r="BG35" s="57"/>
      <c r="BH35" s="92"/>
      <c r="BI35" s="92"/>
      <c r="BJ35" s="92"/>
      <c r="BK35" s="92"/>
      <c r="BL35" s="92"/>
      <c r="BM35" s="92"/>
      <c r="BN35" s="92"/>
      <c r="BO35" s="92"/>
      <c r="BP35" s="92"/>
      <c r="BQ35" s="57"/>
    </row>
    <row r="36" spans="1:70" s="39" customFormat="1" ht="20.399999999999999" hidden="1" customHeight="1">
      <c r="A36" s="29"/>
      <c r="B36" s="30"/>
      <c r="C36" s="30"/>
      <c r="D36" s="31"/>
      <c r="E36" s="31"/>
      <c r="F36" s="31"/>
      <c r="G36" s="31"/>
      <c r="H36" s="31"/>
      <c r="I36" s="31"/>
      <c r="J36" s="31"/>
      <c r="K36" s="30"/>
      <c r="L36" s="32"/>
      <c r="M36" s="30"/>
      <c r="N36" s="32"/>
      <c r="O36" s="37"/>
      <c r="P36" s="31"/>
      <c r="Q36" s="31"/>
      <c r="R36" s="31"/>
      <c r="S36" s="30"/>
      <c r="T36" s="32"/>
      <c r="U36" s="30"/>
      <c r="V36" s="32"/>
      <c r="W36" s="37"/>
      <c r="X36" s="46"/>
      <c r="Y36" s="31"/>
      <c r="Z36" s="31"/>
      <c r="AA36" s="31"/>
      <c r="AB36" s="30"/>
      <c r="AC36" s="31"/>
      <c r="AD36" s="31"/>
      <c r="AE36" s="31"/>
      <c r="AF36" s="31"/>
      <c r="AG36" s="31"/>
      <c r="AH36" s="31"/>
      <c r="AI36" s="31"/>
      <c r="AJ36" s="31"/>
      <c r="AK36" s="31"/>
      <c r="AL36" s="31"/>
      <c r="AM36" s="31"/>
      <c r="AN36" s="31"/>
      <c r="AO36" s="31"/>
      <c r="AP36" s="31"/>
      <c r="AQ36" s="31"/>
      <c r="AR36" s="31"/>
      <c r="AS36" s="31"/>
      <c r="AT36" s="31"/>
      <c r="AU36" s="46"/>
      <c r="AV36" s="31"/>
      <c r="AW36" s="31"/>
      <c r="AX36" s="31"/>
      <c r="AY36" s="31"/>
      <c r="AZ36" s="31"/>
      <c r="BA36" s="31"/>
      <c r="BB36" s="31"/>
      <c r="BC36" s="31"/>
      <c r="BD36" s="31"/>
      <c r="BE36" s="31"/>
      <c r="BF36" s="31"/>
      <c r="BG36" s="31"/>
      <c r="BH36" s="31"/>
      <c r="BI36" s="31"/>
      <c r="BJ36" s="31"/>
      <c r="BK36" s="31"/>
      <c r="BL36" s="31"/>
      <c r="BM36" s="31"/>
      <c r="BN36" s="31"/>
      <c r="BO36" s="31"/>
      <c r="BP36" s="31"/>
      <c r="BQ36" s="31"/>
      <c r="BR36" s="31"/>
    </row>
    <row r="37" spans="1:70" s="14" customFormat="1" ht="24.6" customHeight="1">
      <c r="A37" s="180" t="s">
        <v>168</v>
      </c>
      <c r="B37" s="181"/>
      <c r="C37" s="182"/>
      <c r="D37" s="43">
        <f t="shared" ref="D37:O37" si="0">SUM(D18:D35)</f>
        <v>0</v>
      </c>
      <c r="E37" s="43">
        <f t="shared" si="0"/>
        <v>1</v>
      </c>
      <c r="F37" s="43">
        <f t="shared" si="0"/>
        <v>0</v>
      </c>
      <c r="G37" s="43">
        <f t="shared" si="0"/>
        <v>0</v>
      </c>
      <c r="H37" s="43">
        <f t="shared" si="0"/>
        <v>2</v>
      </c>
      <c r="I37" s="43">
        <f t="shared" si="0"/>
        <v>2</v>
      </c>
      <c r="J37" s="43">
        <f t="shared" si="0"/>
        <v>1</v>
      </c>
      <c r="K37" s="43">
        <f t="shared" si="0"/>
        <v>0</v>
      </c>
      <c r="L37" s="43">
        <f t="shared" si="0"/>
        <v>4</v>
      </c>
      <c r="M37" s="43">
        <f t="shared" si="0"/>
        <v>3</v>
      </c>
      <c r="N37" s="43">
        <f t="shared" si="0"/>
        <v>1</v>
      </c>
      <c r="O37" s="43">
        <f t="shared" si="0"/>
        <v>0</v>
      </c>
      <c r="P37" s="44"/>
      <c r="Q37" s="44"/>
      <c r="R37" s="43">
        <f>SUM(R18:R35)</f>
        <v>1</v>
      </c>
      <c r="S37" s="43">
        <f>SUM(S18:S35)</f>
        <v>0</v>
      </c>
      <c r="T37" s="43">
        <f>SUM(T18:T35)</f>
        <v>1</v>
      </c>
      <c r="U37" s="43">
        <f>SUM(U18:U35)</f>
        <v>0</v>
      </c>
      <c r="V37" s="43">
        <f>SUM(V18:V35)</f>
        <v>0</v>
      </c>
      <c r="W37" s="45"/>
      <c r="X37" s="47"/>
      <c r="Y37" s="43">
        <f t="shared" ref="Y37:AS37" si="1">SUM(Y18:Y35)</f>
        <v>9</v>
      </c>
      <c r="Z37" s="43">
        <f t="shared" si="1"/>
        <v>0</v>
      </c>
      <c r="AA37" s="43">
        <f t="shared" si="1"/>
        <v>3</v>
      </c>
      <c r="AB37" s="43">
        <f t="shared" si="1"/>
        <v>6</v>
      </c>
      <c r="AC37" s="43">
        <f t="shared" si="1"/>
        <v>0</v>
      </c>
      <c r="AD37" s="43">
        <f t="shared" si="1"/>
        <v>2</v>
      </c>
      <c r="AE37" s="43">
        <f t="shared" si="1"/>
        <v>5</v>
      </c>
      <c r="AF37" s="43">
        <f t="shared" si="1"/>
        <v>2</v>
      </c>
      <c r="AG37" s="43">
        <f t="shared" si="1"/>
        <v>0</v>
      </c>
      <c r="AH37" s="43">
        <f t="shared" si="1"/>
        <v>5</v>
      </c>
      <c r="AI37" s="43">
        <f t="shared" si="1"/>
        <v>4</v>
      </c>
      <c r="AJ37" s="43">
        <f t="shared" si="1"/>
        <v>3</v>
      </c>
      <c r="AK37" s="43">
        <f t="shared" si="1"/>
        <v>5</v>
      </c>
      <c r="AL37" s="43">
        <f t="shared" si="1"/>
        <v>1</v>
      </c>
      <c r="AM37" s="43">
        <f t="shared" si="1"/>
        <v>3</v>
      </c>
      <c r="AN37" s="43">
        <f t="shared" si="1"/>
        <v>6</v>
      </c>
      <c r="AO37" s="43">
        <f t="shared" si="1"/>
        <v>0</v>
      </c>
      <c r="AP37" s="43">
        <f t="shared" si="1"/>
        <v>7</v>
      </c>
      <c r="AQ37" s="43">
        <f t="shared" si="1"/>
        <v>2</v>
      </c>
      <c r="AR37" s="43">
        <f t="shared" si="1"/>
        <v>5</v>
      </c>
      <c r="AS37" s="43">
        <f t="shared" si="1"/>
        <v>4</v>
      </c>
      <c r="AT37" s="45"/>
      <c r="AU37" s="47"/>
      <c r="AV37" s="43">
        <f t="shared" ref="AV37:BF37" si="2">SUM(AV18:AV35)</f>
        <v>1</v>
      </c>
      <c r="AW37" s="43">
        <f t="shared" si="2"/>
        <v>7</v>
      </c>
      <c r="AX37" s="43">
        <f t="shared" si="2"/>
        <v>3</v>
      </c>
      <c r="AY37" s="43">
        <f t="shared" si="2"/>
        <v>4</v>
      </c>
      <c r="AZ37" s="43">
        <f t="shared" si="2"/>
        <v>4</v>
      </c>
      <c r="BA37" s="43">
        <f t="shared" si="2"/>
        <v>4</v>
      </c>
      <c r="BB37" s="43">
        <f t="shared" si="2"/>
        <v>0</v>
      </c>
      <c r="BC37" s="43">
        <f t="shared" si="2"/>
        <v>0</v>
      </c>
      <c r="BD37" s="43">
        <f t="shared" si="2"/>
        <v>1</v>
      </c>
      <c r="BE37" s="43">
        <f t="shared" si="2"/>
        <v>6</v>
      </c>
      <c r="BF37" s="43">
        <f t="shared" si="2"/>
        <v>2</v>
      </c>
      <c r="BG37" s="44"/>
      <c r="BH37" s="43">
        <f t="shared" ref="BH37:BP37" si="3">SUM(BH18:BH35)</f>
        <v>8</v>
      </c>
      <c r="BI37" s="43">
        <f t="shared" si="3"/>
        <v>1</v>
      </c>
      <c r="BJ37" s="43">
        <f t="shared" si="3"/>
        <v>7</v>
      </c>
      <c r="BK37" s="43">
        <f t="shared" si="3"/>
        <v>3</v>
      </c>
      <c r="BL37" s="43">
        <f t="shared" si="3"/>
        <v>1</v>
      </c>
      <c r="BM37" s="43">
        <f t="shared" si="3"/>
        <v>2</v>
      </c>
      <c r="BN37" s="43">
        <f t="shared" si="3"/>
        <v>6</v>
      </c>
      <c r="BO37" s="43">
        <f t="shared" si="3"/>
        <v>5</v>
      </c>
      <c r="BP37" s="43">
        <f t="shared" si="3"/>
        <v>9</v>
      </c>
      <c r="BQ37" s="44"/>
    </row>
    <row r="38" spans="1:70">
      <c r="L38" s="15"/>
      <c r="M38" s="15"/>
      <c r="N38" s="15"/>
      <c r="O38" s="15"/>
    </row>
    <row r="39" spans="1:70">
      <c r="L39" s="15"/>
      <c r="M39" s="15"/>
      <c r="N39" s="15"/>
      <c r="O39" s="15"/>
    </row>
    <row r="40" spans="1:70" ht="22.8" customHeight="1">
      <c r="C40" s="77" t="s">
        <v>229</v>
      </c>
      <c r="D40" s="77">
        <f t="shared" ref="D40:AI40" si="4">COUNTIFS($C$18:$C$35,3,D$18:D$35,1)</f>
        <v>0</v>
      </c>
      <c r="E40" s="77">
        <f t="shared" si="4"/>
        <v>0</v>
      </c>
      <c r="F40" s="77">
        <f t="shared" si="4"/>
        <v>0</v>
      </c>
      <c r="G40" s="77">
        <f t="shared" si="4"/>
        <v>0</v>
      </c>
      <c r="H40" s="77">
        <f t="shared" si="4"/>
        <v>1</v>
      </c>
      <c r="I40" s="77">
        <f t="shared" si="4"/>
        <v>0</v>
      </c>
      <c r="J40" s="77">
        <f t="shared" si="4"/>
        <v>0</v>
      </c>
      <c r="K40" s="77">
        <f t="shared" si="4"/>
        <v>0</v>
      </c>
      <c r="L40" s="77">
        <f t="shared" si="4"/>
        <v>0</v>
      </c>
      <c r="M40" s="77">
        <f t="shared" si="4"/>
        <v>1</v>
      </c>
      <c r="N40" s="77">
        <f t="shared" si="4"/>
        <v>0</v>
      </c>
      <c r="O40" s="77">
        <f t="shared" si="4"/>
        <v>0</v>
      </c>
      <c r="P40" s="77">
        <f t="shared" si="4"/>
        <v>0</v>
      </c>
      <c r="Q40" s="77">
        <f t="shared" si="4"/>
        <v>0</v>
      </c>
      <c r="R40" s="77">
        <f t="shared" si="4"/>
        <v>0</v>
      </c>
      <c r="S40" s="77">
        <f t="shared" si="4"/>
        <v>0</v>
      </c>
      <c r="T40" s="77">
        <f t="shared" si="4"/>
        <v>0</v>
      </c>
      <c r="U40" s="77">
        <f t="shared" si="4"/>
        <v>0</v>
      </c>
      <c r="V40" s="77">
        <f t="shared" si="4"/>
        <v>0</v>
      </c>
      <c r="W40" s="77">
        <f t="shared" si="4"/>
        <v>0</v>
      </c>
      <c r="X40" s="77">
        <f t="shared" si="4"/>
        <v>0</v>
      </c>
      <c r="Y40" s="77">
        <f t="shared" si="4"/>
        <v>1</v>
      </c>
      <c r="Z40" s="77">
        <f t="shared" si="4"/>
        <v>0</v>
      </c>
      <c r="AA40" s="77">
        <f t="shared" si="4"/>
        <v>1</v>
      </c>
      <c r="AB40" s="77">
        <f t="shared" si="4"/>
        <v>0</v>
      </c>
      <c r="AC40" s="77">
        <f t="shared" si="4"/>
        <v>0</v>
      </c>
      <c r="AD40" s="77">
        <f t="shared" si="4"/>
        <v>1</v>
      </c>
      <c r="AE40" s="77">
        <f t="shared" si="4"/>
        <v>0</v>
      </c>
      <c r="AF40" s="77">
        <f t="shared" si="4"/>
        <v>0</v>
      </c>
      <c r="AG40" s="77">
        <f t="shared" si="4"/>
        <v>0</v>
      </c>
      <c r="AH40" s="77">
        <f t="shared" si="4"/>
        <v>1</v>
      </c>
      <c r="AI40" s="77">
        <f t="shared" si="4"/>
        <v>0</v>
      </c>
      <c r="AJ40" s="77">
        <f t="shared" ref="AJ40:BQ40" si="5">COUNTIFS($C$18:$C$35,3,AJ$18:AJ$35,1)</f>
        <v>1</v>
      </c>
      <c r="AK40" s="77">
        <f t="shared" si="5"/>
        <v>0</v>
      </c>
      <c r="AL40" s="77">
        <f t="shared" si="5"/>
        <v>0</v>
      </c>
      <c r="AM40" s="77">
        <f t="shared" si="5"/>
        <v>1</v>
      </c>
      <c r="AN40" s="77">
        <f t="shared" si="5"/>
        <v>0</v>
      </c>
      <c r="AO40" s="77">
        <f t="shared" si="5"/>
        <v>0</v>
      </c>
      <c r="AP40" s="77">
        <f t="shared" si="5"/>
        <v>1</v>
      </c>
      <c r="AQ40" s="77">
        <f t="shared" si="5"/>
        <v>0</v>
      </c>
      <c r="AR40" s="77">
        <f t="shared" si="5"/>
        <v>1</v>
      </c>
      <c r="AS40" s="77">
        <f t="shared" si="5"/>
        <v>0</v>
      </c>
      <c r="AT40" s="77">
        <f t="shared" si="5"/>
        <v>0</v>
      </c>
      <c r="AU40" s="77">
        <f t="shared" si="5"/>
        <v>0</v>
      </c>
      <c r="AV40" s="77">
        <f t="shared" si="5"/>
        <v>1</v>
      </c>
      <c r="AW40" s="77">
        <f t="shared" si="5"/>
        <v>1</v>
      </c>
      <c r="AX40" s="77">
        <f t="shared" si="5"/>
        <v>1</v>
      </c>
      <c r="AY40" s="77">
        <f t="shared" si="5"/>
        <v>1</v>
      </c>
      <c r="AZ40" s="77">
        <f t="shared" si="5"/>
        <v>1</v>
      </c>
      <c r="BA40" s="77">
        <f t="shared" si="5"/>
        <v>1</v>
      </c>
      <c r="BB40" s="77">
        <f t="shared" si="5"/>
        <v>0</v>
      </c>
      <c r="BC40" s="77">
        <f t="shared" si="5"/>
        <v>0</v>
      </c>
      <c r="BD40" s="77">
        <f t="shared" si="5"/>
        <v>1</v>
      </c>
      <c r="BE40" s="77">
        <f t="shared" si="5"/>
        <v>1</v>
      </c>
      <c r="BF40" s="77">
        <f t="shared" si="5"/>
        <v>0</v>
      </c>
      <c r="BG40" s="77">
        <f t="shared" si="5"/>
        <v>0</v>
      </c>
      <c r="BH40" s="77">
        <f t="shared" si="5"/>
        <v>1</v>
      </c>
      <c r="BI40" s="77">
        <f t="shared" si="5"/>
        <v>0</v>
      </c>
      <c r="BJ40" s="77">
        <f t="shared" si="5"/>
        <v>1</v>
      </c>
      <c r="BK40" s="77">
        <f t="shared" si="5"/>
        <v>0</v>
      </c>
      <c r="BL40" s="77">
        <f t="shared" si="5"/>
        <v>0</v>
      </c>
      <c r="BM40" s="77">
        <f t="shared" si="5"/>
        <v>0</v>
      </c>
      <c r="BN40" s="77">
        <f t="shared" si="5"/>
        <v>1</v>
      </c>
      <c r="BO40" s="77">
        <f t="shared" si="5"/>
        <v>1</v>
      </c>
      <c r="BP40" s="77">
        <f t="shared" si="5"/>
        <v>1</v>
      </c>
      <c r="BQ40" s="77">
        <f t="shared" si="5"/>
        <v>0</v>
      </c>
    </row>
    <row r="41" spans="1:70" ht="22.8" customHeight="1">
      <c r="C41" s="77" t="s">
        <v>230</v>
      </c>
      <c r="D41" s="77">
        <f t="shared" ref="D41:AI41" si="6">COUNTIFS($C$18:$C$35,4,D$18:D$35,1)</f>
        <v>0</v>
      </c>
      <c r="E41" s="77">
        <f t="shared" si="6"/>
        <v>0</v>
      </c>
      <c r="F41" s="77">
        <f t="shared" si="6"/>
        <v>0</v>
      </c>
      <c r="G41" s="77">
        <f t="shared" si="6"/>
        <v>0</v>
      </c>
      <c r="H41" s="77">
        <f t="shared" si="6"/>
        <v>0</v>
      </c>
      <c r="I41" s="77">
        <f t="shared" si="6"/>
        <v>0</v>
      </c>
      <c r="J41" s="77">
        <f t="shared" si="6"/>
        <v>0</v>
      </c>
      <c r="K41" s="77">
        <f t="shared" si="6"/>
        <v>0</v>
      </c>
      <c r="L41" s="77">
        <f t="shared" si="6"/>
        <v>0</v>
      </c>
      <c r="M41" s="77">
        <f t="shared" si="6"/>
        <v>0</v>
      </c>
      <c r="N41" s="77">
        <f t="shared" si="6"/>
        <v>0</v>
      </c>
      <c r="O41" s="77">
        <f t="shared" si="6"/>
        <v>0</v>
      </c>
      <c r="P41" s="77">
        <f t="shared" si="6"/>
        <v>0</v>
      </c>
      <c r="Q41" s="77">
        <f t="shared" si="6"/>
        <v>0</v>
      </c>
      <c r="R41" s="77">
        <f t="shared" si="6"/>
        <v>0</v>
      </c>
      <c r="S41" s="77">
        <f t="shared" si="6"/>
        <v>0</v>
      </c>
      <c r="T41" s="77">
        <f t="shared" si="6"/>
        <v>0</v>
      </c>
      <c r="U41" s="77">
        <f t="shared" si="6"/>
        <v>0</v>
      </c>
      <c r="V41" s="77">
        <f t="shared" si="6"/>
        <v>0</v>
      </c>
      <c r="W41" s="77">
        <f t="shared" si="6"/>
        <v>0</v>
      </c>
      <c r="X41" s="77">
        <f t="shared" si="6"/>
        <v>0</v>
      </c>
      <c r="Y41" s="77">
        <f t="shared" si="6"/>
        <v>0</v>
      </c>
      <c r="Z41" s="77">
        <f t="shared" si="6"/>
        <v>0</v>
      </c>
      <c r="AA41" s="77">
        <f t="shared" si="6"/>
        <v>0</v>
      </c>
      <c r="AB41" s="77">
        <f t="shared" si="6"/>
        <v>0</v>
      </c>
      <c r="AC41" s="77">
        <f t="shared" si="6"/>
        <v>0</v>
      </c>
      <c r="AD41" s="77">
        <f t="shared" si="6"/>
        <v>0</v>
      </c>
      <c r="AE41" s="77">
        <f t="shared" si="6"/>
        <v>0</v>
      </c>
      <c r="AF41" s="77">
        <f t="shared" si="6"/>
        <v>0</v>
      </c>
      <c r="AG41" s="77">
        <f t="shared" si="6"/>
        <v>0</v>
      </c>
      <c r="AH41" s="77">
        <f t="shared" si="6"/>
        <v>0</v>
      </c>
      <c r="AI41" s="77">
        <f t="shared" si="6"/>
        <v>0</v>
      </c>
      <c r="AJ41" s="77">
        <f t="shared" ref="AJ41:BQ41" si="7">COUNTIFS($C$18:$C$35,4,AJ$18:AJ$35,1)</f>
        <v>0</v>
      </c>
      <c r="AK41" s="77">
        <f t="shared" si="7"/>
        <v>0</v>
      </c>
      <c r="AL41" s="77">
        <f t="shared" si="7"/>
        <v>0</v>
      </c>
      <c r="AM41" s="77">
        <f t="shared" si="7"/>
        <v>0</v>
      </c>
      <c r="AN41" s="77">
        <f t="shared" si="7"/>
        <v>0</v>
      </c>
      <c r="AO41" s="77">
        <f t="shared" si="7"/>
        <v>0</v>
      </c>
      <c r="AP41" s="77">
        <f t="shared" si="7"/>
        <v>0</v>
      </c>
      <c r="AQ41" s="77">
        <f t="shared" si="7"/>
        <v>0</v>
      </c>
      <c r="AR41" s="77">
        <f t="shared" si="7"/>
        <v>0</v>
      </c>
      <c r="AS41" s="77">
        <f t="shared" si="7"/>
        <v>0</v>
      </c>
      <c r="AT41" s="77">
        <f t="shared" si="7"/>
        <v>0</v>
      </c>
      <c r="AU41" s="77">
        <f t="shared" si="7"/>
        <v>0</v>
      </c>
      <c r="AV41" s="77">
        <f t="shared" si="7"/>
        <v>0</v>
      </c>
      <c r="AW41" s="77">
        <f t="shared" si="7"/>
        <v>0</v>
      </c>
      <c r="AX41" s="77">
        <f t="shared" si="7"/>
        <v>0</v>
      </c>
      <c r="AY41" s="77">
        <f t="shared" si="7"/>
        <v>0</v>
      </c>
      <c r="AZ41" s="77">
        <f t="shared" si="7"/>
        <v>0</v>
      </c>
      <c r="BA41" s="77">
        <f t="shared" si="7"/>
        <v>0</v>
      </c>
      <c r="BB41" s="77">
        <f t="shared" si="7"/>
        <v>0</v>
      </c>
      <c r="BC41" s="77">
        <f t="shared" si="7"/>
        <v>0</v>
      </c>
      <c r="BD41" s="77">
        <f t="shared" si="7"/>
        <v>0</v>
      </c>
      <c r="BE41" s="77">
        <f t="shared" si="7"/>
        <v>0</v>
      </c>
      <c r="BF41" s="77">
        <f t="shared" si="7"/>
        <v>0</v>
      </c>
      <c r="BG41" s="77">
        <f t="shared" si="7"/>
        <v>0</v>
      </c>
      <c r="BH41" s="77">
        <f t="shared" si="7"/>
        <v>0</v>
      </c>
      <c r="BI41" s="77">
        <f t="shared" si="7"/>
        <v>0</v>
      </c>
      <c r="BJ41" s="77">
        <f t="shared" si="7"/>
        <v>0</v>
      </c>
      <c r="BK41" s="77">
        <f t="shared" si="7"/>
        <v>0</v>
      </c>
      <c r="BL41" s="77">
        <f t="shared" si="7"/>
        <v>0</v>
      </c>
      <c r="BM41" s="77">
        <f t="shared" si="7"/>
        <v>0</v>
      </c>
      <c r="BN41" s="77">
        <f t="shared" si="7"/>
        <v>0</v>
      </c>
      <c r="BO41" s="77">
        <f t="shared" si="7"/>
        <v>0</v>
      </c>
      <c r="BP41" s="77">
        <f t="shared" si="7"/>
        <v>0</v>
      </c>
      <c r="BQ41" s="77">
        <f t="shared" si="7"/>
        <v>0</v>
      </c>
    </row>
    <row r="42" spans="1:70" ht="22.8" customHeight="1">
      <c r="C42" s="77" t="s">
        <v>231</v>
      </c>
      <c r="D42" s="77">
        <f t="shared" ref="D42:AI42" si="8">COUNTIFS($C$18:$C$35,5,D$18:D$35,1)</f>
        <v>0</v>
      </c>
      <c r="E42" s="77">
        <f t="shared" si="8"/>
        <v>1</v>
      </c>
      <c r="F42" s="77">
        <f t="shared" si="8"/>
        <v>0</v>
      </c>
      <c r="G42" s="77">
        <f t="shared" si="8"/>
        <v>0</v>
      </c>
      <c r="H42" s="77">
        <f t="shared" si="8"/>
        <v>1</v>
      </c>
      <c r="I42" s="77">
        <f t="shared" si="8"/>
        <v>2</v>
      </c>
      <c r="J42" s="77">
        <f t="shared" si="8"/>
        <v>1</v>
      </c>
      <c r="K42" s="77">
        <f t="shared" si="8"/>
        <v>0</v>
      </c>
      <c r="L42" s="77">
        <f t="shared" si="8"/>
        <v>4</v>
      </c>
      <c r="M42" s="77">
        <f t="shared" si="8"/>
        <v>2</v>
      </c>
      <c r="N42" s="77">
        <f t="shared" si="8"/>
        <v>0</v>
      </c>
      <c r="O42" s="77">
        <f t="shared" si="8"/>
        <v>0</v>
      </c>
      <c r="P42" s="77">
        <f t="shared" si="8"/>
        <v>0</v>
      </c>
      <c r="Q42" s="77">
        <f t="shared" si="8"/>
        <v>0</v>
      </c>
      <c r="R42" s="77">
        <f t="shared" si="8"/>
        <v>0</v>
      </c>
      <c r="S42" s="77">
        <f t="shared" si="8"/>
        <v>0</v>
      </c>
      <c r="T42" s="77">
        <f t="shared" si="8"/>
        <v>0</v>
      </c>
      <c r="U42" s="77">
        <f t="shared" si="8"/>
        <v>0</v>
      </c>
      <c r="V42" s="77">
        <f t="shared" si="8"/>
        <v>0</v>
      </c>
      <c r="W42" s="77">
        <f t="shared" si="8"/>
        <v>0</v>
      </c>
      <c r="X42" s="77">
        <f t="shared" si="8"/>
        <v>0</v>
      </c>
      <c r="Y42" s="77">
        <f t="shared" si="8"/>
        <v>7</v>
      </c>
      <c r="Z42" s="77">
        <f t="shared" si="8"/>
        <v>0</v>
      </c>
      <c r="AA42" s="77">
        <f t="shared" si="8"/>
        <v>2</v>
      </c>
      <c r="AB42" s="77">
        <f t="shared" si="8"/>
        <v>5</v>
      </c>
      <c r="AC42" s="77">
        <f t="shared" si="8"/>
        <v>0</v>
      </c>
      <c r="AD42" s="77">
        <f t="shared" si="8"/>
        <v>1</v>
      </c>
      <c r="AE42" s="77">
        <f t="shared" si="8"/>
        <v>5</v>
      </c>
      <c r="AF42" s="77">
        <f t="shared" si="8"/>
        <v>1</v>
      </c>
      <c r="AG42" s="77">
        <f t="shared" si="8"/>
        <v>0</v>
      </c>
      <c r="AH42" s="77">
        <f t="shared" si="8"/>
        <v>4</v>
      </c>
      <c r="AI42" s="77">
        <f t="shared" si="8"/>
        <v>3</v>
      </c>
      <c r="AJ42" s="77">
        <f t="shared" ref="AJ42:BQ42" si="9">COUNTIFS($C$18:$C$35,5,AJ$18:AJ$35,1)</f>
        <v>2</v>
      </c>
      <c r="AK42" s="77">
        <f t="shared" si="9"/>
        <v>5</v>
      </c>
      <c r="AL42" s="77">
        <f t="shared" si="9"/>
        <v>0</v>
      </c>
      <c r="AM42" s="77">
        <f t="shared" si="9"/>
        <v>2</v>
      </c>
      <c r="AN42" s="77">
        <f t="shared" si="9"/>
        <v>5</v>
      </c>
      <c r="AO42" s="77">
        <f t="shared" si="9"/>
        <v>0</v>
      </c>
      <c r="AP42" s="77">
        <f t="shared" si="9"/>
        <v>5</v>
      </c>
      <c r="AQ42" s="77">
        <f t="shared" si="9"/>
        <v>2</v>
      </c>
      <c r="AR42" s="77">
        <f t="shared" si="9"/>
        <v>4</v>
      </c>
      <c r="AS42" s="77">
        <f t="shared" si="9"/>
        <v>3</v>
      </c>
      <c r="AT42" s="77">
        <f t="shared" si="9"/>
        <v>0</v>
      </c>
      <c r="AU42" s="77">
        <f t="shared" si="9"/>
        <v>0</v>
      </c>
      <c r="AV42" s="77">
        <f t="shared" si="9"/>
        <v>0</v>
      </c>
      <c r="AW42" s="77">
        <f t="shared" si="9"/>
        <v>6</v>
      </c>
      <c r="AX42" s="77">
        <f t="shared" si="9"/>
        <v>2</v>
      </c>
      <c r="AY42" s="77">
        <f t="shared" si="9"/>
        <v>2</v>
      </c>
      <c r="AZ42" s="77">
        <f t="shared" si="9"/>
        <v>3</v>
      </c>
      <c r="BA42" s="77">
        <f t="shared" si="9"/>
        <v>3</v>
      </c>
      <c r="BB42" s="77">
        <f t="shared" si="9"/>
        <v>0</v>
      </c>
      <c r="BC42" s="77">
        <f t="shared" si="9"/>
        <v>0</v>
      </c>
      <c r="BD42" s="77">
        <f t="shared" si="9"/>
        <v>0</v>
      </c>
      <c r="BE42" s="77">
        <f t="shared" si="9"/>
        <v>5</v>
      </c>
      <c r="BF42" s="77">
        <f t="shared" si="9"/>
        <v>2</v>
      </c>
      <c r="BG42" s="77">
        <f t="shared" si="9"/>
        <v>0</v>
      </c>
      <c r="BH42" s="77">
        <f t="shared" si="9"/>
        <v>6</v>
      </c>
      <c r="BI42" s="77">
        <f t="shared" si="9"/>
        <v>1</v>
      </c>
      <c r="BJ42" s="77">
        <f t="shared" si="9"/>
        <v>5</v>
      </c>
      <c r="BK42" s="77">
        <f t="shared" si="9"/>
        <v>3</v>
      </c>
      <c r="BL42" s="77">
        <f t="shared" si="9"/>
        <v>1</v>
      </c>
      <c r="BM42" s="77">
        <f t="shared" si="9"/>
        <v>2</v>
      </c>
      <c r="BN42" s="77">
        <f t="shared" si="9"/>
        <v>5</v>
      </c>
      <c r="BO42" s="77">
        <f t="shared" si="9"/>
        <v>3</v>
      </c>
      <c r="BP42" s="77">
        <f t="shared" si="9"/>
        <v>7</v>
      </c>
      <c r="BQ42" s="77">
        <f t="shared" si="9"/>
        <v>0</v>
      </c>
    </row>
    <row r="43" spans="1:70" ht="22.8" customHeight="1">
      <c r="C43" s="77" t="s">
        <v>233</v>
      </c>
      <c r="D43" s="77">
        <f t="shared" ref="D43:AI43" si="10">COUNTIFS($C$18:$C$35,6,D$18:D$35,1)</f>
        <v>0</v>
      </c>
      <c r="E43" s="77">
        <f t="shared" si="10"/>
        <v>0</v>
      </c>
      <c r="F43" s="77">
        <f t="shared" si="10"/>
        <v>0</v>
      </c>
      <c r="G43" s="77">
        <f t="shared" si="10"/>
        <v>0</v>
      </c>
      <c r="H43" s="77">
        <f t="shared" si="10"/>
        <v>0</v>
      </c>
      <c r="I43" s="77">
        <f t="shared" si="10"/>
        <v>0</v>
      </c>
      <c r="J43" s="77">
        <f t="shared" si="10"/>
        <v>0</v>
      </c>
      <c r="K43" s="77">
        <f t="shared" si="10"/>
        <v>0</v>
      </c>
      <c r="L43" s="77">
        <f t="shared" si="10"/>
        <v>0</v>
      </c>
      <c r="M43" s="77">
        <f t="shared" si="10"/>
        <v>0</v>
      </c>
      <c r="N43" s="77">
        <f t="shared" si="10"/>
        <v>1</v>
      </c>
      <c r="O43" s="77">
        <f t="shared" si="10"/>
        <v>0</v>
      </c>
      <c r="P43" s="77">
        <f t="shared" si="10"/>
        <v>0</v>
      </c>
      <c r="Q43" s="77">
        <f t="shared" si="10"/>
        <v>0</v>
      </c>
      <c r="R43" s="77">
        <f t="shared" si="10"/>
        <v>1</v>
      </c>
      <c r="S43" s="77">
        <f t="shared" si="10"/>
        <v>0</v>
      </c>
      <c r="T43" s="77">
        <f t="shared" si="10"/>
        <v>1</v>
      </c>
      <c r="U43" s="77">
        <f t="shared" si="10"/>
        <v>0</v>
      </c>
      <c r="V43" s="77">
        <f t="shared" si="10"/>
        <v>0</v>
      </c>
      <c r="W43" s="77">
        <f t="shared" si="10"/>
        <v>0</v>
      </c>
      <c r="X43" s="77">
        <f t="shared" si="10"/>
        <v>0</v>
      </c>
      <c r="Y43" s="77">
        <f t="shared" si="10"/>
        <v>1</v>
      </c>
      <c r="Z43" s="77">
        <f t="shared" si="10"/>
        <v>0</v>
      </c>
      <c r="AA43" s="77">
        <f t="shared" si="10"/>
        <v>0</v>
      </c>
      <c r="AB43" s="77">
        <f t="shared" si="10"/>
        <v>1</v>
      </c>
      <c r="AC43" s="77">
        <f t="shared" si="10"/>
        <v>0</v>
      </c>
      <c r="AD43" s="77">
        <f t="shared" si="10"/>
        <v>0</v>
      </c>
      <c r="AE43" s="77">
        <f t="shared" si="10"/>
        <v>0</v>
      </c>
      <c r="AF43" s="77">
        <f t="shared" si="10"/>
        <v>1</v>
      </c>
      <c r="AG43" s="77">
        <f t="shared" si="10"/>
        <v>0</v>
      </c>
      <c r="AH43" s="77">
        <f t="shared" si="10"/>
        <v>0</v>
      </c>
      <c r="AI43" s="77">
        <f t="shared" si="10"/>
        <v>1</v>
      </c>
      <c r="AJ43" s="77">
        <f t="shared" ref="AJ43:BQ43" si="11">COUNTIFS($C$18:$C$35,6,AJ$18:AJ$35,1)</f>
        <v>0</v>
      </c>
      <c r="AK43" s="77">
        <f t="shared" si="11"/>
        <v>0</v>
      </c>
      <c r="AL43" s="77">
        <f t="shared" si="11"/>
        <v>1</v>
      </c>
      <c r="AM43" s="77">
        <f t="shared" si="11"/>
        <v>0</v>
      </c>
      <c r="AN43" s="77">
        <f t="shared" si="11"/>
        <v>1</v>
      </c>
      <c r="AO43" s="77">
        <f t="shared" si="11"/>
        <v>0</v>
      </c>
      <c r="AP43" s="77">
        <f t="shared" si="11"/>
        <v>1</v>
      </c>
      <c r="AQ43" s="77">
        <f t="shared" si="11"/>
        <v>0</v>
      </c>
      <c r="AR43" s="77">
        <f t="shared" si="11"/>
        <v>0</v>
      </c>
      <c r="AS43" s="77">
        <f t="shared" si="11"/>
        <v>1</v>
      </c>
      <c r="AT43" s="77">
        <f t="shared" si="11"/>
        <v>0</v>
      </c>
      <c r="AU43" s="77">
        <f t="shared" si="11"/>
        <v>0</v>
      </c>
      <c r="AV43" s="77">
        <f t="shared" si="11"/>
        <v>0</v>
      </c>
      <c r="AW43" s="77">
        <f t="shared" si="11"/>
        <v>0</v>
      </c>
      <c r="AX43" s="77">
        <f t="shared" si="11"/>
        <v>0</v>
      </c>
      <c r="AY43" s="77">
        <f t="shared" si="11"/>
        <v>1</v>
      </c>
      <c r="AZ43" s="77">
        <f t="shared" si="11"/>
        <v>0</v>
      </c>
      <c r="BA43" s="77">
        <f t="shared" si="11"/>
        <v>0</v>
      </c>
      <c r="BB43" s="77">
        <f t="shared" si="11"/>
        <v>0</v>
      </c>
      <c r="BC43" s="77">
        <f t="shared" si="11"/>
        <v>0</v>
      </c>
      <c r="BD43" s="77">
        <f t="shared" si="11"/>
        <v>0</v>
      </c>
      <c r="BE43" s="77">
        <f t="shared" si="11"/>
        <v>0</v>
      </c>
      <c r="BF43" s="77">
        <f t="shared" si="11"/>
        <v>0</v>
      </c>
      <c r="BG43" s="77">
        <f t="shared" si="11"/>
        <v>0</v>
      </c>
      <c r="BH43" s="77">
        <f t="shared" si="11"/>
        <v>1</v>
      </c>
      <c r="BI43" s="77">
        <f t="shared" si="11"/>
        <v>0</v>
      </c>
      <c r="BJ43" s="77">
        <f t="shared" si="11"/>
        <v>1</v>
      </c>
      <c r="BK43" s="77">
        <f t="shared" si="11"/>
        <v>0</v>
      </c>
      <c r="BL43" s="77">
        <f t="shared" si="11"/>
        <v>0</v>
      </c>
      <c r="BM43" s="77">
        <f t="shared" si="11"/>
        <v>0</v>
      </c>
      <c r="BN43" s="77">
        <f t="shared" si="11"/>
        <v>0</v>
      </c>
      <c r="BO43" s="77">
        <f t="shared" si="11"/>
        <v>1</v>
      </c>
      <c r="BP43" s="77">
        <f t="shared" si="11"/>
        <v>1</v>
      </c>
      <c r="BQ43" s="77">
        <f t="shared" si="11"/>
        <v>0</v>
      </c>
    </row>
    <row r="44" spans="1:70">
      <c r="L44" s="15"/>
      <c r="M44" s="15"/>
      <c r="N44" s="15"/>
      <c r="O44" s="15"/>
    </row>
    <row r="45" spans="1:70">
      <c r="L45" s="15"/>
      <c r="M45" s="15"/>
      <c r="N45" s="15"/>
      <c r="O45" s="15"/>
    </row>
  </sheetData>
  <autoFilter ref="A17:BR35"/>
  <mergeCells count="78">
    <mergeCell ref="A11:C11"/>
    <mergeCell ref="Y11:AT11"/>
    <mergeCell ref="D11:W11"/>
    <mergeCell ref="AV11:BQ11"/>
    <mergeCell ref="X13:X15"/>
    <mergeCell ref="AU13:AU15"/>
    <mergeCell ref="A12:A16"/>
    <mergeCell ref="B12:B16"/>
    <mergeCell ref="C12:C16"/>
    <mergeCell ref="AV12:BG12"/>
    <mergeCell ref="BH12:BQ12"/>
    <mergeCell ref="D12:Q12"/>
    <mergeCell ref="R12:W12"/>
    <mergeCell ref="Y12:Z12"/>
    <mergeCell ref="AA12:AC12"/>
    <mergeCell ref="AD12:AF12"/>
    <mergeCell ref="AG12:AI12"/>
    <mergeCell ref="R13:R15"/>
    <mergeCell ref="AJ12:AL12"/>
    <mergeCell ref="AM12:AO12"/>
    <mergeCell ref="AP12:AQ12"/>
    <mergeCell ref="AR12:AS12"/>
    <mergeCell ref="AE13:AE15"/>
    <mergeCell ref="S13:S15"/>
    <mergeCell ref="T13:T15"/>
    <mergeCell ref="U13:U15"/>
    <mergeCell ref="V13:V15"/>
    <mergeCell ref="W13:W15"/>
    <mergeCell ref="Y13:Y15"/>
    <mergeCell ref="Z13:Z15"/>
    <mergeCell ref="AA13:AA15"/>
    <mergeCell ref="AB13:AB15"/>
    <mergeCell ref="AC13:AC15"/>
    <mergeCell ref="D13:P13"/>
    <mergeCell ref="Q13:Q15"/>
    <mergeCell ref="AD13:AD15"/>
    <mergeCell ref="AN13:AN15"/>
    <mergeCell ref="AO13:AO15"/>
    <mergeCell ref="AP13:AP15"/>
    <mergeCell ref="AQ13:AQ15"/>
    <mergeCell ref="AF13:AF15"/>
    <mergeCell ref="AG13:AG15"/>
    <mergeCell ref="AH13:AH15"/>
    <mergeCell ref="AI13:AI15"/>
    <mergeCell ref="AJ13:AJ15"/>
    <mergeCell ref="AK13:AK15"/>
    <mergeCell ref="A37:C37"/>
    <mergeCell ref="BK13:BK15"/>
    <mergeCell ref="BL13:BL15"/>
    <mergeCell ref="BM13:BM15"/>
    <mergeCell ref="BN13:BN15"/>
    <mergeCell ref="BE13:BE15"/>
    <mergeCell ref="BF13:BF15"/>
    <mergeCell ref="BG13:BG15"/>
    <mergeCell ref="BH13:BH15"/>
    <mergeCell ref="BI13:BI15"/>
    <mergeCell ref="BJ13:BJ15"/>
    <mergeCell ref="AY13:AY15"/>
    <mergeCell ref="AZ13:AZ15"/>
    <mergeCell ref="BA13:BA15"/>
    <mergeCell ref="BB13:BB15"/>
    <mergeCell ref="BC13:BC15"/>
    <mergeCell ref="BQ13:BQ15"/>
    <mergeCell ref="D14:G14"/>
    <mergeCell ref="H14:K14"/>
    <mergeCell ref="L14:O14"/>
    <mergeCell ref="P14:P15"/>
    <mergeCell ref="BO13:BO15"/>
    <mergeCell ref="BP13:BP15"/>
    <mergeCell ref="BD13:BD15"/>
    <mergeCell ref="AR13:AR15"/>
    <mergeCell ref="AS13:AS15"/>
    <mergeCell ref="AT13:AT15"/>
    <mergeCell ref="AV13:AV15"/>
    <mergeCell ref="AW13:AW15"/>
    <mergeCell ref="AX13:AX15"/>
    <mergeCell ref="AL13:AL15"/>
    <mergeCell ref="AM13:AM15"/>
  </mergeCells>
  <phoneticPr fontId="24"/>
  <dataValidations count="4">
    <dataValidation imeMode="disabled" allowBlank="1" showInputMessage="1" showErrorMessage="1" sqref="A23 A21 AV27:BF29 BH27:BP29 R23:V24 R21:V21 Y21:AS21 AV21:BF21 BH21:BP21 Y23:AS24 AV23:BF24 BH23:BP24 R27:V29 Y27:AS29 D24:O24 D27:O29 C23:O23 C21:O21"/>
    <dataValidation type="list" allowBlank="1" showInputMessage="1" showErrorMessage="1" sqref="KK17 WWU17 WMY17 WDC17 VTG17 VJK17 UZO17 UPS17 UFW17 TWA17 TME17 TCI17 SSM17 SIQ17 RYU17 ROY17 RFC17 QVG17 QLK17 QBO17 PRS17 PHW17 OYA17 OOE17 OEI17 NUM17 NKQ17 NAU17 MQY17 MHC17 LXG17 LNK17 LDO17 KTS17 KJW17 KAA17 JQE17 JGI17 IWM17 IMQ17 ICU17 HSY17 HJC17 GZG17 GPK17 GFO17 FVS17 FLW17 FCA17 ESE17 EII17 DYM17 DOQ17 DEU17 CUY17 CLC17 CBG17 BRK17 BHO17 AXS17 ANW17 AEA17 UE17 KI17 WWS17 WMW17 WDA17 VTE17 VJI17 UZM17 UPQ17 UFU17 TVY17 TMC17 TCG17 SSK17 SIO17 RYS17 ROW17 RFA17 QVE17 QLI17 QBM17 PRQ17 PHU17 OXY17 OOC17 OEG17 NUK17 NKO17 NAS17 MQW17 MHA17 LXE17 LNI17 LDM17 KTQ17 KJU17 JZY17 JQC17 JGG17 IWK17 IMO17 ICS17 HSW17 HJA17 GZE17 GPI17 GFM17 FVQ17 FLU17 FBY17 ESC17 EIG17 DYK17 DOO17 DES17 CUW17 CLA17 CBE17 BRI17 BHM17 AXQ17 ANU17 ADY17 UC17 KG17 WWQ17 WMU17 WCY17 VTC17 VJG17 UZK17 UPO17 UFS17 TVW17 TMA17 TCE17 SSI17 SIM17 RYQ17 ROU17 REY17 QVC17 QLG17 QBK17 PRO17 PHS17 OXW17 OOA17 OEE17 NUI17 NKM17 NAQ17 MQU17 MGY17 LXC17 LNG17 LDK17 KTO17 KJS17 JZW17 JQA17 JGE17 IWI17 IMM17 ICQ17 HSU17 HIY17 GZC17 GPG17 GFK17 FVO17 FLS17 FBW17 ESA17 EIE17 DYI17 DOM17 DEQ17 CUU17 CKY17 CBC17 BRG17 BHK17 AXO17 ANS17 ADW17 UA17 KE17 WWO17 WMS17 WCW17 VTA17 VJE17 UZI17 UPM17 UFQ17 TVU17 TLY17 TCC17 SSG17 SIK17 RYO17 ROS17 REW17 QVA17 QLE17 QBI17 PRM17 PHQ17 OXU17 ONY17 OEC17 NUG17 NKK17 NAO17 MQS17 MGW17 LXA17 LNE17 LDI17 KTM17 KJQ17 JZU17 JPY17 JGC17 IWG17 IMK17 ICO17 HSS17 HIW17 GZA17 GPE17 GFI17 FVM17 FLQ17 FBU17 ERY17 EIC17 DYG17 DOK17 DEO17 CUS17 CKW17 CBA17 BRE17 BHI17 AXM17 ANQ17 ADU17 TY17 KC17 WWG17 WMK17 WCO17 VSS17 VIW17 UZA17 UPE17 UFI17 TVM17 TLQ17 TBU17 SRY17 SIC17 RYG17 ROK17 REO17 QUS17 QKW17 QBA17 PRE17 PHI17 OXM17 ONQ17 ODU17 NTY17 NKC17 NAG17 MQK17 MGO17 LWS17 LMW17 LDA17 KTE17 KJI17 JZM17 JPQ17 JFU17 IVY17 IMC17 ICG17 HSK17 HIO17 GYS17 GOW17 GFA17 FVE17 FLI17 FBM17 ERQ17 EHU17 DXY17 DOC17 DEG17 CUK17 CKO17 CAS17 BQW17 BHA17 AXE17 ANI17 ADM17 TQ17 JU17 WWM17 WMQ17 WCU17 VSY17 VJC17 UZG17 UPK17 UFO17 TVS17 TLW17 TCA17 SSE17 SII17 RYM17 ROQ17 REU17 QUY17 QLC17 QBG17 PRK17 PHO17 OXS17 ONW17 OEA17 NUE17 NKI17 NAM17 MQQ17 MGU17 LWY17 LNC17 LDG17 KTK17 KJO17 JZS17 JPW17 JGA17 IWE17 IMI17 ICM17 HSQ17 HIU17 GYY17 GPC17 GFG17 FVK17 FLO17 FBS17 ERW17 EIA17 DYE17 DOI17 DEM17 CUQ17 CKU17 CAY17 BRC17 BHG17 AXK17 ANO17 ADS17 TW17 KA17 WWK17 WMO17 WCS17 VSW17 VJA17 UZE17 UPI17 UFM17 TVQ17 TLU17 TBY17 SSC17 SIG17 RYK17 ROO17 RES17 QUW17 QLA17 QBE17 PRI17 PHM17 OXQ17 ONU17 ODY17 NUC17 NKG17 NAK17 MQO17 MGS17 LWW17 LNA17 LDE17 KTI17 KJM17 JZQ17 JPU17 JFY17 IWC17 IMG17 ICK17 HSO17 HIS17 GYW17 GPA17 GFE17 FVI17 FLM17 FBQ17 ERU17 EHY17 DYC17 DOG17 DEK17 CUO17 CKS17 CAW17 BRA17 BHE17 AXI17 ANM17 ADQ17 TU17 JY17 WWI17 WMM17 WCQ17 VSU17 VIY17 UZC17 UPG17 UFK17 TVO17 TLS17 TBW17 SSA17 SIE17 RYI17 ROM17 REQ17 QUU17 QKY17 QBC17 PRG17 PHK17 OXO17 ONS17 ODW17 NUA17 NKE17 NAI17 MQM17 MGQ17 LWU17 LMY17 LDC17 KTG17 KJK17 JZO17 JPS17 JFW17 IWA17 IME17 ICI17 HSM17 HIQ17 GYU17 GOY17 GFC17 FVG17 FLK17 FBO17 ERS17 EHW17 DYA17 DOE17 DEI17 CUM17 CKQ17 CAU17 BQY17 BHC17 AXG17 ANK17 ADO17 TS17 JW17 WWE17 WMI17 WCM17 VSQ17 VIU17 UYY17 UPC17 UFG17 TVK17 TLO17 TBS17 SRW17 SIA17 RYE17 ROI17 REM17 QUQ17 QKU17 QAY17 PRC17 PHG17 OXK17 ONO17 ODS17 NTW17 NKA17 NAE17 MQI17 MGM17 LWQ17 LMU17 LCY17 KTC17 KJG17 JZK17 JPO17 JFS17 IVW17 IMA17 ICE17 HSI17 HIM17 GYQ17 GOU17 GEY17 FVC17 FLG17 FBK17 ERO17 EHS17 DXW17 DOA17 DEE17 CUI17 CKM17 CAQ17 BQU17 BGY17 AXC17 ANG17 ADK17 TO17 JS17 WWC17 WMG17 WCK17 VSO17 VIS17 UYW17 UPA17 UFE17 TVI17 TLM17 TBQ17 SRU17 SHY17 RYC17 ROG17 REK17 QUO17 QKS17 QAW17 PRA17 PHE17 OXI17 ONM17 ODQ17 NTU17 NJY17 NAC17 MQG17 MGK17 LWO17 LMS17 LCW17 KTA17 KJE17 JZI17 JPM17 JFQ17 IVU17 ILY17 ICC17 HSG17 HIK17 GYO17 GOS17 GEW17 FVA17 FLE17 FBI17 ERM17 EHQ17 DXU17 DNY17 DEC17 CUG17 CKK17 CAO17 BQS17 BGW17 AXA17 ANE17 ADI17 TM17 JQ17 WWA17 WME17 WCI17 VSM17 VIQ17 UYU17 UOY17 UFC17 TVG17 TLK17 TBO17 SRS17 SHW17 RYA17 ROE17 REI17 QUM17 QKQ17 QAU17 PQY17 PHC17 OXG17 ONK17 ODO17 NTS17 NJW17 NAA17 MQE17 MGI17 LWM17 LMQ17 LCU17 KSY17 KJC17 JZG17 JPK17 JFO17 IVS17 ILW17 ICA17 HSE17 HII17 GYM17 GOQ17 GEU17 FUY17 FLC17 FBG17 ERK17 EHO17 DXS17 DNW17 DEA17 CUE17 CKI17 CAM17 BQQ17 BGU17 AWY17 ANC17 ADG17 TK17 JO17 WVY17 WMC17 WCG17 VSK17 VIO17 UYS17 UOW17 UFA17 TVE17 TLI17 TBM17 SRQ17 SHU17 RXY17 ROC17 REG17 QUK17 QKO17 QAS17 PQW17 PHA17 OXE17 ONI17 ODM17 NTQ17 NJU17 MZY17 MQC17 MGG17 LWK17 LMO17 LCS17 KSW17 KJA17 JZE17 JPI17 JFM17 IVQ17 ILU17 IBY17 HSC17 HIG17 GYK17 GOO17 GES17 FUW17 FLA17 FBE17 ERI17 EHM17 DXQ17 DNU17 DDY17 CUC17 CKG17 CAK17 BQO17 BGS17 AWW17 ANA17 ADE17 TI17 JM17 BR17 WVW17 WMA17 WCE17 VSI17 VIM17 UYQ17 UOU17 UEY17 TVC17 TLG17 TBK17 SRO17 SHS17 RXW17 ROA17 REE17 QUI17 QKM17 QAQ17 PQU17 PGY17 OXC17 ONG17 ODK17 NTO17 NJS17 MZW17 MQA17 MGE17 LWI17 LMM17 LCQ17 KSU17 KIY17 JZC17 JPG17 JFK17 IVO17 ILS17 IBW17 HSA17 HIE17 GYI17 GOM17 GEQ17 FUU17 FKY17 FBC17 ERG17 EHK17 DXO17 DNS17 DDW17 CUA17 CKE17 CAI17 BQM17 BGQ17 AWU17 AMY17 ADC17 TG17 JK17 BP17 WVU17 WLY17 WCC17 VSG17 VIK17 UYO17 UOS17 UEW17 TVA17 TLE17 TBI17 SRM17 SHQ17 RXU17 RNY17 REC17 QUG17 QKK17 QAO17 PQS17 PGW17 OXA17 ONE17 ODI17 NTM17 NJQ17 MZU17 MPY17 MGC17 LWG17 LMK17 LCO17 KSS17 KIW17 JZA17 JPE17 JFI17 IVM17 ILQ17 IBU17 HRY17 HIC17 GYG17 GOK17 GEO17 FUS17 FKW17 FBA17 ERE17 EHI17 DXM17 DNQ17 DDU17 CTY17 CKC17 CAG17 BQK17 BGO17 AWS17 AMW17 ADA17 TE17 JI17 BN17 WVS17 WLW17 WCA17 VSE17 VII17 UYM17 UOQ17 UEU17 TUY17 TLC17 TBG17 SRK17 SHO17 RXS17 RNW17 REA17 QUE17 QKI17 QAM17 PQQ17 PGU17 OWY17 ONC17 ODG17 NTK17 NJO17 MZS17 MPW17 MGA17 LWE17 LMI17 LCM17 KSQ17 KIU17 JYY17 JPC17 JFG17 IVK17 ILO17 IBS17 HRW17 HIA17 GYE17 GOI17 GEM17 FUQ17 FKU17 FAY17 ERC17 EHG17 DXK17 DNO17 DDS17 CTW17 CKA17 CAE17 BQI17 BGM17 AWQ17 AMU17 ACY17 TC17 JG17 BL17 WVQ17 WLU17 WBY17 VSC17 VIG17 UYK17 UOO17 UES17 TUW17 TLA17 TBE17 SRI17 SHM17 RXQ17 RNU17 RDY17 QUC17 QKG17 QAK17 PQO17 PGS17 OWW17 ONA17 ODE17 NTI17 NJM17 MZQ17 MPU17 MFY17 LWC17 LMG17 LCK17 KSO17 KIS17 JYW17 JPA17 JFE17 IVI17 ILM17 IBQ17 HRU17 HHY17 GYC17 GOG17 GEK17 FUO17 FKS17 FAW17 ERA17 EHE17 DXI17 DNM17 DDQ17 CTU17 CJY17 CAC17 BQG17 BGK17 AWO17 AMS17 ACW17 TA17 JE17 BJ17 WWW17 WNA17 WDE17 VTI17 VJM17 UZQ17 UPU17 UFY17 TWC17 TMG17 TCK17 SSO17 SIS17 RYW17 RPA17 RFE17 QVI17 QLM17 QBQ17 PRU17 PHY17 OYC17 OOG17 OEK17 NUO17 NKS17 NAW17 MRA17 MHE17 LXI17 LNM17 LDQ17 KTU17 KJY17 KAC17 JQG17 JGK17 IWO17 IMS17 ICW17 HTA17 HJE17 GZI17 GPM17 GFQ17 FVU17 FLY17 FCC17 ESG17 EIK17 DYO17 DOS17 DEW17 CVA17 CLE17 CBI17 BRM17 BHQ17 AXU17 ANY17 AEC17 UG17 IV36 WVJ36 WLN36 WBR36 VRV36 VHZ36 UYD36 UOH36 UEL36 TUP36 TKT36 TAX36 SRB36 SHF36 RXJ36 RNN36 RDR36 QTV36 QJZ36 QAD36 PQH36 PGL36 OWP36 OMT36 OCX36 NTB36 NJF36 MZJ36 MPN36 MFR36 LVV36 LLZ36 LCD36 KSH36 KIL36 JYP36 JOT36 JEX36 IVB36 ILF36 IBJ36 HRN36 HHR36 GXV36 GNZ36 GED36 FUH36 FKL36 FAP36 EQT36 EGX36 DXB36 DNF36 DDJ36 CTN36 CJR36 BZV36 BPZ36 BGD36 AWH36 AML36 ACP36 ST36 IX36 BC36 WWD36 WMH36 WCL36 VSP36 VIT36 UYX36 UPB36 UFF36 TVJ36 TLN36 TBR36 SRV36 SHZ36 RYD36 ROH36 REL36 QUP36 QKT36 QAX36 PRB36 PHF36 OXJ36 ONN36 ODR36 NTV36 NJZ36 NAD36 MQH36 MGL36 LWP36 LMT36 LCX36 KTB36 KJF36 JZJ36 JPN36 JFR36 IVV36 ILZ36 ICD36 HSH36 HIL36 GYP36 GOT36 GEX36 FVB36 FLF36 FBJ36 ERN36 EHR36 DXV36 DNZ36 DED36 CUH36 CKL36 CAP36 BQT36 BGX36 AXB36 ANF36 ADJ36 TN36 JR36 WWL36 WMP36 WCT36 VSX36 VJB36 UZF36 UPJ36 UFN36 TVR36 TLV36 TBZ36 SSD36 SIH36 RYL36 ROP36 RET36 QUX36 QLB36 QBF36 PRJ36 PHN36 OXR36 ONV36 ODZ36 NUD36 NKH36 NAL36 MQP36 MGT36 LWX36 LNB36 LDF36 KTJ36 KJN36 JZR36 JPV36 JFZ36 IWD36 IMH36 ICL36 HSP36 HIT36 GYX36 GPB36 GFF36 FVJ36 FLN36 FBR36 ERV36 EHZ36 DYD36 DOH36 DEL36 CUP36 CKT36 CAX36 BRB36 BHF36 AXJ36 ANN36 ADR36 TV36 JZ36 WWJ36 WMN36 WCR36 VSV36 VIZ36 UZD36 UPH36 UFL36 TVP36 TLT36 TBX36 SSB36 SIF36 RYJ36 RON36 RER36 QUV36 QKZ36 QBD36 PRH36 PHL36 OXP36 ONT36 ODX36 NUB36 NKF36 NAJ36 MQN36 MGR36 LWV36 LMZ36 LDD36 KTH36 KJL36 JZP36 JPT36 JFX36 IWB36 IMF36 ICJ36 HSN36 HIR36 GYV36 GOZ36 GFD36 FVH36 FLL36 FBP36 ERT36 EHX36 DYB36 DOF36 DEJ36 CUN36 CKR36 CAV36 BQZ36 BHD36 AXH36 ANL36 ADP36 TT36 JX36 WWH36 WML36 WCP36 VST36 VIX36 UZB36 UPF36 UFJ36 TVN36 TLR36 TBV36 SRZ36 SID36 RYH36 ROL36 REP36 QUT36 QKX36 QBB36 PRF36 PHJ36 OXN36 ONR36 ODV36 NTZ36 NKD36 NAH36 MQL36 MGP36 LWT36 LMX36 LDB36 KTF36 KJJ36 JZN36 JPR36 JFV36 IVZ36 IMD36 ICH36 HSL36 HIP36 GYT36 GOX36 GFB36 FVF36 FLJ36 FBN36 ERR36 EHV36 DXZ36 DOD36 DEH36 CUL36 CKP36 CAT36 BQX36 BHB36 AXF36 ANJ36 ADN36 TR36 JV36 WWF36 WMJ36 WCN36 VSR36 VIV36 UYZ36 UPD36 UFH36 TVL36 TLP36 TBT36 SRX36 SIB36 RYF36 ROJ36 REN36 QUR36 QKV36 QAZ36 PRD36 PHH36 OXL36 ONP36 ODT36 NTX36 NKB36 NAF36 MQJ36 MGN36 LWR36 LMV36 LCZ36 KTD36 KJH36 JZL36 JPP36 JFT36 IVX36 IMB36 ICF36 HSJ36 HIN36 GYR36 GOV36 GEZ36 FVD36 FLH36 FBL36 ERP36 EHT36 DXX36 DOB36 DEF36 CUJ36 CKN36 CAR36 BQV36 BGZ36 AXD36 ANH36 ADL36 TP36 JT36 WVX36 WMB36 WCF36 VSJ36 VIN36 UYR36 UOV36 UEZ36 TVD36 TLH36 TBL36 SRP36 SHT36 RXX36 ROB36 REF36 QUJ36 QKN36 QAR36 PQV36 PGZ36 OXD36 ONH36 ODL36 NTP36 NJT36 MZX36 MQB36 MGF36 LWJ36 LMN36 LCR36 KSV36 KIZ36 JZD36 JPH36 JFL36 IVP36 ILT36 IBX36 HSB36 HIF36 GYJ36 GON36 GER36 FUV36 FKZ36 FBD36 ERH36 EHL36 DXP36 DNT36 DDX36 CUB36 CKF36 CAJ36 BQN36 BGR36 AWV36 AMZ36 ADD36 TH36 JL36 WWB36 WMF36 WCJ36 VSN36 VIR36 UYV36 UOZ36 UFD36 TVH36 TLL36 TBP36 SRT36 SHX36 RYB36 ROF36 REJ36 QUN36 QKR36 QAV36 PQZ36 PHD36 OXH36 ONL36 ODP36 NTT36 NJX36 NAB36 MQF36 MGJ36 LWN36 LMR36 LCV36 KSZ36 KJD36 JZH36 JPL36 JFP36 IVT36 ILX36 ICB36 HSF36 HIJ36 GYN36 GOR36 GEV36 FUZ36 FLD36 FBH36 ERL36 EHP36 DXT36 DNX36 DEB36 CUF36 CKJ36 CAN36 BQR36 BGV36 AWZ36 AND36 ADH36 TL36 JP36 WVZ36 WMD36 WCH36 VSL36 VIP36 UYT36 UOX36 UFB36 TVF36 TLJ36 TBN36 SRR36 SHV36 RXZ36 ROD36 REH36 QUL36 QKP36 QAT36 PQX36 PHB36 OXF36 ONJ36 ODN36 NTR36 NJV36 MZZ36 MQD36 MGH36 LWL36 LMP36 LCT36 KSX36 KJB36 JZF36 JPJ36 JFN36 IVR36 ILV36 IBZ36 HSD36 HIH36 GYL36 GOP36 GET36 FUX36 FLB36 FBF36 ERJ36 EHN36 DXR36 DNV36 DDZ36 CUD36 CKH36 CAL36 BQP36 BGT36 AWX36 ANB36 ADF36 TJ36 JN36 BQ36:BR36 WVV36 WLZ36 WCD36 VSH36 VIL36 UYP36 UOT36 UEX36 TVB36 TLF36 TBJ36 SRN36 SHR36 RXV36 RNZ36 RED36 QUH36 QKL36 QAP36 PQT36 PGX36 OXB36 ONF36 ODJ36 NTN36 NJR36 MZV36 MPZ36 MGD36 LWH36 LML36 LCP36 KST36 KIX36 JZB36 JPF36 JFJ36 IVN36 ILR36 IBV36 HRZ36 HID36 GYH36 GOL36 GEP36 FUT36 FKX36 FBB36 ERF36 EHJ36 DXN36 DNR36 DDV36 CTZ36 CKD36 CAH36 BQL36 BGP36 AWT36 AMX36 ADB36 TF36 JJ36 BO36 WVT36 WLX36 WCB36 VSF36 VIJ36 UYN36 UOR36 UEV36 TUZ36 TLD36 TBH36 SRL36 SHP36 RXT36 RNX36 REB36 QUF36 QKJ36 QAN36 PQR36 PGV36 OWZ36 OND36 ODH36 NTL36 NJP36 MZT36 MPX36 MGB36 LWF36 LMJ36 LCN36 KSR36 KIV36 JYZ36 JPD36 JFH36 IVL36 ILP36 IBT36 HRX36 HIB36 GYF36 GOJ36 GEN36 FUR36 FKV36 FAZ36 ERD36 EHH36 DXL36 DNP36 DDT36 CTX36 CKB36 CAF36 BQJ36 BGN36 AWR36 AMV36 ACZ36 TD36 JH36 BM36 WVR36 WLV36 WBZ36 VSD36 VIH36 UYL36 UOP36 UET36 TUX36 TLB36 TBF36 SRJ36 SHN36 RXR36 RNV36 RDZ36 QUD36 QKH36 QAL36 PQP36 PGT36 OWX36 ONB36 ODF36 NTJ36 NJN36 MZR36 MPV36 MFZ36 LWD36 LMH36 LCL36 KSP36 KIT36 JYX36 JPB36 JFF36 IVJ36 ILN36 IBR36 HRV36 HHZ36 GYD36 GOH36 GEL36 FUP36 FKT36 FAX36 ERB36 EHF36 DXJ36 DNN36 DDR36 CTV36 CJZ36 CAD36 BQH36 BGL36 AWP36 AMT36 ACX36 TB36 JF36 BK36 WVP36 WLT36 WBX36 VSB36 VIF36 UYJ36 UON36 UER36 TUV36 TKZ36 TBD36 SRH36 SHL36 RXP36 RNT36 RDX36 QUB36 QKF36 QAJ36 PQN36 PGR36 OWV36 OMZ36 ODD36 NTH36 NJL36 MZP36 MPT36 MFX36 LWB36 LMF36 LCJ36 KSN36 KIR36 JYV36 JOZ36 JFD36 IVH36 ILL36 IBP36 HRT36 HHX36 GYB36 GOF36 GEJ36 FUN36 FKR36 FAV36 EQZ36 EHD36 DXH36 DNL36 DDP36 CTT36 CJX36 CAB36 BQF36 BGJ36 AWN36 AMR36 ACV36 SZ36 JD36 BI36 WVN36 WLR36 WBV36 VRZ36 VID36 UYH36 UOL36 UEP36 TUT36 TKX36 TBB36 SRF36 SHJ36 RXN36 RNR36 RDV36 QTZ36 QKD36 QAH36 PQL36 PGP36 OWT36 OMX36 ODB36 NTF36 NJJ36 MZN36 MPR36 MFV36 LVZ36 LMD36 LCH36 KSL36 KIP36 JYT36 JOX36 JFB36 IVF36 ILJ36 IBN36 HRR36 HHV36 GXZ36 GOD36 GEH36 FUL36 FKP36 FAT36 EQX36 EHB36 DXF36 DNJ36 DDN36 CTR36 CJV36 BZZ36 BQD36 BGH36 AWL36 AMP36 ACT36 SX36 JB36 BG36 WVL36 WLP36 WBT36 VRX36 VIB36 UYF36 UOJ36 UEN36 TUR36 TKV36 TAZ36 SRD36 SHH36 RXL36 RNP36 RDT36 QTX36 QKB36 QAF36 PQJ36 PGN36 OWR36 OMV36 OCZ36 NTD36 NJH36 MZL36 MPP36 MFT36 LVX36 LMB36 LCF36 KSJ36 KIN36 JYR36 JOV36 JEZ36 IVD36 ILH36 IBL36 HRP36 HHT36 GXX36 GOB36 GEF36 FUJ36 FKN36 FAR36 EQV36 EGZ36 DXD36 DNH36 DDL36 CTP36 CJT36 BZX36 BQB36 BGF36 AWJ36 AMN36 ACR36 SV36 IZ36 BE36 WWN36 WMR36 WCV36 VSZ36 VJD36 UZH36 UPL36 UFP36 TVT36 TLX36 TCB36 SSF36 SIJ36 RYN36 ROR36 REV36 QUZ36 QLD36 QBH36 PRL36 PHP36 OXT36 ONX36 OEB36 NUF36 NKJ36 NAN36 MQR36 MGV36 LWZ36 LND36 LDH36 KTL36 KJP36 JZT36 JPX36 JGB36 IWF36 IMJ36 ICN36 HSR36 HIV36 GYZ36 GPD36 GFH36 FVL36 FLP36 FBT36 ERX36 EIB36 DYF36 DOJ36 DEN36 CUR36 CKV36 CAZ36 BRD36 BHH36 AXL36 ANP36 ADT36 TX36 KB36 WVH36 WLL36 WBP36 VRT36 VHX36 UYB36 UOF36 UEJ36 TUN36 TKR36 TAV36 SQZ36 SHD36 RXH36 RNL36 RDP36 QTT36 QJX36 QAB36 PQF36 PGJ36 OWN36 OMR36 OCV36 NSZ36 NJD36 MZH36 MPL36 MFP36 LVT36 LLX36 LCB36 KSF36 KIJ36 JYN36 JOR36 JEV36 IUZ36 ILD36 IBH36 HRL36 HHP36 GXT36 GNX36 GEB36 FUF36 FKJ36 FAN36 EQR36 EGV36 DWZ36 DND36 DDH36 CTL36 CJP36 BZT36 BPX36 BGB36 AWF36 AMJ36 ACN36 SR36 BA36">
      <formula1>#REF!</formula1>
    </dataValidation>
    <dataValidation type="list" imeMode="on" allowBlank="1" showInputMessage="1" showErrorMessage="1" sqref="HR17 WUL17 WKP17 WAT17 VQX17 VHB17 UXF17 UNJ17 UDN17 TTR17 TJV17 SZZ17 SQD17 SGH17 RWL17 RMP17 RCT17 QSX17 QJB17 PZF17 PPJ17 PFN17 OVR17 OLV17 OBZ17 NSD17 NIH17 MYL17 MOP17 MET17 LUX17 LLB17 LBF17 KRJ17 KHN17 JXR17 JNV17 JDZ17 IUD17 IKH17 IAL17 HQP17 HGT17 GWX17 GNB17 GDF17 FTJ17 FJN17 EZR17 EPV17 EFZ17 DWD17 DMH17 DCL17 CSP17 CIT17 BYX17 BPB17 BFF17 AVJ17 ALN17 ABR17 RV17 HZ17 AE17 WZN17 WPR17 WFV17 VVZ17 VMD17 VCH17 USL17 UIP17 TYT17 TOX17 TFB17 SVF17 SLJ17 SBN17 RRR17 RHV17 QXZ17 QOD17 QEH17 PUL17 PKP17 PAT17 OQX17 OHB17 NXF17 NNJ17 NDN17 MTR17 MJV17 LZZ17 LQD17 LGH17 KWL17 KMP17 KCT17 JSX17 JJB17 IZF17 IPJ17 IFN17 HVR17 HLV17 HBZ17 GSD17 GIH17 FYL17 FOP17 FET17 EUX17 ELB17 EBF17 DRJ17 DHN17 CXR17 CNV17 CDZ17 BUD17 BKH17 BAL17 AQP17 AGT17 WX17 NB17 WUD17 WKH17 WAL17 VQP17 VGT17 UWX17 UNB17 UDF17 TTJ17 TJN17 SZR17 SPV17 SFZ17 RWD17 RMH17 RCL17 QSP17 QIT17 PYX17 PPB17 PFF17 OVJ17 OLN17 OBR17 NRV17 NHZ17 MYD17 MOH17 MEL17 LUP17 LKT17 LAX17 KRB17 KHF17 JXJ17 JNN17 JDR17 ITV17 IJZ17 IAD17 HQH17 HGL17 GWP17 GMT17 GCX17 FTB17 FJF17 EZJ17 EPN17 EFR17 DVV17 DLZ17 DCD17 CSH17 CIL17 BYP17 BOT17 BEX17 AVB17 ALF17 ABJ17 RN17 W17 IB36:IT36 WTW36:WTX36 WKA36:WKB36 WAE36:WAF36 VQI36:VQJ36 VGM36:VGN36 UWQ36:UWR36 UMU36:UMV36 UCY36:UCZ36 TTC36:TTD36 TJG36:TJH36 SZK36:SZL36 SPO36:SPP36 SFS36:SFT36 RVW36:RVX36 RMA36:RMB36 RCE36:RCF36 QSI36:QSJ36 QIM36:QIN36 PYQ36:PYR36 POU36:POV36 PEY36:PEZ36 OVC36:OVD36 OLG36:OLH36 OBK36:OBL36 NRO36:NRP36 NHS36:NHT36 MXW36:MXX36 MOA36:MOB36 MEE36:MEF36 LUI36:LUJ36 LKM36:LKN36 LAQ36:LAR36 KQU36:KQV36 KGY36:KGZ36 JXC36:JXD36 JNG36:JNH36 JDK36:JDL36 ITO36:ITP36 IJS36:IJT36 HZW36:HZX36 HQA36:HQB36 HGE36:HGF36 GWI36:GWJ36 GMM36:GMN36 GCQ36:GCR36 FSU36:FSV36 FIY36:FIZ36 EZC36:EZD36 EPG36:EPH36 EFK36:EFL36 DVO36:DVP36 DLS36:DLT36 DBW36:DBX36 CSA36:CSB36 CIE36:CIF36 BYI36:BYJ36 BOM36:BON36 BEQ36:BER36 AUU36:AUV36 AKY36:AKZ36 ABC36:ABD36 RG36:RH36 HK36:HL36 WTK36:WTN36 WJO36:WJR36 VZS36:VZV36 VPW36:VPZ36 VGA36:VGD36 UWE36:UWH36 UMI36:UML36 UCM36:UCP36 TSQ36:TST36 TIU36:TIX36 SYY36:SZB36 SPC36:SPF36 SFG36:SFJ36 RVK36:RVN36 RLO36:RLR36 RBS36:RBV36 QRW36:QRZ36 QIA36:QID36 PYE36:PYH36 POI36:POL36 PEM36:PEP36 OUQ36:OUT36 OKU36:OKX36 OAY36:OBB36 NRC36:NRF36 NHG36:NHJ36 MXK36:MXN36 MNO36:MNR36 MDS36:MDV36 LTW36:LTZ36 LKA36:LKD36 LAE36:LAH36 KQI36:KQL36 KGM36:KGP36 JWQ36:JWT36 JMU36:JMX36 JCY36:JDB36 ITC36:ITF36 IJG36:IJJ36 HZK36:HZN36 HPO36:HPR36 HFS36:HFV36 GVW36:GVZ36 GMA36:GMD36 GCE36:GCH36 FSI36:FSL36 FIM36:FIP36 EYQ36:EYT36 EOU36:EOX36 EEY36:EFB36 DVC36:DVF36 DLG36:DLJ36 DBK36:DBN36 CRO36:CRR36 CHS36:CHV36 BXW36:BXZ36 BOA36:BOD36 BEE36:BEH36 AUI36:AUL36 AKM36:AKP36 AAQ36:AAT36 QU36:QX36 GY36:HB36 WTP36:WTQ36 WJT36:WJU36 VZX36:VZY36 VQB36:VQC36 VGF36:VGG36 UWJ36:UWK36 UMN36:UMO36 UCR36:UCS36 TSV36:TSW36 TIZ36:TJA36 SZD36:SZE36 SPH36:SPI36 SFL36:SFM36 RVP36:RVQ36 RLT36:RLU36 RBX36:RBY36 QSB36:QSC36 QIF36:QIG36 PYJ36:PYK36 PON36:POO36 PER36:PES36 OUV36:OUW36 OKZ36:OLA36 OBD36:OBE36 NRH36:NRI36 NHL36:NHM36 MXP36:MXQ36 MNT36:MNU36 MDX36:MDY36 LUB36:LUC36 LKF36:LKG36 LAJ36:LAK36 KQN36:KQO36 KGR36:KGS36 JWV36:JWW36 JMZ36:JNA36 JDD36:JDE36 ITH36:ITI36 IJL36:IJM36 HZP36:HZQ36 HPT36:HPU36 HFX36:HFY36 GWB36:GWC36 GMF36:GMG36 GCJ36:GCK36 FSN36:FSO36 FIR36:FIS36 EYV36:EYW36 EOZ36:EPA36 EFD36:EFE36 DVH36:DVI36 DLL36:DLM36 DBP36:DBQ36 CRT36:CRU36 CHX36:CHY36 BYB36:BYC36 BOF36:BOG36 BEJ36:BEK36 AUN36:AUO36 AKR36:AKS36 AAV36:AAW36 QZ36:RA36 HD36:HE36 WUE36:WUH36 WKI36:WKL36 WAM36:WAP36 VQQ36:VQT36 VGU36:VGX36 UWY36:UXB36 UNC36:UNF36 UDG36:UDJ36 TTK36:TTN36 TJO36:TJR36 SZS36:SZV36 SPW36:SPZ36 SGA36:SGD36 RWE36:RWH36 RMI36:RML36 RCM36:RCP36 QSQ36:QST36 QIU36:QIX36 PYY36:PZB36 PPC36:PPF36 PFG36:PFJ36 OVK36:OVN36 OLO36:OLR36 OBS36:OBV36 NRW36:NRZ36 NIA36:NID36 MYE36:MYH36 MOI36:MOL36 MEM36:MEP36 LUQ36:LUT36 LKU36:LKX36 LAY36:LBB36 KRC36:KRF36 KHG36:KHJ36 JXK36:JXN36 JNO36:JNR36 JDS36:JDV36 ITW36:ITZ36 IKA36:IKD36 IAE36:IAH36 HQI36:HQL36 HGM36:HGP36 GWQ36:GWT36 GMU36:GMX36 GCY36:GDB36 FTC36:FTF36 FJG36:FJJ36 EZK36:EZN36 EPO36:EPR36 EFS36:EFV36 DVW36:DVZ36 DMA36:DMD36 DCE36:DCH36 CSI36:CSL36 CIM36:CIP36 BYQ36:BYT36 BOU36:BOX36 BEY36:BFB36 AVC36:AVF36 ALG36:ALJ36 ABK36:ABN36 RO36:RR36 HS36:HV36 X36:AA36 WUJ36:WUL36 WKN36:WKP36 WAR36:WAT36 VQV36:VQX36 VGZ36:VHB36 UXD36:UXF36 UNH36:UNJ36 UDL36:UDN36 TTP36:TTR36 TJT36:TJV36 SZX36:SZZ36 SQB36:SQD36 SGF36:SGH36 RWJ36:RWL36 RMN36:RMP36 RCR36:RCT36 QSV36:QSX36 QIZ36:QJB36 PZD36:PZF36 PPH36:PPJ36 PFL36:PFN36 OVP36:OVR36 OLT36:OLV36 OBX36:OBZ36 NSB36:NSD36 NIF36:NIH36 MYJ36:MYL36 MON36:MOP36 MER36:MET36 LUV36:LUX36 LKZ36:LLB36 LBD36:LBF36 KRH36:KRJ36 KHL36:KHN36 JXP36:JXR36 JNT36:JNV36 JDX36:JDZ36 IUB36:IUD36 IKF36:IKH36 IAJ36:IAL36 HQN36:HQP36 HGR36:HGT36 GWV36:GWX36 GMZ36:GNB36 GDD36:GDF36 FTH36:FTJ36 FJL36:FJN36 EZP36:EZR36 EPT36:EPV36 EFX36:EFZ36 DWB36:DWD36 DMF36:DMH36 DCJ36:DCL36 CSN36:CSP36 CIR36:CIT36 BYV36:BYX36 BOZ36:BPB36 BFD36:BFF36 AVH36:AVJ36 ALL36:ALN36 ABP36:ABR36 RT36:RV36 HX36:HZ36 AC36:AE36 WUN36:WVF36 WKR36:WLJ36 WAV36:WBN36 VQZ36:VRR36 VHD36:VHV36 UXH36:UXZ36 UNL36:UOD36 UDP36:UEH36 TTT36:TUL36 TJX36:TKP36 TAB36:TAT36 SQF36:SQX36 SGJ36:SHB36 RWN36:RXF36 RMR36:RNJ36 RCV36:RDN36 QSZ36:QTR36 QJD36:QJV36 PZH36:PZZ36 PPL36:PQD36 PFP36:PGH36 OVT36:OWL36 OLX36:OMP36 OCB36:OCT36 NSF36:NSX36 NIJ36:NJB36 MYN36:MZF36 MOR36:MPJ36 MEV36:MFN36 LUZ36:LVR36 LLD36:LLV36 LBH36:LBZ36 KRL36:KSD36 KHP36:KIH36 JXT36:JYL36 JNX36:JOP36 JEB36:JET36 IUF36:IUX36 IKJ36:ILB36 IAN36:IBF36 HQR36:HRJ36 HGV36:HHN36 GWZ36:GXR36 GND36:GNV36 GDH36:GDZ36 FTL36:FUD36 FJP36:FKH36 EZT36:FAL36 EPX36:EQP36 EGB36:EGT36 DWF36:DWX36 DMJ36:DNB36 DCN36:DDF36 CSR36:CTJ36 CIV36:CJN36 BYZ36:BZR36 BPD36:BPV36 BFH36:BFZ36 AVL36:AWD36 ALP36:AMH36 ABT36:ACL36 RX36:SP36 AG36:AY36 HQ36 WTU36 WJY36 WAC36 VQG36 VGK36 UWO36 UMS36 UCW36 TTA36 TJE36 SZI36 SPM36 SFQ36 RVU36 RLY36 RCC36 QSG36 QIK36 PYO36 POS36 PEW36 OVA36 OLE36 OBI36 NRM36 NHQ36 MXU36 MNY36 MEC36 LUG36 LKK36 LAO36 KQS36 KGW36 JXA36 JNE36 JDI36 ITM36 IJQ36 HZU36 HPY36 HGC36 GWG36 GMK36 GCO36 FSS36 FIW36 EZA36 EPE36 EFI36 DVM36 DLQ36 DBU36 CRY36 CIC36 BYG36 BOK36 BEO36 AUS36 AKW36 ABA36 RE36 HI36 WUC36 WKG36 WAK36 VQO36 VGS36 UWW36 UNA36 UDE36 TTI36 TJM36 SZQ36 SPU36 SFY36 RWC36 RMG36 RCK36 QSO36 QIS36 PYW36 PPA36 PFE36 OVI36 OLM36 OBQ36 NRU36 NHY36 MYC36 MOG36 MEK36 LUO36 LKS36 LAW36 KRA36 KHE36 JXI36 JNM36 JDQ36 ITU36 IJY36 IAC36 HQG36 HGK36 GWO36 GMS36 GCW36 FTA36 FJE36 EZI36 EPM36 EFQ36 DVU36 DLY36 DCC36 CSG36 CIK36 BYO36 BOS36 BEW36 AVA36 ALE36 ABI36 RM36 V36 HO36 WTS36 WJW36 WAA36 VQE36 VGI36 UWM36 UMQ36 UCU36 TSY36 TJC36 SZG36 SPK36 SFO36 RVS36 RLW36 RCA36 QSE36 QII36 PYM36 POQ36 PEU36 OUY36 OLC36 OBG36 NRK36 NHO36 MXS36 MNW36 MEA36 LUE36 LKI36 LAM36 KQQ36 KGU36 JWY36 JNC36 JDG36 ITK36 IJO36 HZS36 HPW36 HGA36 GWE36 GMI36 GCM36 FSQ36 FIU36 EYY36 EPC36 EFG36 DVK36 DLO36 DBS36 CRW36 CIA36 BYE36 BOI36 BEM36 AUQ36 AKU36 AAY36 RC36 HG36 D17:O17 WUA36 WKE36 WAI36 VQM36 VGQ36 UWU36 UMY36 UDC36 TTG36 TJK36 SZO36 SPS36 SFW36 RWA36 RME36 RCI36 QSM36 QIQ36 PYU36 POY36 PFC36 OVG36 OLK36 OBO36 NRS36 NHW36 MYA36 MOE36 MEI36 LUM36 LKQ36 LAU36 KQY36 KHC36 JXG36 JNK36 JDO36 ITS36 IJW36 IAA36 HQE36 HGI36 GWM36 GMQ36 GCU36 FSY36 FJC36 EZG36 EPK36 EFO36 DVS36 DLW36 DCA36 CSE36 CII36 BYM36 BOQ36 BEU36 AUY36 ALC36 ABG36 RK36 T36 ND17:NE17 WUS17:WUU17 WKW17:WKY17 WBA17:WBC17 VRE17:VRG17 VHI17:VHK17 UXM17:UXO17 UNQ17:UNS17 UDU17:UDW17 TTY17:TUA17 TKC17:TKE17 TAG17:TAI17 SQK17:SQM17 SGO17:SGQ17 RWS17:RWU17 RMW17:RMY17 RDA17:RDC17 QTE17:QTG17 QJI17:QJK17 PZM17:PZO17 PPQ17:PPS17 PFU17:PFW17 OVY17:OWA17 OMC17:OME17 OCG17:OCI17 NSK17:NSM17 NIO17:NIQ17 MYS17:MYU17 MOW17:MOY17 MFA17:MFC17 LVE17:LVG17 LLI17:LLK17 LBM17:LBO17 KRQ17:KRS17 KHU17:KHW17 JXY17:JYA17 JOC17:JOE17 JEG17:JEI17 IUK17:IUM17 IKO17:IKQ17 IAS17:IAU17 HQW17:HQY17 HHA17:HHC17 GXE17:GXG17 GNI17:GNK17 GDM17:GDO17 FTQ17:FTS17 FJU17:FJW17 EZY17:FAA17 EQC17:EQE17 EGG17:EGI17 DWK17:DWM17 DMO17:DMQ17 DCS17:DCU17 CSW17:CSY17 CJA17:CJC17 BZE17:BZG17 BPI17:BPK17 BFM17:BFO17 AVQ17:AVS17 ALU17:ALW17 ABY17:ACA17 SC17:SE17 IG17:II17 AL17:AN17 WUN17:WUQ17 WKR17:WKU17 WAV17:WAY17 VQZ17:VRC17 VHD17:VHG17 UXH17:UXK17 UNL17:UNO17 UDP17:UDS17 TTT17:TTW17 TJX17:TKA17 TAB17:TAE17 SQF17:SQI17 SGJ17:SGM17 RWN17:RWQ17 RMR17:RMU17 RCV17:RCY17 QSZ17:QTC17 QJD17:QJG17 PZH17:PZK17 PPL17:PPO17 PFP17:PFS17 OVT17:OVW17 OLX17:OMA17 OCB17:OCE17 NSF17:NSI17 NIJ17:NIM17 MYN17:MYQ17 MOR17:MOU17 MEV17:MEY17 LUZ17:LVC17 LLD17:LLG17 LBH17:LBK17 KRL17:KRO17 KHP17:KHS17 JXT17:JXW17 JNX17:JOA17 JEB17:JEE17 IUF17:IUI17 IKJ17:IKM17 IAN17:IAQ17 HQR17:HQU17 HGV17:HGY17 GWZ17:GXC17 GND17:GNG17 GDH17:GDK17 FTL17:FTO17 FJP17:FJS17 EZT17:EZW17 EPX17:EQA17 EGB17:EGE17 DWF17:DWI17 DMJ17:DMM17 DCN17:DCQ17 CSR17:CSU17 CIV17:CIY17 BYZ17:BZC17 BPD17:BPG17 BFH17:BFK17 AVL17:AVO17 ALP17:ALS17 ABT17:ABW17 RX17:SA17 IB17:IE17 AG17:AJ17 WUW17:WVO17 WLA17:WLS17 WBE17:WBW17 VRI17:VSA17 VHM17:VIE17 UXQ17:UYI17 UNU17:UOM17 UDY17:UEQ17 TUC17:TUU17 TKG17:TKY17 TAK17:TBC17 SQO17:SRG17 SGS17:SHK17 RWW17:RXO17 RNA17:RNS17 RDE17:RDW17 QTI17:QUA17 QJM17:QKE17 PZQ17:QAI17 PPU17:PQM17 PFY17:PGQ17 OWC17:OWU17 OMG17:OMY17 OCK17:ODC17 NSO17:NTG17 NIS17:NJK17 MYW17:MZO17 MPA17:MPS17 MFE17:MFW17 LVI17:LWA17 LLM17:LME17 LBQ17:LCI17 KRU17:KSM17 KHY17:KIQ17 JYC17:JYU17 JOG17:JOY17 JEK17:JFC17 IUO17:IVG17 IKS17:ILK17 IAW17:IBO17 HRA17:HRS17 HHE17:HHW17 GXI17:GYA17 GNM17:GOE17 GDQ17:GEI17 FTU17:FUM17 FJY17:FKQ17 FAC17:FAU17 EQG17:EQY17 EGK17:EHC17 DWO17:DXG17 DMS17:DNK17 DCW17:DDO17 CTA17:CTS17 CJE17:CJW17 BZI17:CAA17 BPM17:BQE17 BFQ17:BGI17 AVU17:AWM17 ALY17:AMQ17 ACC17:ACU17 SG17:SY17 IK17:JC17 AP17:BH17 WTY17:WTZ17 WKC17:WKD17 WAG17:WAH17 VQK17:VQL17 VGO17:VGP17 UWS17:UWT17 UMW17:UMX17 UDA17:UDB17 TTE17:TTF17 TJI17:TJJ17 SZM17:SZN17 SPQ17:SPR17 SFU17:SFV17 RVY17:RVZ17 RMC17:RMD17 RCG17:RCH17 QSK17:QSL17 QIO17:QIP17 PYS17:PYT17 POW17:POX17 PFA17:PFB17 OVE17:OVF17 OLI17:OLJ17 OBM17:OBN17 NRQ17:NRR17 NHU17:NHV17 MXY17:MXZ17 MOC17:MOD17 MEG17:MEH17 LUK17:LUL17 LKO17:LKP17 LAS17:LAT17 KQW17:KQX17 KHA17:KHB17 JXE17:JXF17 JNI17:JNJ17 JDM17:JDN17 ITQ17:ITR17 IJU17:IJV17 HZY17:HZZ17 HQC17:HQD17 HGG17:HGH17 GWK17:GWL17 GMO17:GMP17 GCS17:GCT17 FSW17:FSX17 FJA17:FJB17 EZE17:EZF17 EPI17:EPJ17 EFM17:EFN17 DVQ17:DVR17 DLU17:DLV17 DBY17:DBZ17 CSC17:CSD17 CIG17:CIH17 BYK17:BYL17 BOO17:BOP17 BES17:BET17 AUW17:AUX17 ALA17:ALB17 ABE17:ABF17 RI17:RJ17 HM17:HN17 R17:S17 WUF17:WUG17 WKJ17:WKK17 WAN17:WAO17 VQR17:VQS17 VGV17:VGW17 UWZ17:UXA17 UND17:UNE17 UDH17:UDI17 TTL17:TTM17 TJP17:TJQ17 SZT17:SZU17 SPX17:SPY17 SGB17:SGC17 RWF17:RWG17 RMJ17:RMK17 RCN17:RCO17 QSR17:QSS17 QIV17:QIW17 PYZ17:PZA17 PPD17:PPE17 PFH17:PFI17 OVL17:OVM17 OLP17:OLQ17 OBT17:OBU17 NRX17:NRY17 NIB17:NIC17 MYF17:MYG17 MOJ17:MOK17 MEN17:MEO17 LUR17:LUS17 LKV17:LKW17 LAZ17:LBA17 KRD17:KRE17 KHH17:KHI17 JXL17:JXM17 JNP17:JNQ17 JDT17:JDU17 ITX17:ITY17 IKB17:IKC17 IAF17:IAG17 HQJ17:HQK17 HGN17:HGO17 GWR17:GWS17 GMV17:GMW17 GCZ17:GDA17 FTD17:FTE17 FJH17:FJI17 EZL17:EZM17 EPP17:EPQ17 EFT17:EFU17 DVX17:DVY17 DMB17:DMC17 DCF17:DCG17 CSJ17:CSK17 CIN17:CIO17 BYR17:BYS17 BOV17:BOW17 BEZ17:BFA17 AVD17:AVE17 ALH17:ALI17 ABL17:ABM17 RP17:RQ17 HT17:HU17 Y17:Z17 WZD17:WZG17 WPH17:WPK17 WFL17:WFO17 VVP17:VVS17 VLT17:VLW17 VBX17:VCA17 USB17:USE17 UIF17:UII17 TYJ17:TYM17 TON17:TOQ17 TER17:TEU17 SUV17:SUY17 SKZ17:SLC17 SBD17:SBG17 RRH17:RRK17 RHL17:RHO17 QXP17:QXS17 QNT17:QNW17 QDX17:QEA17 PUB17:PUE17 PKF17:PKI17 PAJ17:PAM17 OQN17:OQQ17 OGR17:OGU17 NWV17:NWY17 NMZ17:NNC17 NDD17:NDG17 MTH17:MTK17 MJL17:MJO17 LZP17:LZS17 LPT17:LPW17 LFX17:LGA17 KWB17:KWE17 KMF17:KMI17 KCJ17:KCM17 JSN17:JSQ17 JIR17:JIU17 IYV17:IYY17 IOZ17:IPC17 IFD17:IFG17 HVH17:HVK17 HLL17:HLO17 HBP17:HBS17 GRT17:GRW17 GHX17:GIA17 FYB17:FYE17 FOF17:FOI17 FEJ17:FEM17 EUN17:EUQ17 EKR17:EKU17 EAV17:EAY17 DQZ17:DRC17 DHD17:DHG17 CXH17:CXK17 CNL17:CNO17 CDP17:CDS17 BTT17:BTW17 BJX17:BKA17 BAB17:BAE17 AQF17:AQI17 AGJ17:AGM17 WN17:WQ17 MR17:MU17 WZI17:WZJ17 WPM17:WPN17 WFQ17:WFR17 VVU17:VVV17 VLY17:VLZ17 VCC17:VCD17 USG17:USH17 UIK17:UIL17 TYO17:TYP17 TOS17:TOT17 TEW17:TEX17 SVA17:SVB17 SLE17:SLF17 SBI17:SBJ17 RRM17:RRN17 RHQ17:RHR17 QXU17:QXV17 QNY17:QNZ17 QEC17:QED17 PUG17:PUH17 PKK17:PKL17 PAO17:PAP17 OQS17:OQT17 OGW17:OGX17 NXA17:NXB17 NNE17:NNF17 NDI17:NDJ17 MTM17:MTN17 MJQ17:MJR17 LZU17:LZV17 LPY17:LPZ17 LGC17:LGD17 KWG17:KWH17 KMK17:KML17 KCO17:KCP17 JSS17:JST17 JIW17:JIX17 IZA17:IZB17 IPE17:IPF17 IFI17:IFJ17 HVM17:HVN17 HLQ17:HLR17 HBU17:HBV17 GRY17:GRZ17 GIC17:GID17 FYG17:FYH17 FOK17:FOL17 FEO17:FEP17 EUS17:EUT17 EKW17:EKX17 EBA17:EBB17 DRE17:DRF17 DHI17:DHJ17 CXM17:CXN17 CNQ17:CNR17 CDU17:CDV17 BTY17:BTZ17 BKC17:BKD17 BAG17:BAH17 AQK17:AQL17 AGO17:AGP17 WS17:WT17 MW17:MX17 WTK17:WTV17 WJO17:WJZ17 VZS17:WAD17 VPW17:VQH17 VGA17:VGL17 UWE17:UWP17 UMI17:UMT17 UCM17:UCX17 TSQ17:TTB17 TIU17:TJF17 SYY17:SZJ17 SPC17:SPN17 SFG17:SFR17 RVK17:RVV17 RLO17:RLZ17 RBS17:RCD17 QRW17:QSH17 QIA17:QIL17 PYE17:PYP17 POI17:POT17 PEM17:PEX17 OUQ17:OVB17 OKU17:OLF17 OAY17:OBJ17 NRC17:NRN17 NHG17:NHR17 MXK17:MXV17 MNO17:MNZ17 MDS17:MED17 LTW17:LUH17 LKA17:LKL17 LAE17:LAP17 KQI17:KQT17 KGM17:KGX17 JWQ17:JXB17 JMU17:JNF17 JCY17:JDJ17 ITC17:ITN17 IJG17:IJR17 HZK17:HZV17 HPO17:HPZ17 HFS17:HGD17 GVW17:GWH17 GMA17:GML17 GCE17:GCP17 FSI17:FST17 FIM17:FIX17 EYQ17:EZB17 EOU17:EPF17 EEY17:EFJ17 DVC17:DVN17 DLG17:DLR17 DBK17:DBV17 CRO17:CRZ17 CHS17:CID17 BXW17:BYH17 BOA17:BOL17 BEE17:BEP17 AUI17:AUT17 AKM17:AKX17 AAQ17:ABB17 QU17:RF17 GY17:HJ17 WZP17:WZQ17 WPT17:WPU17 WFX17:WFY17 VWB17:VWC17 VMF17:VMG17 VCJ17:VCK17 USN17:USO17 UIR17:UIS17 TYV17:TYW17 TOZ17:TPA17 TFD17:TFE17 SVH17:SVI17 SLL17:SLM17 SBP17:SBQ17 RRT17:RRU17 RHX17:RHY17 QYB17:QYC17 QOF17:QOG17 QEJ17:QEK17 PUN17:PUO17 PKR17:PKS17 PAV17:PAW17 OQZ17:ORA17 OHD17:OHE17 NXH17:NXI17 NNL17:NNM17 NDP17:NDQ17 MTT17:MTU17 MJX17:MJY17 MAB17:MAC17 LQF17:LQG17 LGJ17:LGK17 KWN17:KWO17 KMR17:KMS17 KCV17:KCW17 JSZ17:JTA17 JJD17:JJE17 IZH17:IZI17 IPL17:IPM17 IFP17:IFQ17 HVT17:HVU17 HLX17:HLY17 HCB17:HCC17 GSF17:GSG17 GIJ17:GIK17 FYN17:FYO17 FOR17:FOS17 FEV17:FEW17 EUZ17:EVA17 ELD17:ELE17 EBH17:EBI17 DRL17:DRM17 DHP17:DHQ17 CXT17:CXU17 CNX17:CNY17 CEB17:CEC17 BUF17:BUG17 BKJ17:BKK17 BAN17:BAO17 AQR17:AQS17 AGV17:AGW17 WZ17:XA17 P36:Q36 D36:G36 I36:J36 N36 L36 HP17 WUJ17 WKN17 WAR17 VQV17 VGZ17 UXD17 UNH17 UDL17 TTP17 TJT17 SZX17 SQB17 SGF17 RWJ17 RMN17 RCR17 QSV17 QIZ17 PZD17 PPH17 PFL17 OVP17 OLT17 OBX17 NSB17 NIF17 MYJ17 MON17 MER17 LUV17 LKZ17 LBD17 KRH17 KHL17 JXP17 JNT17 JDX17 IUB17 IKF17 IAJ17 HQN17 HGR17 GWV17 GMZ17 GDD17 FTH17 FJL17 EZP17 EPT17 EFX17 DWB17 DMF17 DCJ17 CSN17 CIR17 BYV17 BOZ17 BFD17 AVH17 ALL17 ABP17 RT17 HX17 AC17 WZL17 WPP17 WFT17 VVX17 VMB17 VCF17 USJ17 UIN17 TYR17 TOV17 TEZ17 SVD17 SLH17 SBL17 RRP17 RHT17 QXX17 QOB17 QEF17 PUJ17 PKN17 PAR17 OQV17 OGZ17 NXD17 NNH17 NDL17 MTP17 MJT17 LZX17 LQB17 LGF17 KWJ17 KMN17 KCR17 JSV17 JIZ17 IZD17 IPH17 IFL17 HVP17 HLT17 HBX17 GSB17 GIF17 FYJ17 FON17 FER17 EUV17 EKZ17 EBD17 DRH17 DHL17 CXP17 CNT17 CDX17 BUB17 BKF17 BAJ17 AQN17 AGR17 WV17 MZ17 WUB17 WKF17 WAJ17 VQN17 VGR17 UWV17 UMZ17 UDD17 TTH17 TJL17 SZP17 SPT17 SFX17 RWB17 RMF17 RCJ17 QSN17 QIR17 PYV17 POZ17 PFD17 OVH17 OLL17 OBP17 NRT17 NHX17 MYB17 MOF17 MEJ17 LUN17 LKR17 LAV17 KQZ17 KHD17 JXH17 JNL17 JDP17 ITT17 IJX17 IAB17 HQF17 HGJ17 GWN17 GMR17 GCV17 FSZ17 FJD17 EZH17 EPL17 EFP17 DVT17 DLX17 DCB17 CSF17 CIJ17 BYN17 BOR17 BEV17 AUZ17 ALD17 ABH17 RL17 U17">
      <formula1>#REF!</formula1>
    </dataValidation>
    <dataValidation imeMode="on" allowBlank="1" showInputMessage="1" showErrorMessage="1" sqref="AK17 IF17 SB17 ABX17 ALT17 AVP17 BFL17 BPH17 BZD17 CIZ17 CSV17 DCR17 DMN17 DWJ17 EGF17 EQB17 EZX17 FJT17 FTP17 GDL17 GNH17 GXD17 HGZ17 HQV17 IAR17 IKN17 IUJ17 JEF17 JOB17 JXX17 KHT17 KRP17 LBL17 LLH17 LVD17 MEZ17 MOV17 MYR17 NIN17 NSJ17 OCF17 OMB17 OVX17 PFT17 PPP17 PZL17 QJH17 QTD17 RCZ17 RMV17 RWR17 SGN17 SQJ17 TAF17 TKB17 TTX17 UDT17 UNP17 UXL17 VHH17 VRD17 WAZ17 WKV17 WUR17 T17 HO17 RK17 ABG17 ALC17 AUY17 BEU17 BOQ17 BYM17 CII17 CSE17 DCA17 DLW17 DVS17 EFO17 EPK17 EZG17 FJC17 FSY17 GCU17 GMQ17 GWM17 HGI17 HQE17 IAA17 IJW17 ITS17 JDO17 JNK17 JXG17 KHC17 KQY17 LAU17 LKQ17 LUM17 MEI17 MOE17 MYA17 NHW17 NRS17 OBO17 OLK17 OVG17 PFC17 POY17 PYU17 QIQ17 QSM17 RCI17 RME17 RWA17 SFW17 SPS17 SZO17 TJK17 TTG17 UDC17 UMY17 UWU17 VGQ17 VQM17 WAI17 WKE17 WUA17 AD17 HY17 RU17 ABQ17 ALM17 AVI17 BFE17 BPA17 BYW17 CIS17 CSO17 DCK17 DMG17 DWC17 EFY17 EPU17 EZQ17 FJM17 FTI17 GDE17 GNA17 GWW17 HGS17 HQO17 IAK17 IKG17 IUC17 JDY17 JNU17 JXQ17 KHM17 KRI17 LBE17 LLA17 LUW17 MES17 MOO17 MYK17 NIG17 NSC17 OBY17 OLU17 OVQ17 PFM17 PPI17 PZE17 QJA17 QSW17 RCS17 RMO17 RWK17 SGG17 SQC17 SZY17 TJU17 TTQ17 UDM17 UNI17 UXE17 VHA17 VQW17 WAS17 WKO17 WUK17 P17:Q17 HK17:HL17 RG17:RH17 ABC17:ABD17 AKY17:AKZ17 AUU17:AUV17 BEQ17:BER17 BOM17:BON17 BYI17:BYJ17 CIE17:CIF17 CSA17:CSB17 DBW17:DBX17 DLS17:DLT17 DVO17:DVP17 EFK17:EFL17 EPG17:EPH17 EZC17:EZD17 FIY17:FIZ17 FSU17:FSV17 GCQ17:GCR17 GMM17:GMN17 GWI17:GWJ17 HGE17:HGF17 HQA17:HQB17 HZW17:HZX17 IJS17:IJT17 ITO17:ITP17 JDK17:JDL17 JNG17:JNH17 JXC17:JXD17 KGY17:KGZ17 KQU17:KQV17 LAQ17:LAR17 LKM17:LKN17 LUI17:LUJ17 MEE17:MEF17 MOA17:MOB17 MXW17:MXX17 NHS17:NHT17 NRO17:NRP17 OBK17:OBL17 OLG17:OLH17 OVC17:OVD17 PEY17:PEZ17 POU17:POV17 PYQ17:PYR17 QIM17:QIN17 QSI17:QSJ17 RCE17:RCF17 RMA17:RMB17 RVW17:RVX17 SFS17:SFT17 SPO17:SPP17 SZK17:SZL17 TJG17:TJH17 TTC17:TTD17 UCY17:UCZ17 UMU17:UMV17 UWQ17:UWR17 VGM17:VGN17 VQI17:VQJ17 WAE17:WAF17 WKA17:WKB17 WTW17:WTX17 V17 HQ17 RM17 ABI17 ALE17 AVA17 BEW17 BOS17 BYO17 CIK17 CSG17 DCC17 DLY17 DVU17 EFQ17 EPM17 EZI17 FJE17 FTA17 GCW17 GMS17 GWO17 HGK17 HQG17 IAC17 IJY17 ITU17 JDQ17 JNM17 JXI17 KHE17 KRA17 LAW17 LKS17 LUO17 MEK17 MOG17 MYC17 NHY17 NRU17 OBQ17 OLM17 OVI17 PFE17 PPA17 PYW17 QIS17 QSO17 RCK17 RMG17 RWC17 SFY17 SPU17 SZQ17 TJM17 TTI17 UDE17 UNA17 UWW17 VGS17 VQO17 WAK17 WKG17 WUC17 MY17 WU17 AGQ17 AQM17 BAI17 BKE17 BUA17 CDW17 CNS17 CXO17 DHK17 DRG17 EBC17 EKY17 EUU17 FEQ17 FOM17 FYI17 GIE17 GSA17 HBW17 HLS17 HVO17 IFK17 IPG17 IZC17 JIY17 JSU17 KCQ17 KMM17 KWI17 LGE17 LQA17 LZW17 MJS17 MTO17 NDK17 NNG17 NXC17 OGY17 OQU17 PAQ17 PKM17 PUI17 QEE17 QOA17 QXW17 RHS17 RRO17 SBK17 SLG17 SVC17 TEY17 TOU17 TYQ17 UIM17 USI17 VCE17 VMA17 VVW17 WFS17 WPO17 WZK17 MV17 WR17 AGN17 AQJ17 BAF17 BKB17 BTX17 CDT17 CNP17 CXL17 DHH17 DRD17 EAZ17 EKV17 EUR17 FEN17 FOJ17 FYF17 GIB17 GRX17 HBT17 HLP17 HVL17 IFH17 IPD17 IYZ17 JIV17 JSR17 KCN17 KMJ17 KWF17 LGB17 LPX17 LZT17 MJP17 MTL17 NDH17 NND17 NWZ17 OGV17 OQR17 PAN17 PKJ17 PUF17 QEB17 QNX17 QXT17 RHP17 RRL17 SBH17 SLD17 SUZ17 TEV17 TOR17 TYN17 UIJ17 USF17 VCB17 VLX17 VVT17 WFP17 WPL17 WZH17 NA17 WW17 AGS17 AQO17 BAK17 BKG17 BUC17 CDY17 CNU17 CXQ17 DHM17 DRI17 EBE17 ELA17 EUW17 FES17 FOO17 FYK17 GIG17 GSC17 HBY17 HLU17 HVQ17 IFM17 IPI17 IZE17 JJA17 JSW17 KCS17 KMO17 KWK17 LGG17 LQC17 LZY17 MJU17 MTQ17 NDM17 NNI17 NXE17 OHA17 OQW17 PAS17 PKO17 PUK17 QEG17 QOC17 QXY17 RHU17 RRQ17 SBM17 SLI17 SVE17 TFA17 TOW17 TYS17 UIO17 USK17 VCG17 VMC17 VVY17 WFU17 WPQ17 WZM17 AB36 HW36 RS36 ABO36 ALK36 AVG36 BFC36 BOY36 BYU36 CIQ36 CSM36 DCI36 DME36 DWA36 EFW36 EPS36 EZO36 FJK36 FTG36 GDC36 GMY36 GWU36 HGQ36 HQM36 IAI36 IKE36 IUA36 JDW36 JNS36 JXO36 KHK36 KRG36 LBC36 LKY36 LUU36 MEQ36 MOM36 MYI36 NIE36 NSA36 OBW36 OLS36 OVO36 PFK36 PPG36 PZC36 QIY36 QSU36 RCQ36 RMM36 RWI36 SGE36 SQA36 SZW36 TJS36 TTO36 UDK36 UNG36 UXC36 VGY36 VQU36 WAQ36 WKM36 WUI36 HF36 RB36 AAX36 AKT36 AUP36 BEL36 BOH36 BYD36 CHZ36 CRV36 DBR36 DLN36 DVJ36 EFF36 EPB36 EYX36 FIT36 FSP36 GCL36 GMH36 GWD36 HFZ36 HPV36 HZR36 IJN36 ITJ36 JDF36 JNB36 JWX36 KGT36 KQP36 LAL36 LKH36 LUD36 MDZ36 MNV36 MXR36 NHN36 NRJ36 OBF36 OLB36 OUX36 PET36 POP36 PYL36 QIH36 QSD36 RBZ36 RLV36 RVR36 SFN36 SPJ36 SZF36 TJB36 TSX36 UCT36 UMP36 UWL36 VGH36 VQD36 VZZ36 WJV36 WTR36 U36 HP36 RL36 ABH36 ALD36 AUZ36 BEV36 BOR36 BYN36 CIJ36 CSF36 DCB36 DLX36 DVT36 EFP36 EPL36 EZH36 FJD36 FSZ36 GCV36 GMR36 GWN36 HGJ36 HQF36 IAB36 IJX36 ITT36 JDP36 JNL36 JXH36 KHD36 KQZ36 LAV36 LKR36 LUN36 MEJ36 MOF36 MYB36 NHX36 NRT36 OBP36 OLL36 OVH36 PFD36 POZ36 PYV36 QIR36 QSN36 RCJ36 RMF36 RWB36 SFX36 SPT36 SZP36 TJL36 TTH36 UDD36 UMZ36 UWV36 VGR36 VQN36 WAJ36 WKF36 WUB36 HC36 QY36 AAU36 AKQ36 AUM36 BEI36 BOE36 BYA36 CHW36 CRS36 DBO36 DLK36 DVG36 EFC36 EOY36 EYU36 FIQ36 FSM36 GCI36 GME36 GWA36 HFW36 HPS36 HZO36 IJK36 ITG36 JDC36 JMY36 JWU36 KGQ36 KQM36 LAI36 LKE36 LUA36 MDW36 MNS36 MXO36 NHK36 NRG36 OBC36 OKY36 OUU36 PEQ36 POM36 PYI36 QIE36 QSA36 RBW36 RLS36 RVO36 SFK36 SPG36 SZC36 TIY36 TSU36 UCQ36 UMM36 UWI36 VGE36 VQA36 VZW36 WJS36 WTO36 HH36 RD36 AAZ36 AKV36 AUR36 BEN36 BOJ36 BYF36 CIB36 CRX36 DBT36 DLP36 DVL36 EFH36 EPD36 EYZ36 FIV36 FSR36 GCN36 GMJ36 GWF36 HGB36 HPX36 HZT36 IJP36 ITL36 JDH36 JND36 JWZ36 KGV36 KQR36 LAN36 LKJ36 LUF36 MEB36 MNX36 MXT36 NHP36 NRL36 OBH36 OLD36 OUZ36 PEV36 POR36 PYN36 QIJ36 QSF36 RCB36 RLX36 RVT36 SFP36 SPL36 SZH36 TJD36 TSZ36 UCV36 UMR36 UWN36 VGJ36 VQF36 WAB36 WJX36 WTT36 A17:C17 BS17:GX17 BI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AO17 IJ17 SF17 ACB17 ALX17 AVT17 BFP17 BPL17 BZH17 CJD17 CSZ17 DCV17 DMR17 DWN17 EGJ17 EQF17 FAB17 FJX17 FTT17 GDP17 GNL17 GXH17 HHD17 HQZ17 IAV17 IKR17 IUN17 JEJ17 JOF17 JYB17 KHX17 KRT17 LBP17 LLL17 LVH17 MFD17 MOZ17 MYV17 NIR17 NSN17 OCJ17 OMF17 OWB17 PFX17 PPT17 PZP17 QJL17 QTH17 RDD17 RMZ17 RWV17 SGR17 SQN17 TAJ17 TKF17 TUB17 UDX17 UNT17 UXP17 VHL17 VRH17 WBD17 WKZ17 WUV17 AA17:AB17 HV17:HW17 RR17:RS17 ABN17:ABO17 ALJ17:ALK17 AVF17:AVG17 BFB17:BFC17 BOX17:BOY17 BYT17:BYU17 CIP17:CIQ17 CSL17:CSM17 DCH17:DCI17 DMD17:DME17 DVZ17:DWA17 EFV17:EFW17 EPR17:EPS17 EZN17:EZO17 FJJ17:FJK17 FTF17:FTG17 GDB17:GDC17 GMX17:GMY17 GWT17:GWU17 HGP17:HGQ17 HQL17:HQM17 IAH17:IAI17 IKD17:IKE17 ITZ17:IUA17 JDV17:JDW17 JNR17:JNS17 JXN17:JXO17 KHJ17:KHK17 KRF17:KRG17 LBB17:LBC17 LKX17:LKY17 LUT17:LUU17 MEP17:MEQ17 MOL17:MOM17 MYH17:MYI17 NID17:NIE17 NRZ17:NSA17 OBV17:OBW17 OLR17:OLS17 OVN17:OVO17 PFJ17:PFK17 PPF17:PPG17 PZB17:PZC17 QIX17:QIY17 QST17:QSU17 RCP17:RCQ17 RML17:RMM17 RWH17:RWI17 SGD17:SGE17 SPZ17:SQA17 SZV17:SZW17 TJR17:TJS17 TTN17:TTO17 UDJ17:UDK17 UNF17:UNG17 UXB17:UXC17 VGX17:VGY17 VQT17:VQU17 WAP17:WAQ17 WKL17:WKM17 WUH17:WUI17 X17 HS17 RO17 ABK17 ALG17 AVC17 BEY17 BOU17 BYQ17 CIM17 CSI17 DCE17 DMA17 DVW17 EFS17 EPO17 EZK17 FJG17 FTC17 GCY17 GMU17 GWQ17 HGM17 HQI17 IAE17 IKA17 ITW17 JDS17 JNO17 JXK17 KHG17 KRC17 LAY17 LKU17 LUQ17 MEM17 MOI17 MYE17 NIA17 NRW17 OBS17 OLO17 OVK17 PFG17 PPC17 PYY17 QIU17 QSQ17 RCM17 RMI17 RWE17 SGA17 SPW17 SZS17 TJO17 TTK17 UDG17 UNC17 UWY17 VGU17 VQQ17 WAM17 WKI17 WUE17 AF17 IA17 RW17 ABS17 ALO17 AVK17 BFG17 BPC17 BYY17 CIU17 CSQ17 DCM17 DMI17 DWE17 EGA17 EPW17 EZS17 FJO17 FTK17 GDG17 GNC17 GWY17 HGU17 HQQ17 IAM17 IKI17 IUE17 JEA17 JNW17 JXS17 KHO17 KRK17 LBG17 LLC17 LUY17 MEU17 MOQ17 MYM17 NII17 NSE17 OCA17 OLW17 OVS17 PFO17 PPK17 PZG17 QJC17 QSY17 RCU17 RMQ17 RWM17 SGI17 SQE17 TAA17 TJW17 TTS17 UDO17 UNK17 UXG17 VHC17 VQY17 WAU17 WKQ17 WUM17 KM17:MQ17 UI17:WM17 AEE17:AGI17 AOA17:AQE17 AXW17:BAA17 BHS17:BJW17 BRO17:BTS17 CBK17:CDO17 CLG17:CNK17 CVC17:CXG17 DEY17:DHC17 DOU17:DQY17 DYQ17:EAU17 EIM17:EKQ17 ESI17:EUM17 FCE17:FEI17 FMA17:FOE17 FVW17:FYA17 GFS17:GHW17 GPO17:GRS17 GZK17:HBO17 HJG17:HLK17 HTC17:HVG17 ICY17:IFC17 IMU17:IOY17 IWQ17:IYU17 JGM17:JIQ17 JQI17:JSM17 KAE17:KCI17 KKA17:KME17 KTW17:KWA17 LDS17:LFW17 LNO17:LPS17 LXK17:LZO17 MHG17:MJK17 MRC17:MTG17 NAY17:NDC17 NKU17:NMY17 NUQ17:NWU17 OEM17:OGQ17 OOI17:OQM17 OYE17:PAI17 PIA17:PKE17 PRW17:PUA17 QBS17:QDW17 QLO17:QNS17 QVK17:QXO17 RFG17:RHK17 RPC17:RRG17 RYY17:SBC17 SIU17:SKY17 SSQ17:SUU17 TCM17:TEQ17 TMI17:TOM17 TWE17:TYI17 UGA17:UIE17 UPW17:USA17 UZS17:VBW17 VJO17:VLS17 VTK17:VVO17 WDG17:WFK17 WNC17:WPG17 WWY17:WZC17 NF17:QT17 XB17:AAP17 AGX17:AKL17 AQT17:AUH17 BAP17:BED17 BKL17:BNZ17 BUH17:BXV17 CED17:CHR17 CNZ17:CRN17 CXV17:DBJ17 DHR17:DLF17 DRN17:DVB17 EBJ17:EEX17 ELF17:EOT17 EVB17:EYP17 FEX17:FIL17 FOT17:FSH17 FYP17:GCD17 GIL17:GLZ17 GSH17:GVV17 HCD17:HFR17 HLZ17:HPN17 HVV17:HZJ17 IFR17:IJF17 IPN17:ITB17 IZJ17:JCX17 JJF17:JMT17 JTB17:JWP17 KCX17:KGL17 KMT17:KQH17 KWP17:LAD17 LGL17:LJZ17 LQH17:LTV17 MAD17:MDR17 MJZ17:MNN17 MTV17:MXJ17 NDR17:NHF17 NNN17:NRB17 NXJ17:OAX17 OHF17:OKT17 ORB17:OUP17 PAX17:PEL17 PKT17:POH17 PUP17:PYD17 QEL17:QHZ17 QOH17:QRV17 QYD17:RBR17 RHZ17:RLN17 RRV17:RVJ17 SBR17:SFF17 SLN17:SPB17 SVJ17:SYX17 TFF17:TIT17 TPB17:TSP17 TYX17:UCL17 UIT17:UMH17 USP17:UWD17 VCL17:VFZ17 VMH17:VPV17 VWD17:VZR17 WFZ17:WJN17 WPV17:WTJ17 WZR17:XFD17 NC17 WY17 AGU17 AQQ17 BAM17 BKI17 BUE17 CEA17 CNW17 CXS17 DHO17 DRK17 EBG17 ELC17 EUY17 FEU17 FOQ17 FYM17 GII17 GSE17 HCA17 HLW17 HVS17 IFO17 IPK17 IZG17 JJC17 JSY17 KCU17 KMQ17 KWM17 LGI17 LQE17 MAA17 MJW17 MTS17 NDO17 NNK17 NXG17 OHC17 OQY17 PAU17 PKQ17 PUM17 QEI17 QOE17 QYA17 RHW17 RRS17 SBO17 SLK17 SVG17 TFC17 TOY17 TYU17 UIQ17 USM17 VCI17 VME17 VWA17 WFW17 WPS17 WZO17 A36:C36 BS36:GX36 KD36:QT36 TZ36:AAP36 ADV36:AKL36 ANR36:AUH36 AXN36:BED36 BHJ36:BNZ36 BRF36:BXV36 CBB36:CHR36 CKX36:CRN36 CUT36:DBJ36 DEP36:DLF36 DOL36:DVB36 DYH36:EEX36 EID36:EOT36 ERZ36:EYP36 FBV36:FIL36 FLR36:FSH36 FVN36:GCD36 GFJ36:GLZ36 GPF36:GVV36 GZB36:HFR36 HIX36:HPN36 HST36:HZJ36 ICP36:IJF36 IML36:ITB36 IWH36:JCX36 JGD36:JMT36 JPZ36:JWP36 JZV36:KGL36 KJR36:KQH36 KTN36:LAD36 LDJ36:LJZ36 LNF36:LTV36 LXB36:MDR36 MGX36:MNN36 MQT36:MXJ36 NAP36:NHF36 NKL36:NRB36 NUH36:OAX36 OED36:OKT36 ONZ36:OUP36 OXV36:PEL36 PHR36:POH36 PRN36:PYD36 QBJ36:QHZ36 QLF36:QRV36 QVB36:RBR36 REX36:RLN36 ROT36:RVJ36 RYP36:SFF36 SIL36:SPB36 SSH36:SYX36 TCD36:TIT36 TLZ36:TSP36 TVV36:UCL36 UFR36:UMH36 UPN36:UWD36 UZJ36:VFZ36 VJF36:VPV36 VTB36:VZR36 WCX36:WJN36 WMT36:WTJ36 WWP36:XFD36 AZ36 IU36 SQ36 ACM36 AMI36 AWE36 BGA36 BPW36 BZS36 CJO36 CTK36 DDG36 DNC36 DWY36 EGU36 EQQ36 FAM36 FKI36 FUE36 GEA36 GNW36 GXS36 HHO36 HRK36 IBG36 ILC36 IUY36 JEU36 JOQ36 JYM36 KII36 KSE36 LCA36 LLW36 LVS36 MFO36 MPK36 MZG36 NJC36 NSY36 OCU36 OMQ36 OWM36 PGI36 PQE36 QAA36 QJW36 QTS36 RDO36 RNK36 RXG36 SHC36 SQY36 TAU36 TKQ36 TUM36 UEI36 UOE36 UYA36 VHW36 VRS36 WBO36 WLK36 WVG36 AF36 IA36 RW36 ABS36 ALO36 AVK36 BFG36 BPC36 BYY36 CIU36 CSQ36 DCM36 DMI36 DWE36 EGA36 EPW36 EZS36 FJO36 FTK36 GDG36 GNC36 GWY36 HGU36 HQQ36 IAM36 IKI36 IUE36 JEA36 JNW36 JXS36 KHO36 KRK36 LBG36 LLC36 LUY36 MEU36 MOQ36 MYM36 NII36 NSE36 OCA36 OLW36 OVS36 PFO36 PPK36 PZG36 QJC36 QSY36 RCU36 RMQ36 RWM36 SGI36 SQE36 TAA36 TJW36 TTS36 UDO36 UNK36 UXG36 VHC36 VQY36 WAU36 WKQ36 WUM36 R36:S36 HM36:HN36 RI36:RJ36 ABE36:ABF36 ALA36:ALB36 AUW36:AUX36 BES36:BET36 BOO36:BOP36 BYK36:BYL36 CIG36:CIH36 CSC36:CSD36 DBY36:DBZ36 DLU36:DLV36 DVQ36:DVR36 EFM36:EFN36 EPI36:EPJ36 EZE36:EZF36 FJA36:FJB36 FSW36:FSX36 GCS36:GCT36 GMO36:GMP36 GWK36:GWL36 HGG36:HGH36 HQC36:HQD36 HZY36:HZZ36 IJU36:IJV36 ITQ36:ITR36 JDM36:JDN36 JNI36:JNJ36 JXE36:JXF36 KHA36:KHB36 KQW36:KQX36 LAS36:LAT36 LKO36:LKP36 LUK36:LUL36 MEG36:MEH36 MOC36:MOD36 MXY36:MXZ36 NHU36:NHV36 NRQ36:NRR36 OBM36:OBN36 OLI36:OLJ36 OVE36:OVF36 PFA36:PFB36 POW36:POX36 PYS36:PYT36 QIO36:QIP36 QSK36:QSL36 RCG36:RCH36 RMC36:RMD36 RVY36:RVZ36 SFU36:SFV36 SPQ36:SPR36 SZM36:SZN36 TJI36:TJJ36 TTE36:TTF36 UDA36:UDB36 UMW36:UMX36 UWS36:UWT36 VGO36:VGP36 VQK36:VQL36 WAG36:WAH36 WKC36:WKD36 WTY36:WTZ36 HJ36 RF36 ABB36 AKX36 AUT36 BEP36 BOL36 BYH36 CID36 CRZ36 DBV36 DLR36 DVN36 EFJ36 EPF36 EZB36 FIX36 FST36 GCP36 GML36 GWH36 HGD36 HPZ36 HZV36 IJR36 ITN36 JDJ36 JNF36 JXB36 KGX36 KQT36 LAP36 LKL36 LUH36 MED36 MNZ36 MXV36 NHR36 NRN36 OBJ36 OLF36 OVB36 PEX36 POT36 PYP36 QIL36 QSH36 RCD36 RLZ36 RVV36 SFR36 SPN36 SZJ36 TJF36 TTB36 UCX36 UMT36 UWP36 VGL36 VQH36 WAD36 WJZ36 WTV36 W36 HR36 RN36 ABJ36 ALF36 AVB36 BEX36 BOT36 BYP36 CIL36 CSH36 DCD36 DLZ36 DVV36 EFR36 EPN36 EZJ36 FJF36 FTB36 GCX36 GMT36 GWP36 HGL36 HQH36 IAD36 IJZ36 ITV36 JDR36 JNN36 JXJ36 KHF36 KRB36 LAX36 LKT36 LUP36 MEL36 MOH36 MYD36 NHZ36 NRV36 OBR36 OLN36 OVJ36 PFF36 PPB36 PYX36 QIT36 QSP36 RCL36 RMH36 RWD36 SFZ36 SPV36 SZR36 TJN36 TTJ36 UDF36 UNB36 UWX36 VGT36 VQP36 WAL36 WKH36 WUD36 O36 BQ27:BQ29 Q21 W21 AT21 BG21 BQ21 W23:W24 AT23:AT24 BG23:BG24 BQ23:BQ24 Q23:Q24 Q27:Q29 W27:W29 AT27:AT29 BG27:BG29 K36 H36 M36"/>
  </dataValidations>
  <hyperlinks>
    <hyperlink ref="P21" r:id="rId1"/>
    <hyperlink ref="P27" r:id="rId2"/>
    <hyperlink ref="P18" r:id="rId3"/>
  </hyperlinks>
  <pageMargins left="0.39370078740157483" right="0.31496062992125984" top="0.38" bottom="0.39370078740157483" header="0.31496062992125984" footer="0.2"/>
  <pageSetup paperSize="9" scale="60" orientation="landscape" r:id="rId4"/>
  <headerFooter>
    <oddFooter>&amp;C&amp;P/&amp;N&amp;R&amp;F＿&amp;A</oddFooter>
  </headerFooter>
  <colBreaks count="2" manualBreakCount="2">
    <brk id="24" max="1747" man="1"/>
    <brk id="47" max="17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調査票Ａ、Ｂ </vt:lpstr>
      <vt:lpstr>調査票Ｃ、Ｄ、Ｅ </vt:lpstr>
      <vt:lpstr>'調査票Ａ、Ｂ '!Print_Area</vt:lpstr>
      <vt:lpstr>'調査票Ｃ、Ｄ、Ｅ '!Print_Area</vt:lpstr>
      <vt:lpstr>'調査票Ａ、Ｂ '!Print_Titles</vt:lpstr>
      <vt:lpstr>'調査票Ｃ、Ｄ、Ｅ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2018-05-02T13:32:45Z</dcterms:modified>
</cp:coreProperties>
</file>