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96" windowWidth="16608" windowHeight="9372" tabRatio="315"/>
  </bookViews>
  <sheets>
    <sheet name="調査票Ａ、Ｂ " sheetId="5" r:id="rId1"/>
    <sheet name="調査票Ｃ、Ｄ、Ｅ " sheetId="6" r:id="rId2"/>
  </sheets>
  <definedNames>
    <definedName name="_xlnm._FilterDatabase" localSheetId="0" hidden="1">'調査票Ａ、Ｂ '!$A$9:$FN$37</definedName>
    <definedName name="_xlnm._FilterDatabase" localSheetId="1" hidden="1">'調査票Ｃ、Ｄ、Ｅ '!$A$17:$BR$43</definedName>
    <definedName name="_xlnm.Print_Area" localSheetId="0">'調査票Ａ、Ｂ '!$D$1:$CX$44</definedName>
    <definedName name="_xlnm.Print_Area" localSheetId="1">'調査票Ｃ、Ｄ、Ｅ '!$A$1:$BQ$53</definedName>
    <definedName name="_xlnm.Print_Titles" localSheetId="0">'調査票Ａ、Ｂ '!$A:$E,'調査票Ａ、Ｂ '!$2:$8</definedName>
    <definedName name="_xlnm.Print_Titles" localSheetId="1">'調査票Ｃ、Ｄ、Ｅ '!$A:$B,'調査票Ｃ、Ｄ、Ｅ '!$12:$16</definedName>
  </definedNames>
  <calcPr calcId="152511"/>
</workbook>
</file>

<file path=xl/calcChain.xml><?xml version="1.0" encoding="utf-8"?>
<calcChain xmlns="http://schemas.openxmlformats.org/spreadsheetml/2006/main">
  <c r="C10" i="5" l="1"/>
  <c r="G10" i="5"/>
  <c r="C11" i="5"/>
  <c r="G11" i="5"/>
  <c r="C12" i="5"/>
  <c r="G12" i="5"/>
  <c r="C13" i="5"/>
  <c r="G13" i="5"/>
  <c r="C14" i="5"/>
  <c r="G14" i="5"/>
  <c r="C15" i="5"/>
  <c r="G15" i="5"/>
  <c r="C16" i="5"/>
  <c r="G16" i="5"/>
  <c r="C17" i="5"/>
  <c r="G17" i="5"/>
  <c r="C18" i="5"/>
  <c r="G18" i="5"/>
  <c r="C19" i="5"/>
  <c r="G19" i="5"/>
  <c r="C20" i="5"/>
  <c r="G20" i="5"/>
  <c r="C21" i="5"/>
  <c r="G21" i="5"/>
  <c r="C22" i="5"/>
  <c r="G22" i="5"/>
  <c r="C23" i="5"/>
  <c r="G23" i="5"/>
  <c r="C24" i="5"/>
  <c r="G24" i="5"/>
  <c r="C25" i="5"/>
  <c r="G25" i="5"/>
  <c r="C26" i="5"/>
  <c r="G26" i="5"/>
  <c r="C27" i="5"/>
  <c r="G27" i="5"/>
  <c r="C28" i="5"/>
  <c r="G28" i="5"/>
  <c r="C29" i="5"/>
  <c r="G29" i="5"/>
  <c r="C30" i="5"/>
  <c r="G30" i="5"/>
  <c r="C31" i="5"/>
  <c r="G31" i="5"/>
  <c r="C32" i="5"/>
  <c r="G32" i="5"/>
  <c r="C33" i="5"/>
  <c r="G33" i="5"/>
  <c r="C34" i="5"/>
  <c r="G34" i="5"/>
  <c r="C35" i="5"/>
  <c r="G35" i="5"/>
  <c r="BQ51" i="6" l="1"/>
  <c r="BP51" i="6"/>
  <c r="BO51" i="6"/>
  <c r="BN51" i="6"/>
  <c r="BM51" i="6"/>
  <c r="BL51" i="6"/>
  <c r="BK51" i="6"/>
  <c r="BJ51" i="6"/>
  <c r="BI51" i="6"/>
  <c r="BH51" i="6"/>
  <c r="BG51" i="6"/>
  <c r="BF51" i="6"/>
  <c r="BE51" i="6"/>
  <c r="BD51" i="6"/>
  <c r="BC51" i="6"/>
  <c r="BB51" i="6"/>
  <c r="BA51" i="6"/>
  <c r="AZ51" i="6"/>
  <c r="AY51" i="6"/>
  <c r="AX51" i="6"/>
  <c r="AW51" i="6"/>
  <c r="AV51" i="6"/>
  <c r="AU51" i="6"/>
  <c r="AT51" i="6"/>
  <c r="AS51" i="6"/>
  <c r="AR51" i="6"/>
  <c r="AQ51" i="6"/>
  <c r="AP51" i="6"/>
  <c r="AO51" i="6"/>
  <c r="AN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I51" i="6"/>
  <c r="H51" i="6"/>
  <c r="G51" i="6"/>
  <c r="F51" i="6"/>
  <c r="E51" i="6"/>
  <c r="D51" i="6"/>
  <c r="BQ50" i="6"/>
  <c r="BP50" i="6"/>
  <c r="BO50" i="6"/>
  <c r="BN50" i="6"/>
  <c r="BM50" i="6"/>
  <c r="BL50" i="6"/>
  <c r="BK50" i="6"/>
  <c r="BJ50" i="6"/>
  <c r="BI50" i="6"/>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I50" i="6"/>
  <c r="H50" i="6"/>
  <c r="G50" i="6"/>
  <c r="F50" i="6"/>
  <c r="E50" i="6"/>
  <c r="D50"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BQ48" i="6"/>
  <c r="BP48" i="6"/>
  <c r="BO48" i="6"/>
  <c r="BN48" i="6"/>
  <c r="BM48" i="6"/>
  <c r="BL48" i="6"/>
  <c r="BK48" i="6"/>
  <c r="BJ48" i="6"/>
  <c r="BI48" i="6"/>
  <c r="BH48" i="6"/>
  <c r="BG48" i="6"/>
  <c r="BF48" i="6"/>
  <c r="BE48" i="6"/>
  <c r="BD48" i="6"/>
  <c r="BC48" i="6"/>
  <c r="BB48" i="6"/>
  <c r="BA48" i="6"/>
  <c r="AZ48" i="6"/>
  <c r="AY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I48" i="6"/>
  <c r="H48" i="6"/>
  <c r="G48" i="6"/>
  <c r="F48" i="6"/>
  <c r="E48" i="6"/>
  <c r="D48" i="6"/>
  <c r="BP45" i="6"/>
  <c r="BO45" i="6"/>
  <c r="BN45" i="6"/>
  <c r="BM45" i="6"/>
  <c r="BL45" i="6"/>
  <c r="BK45" i="6"/>
  <c r="BJ45" i="6"/>
  <c r="BI45" i="6"/>
  <c r="BH45" i="6"/>
  <c r="BF45" i="6"/>
  <c r="BE45" i="6"/>
  <c r="BD45" i="6"/>
  <c r="BC45" i="6"/>
  <c r="BB45" i="6"/>
  <c r="BA45" i="6"/>
  <c r="AZ45" i="6"/>
  <c r="AY45" i="6"/>
  <c r="AX45" i="6"/>
  <c r="AW45" i="6"/>
  <c r="AV45" i="6"/>
  <c r="AS45" i="6"/>
  <c r="AR45" i="6"/>
  <c r="AQ45" i="6"/>
  <c r="AP45" i="6"/>
  <c r="AO45" i="6"/>
  <c r="AN45" i="6"/>
  <c r="AL45" i="6"/>
  <c r="AK45" i="6"/>
  <c r="AJ45" i="6"/>
  <c r="AI45" i="6"/>
  <c r="AH45" i="6"/>
  <c r="AG45" i="6"/>
  <c r="AF45" i="6"/>
  <c r="AE45" i="6"/>
  <c r="AD45" i="6"/>
  <c r="AC45" i="6"/>
  <c r="AB45" i="6"/>
  <c r="AA45" i="6"/>
  <c r="Z45" i="6"/>
  <c r="Y45" i="6"/>
  <c r="V45" i="6"/>
  <c r="U45" i="6"/>
  <c r="T45" i="6"/>
  <c r="S45" i="6"/>
  <c r="R45" i="6"/>
  <c r="O45" i="6"/>
  <c r="N45" i="6"/>
  <c r="M45" i="6"/>
  <c r="L45" i="6"/>
  <c r="K45" i="6"/>
  <c r="J45" i="6"/>
  <c r="I45" i="6"/>
  <c r="H45" i="6"/>
  <c r="G45" i="6"/>
  <c r="F45" i="6"/>
  <c r="E45" i="6"/>
  <c r="D45" i="6"/>
  <c r="CX43" i="5"/>
  <c r="CW43" i="5"/>
  <c r="CV43" i="5"/>
  <c r="CU43" i="5"/>
  <c r="CT43" i="5"/>
  <c r="CS43" i="5"/>
  <c r="CR43" i="5"/>
  <c r="CQ43" i="5"/>
  <c r="CP43" i="5"/>
  <c r="CO43" i="5"/>
  <c r="CN43"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N43" i="5"/>
  <c r="BM43" i="5"/>
  <c r="BL43" i="5"/>
  <c r="BK43" i="5"/>
  <c r="BJ43" i="5"/>
  <c r="BI43" i="5"/>
  <c r="BH43" i="5"/>
  <c r="BG43" i="5"/>
  <c r="BF43" i="5"/>
  <c r="BE43" i="5"/>
  <c r="BD43" i="5"/>
  <c r="BC43" i="5"/>
  <c r="BB43" i="5"/>
  <c r="BA43" i="5"/>
  <c r="AZ43" i="5"/>
  <c r="AY43" i="5"/>
  <c r="AX43" i="5"/>
  <c r="AW43" i="5"/>
  <c r="AV43" i="5"/>
  <c r="AU43" i="5"/>
  <c r="AT43" i="5"/>
  <c r="AS43" i="5"/>
  <c r="AR43" i="5"/>
  <c r="AQ43" i="5"/>
  <c r="AP43" i="5"/>
  <c r="AO43" i="5"/>
  <c r="AN43" i="5"/>
  <c r="AM43" i="5"/>
  <c r="AL43" i="5"/>
  <c r="AK43" i="5"/>
  <c r="AJ43" i="5"/>
  <c r="AI43" i="5"/>
  <c r="AH43" i="5"/>
  <c r="AG43" i="5"/>
  <c r="AF43" i="5"/>
  <c r="AE43" i="5"/>
  <c r="AD43" i="5"/>
  <c r="AC43" i="5"/>
  <c r="AB43" i="5"/>
  <c r="AA43" i="5"/>
  <c r="Z43" i="5"/>
  <c r="Y43" i="5"/>
  <c r="X43" i="5"/>
  <c r="W43" i="5"/>
  <c r="V43" i="5"/>
  <c r="U43" i="5"/>
  <c r="T43" i="5"/>
  <c r="S43" i="5"/>
  <c r="R43" i="5"/>
  <c r="Q43" i="5"/>
  <c r="P43" i="5"/>
  <c r="O43" i="5"/>
  <c r="N43" i="5"/>
  <c r="M43" i="5"/>
  <c r="L43" i="5"/>
  <c r="K43" i="5"/>
  <c r="J43" i="5"/>
  <c r="I43" i="5"/>
  <c r="CX42" i="5"/>
  <c r="CW42" i="5"/>
  <c r="CV42" i="5"/>
  <c r="CU42" i="5"/>
  <c r="CT42" i="5"/>
  <c r="CS42" i="5"/>
  <c r="CR42" i="5"/>
  <c r="CQ42" i="5"/>
  <c r="CP42" i="5"/>
  <c r="CO42" i="5"/>
  <c r="CN42"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N42" i="5"/>
  <c r="BM42" i="5"/>
  <c r="BL42" i="5"/>
  <c r="BK42" i="5"/>
  <c r="BJ42" i="5"/>
  <c r="BI42" i="5"/>
  <c r="BH42" i="5"/>
  <c r="BG42" i="5"/>
  <c r="BF42" i="5"/>
  <c r="BE42" i="5"/>
  <c r="BD42" i="5"/>
  <c r="BC42" i="5"/>
  <c r="BB42" i="5"/>
  <c r="BA42" i="5"/>
  <c r="AZ42" i="5"/>
  <c r="AY42" i="5"/>
  <c r="AX42"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R42" i="5"/>
  <c r="Q42" i="5"/>
  <c r="P42" i="5"/>
  <c r="O42" i="5"/>
  <c r="N42" i="5"/>
  <c r="M42" i="5"/>
  <c r="L42" i="5"/>
  <c r="K42" i="5"/>
  <c r="J42" i="5"/>
  <c r="I42" i="5"/>
  <c r="CX41" i="5"/>
  <c r="CW41" i="5"/>
  <c r="CV41" i="5"/>
  <c r="CU41" i="5"/>
  <c r="CT41" i="5"/>
  <c r="CS41" i="5"/>
  <c r="CR41" i="5"/>
  <c r="CQ41" i="5"/>
  <c r="CP41" i="5"/>
  <c r="CO41" i="5"/>
  <c r="CN41"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N41" i="5"/>
  <c r="BM41" i="5"/>
  <c r="BL41" i="5"/>
  <c r="BK41" i="5"/>
  <c r="BJ41" i="5"/>
  <c r="BI41" i="5"/>
  <c r="BH41" i="5"/>
  <c r="BG41" i="5"/>
  <c r="BF41" i="5"/>
  <c r="BE41" i="5"/>
  <c r="BD41" i="5"/>
  <c r="BC41" i="5"/>
  <c r="BB41" i="5"/>
  <c r="BA41" i="5"/>
  <c r="AZ41" i="5"/>
  <c r="AY41" i="5"/>
  <c r="AX41"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I41" i="5"/>
  <c r="CX40" i="5"/>
  <c r="CW40" i="5"/>
  <c r="CV40" i="5"/>
  <c r="CU40" i="5"/>
  <c r="CT40" i="5"/>
  <c r="CS40" i="5"/>
  <c r="CR40" i="5"/>
  <c r="CQ40" i="5"/>
  <c r="CP40" i="5"/>
  <c r="CO40" i="5"/>
  <c r="CN40" i="5"/>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N40" i="5"/>
  <c r="BM40" i="5"/>
  <c r="BL40" i="5"/>
  <c r="BK40" i="5"/>
  <c r="BJ40" i="5"/>
  <c r="BI40" i="5"/>
  <c r="BH40" i="5"/>
  <c r="BG40" i="5"/>
  <c r="BF40" i="5"/>
  <c r="BE40" i="5"/>
  <c r="BD40" i="5"/>
  <c r="BC40" i="5"/>
  <c r="BB40" i="5"/>
  <c r="BA40" i="5"/>
  <c r="AZ40" i="5"/>
  <c r="AY40" i="5"/>
  <c r="AX40" i="5"/>
  <c r="AW40" i="5"/>
  <c r="AV40" i="5"/>
  <c r="AU40" i="5"/>
  <c r="AT40" i="5"/>
  <c r="AS40" i="5"/>
  <c r="AR40" i="5"/>
  <c r="AQ40" i="5"/>
  <c r="AP40" i="5"/>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CX37" i="5"/>
  <c r="CW37" i="5"/>
  <c r="CU37" i="5"/>
  <c r="CT37" i="5"/>
  <c r="CS37" i="5"/>
  <c r="CR37" i="5"/>
  <c r="CQ37" i="5"/>
  <c r="CP37" i="5"/>
  <c r="CO37" i="5"/>
  <c r="CN37" i="5"/>
  <c r="CM37" i="5"/>
  <c r="CL37" i="5"/>
  <c r="CK37" i="5"/>
  <c r="CJ37" i="5"/>
  <c r="CH37" i="5"/>
  <c r="CG37" i="5"/>
  <c r="CF37" i="5"/>
  <c r="CE37" i="5"/>
  <c r="CD37" i="5"/>
  <c r="CC37" i="5"/>
  <c r="CB37" i="5"/>
  <c r="CA37" i="5"/>
  <c r="BY37" i="5"/>
  <c r="BX37" i="5"/>
  <c r="BW37" i="5"/>
  <c r="BV37" i="5"/>
  <c r="BU37" i="5"/>
  <c r="BS37" i="5"/>
  <c r="BR37" i="5"/>
  <c r="BQ37" i="5"/>
  <c r="BN37" i="5"/>
  <c r="BM37" i="5"/>
  <c r="BL37" i="5"/>
  <c r="BK37" i="5"/>
  <c r="BJ37" i="5"/>
  <c r="BI37" i="5"/>
  <c r="BH37" i="5"/>
  <c r="BG37" i="5"/>
  <c r="BF37" i="5"/>
  <c r="BE37" i="5"/>
  <c r="BD37" i="5"/>
  <c r="BC37" i="5"/>
  <c r="BB37" i="5"/>
  <c r="BA37" i="5"/>
  <c r="AZ37" i="5"/>
  <c r="AY37" i="5"/>
  <c r="AX37" i="5"/>
  <c r="AW37" i="5"/>
  <c r="AV37" i="5"/>
  <c r="AU37" i="5"/>
  <c r="AT37" i="5"/>
  <c r="AS37" i="5"/>
  <c r="AR37" i="5"/>
  <c r="AQ37" i="5"/>
  <c r="AP37" i="5"/>
  <c r="AO37" i="5"/>
  <c r="AN37" i="5"/>
  <c r="AM37" i="5"/>
  <c r="AL37" i="5"/>
  <c r="AK37" i="5"/>
  <c r="AJ37" i="5"/>
  <c r="AI37" i="5"/>
  <c r="AH37" i="5"/>
  <c r="AG37" i="5"/>
  <c r="AF37" i="5"/>
  <c r="AD37" i="5"/>
  <c r="AC37" i="5"/>
  <c r="AB37" i="5"/>
  <c r="Z37" i="5"/>
  <c r="Y37" i="5"/>
  <c r="X37" i="5"/>
  <c r="V37" i="5"/>
  <c r="U37" i="5"/>
  <c r="T37" i="5"/>
  <c r="S37" i="5"/>
  <c r="Q37" i="5"/>
  <c r="P37" i="5"/>
  <c r="O37" i="5"/>
  <c r="M37" i="5"/>
  <c r="K37" i="5"/>
  <c r="I37" i="5"/>
  <c r="AM51" i="6"/>
  <c r="AM45" i="6"/>
</calcChain>
</file>

<file path=xl/sharedStrings.xml><?xml version="1.0" encoding="utf-8"?>
<sst xmlns="http://schemas.openxmlformats.org/spreadsheetml/2006/main" count="506" uniqueCount="316">
  <si>
    <t>●留意事項</t>
    <rPh sb="1" eb="3">
      <t>リュウイ</t>
    </rPh>
    <rPh sb="3" eb="5">
      <t>ジコウ</t>
    </rPh>
    <phoneticPr fontId="2"/>
  </si>
  <si>
    <t>①</t>
    <phoneticPr fontId="2"/>
  </si>
  <si>
    <t>②</t>
    <phoneticPr fontId="2"/>
  </si>
  <si>
    <t>③</t>
    <phoneticPr fontId="2"/>
  </si>
  <si>
    <t>④</t>
    <phoneticPr fontId="2"/>
  </si>
  <si>
    <t>⑤</t>
    <phoneticPr fontId="2"/>
  </si>
  <si>
    <t>⑥</t>
    <phoneticPr fontId="2"/>
  </si>
  <si>
    <t>政策</t>
    <rPh sb="0" eb="2">
      <t>セイサク</t>
    </rPh>
    <phoneticPr fontId="2"/>
  </si>
  <si>
    <t>その他</t>
    <rPh sb="2" eb="3">
      <t>タ</t>
    </rPh>
    <phoneticPr fontId="2"/>
  </si>
  <si>
    <t>⑦</t>
    <phoneticPr fontId="2"/>
  </si>
  <si>
    <t>⑧</t>
    <phoneticPr fontId="2"/>
  </si>
  <si>
    <t>⑨</t>
    <phoneticPr fontId="2"/>
  </si>
  <si>
    <t>⑩</t>
    <phoneticPr fontId="2"/>
  </si>
  <si>
    <t>既に導入済</t>
    <rPh sb="0" eb="1">
      <t>スデ</t>
    </rPh>
    <rPh sb="2" eb="4">
      <t>ドウニュウ</t>
    </rPh>
    <rPh sb="4" eb="5">
      <t>ズ</t>
    </rPh>
    <phoneticPr fontId="2"/>
  </si>
  <si>
    <t>試行中</t>
    <rPh sb="0" eb="3">
      <t>シコウチュウ</t>
    </rPh>
    <phoneticPr fontId="2"/>
  </si>
  <si>
    <t>導入予定なし</t>
    <rPh sb="0" eb="2">
      <t>ドウニュウ</t>
    </rPh>
    <rPh sb="2" eb="4">
      <t>ヨテイ</t>
    </rPh>
    <phoneticPr fontId="2"/>
  </si>
  <si>
    <t>年度</t>
    <rPh sb="0" eb="2">
      <t>ネンド</t>
    </rPh>
    <phoneticPr fontId="2"/>
  </si>
  <si>
    <t>条例</t>
    <rPh sb="0" eb="2">
      <t>ジョウレイ</t>
    </rPh>
    <phoneticPr fontId="2"/>
  </si>
  <si>
    <t>規則</t>
    <rPh sb="0" eb="2">
      <t>キソク</t>
    </rPh>
    <phoneticPr fontId="2"/>
  </si>
  <si>
    <t>要綱・要領</t>
    <rPh sb="0" eb="2">
      <t>ヨウコウ</t>
    </rPh>
    <rPh sb="3" eb="5">
      <t>ヨウリョウ</t>
    </rPh>
    <phoneticPr fontId="2"/>
  </si>
  <si>
    <t>その他</t>
    <phoneticPr fontId="2"/>
  </si>
  <si>
    <t>ある</t>
    <phoneticPr fontId="2"/>
  </si>
  <si>
    <t>ない</t>
    <phoneticPr fontId="2"/>
  </si>
  <si>
    <t>実施していない</t>
    <rPh sb="0" eb="2">
      <t>ジッシ</t>
    </rPh>
    <phoneticPr fontId="2"/>
  </si>
  <si>
    <t>直接反映させている</t>
    <rPh sb="0" eb="2">
      <t>チョクセツ</t>
    </rPh>
    <rPh sb="2" eb="4">
      <t>ハンエイ</t>
    </rPh>
    <phoneticPr fontId="2"/>
  </si>
  <si>
    <t>参考資料程度に使用</t>
    <rPh sb="0" eb="2">
      <t>サンコウ</t>
    </rPh>
    <rPh sb="2" eb="4">
      <t>シリョウ</t>
    </rPh>
    <rPh sb="4" eb="6">
      <t>テイド</t>
    </rPh>
    <rPh sb="7" eb="9">
      <t>シヨウ</t>
    </rPh>
    <phoneticPr fontId="2"/>
  </si>
  <si>
    <t>活用していない</t>
    <rPh sb="0" eb="2">
      <t>カツヨウ</t>
    </rPh>
    <phoneticPr fontId="2"/>
  </si>
  <si>
    <t>進行管理に活用している</t>
    <rPh sb="0" eb="2">
      <t>シンコウ</t>
    </rPh>
    <rPh sb="2" eb="4">
      <t>カンリ</t>
    </rPh>
    <rPh sb="5" eb="7">
      <t>カツヨウ</t>
    </rPh>
    <phoneticPr fontId="2"/>
  </si>
  <si>
    <t>ツールとして活用している</t>
    <rPh sb="6" eb="8">
      <t>カツヨウ</t>
    </rPh>
    <phoneticPr fontId="2"/>
  </si>
  <si>
    <t>ツールとして活用していない</t>
    <rPh sb="6" eb="8">
      <t>カツヨウ</t>
    </rPh>
    <phoneticPr fontId="2"/>
  </si>
  <si>
    <t>評価の必要性に疑問</t>
    <rPh sb="0" eb="2">
      <t>ヒョウカ</t>
    </rPh>
    <rPh sb="3" eb="6">
      <t>ヒツヨウセイ</t>
    </rPh>
    <rPh sb="7" eb="9">
      <t>ギモン</t>
    </rPh>
    <phoneticPr fontId="1"/>
  </si>
  <si>
    <t>評価手法、基準が未確立</t>
    <rPh sb="0" eb="2">
      <t>ヒョウカ</t>
    </rPh>
    <rPh sb="2" eb="4">
      <t>シュホウ</t>
    </rPh>
    <rPh sb="5" eb="7">
      <t>キジュン</t>
    </rPh>
    <rPh sb="8" eb="11">
      <t>ミカクリツ</t>
    </rPh>
    <phoneticPr fontId="1"/>
  </si>
  <si>
    <t>職員理解が不十分</t>
    <rPh sb="0" eb="2">
      <t>ショクイン</t>
    </rPh>
    <rPh sb="2" eb="4">
      <t>リカイ</t>
    </rPh>
    <rPh sb="5" eb="8">
      <t>フジュウブン</t>
    </rPh>
    <phoneticPr fontId="1"/>
  </si>
  <si>
    <t>評価指標の設定</t>
    <rPh sb="0" eb="2">
      <t>ヒョウカ</t>
    </rPh>
    <rPh sb="2" eb="4">
      <t>シヒョウ</t>
    </rPh>
    <rPh sb="5" eb="7">
      <t>セッテイ</t>
    </rPh>
    <phoneticPr fontId="1"/>
  </si>
  <si>
    <t>評価情報の住民への説明責任</t>
    <rPh sb="0" eb="2">
      <t>ヒョウカ</t>
    </rPh>
    <rPh sb="2" eb="4">
      <t>ジョウホウ</t>
    </rPh>
    <rPh sb="5" eb="7">
      <t>ジュウミン</t>
    </rPh>
    <rPh sb="9" eb="11">
      <t>セツメイ</t>
    </rPh>
    <rPh sb="11" eb="13">
      <t>セキニン</t>
    </rPh>
    <phoneticPr fontId="1"/>
  </si>
  <si>
    <t>予算編成等への活用</t>
    <rPh sb="0" eb="2">
      <t>ヨサン</t>
    </rPh>
    <rPh sb="2" eb="4">
      <t>ヘンセイ</t>
    </rPh>
    <rPh sb="4" eb="5">
      <t>トウ</t>
    </rPh>
    <rPh sb="7" eb="9">
      <t>カツヨウ</t>
    </rPh>
    <phoneticPr fontId="1"/>
  </si>
  <si>
    <t>定数査定・管理への活用</t>
    <rPh sb="0" eb="2">
      <t>テイスウ</t>
    </rPh>
    <rPh sb="2" eb="4">
      <t>サテイ</t>
    </rPh>
    <rPh sb="5" eb="7">
      <t>カンリ</t>
    </rPh>
    <rPh sb="9" eb="11">
      <t>カツヨウ</t>
    </rPh>
    <phoneticPr fontId="1"/>
  </si>
  <si>
    <t>議会審議における活用</t>
    <rPh sb="0" eb="2">
      <t>ギカイ</t>
    </rPh>
    <rPh sb="2" eb="4">
      <t>シンギ</t>
    </rPh>
    <rPh sb="8" eb="10">
      <t>カツヨウ</t>
    </rPh>
    <phoneticPr fontId="1"/>
  </si>
  <si>
    <t>外部意見の活用</t>
    <rPh sb="0" eb="2">
      <t>ガイブ</t>
    </rPh>
    <rPh sb="2" eb="4">
      <t>イケン</t>
    </rPh>
    <rPh sb="5" eb="7">
      <t>カツヨウ</t>
    </rPh>
    <phoneticPr fontId="1"/>
  </si>
  <si>
    <t>長期的な方針・計画との連携</t>
    <rPh sb="0" eb="3">
      <t>チョウキテキ</t>
    </rPh>
    <rPh sb="4" eb="6">
      <t>ホウシン</t>
    </rPh>
    <rPh sb="7" eb="9">
      <t>ケイカク</t>
    </rPh>
    <rPh sb="11" eb="13">
      <t>レンケイ</t>
    </rPh>
    <phoneticPr fontId="1"/>
  </si>
  <si>
    <t>職員の意識改革</t>
    <rPh sb="0" eb="2">
      <t>ショクイン</t>
    </rPh>
    <rPh sb="3" eb="5">
      <t>イシキ</t>
    </rPh>
    <rPh sb="5" eb="7">
      <t>カイカク</t>
    </rPh>
    <phoneticPr fontId="1"/>
  </si>
  <si>
    <t>住民の関心や理解が深まった</t>
    <rPh sb="0" eb="2">
      <t>ジュウミン</t>
    </rPh>
    <rPh sb="3" eb="5">
      <t>カンシン</t>
    </rPh>
    <rPh sb="6" eb="8">
      <t>リカイ</t>
    </rPh>
    <rPh sb="9" eb="10">
      <t>フカ</t>
    </rPh>
    <phoneticPr fontId="1"/>
  </si>
  <si>
    <t>成果の観点で施策や事業が検討された</t>
    <rPh sb="0" eb="2">
      <t>セイカ</t>
    </rPh>
    <rPh sb="3" eb="5">
      <t>カンテン</t>
    </rPh>
    <rPh sb="6" eb="8">
      <t>セサク</t>
    </rPh>
    <rPh sb="9" eb="11">
      <t>ジギョウ</t>
    </rPh>
    <rPh sb="12" eb="14">
      <t>ケントウ</t>
    </rPh>
    <phoneticPr fontId="1"/>
  </si>
  <si>
    <t>事務事業の廃止、またはその予算削減につながった</t>
    <rPh sb="0" eb="2">
      <t>ジム</t>
    </rPh>
    <rPh sb="2" eb="4">
      <t>ジギョウ</t>
    </rPh>
    <rPh sb="5" eb="7">
      <t>ハイシ</t>
    </rPh>
    <rPh sb="13" eb="15">
      <t>ヨサン</t>
    </rPh>
    <rPh sb="15" eb="17">
      <t>サクゲン</t>
    </rPh>
    <phoneticPr fontId="1"/>
  </si>
  <si>
    <t>業務体系の再検討につながった</t>
    <rPh sb="0" eb="2">
      <t>ギョウム</t>
    </rPh>
    <rPh sb="2" eb="4">
      <t>タイケイ</t>
    </rPh>
    <rPh sb="5" eb="8">
      <t>サイケントウ</t>
    </rPh>
    <phoneticPr fontId="1"/>
  </si>
  <si>
    <t>個別の事務事業の有効性が向上した</t>
    <rPh sb="0" eb="2">
      <t>コベツ</t>
    </rPh>
    <rPh sb="3" eb="5">
      <t>ジム</t>
    </rPh>
    <rPh sb="5" eb="7">
      <t>ジギョウ</t>
    </rPh>
    <rPh sb="8" eb="11">
      <t>ユウコウセイ</t>
    </rPh>
    <rPh sb="12" eb="14">
      <t>コウジョウ</t>
    </rPh>
    <phoneticPr fontId="1"/>
  </si>
  <si>
    <t>個別の事務事業の効率性が向上した</t>
    <rPh sb="0" eb="2">
      <t>コベツ</t>
    </rPh>
    <rPh sb="3" eb="5">
      <t>ジム</t>
    </rPh>
    <rPh sb="5" eb="7">
      <t>ジギョウ</t>
    </rPh>
    <rPh sb="8" eb="11">
      <t>コウリツセイ</t>
    </rPh>
    <rPh sb="12" eb="14">
      <t>コウジョウ</t>
    </rPh>
    <phoneticPr fontId="1"/>
  </si>
  <si>
    <t>予算配分を大きく変更できた</t>
    <rPh sb="0" eb="2">
      <t>ヨサン</t>
    </rPh>
    <rPh sb="2" eb="4">
      <t>ハイブン</t>
    </rPh>
    <rPh sb="5" eb="6">
      <t>オオ</t>
    </rPh>
    <rPh sb="8" eb="10">
      <t>ヘンコウ</t>
    </rPh>
    <phoneticPr fontId="1"/>
  </si>
  <si>
    <t>人員配置を大きく変更できた</t>
    <rPh sb="0" eb="2">
      <t>ジンイン</t>
    </rPh>
    <rPh sb="2" eb="3">
      <t>クバ</t>
    </rPh>
    <rPh sb="3" eb="4">
      <t>オキ</t>
    </rPh>
    <rPh sb="5" eb="6">
      <t>オオ</t>
    </rPh>
    <rPh sb="8" eb="10">
      <t>ヘンコウ</t>
    </rPh>
    <phoneticPr fontId="1"/>
  </si>
  <si>
    <t>職員の企画立案能力が向上した</t>
    <rPh sb="0" eb="2">
      <t>ショクイン</t>
    </rPh>
    <rPh sb="3" eb="5">
      <t>キカク</t>
    </rPh>
    <rPh sb="5" eb="7">
      <t>リツアン</t>
    </rPh>
    <rPh sb="7" eb="9">
      <t>ノウリョク</t>
    </rPh>
    <rPh sb="10" eb="12">
      <t>コウジョウ</t>
    </rPh>
    <phoneticPr fontId="1"/>
  </si>
  <si>
    <t>進行管理に活用していない</t>
    <rPh sb="0" eb="2">
      <t>シンコウ</t>
    </rPh>
    <rPh sb="2" eb="4">
      <t>カンリ</t>
    </rPh>
    <rPh sb="5" eb="7">
      <t>カツヨウ</t>
    </rPh>
    <phoneticPr fontId="2"/>
  </si>
  <si>
    <t>⑪</t>
    <phoneticPr fontId="1"/>
  </si>
  <si>
    <t>⑨</t>
    <phoneticPr fontId="1"/>
  </si>
  <si>
    <t>行政評価事務の効率化（評価に係る事務負担の軽減）</t>
    <phoneticPr fontId="1"/>
  </si>
  <si>
    <t>⑫</t>
    <phoneticPr fontId="2"/>
  </si>
  <si>
    <t>職員の意識改革に寄与した</t>
    <phoneticPr fontId="1"/>
  </si>
  <si>
    <t>議会で評価結果が取り上げられるようになった</t>
    <phoneticPr fontId="1"/>
  </si>
  <si>
    <t>②</t>
    <phoneticPr fontId="2"/>
  </si>
  <si>
    <t>過去に実施していたが廃止した</t>
    <rPh sb="0" eb="2">
      <t>カコ</t>
    </rPh>
    <rPh sb="3" eb="5">
      <t>ジッシ</t>
    </rPh>
    <rPh sb="10" eb="12">
      <t>ハイシ</t>
    </rPh>
    <phoneticPr fontId="2"/>
  </si>
  <si>
    <t>既に導入済</t>
    <rPh sb="0" eb="1">
      <t>スデ</t>
    </rPh>
    <rPh sb="2" eb="5">
      <t>ドウニュウズミ</t>
    </rPh>
    <phoneticPr fontId="1"/>
  </si>
  <si>
    <t>導入していない</t>
    <rPh sb="0" eb="2">
      <t>ドウニュウ</t>
    </rPh>
    <phoneticPr fontId="1"/>
  </si>
  <si>
    <t>達成状況のみ確認している</t>
    <rPh sb="0" eb="2">
      <t>タッセイ</t>
    </rPh>
    <rPh sb="2" eb="4">
      <t>ジョウキョウ</t>
    </rPh>
    <rPh sb="6" eb="8">
      <t>カクニン</t>
    </rPh>
    <phoneticPr fontId="2"/>
  </si>
  <si>
    <t>内部評価の対象となっているもの全て</t>
    <rPh sb="0" eb="2">
      <t>ナイブ</t>
    </rPh>
    <rPh sb="2" eb="4">
      <t>ヒョウカ</t>
    </rPh>
    <rPh sb="5" eb="7">
      <t>タイショウ</t>
    </rPh>
    <rPh sb="15" eb="16">
      <t>スベ</t>
    </rPh>
    <phoneticPr fontId="2"/>
  </si>
  <si>
    <t>内部評価の対象となっているもののうち一部</t>
    <rPh sb="0" eb="2">
      <t>ナイブ</t>
    </rPh>
    <rPh sb="2" eb="4">
      <t>ヒョウカ</t>
    </rPh>
    <rPh sb="5" eb="7">
      <t>タイショウ</t>
    </rPh>
    <rPh sb="18" eb="20">
      <t>イチブ</t>
    </rPh>
    <phoneticPr fontId="2"/>
  </si>
  <si>
    <t>①</t>
    <phoneticPr fontId="1"/>
  </si>
  <si>
    <t>②</t>
    <phoneticPr fontId="1"/>
  </si>
  <si>
    <t>成果指標を導入している</t>
    <rPh sb="0" eb="2">
      <t>セイカ</t>
    </rPh>
    <rPh sb="2" eb="4">
      <t>シヒョウ</t>
    </rPh>
    <rPh sb="5" eb="7">
      <t>ドウニュウ</t>
    </rPh>
    <phoneticPr fontId="1"/>
  </si>
  <si>
    <t>活動指標を導入している</t>
    <rPh sb="0" eb="2">
      <t>カツドウ</t>
    </rPh>
    <rPh sb="2" eb="4">
      <t>シヒョウ</t>
    </rPh>
    <rPh sb="5" eb="7">
      <t>ドウニュウ</t>
    </rPh>
    <phoneticPr fontId="1"/>
  </si>
  <si>
    <t>特に区別していない</t>
    <rPh sb="0" eb="1">
      <t>トク</t>
    </rPh>
    <rPh sb="2" eb="4">
      <t>クベツ</t>
    </rPh>
    <phoneticPr fontId="1"/>
  </si>
  <si>
    <t>原則反映</t>
    <rPh sb="0" eb="2">
      <t>ゲンソク</t>
    </rPh>
    <rPh sb="2" eb="4">
      <t>ハンエイ</t>
    </rPh>
    <phoneticPr fontId="2"/>
  </si>
  <si>
    <t>参考程度</t>
    <rPh sb="0" eb="2">
      <t>サンコウ</t>
    </rPh>
    <rPh sb="2" eb="4">
      <t>テイド</t>
    </rPh>
    <phoneticPr fontId="1"/>
  </si>
  <si>
    <t>特に反映しない</t>
    <rPh sb="0" eb="1">
      <t>トク</t>
    </rPh>
    <rPh sb="2" eb="4">
      <t>ハンエイ</t>
    </rPh>
    <phoneticPr fontId="2"/>
  </si>
  <si>
    <t>⑩</t>
    <phoneticPr fontId="1"/>
  </si>
  <si>
    <t>⑪</t>
    <phoneticPr fontId="1"/>
  </si>
  <si>
    <t>目的（目標）</t>
    <rPh sb="0" eb="2">
      <t>モクテキ</t>
    </rPh>
    <rPh sb="3" eb="5">
      <t>モクヒョウ</t>
    </rPh>
    <phoneticPr fontId="1"/>
  </si>
  <si>
    <t>予算額・決算額</t>
    <rPh sb="0" eb="3">
      <t>ヨサンガク</t>
    </rPh>
    <rPh sb="4" eb="7">
      <t>ケッサンガク</t>
    </rPh>
    <phoneticPr fontId="1"/>
  </si>
  <si>
    <t>成果指標・実績</t>
    <rPh sb="0" eb="2">
      <t>セイカ</t>
    </rPh>
    <rPh sb="2" eb="4">
      <t>シヒョウ</t>
    </rPh>
    <rPh sb="5" eb="7">
      <t>ジッセキ</t>
    </rPh>
    <phoneticPr fontId="1"/>
  </si>
  <si>
    <t>活動指標・実績</t>
    <rPh sb="0" eb="2">
      <t>カツドウ</t>
    </rPh>
    <rPh sb="2" eb="4">
      <t>シヒョウ</t>
    </rPh>
    <rPh sb="5" eb="7">
      <t>ジッセキ</t>
    </rPh>
    <phoneticPr fontId="1"/>
  </si>
  <si>
    <t>事業所管部局による自己評価結果</t>
    <rPh sb="0" eb="4">
      <t>ジギョウショカン</t>
    </rPh>
    <rPh sb="4" eb="6">
      <t>ブキョク</t>
    </rPh>
    <rPh sb="9" eb="11">
      <t>ジコ</t>
    </rPh>
    <rPh sb="11" eb="13">
      <t>ヒョウカ</t>
    </rPh>
    <rPh sb="13" eb="15">
      <t>ケッカ</t>
    </rPh>
    <phoneticPr fontId="1"/>
  </si>
  <si>
    <t>行政内部での二次評価結果</t>
    <rPh sb="0" eb="2">
      <t>ギョウセイ</t>
    </rPh>
    <rPh sb="2" eb="4">
      <t>ナイブ</t>
    </rPh>
    <rPh sb="6" eb="8">
      <t>ニジ</t>
    </rPh>
    <rPh sb="8" eb="10">
      <t>ヒョウカ</t>
    </rPh>
    <rPh sb="10" eb="12">
      <t>ケッカ</t>
    </rPh>
    <phoneticPr fontId="1"/>
  </si>
  <si>
    <t>行政以外の主体による評価結果</t>
    <rPh sb="0" eb="2">
      <t>ギョウセイ</t>
    </rPh>
    <rPh sb="2" eb="4">
      <t>イガイ</t>
    </rPh>
    <rPh sb="5" eb="7">
      <t>シュタイ</t>
    </rPh>
    <rPh sb="10" eb="12">
      <t>ヒョウカ</t>
    </rPh>
    <rPh sb="12" eb="14">
      <t>ケッカ</t>
    </rPh>
    <phoneticPr fontId="1"/>
  </si>
  <si>
    <t>評価結果を踏まえた改善点</t>
    <rPh sb="0" eb="2">
      <t>ヒョウカ</t>
    </rPh>
    <rPh sb="2" eb="4">
      <t>ケッカ</t>
    </rPh>
    <rPh sb="5" eb="6">
      <t>フ</t>
    </rPh>
    <rPh sb="9" eb="12">
      <t>カイゼンテン</t>
    </rPh>
    <phoneticPr fontId="1"/>
  </si>
  <si>
    <t>予算要求への反映状況</t>
    <rPh sb="0" eb="2">
      <t>ヨサン</t>
    </rPh>
    <rPh sb="2" eb="4">
      <t>ヨウキュウ</t>
    </rPh>
    <rPh sb="6" eb="8">
      <t>ハンエイ</t>
    </rPh>
    <rPh sb="8" eb="10">
      <t>ジョウキョウ</t>
    </rPh>
    <phoneticPr fontId="1"/>
  </si>
  <si>
    <t>資金の流れ</t>
    <rPh sb="0" eb="2">
      <t>シキン</t>
    </rPh>
    <rPh sb="3" eb="4">
      <t>ナガ</t>
    </rPh>
    <phoneticPr fontId="1"/>
  </si>
  <si>
    <t>その他</t>
    <rPh sb="2" eb="3">
      <t>タ</t>
    </rPh>
    <phoneticPr fontId="1"/>
  </si>
  <si>
    <t>全て公表している</t>
    <rPh sb="0" eb="1">
      <t>スベ</t>
    </rPh>
    <rPh sb="2" eb="4">
      <t>コウヒョウ</t>
    </rPh>
    <phoneticPr fontId="1"/>
  </si>
  <si>
    <t>一部公表している</t>
    <rPh sb="0" eb="2">
      <t>イチブ</t>
    </rPh>
    <rPh sb="2" eb="4">
      <t>コウヒョウ</t>
    </rPh>
    <phoneticPr fontId="1"/>
  </si>
  <si>
    <t>公表していない</t>
    <rPh sb="0" eb="2">
      <t>コウヒョウ</t>
    </rPh>
    <phoneticPr fontId="1"/>
  </si>
  <si>
    <t>公表していたが非公表にした</t>
    <rPh sb="0" eb="2">
      <t>コウヒョウ</t>
    </rPh>
    <rPh sb="7" eb="10">
      <t>ヒコウヒョウ</t>
    </rPh>
    <phoneticPr fontId="1"/>
  </si>
  <si>
    <t>公表に係る事務負担が大きい</t>
    <rPh sb="0" eb="2">
      <t>コウヒョウ</t>
    </rPh>
    <rPh sb="3" eb="4">
      <t>カカ</t>
    </rPh>
    <rPh sb="5" eb="7">
      <t>ジム</t>
    </rPh>
    <rPh sb="7" eb="9">
      <t>フタン</t>
    </rPh>
    <rPh sb="10" eb="11">
      <t>オオ</t>
    </rPh>
    <phoneticPr fontId="2"/>
  </si>
  <si>
    <t>住民からの問合せ等への対応に係る事務負担が大きい</t>
    <rPh sb="0" eb="2">
      <t>ジュウミン</t>
    </rPh>
    <rPh sb="5" eb="7">
      <t>トイアワ</t>
    </rPh>
    <rPh sb="8" eb="9">
      <t>トウ</t>
    </rPh>
    <rPh sb="11" eb="13">
      <t>タイオウ</t>
    </rPh>
    <rPh sb="14" eb="15">
      <t>カカ</t>
    </rPh>
    <rPh sb="16" eb="18">
      <t>ジム</t>
    </rPh>
    <rPh sb="18" eb="20">
      <t>フタン</t>
    </rPh>
    <rPh sb="21" eb="22">
      <t>オオ</t>
    </rPh>
    <phoneticPr fontId="2"/>
  </si>
  <si>
    <t>内部的な評価であるため公表の必要はないと考えている</t>
    <rPh sb="0" eb="3">
      <t>ナイブテキ</t>
    </rPh>
    <rPh sb="4" eb="6">
      <t>ヒョウカ</t>
    </rPh>
    <rPh sb="11" eb="13">
      <t>コウヒョウ</t>
    </rPh>
    <rPh sb="14" eb="16">
      <t>ヒツヨウ</t>
    </rPh>
    <rPh sb="20" eb="21">
      <t>カンガ</t>
    </rPh>
    <phoneticPr fontId="2"/>
  </si>
  <si>
    <t>主に職員の意識改革が目的であるため公表の必要はないと考えている</t>
    <rPh sb="0" eb="1">
      <t>オモ</t>
    </rPh>
    <rPh sb="2" eb="4">
      <t>ショクイン</t>
    </rPh>
    <rPh sb="5" eb="7">
      <t>イシキ</t>
    </rPh>
    <rPh sb="7" eb="9">
      <t>カイカク</t>
    </rPh>
    <rPh sb="10" eb="12">
      <t>モクテキ</t>
    </rPh>
    <rPh sb="17" eb="19">
      <t>コウヒョウ</t>
    </rPh>
    <rPh sb="20" eb="22">
      <t>ヒツヨウ</t>
    </rPh>
    <rPh sb="26" eb="27">
      <t>カンガ</t>
    </rPh>
    <phoneticPr fontId="2"/>
  </si>
  <si>
    <t>個人情報保護の観点から公表は適当でないと考えている</t>
    <rPh sb="0" eb="2">
      <t>コジン</t>
    </rPh>
    <rPh sb="2" eb="4">
      <t>ジョウホウ</t>
    </rPh>
    <rPh sb="4" eb="6">
      <t>ホゴ</t>
    </rPh>
    <rPh sb="7" eb="9">
      <t>カンテン</t>
    </rPh>
    <rPh sb="11" eb="13">
      <t>コウヒョウ</t>
    </rPh>
    <rPh sb="14" eb="16">
      <t>テキトウ</t>
    </rPh>
    <rPh sb="20" eb="21">
      <t>カンガ</t>
    </rPh>
    <phoneticPr fontId="2"/>
  </si>
  <si>
    <t>反映している</t>
    <rPh sb="0" eb="2">
      <t>ハンエイ</t>
    </rPh>
    <phoneticPr fontId="2"/>
  </si>
  <si>
    <t>反映していない</t>
    <rPh sb="0" eb="2">
      <t>ハンエイ</t>
    </rPh>
    <phoneticPr fontId="2"/>
  </si>
  <si>
    <t>参考程度</t>
    <rPh sb="0" eb="2">
      <t>サンコウ</t>
    </rPh>
    <rPh sb="2" eb="4">
      <t>テイド</t>
    </rPh>
    <phoneticPr fontId="2"/>
  </si>
  <si>
    <t>年度</t>
    <rPh sb="0" eb="2">
      <t>ネンド</t>
    </rPh>
    <phoneticPr fontId="1"/>
  </si>
  <si>
    <t>内部評価のみ</t>
    <rPh sb="0" eb="2">
      <t>ナイブ</t>
    </rPh>
    <rPh sb="2" eb="4">
      <t>ヒョウカ</t>
    </rPh>
    <phoneticPr fontId="2"/>
  </si>
  <si>
    <t>内部評価＋外部評価</t>
    <rPh sb="0" eb="2">
      <t>ナイブ</t>
    </rPh>
    <rPh sb="2" eb="4">
      <t>ヒョウカ</t>
    </rPh>
    <rPh sb="5" eb="7">
      <t>ガイブ</t>
    </rPh>
    <rPh sb="7" eb="9">
      <t>ヒョウカ</t>
    </rPh>
    <phoneticPr fontId="2"/>
  </si>
  <si>
    <t>外部評価のみ</t>
    <rPh sb="0" eb="2">
      <t>ガイブ</t>
    </rPh>
    <rPh sb="2" eb="4">
      <t>ヒョウカ</t>
    </rPh>
    <phoneticPr fontId="2"/>
  </si>
  <si>
    <t>事業担当課による評価のみ</t>
    <rPh sb="0" eb="2">
      <t>ジギョウ</t>
    </rPh>
    <rPh sb="2" eb="5">
      <t>タントウカ</t>
    </rPh>
    <rPh sb="8" eb="10">
      <t>ヒョウカ</t>
    </rPh>
    <phoneticPr fontId="2"/>
  </si>
  <si>
    <t>内部評価をもとに評価を実施</t>
    <rPh sb="0" eb="2">
      <t>ナイブ</t>
    </rPh>
    <rPh sb="2" eb="4">
      <t>ヒョウカ</t>
    </rPh>
    <rPh sb="8" eb="10">
      <t>ヒョウカ</t>
    </rPh>
    <rPh sb="11" eb="13">
      <t>ジッシ</t>
    </rPh>
    <phoneticPr fontId="2"/>
  </si>
  <si>
    <t>内部評価から独立して評価を実施</t>
    <rPh sb="0" eb="2">
      <t>ナイブ</t>
    </rPh>
    <rPh sb="2" eb="4">
      <t>ヒョウカ</t>
    </rPh>
    <rPh sb="6" eb="8">
      <t>ドクリツ</t>
    </rPh>
    <rPh sb="10" eb="12">
      <t>ヒョウカ</t>
    </rPh>
    <rPh sb="13" eb="15">
      <t>ジッシ</t>
    </rPh>
    <phoneticPr fontId="1"/>
  </si>
  <si>
    <t>施策</t>
    <rPh sb="0" eb="2">
      <t>セサク</t>
    </rPh>
    <phoneticPr fontId="2"/>
  </si>
  <si>
    <t>住民</t>
    <rPh sb="0" eb="2">
      <t>ジュウミン</t>
    </rPh>
    <phoneticPr fontId="2"/>
  </si>
  <si>
    <t>検討中（導入予定時期決定）</t>
    <rPh sb="0" eb="3">
      <t>ケントウチュウ</t>
    </rPh>
    <rPh sb="4" eb="6">
      <t>ドウニュウ</t>
    </rPh>
    <rPh sb="6" eb="8">
      <t>ヨテイ</t>
    </rPh>
    <rPh sb="8" eb="10">
      <t>ジキ</t>
    </rPh>
    <rPh sb="10" eb="12">
      <t>ケッテイ</t>
    </rPh>
    <phoneticPr fontId="2"/>
  </si>
  <si>
    <t>検討中（導入時期未定）</t>
    <rPh sb="0" eb="3">
      <t>ケントウチュウ</t>
    </rPh>
    <rPh sb="4" eb="6">
      <t>ドウニュウ</t>
    </rPh>
    <rPh sb="6" eb="8">
      <t>ジキ</t>
    </rPh>
    <rPh sb="8" eb="10">
      <t>ミテイ</t>
    </rPh>
    <phoneticPr fontId="2"/>
  </si>
  <si>
    <t>自治体規模が小さく、体制が
取れない</t>
    <rPh sb="0" eb="3">
      <t>ジチタイ</t>
    </rPh>
    <rPh sb="3" eb="5">
      <t>キボ</t>
    </rPh>
    <rPh sb="6" eb="7">
      <t>チイ</t>
    </rPh>
    <rPh sb="10" eb="12">
      <t>タイセイ</t>
    </rPh>
    <rPh sb="14" eb="15">
      <t>ト</t>
    </rPh>
    <phoneticPr fontId="1"/>
  </si>
  <si>
    <t>事業担当課による一次評価＋
行政改革担当課等による二次評価</t>
    <rPh sb="0" eb="2">
      <t>ジギョウ</t>
    </rPh>
    <rPh sb="2" eb="5">
      <t>タントウカ</t>
    </rPh>
    <rPh sb="8" eb="10">
      <t>イチジ</t>
    </rPh>
    <rPh sb="10" eb="12">
      <t>ヒョウカ</t>
    </rPh>
    <rPh sb="14" eb="16">
      <t>ギョウセイ</t>
    </rPh>
    <rPh sb="16" eb="18">
      <t>カイカク</t>
    </rPh>
    <rPh sb="18" eb="21">
      <t>タントウカ</t>
    </rPh>
    <rPh sb="21" eb="22">
      <t>トウ</t>
    </rPh>
    <rPh sb="25" eb="27">
      <t>ニジ</t>
    </rPh>
    <rPh sb="27" eb="29">
      <t>ヒョウカ</t>
    </rPh>
    <phoneticPr fontId="2"/>
  </si>
  <si>
    <t>評価結果について議会の審査を受ける</t>
    <rPh sb="0" eb="2">
      <t>ヒョウカ</t>
    </rPh>
    <rPh sb="2" eb="4">
      <t>ケッカ</t>
    </rPh>
    <rPh sb="8" eb="10">
      <t>ギカイ</t>
    </rPh>
    <rPh sb="11" eb="13">
      <t>シンサ</t>
    </rPh>
    <rPh sb="14" eb="15">
      <t>ウ</t>
    </rPh>
    <phoneticPr fontId="2"/>
  </si>
  <si>
    <t>評価結果の報告、説明を行う</t>
    <rPh sb="0" eb="2">
      <t>ヒョウカ</t>
    </rPh>
    <rPh sb="2" eb="4">
      <t>ケッカ</t>
    </rPh>
    <rPh sb="5" eb="7">
      <t>ホウコク</t>
    </rPh>
    <rPh sb="8" eb="10">
      <t>セツメイ</t>
    </rPh>
    <rPh sb="11" eb="12">
      <t>オコナ</t>
    </rPh>
    <phoneticPr fontId="2"/>
  </si>
  <si>
    <t>評価結果を資料として配布するのみ</t>
    <rPh sb="0" eb="2">
      <t>ヒョウカ</t>
    </rPh>
    <rPh sb="2" eb="4">
      <t>ケッカ</t>
    </rPh>
    <rPh sb="5" eb="7">
      <t>シリョウ</t>
    </rPh>
    <rPh sb="10" eb="12">
      <t>ハイフ</t>
    </rPh>
    <phoneticPr fontId="2"/>
  </si>
  <si>
    <t>特にない</t>
    <rPh sb="0" eb="1">
      <t>トク</t>
    </rPh>
    <phoneticPr fontId="2"/>
  </si>
  <si>
    <t>団体名</t>
    <rPh sb="0" eb="3">
      <t>ダンタイメイ</t>
    </rPh>
    <phoneticPr fontId="1"/>
  </si>
  <si>
    <t>団体種別</t>
    <rPh sb="0" eb="2">
      <t>ダンタイ</t>
    </rPh>
    <rPh sb="2" eb="4">
      <t>シュベツ</t>
    </rPh>
    <phoneticPr fontId="1"/>
  </si>
  <si>
    <t>政策</t>
    <rPh sb="0" eb="2">
      <t>セイサク</t>
    </rPh>
    <phoneticPr fontId="1"/>
  </si>
  <si>
    <t>施策</t>
    <rPh sb="0" eb="2">
      <t>セサク</t>
    </rPh>
    <phoneticPr fontId="1"/>
  </si>
  <si>
    <t>事務事業</t>
    <rPh sb="0" eb="2">
      <t>ジム</t>
    </rPh>
    <rPh sb="2" eb="4">
      <t>ジギョウ</t>
    </rPh>
    <phoneticPr fontId="1"/>
  </si>
  <si>
    <t>③</t>
    <phoneticPr fontId="1"/>
  </si>
  <si>
    <t>④</t>
    <phoneticPr fontId="1"/>
  </si>
  <si>
    <t>外部有識者による評価を実施している</t>
    <rPh sb="0" eb="2">
      <t>ガイブ</t>
    </rPh>
    <rPh sb="2" eb="5">
      <t>ユウシキシャ</t>
    </rPh>
    <rPh sb="8" eb="10">
      <t>ヒョウカ</t>
    </rPh>
    <rPh sb="11" eb="13">
      <t>ジッシ</t>
    </rPh>
    <phoneticPr fontId="2"/>
  </si>
  <si>
    <t>自治体ｺｰﾄﾞ</t>
    <rPh sb="0" eb="3">
      <t>ジチタイ</t>
    </rPh>
    <phoneticPr fontId="1"/>
  </si>
  <si>
    <t>（１）－２</t>
    <phoneticPr fontId="1"/>
  </si>
  <si>
    <t>⑤</t>
    <phoneticPr fontId="1"/>
  </si>
  <si>
    <t>⑥</t>
    <phoneticPr fontId="1"/>
  </si>
  <si>
    <t>前回調査時点以降廃止した場合、その理由</t>
    <rPh sb="0" eb="2">
      <t>ゼンカイ</t>
    </rPh>
    <rPh sb="2" eb="4">
      <t>チョウサ</t>
    </rPh>
    <rPh sb="4" eb="6">
      <t>ジテン</t>
    </rPh>
    <rPh sb="6" eb="8">
      <t>イコウ</t>
    </rPh>
    <rPh sb="8" eb="10">
      <t>ハイシ</t>
    </rPh>
    <rPh sb="12" eb="14">
      <t>バアイ</t>
    </rPh>
    <rPh sb="17" eb="19">
      <t>リユウ</t>
    </rPh>
    <phoneticPr fontId="2"/>
  </si>
  <si>
    <t>３割未満</t>
    <rPh sb="1" eb="2">
      <t>ワリ</t>
    </rPh>
    <rPh sb="2" eb="4">
      <t>ミマン</t>
    </rPh>
    <phoneticPr fontId="1"/>
  </si>
  <si>
    <t>３割以上５割未満</t>
    <rPh sb="1" eb="2">
      <t>ワリ</t>
    </rPh>
    <rPh sb="2" eb="4">
      <t>イジョウ</t>
    </rPh>
    <rPh sb="5" eb="6">
      <t>ワリ</t>
    </rPh>
    <rPh sb="6" eb="8">
      <t>ミマン</t>
    </rPh>
    <phoneticPr fontId="1"/>
  </si>
  <si>
    <t>５割以上８割未満</t>
    <rPh sb="1" eb="2">
      <t>ワリ</t>
    </rPh>
    <rPh sb="2" eb="4">
      <t>イジョウ</t>
    </rPh>
    <rPh sb="5" eb="6">
      <t>ワリ</t>
    </rPh>
    <rPh sb="6" eb="8">
      <t>ミマン</t>
    </rPh>
    <phoneticPr fontId="1"/>
  </si>
  <si>
    <t>８割以上</t>
    <rPh sb="1" eb="2">
      <t>ワリ</t>
    </rPh>
    <rPh sb="2" eb="4">
      <t>イジョウ</t>
    </rPh>
    <phoneticPr fontId="1"/>
  </si>
  <si>
    <t>（１）－１</t>
    <phoneticPr fontId="2"/>
  </si>
  <si>
    <t>（１）－２</t>
    <phoneticPr fontId="2"/>
  </si>
  <si>
    <t>評価の客観性・公平性の確保</t>
    <rPh sb="0" eb="2">
      <t>ヒョウカ</t>
    </rPh>
    <rPh sb="3" eb="6">
      <t>キャッカンセイ</t>
    </rPh>
    <rPh sb="7" eb="10">
      <t>コウヘイセイ</t>
    </rPh>
    <rPh sb="11" eb="13">
      <t>カクホ</t>
    </rPh>
    <phoneticPr fontId="1"/>
  </si>
  <si>
    <t>専門的知見の活用</t>
    <rPh sb="0" eb="3">
      <t>センモンテキ</t>
    </rPh>
    <rPh sb="3" eb="5">
      <t>チケン</t>
    </rPh>
    <rPh sb="6" eb="8">
      <t>カツヨウ</t>
    </rPh>
    <phoneticPr fontId="1"/>
  </si>
  <si>
    <t>内部評価が十分であるかの検証</t>
    <rPh sb="0" eb="2">
      <t>ナイブ</t>
    </rPh>
    <rPh sb="2" eb="4">
      <t>ヒョウカ</t>
    </rPh>
    <rPh sb="5" eb="7">
      <t>ジュウブン</t>
    </rPh>
    <rPh sb="12" eb="14">
      <t>ケンショウ</t>
    </rPh>
    <phoneticPr fontId="1"/>
  </si>
  <si>
    <t>住民ニーズの把握</t>
    <rPh sb="0" eb="2">
      <t>ジュウミン</t>
    </rPh>
    <rPh sb="6" eb="8">
      <t>ハアク</t>
    </rPh>
    <phoneticPr fontId="1"/>
  </si>
  <si>
    <t>URL</t>
    <phoneticPr fontId="1"/>
  </si>
  <si>
    <t>（１）－１</t>
    <phoneticPr fontId="1"/>
  </si>
  <si>
    <t>前回調査時点以降非公表とした場合、その理由</t>
    <rPh sb="8" eb="11">
      <t>ヒコウヒョウ</t>
    </rPh>
    <phoneticPr fontId="1"/>
  </si>
  <si>
    <t>事務事業</t>
    <rPh sb="0" eb="2">
      <t>ジム</t>
    </rPh>
    <rPh sb="2" eb="4">
      <t>ジギョウ</t>
    </rPh>
    <phoneticPr fontId="2"/>
  </si>
  <si>
    <t>政策の全て</t>
    <rPh sb="0" eb="2">
      <t>セイサク</t>
    </rPh>
    <rPh sb="3" eb="4">
      <t>スベ</t>
    </rPh>
    <phoneticPr fontId="2"/>
  </si>
  <si>
    <t>政策の一部</t>
    <rPh sb="0" eb="2">
      <t>セイサク</t>
    </rPh>
    <rPh sb="3" eb="5">
      <t>イチブ</t>
    </rPh>
    <phoneticPr fontId="1"/>
  </si>
  <si>
    <t>施策の全て</t>
    <rPh sb="0" eb="2">
      <t>セサク</t>
    </rPh>
    <rPh sb="3" eb="4">
      <t>スベ</t>
    </rPh>
    <phoneticPr fontId="1"/>
  </si>
  <si>
    <t>施策の一部</t>
    <rPh sb="0" eb="2">
      <t>セサク</t>
    </rPh>
    <rPh sb="3" eb="5">
      <t>イチブ</t>
    </rPh>
    <phoneticPr fontId="2"/>
  </si>
  <si>
    <t>事務事業の全て</t>
    <rPh sb="0" eb="2">
      <t>ジム</t>
    </rPh>
    <rPh sb="2" eb="4">
      <t>ジギョウ</t>
    </rPh>
    <rPh sb="5" eb="6">
      <t>スベ</t>
    </rPh>
    <phoneticPr fontId="12"/>
  </si>
  <si>
    <t>事務事業の全て
（公営企業会計事業を含む）</t>
    <rPh sb="0" eb="2">
      <t>ジム</t>
    </rPh>
    <rPh sb="2" eb="4">
      <t>ジギョウ</t>
    </rPh>
    <rPh sb="5" eb="6">
      <t>スベ</t>
    </rPh>
    <phoneticPr fontId="12"/>
  </si>
  <si>
    <t>事務事業の一部</t>
    <rPh sb="0" eb="2">
      <t>ジム</t>
    </rPh>
    <rPh sb="2" eb="4">
      <t>ジギョウ</t>
    </rPh>
    <rPh sb="5" eb="7">
      <t>イチブ</t>
    </rPh>
    <phoneticPr fontId="12"/>
  </si>
  <si>
    <t>事務事業の一部
（公営企業会計事業を含む）</t>
    <rPh sb="0" eb="2">
      <t>ジム</t>
    </rPh>
    <rPh sb="2" eb="4">
      <t>ジギョウ</t>
    </rPh>
    <rPh sb="5" eb="7">
      <t>イチブ</t>
    </rPh>
    <phoneticPr fontId="12"/>
  </si>
  <si>
    <t>内部評価のみである理由</t>
    <rPh sb="0" eb="2">
      <t>ナイブ</t>
    </rPh>
    <rPh sb="2" eb="4">
      <t>ヒョウカ</t>
    </rPh>
    <rPh sb="9" eb="11">
      <t>リユウ</t>
    </rPh>
    <phoneticPr fontId="1"/>
  </si>
  <si>
    <t>①ー２</t>
    <phoneticPr fontId="1"/>
  </si>
  <si>
    <t>②ー２</t>
    <phoneticPr fontId="1"/>
  </si>
  <si>
    <t>③ー２</t>
    <phoneticPr fontId="1"/>
  </si>
  <si>
    <t>④ー２</t>
    <phoneticPr fontId="1"/>
  </si>
  <si>
    <t>⑥</t>
    <phoneticPr fontId="2"/>
  </si>
  <si>
    <t>他自治体の指標と比較している</t>
    <rPh sb="0" eb="1">
      <t>ホカ</t>
    </rPh>
    <rPh sb="1" eb="4">
      <t>ジチタイ</t>
    </rPh>
    <rPh sb="5" eb="7">
      <t>シヒョウ</t>
    </rPh>
    <rPh sb="8" eb="10">
      <t>ヒカク</t>
    </rPh>
    <phoneticPr fontId="1"/>
  </si>
  <si>
    <t>他自治体の指標と比較していない</t>
    <rPh sb="0" eb="1">
      <t>ホカ</t>
    </rPh>
    <rPh sb="1" eb="4">
      <t>ジチタイ</t>
    </rPh>
    <rPh sb="5" eb="7">
      <t>シヒョウ</t>
    </rPh>
    <rPh sb="8" eb="10">
      <t>ヒカク</t>
    </rPh>
    <phoneticPr fontId="1"/>
  </si>
  <si>
    <t>⑦</t>
    <phoneticPr fontId="2"/>
  </si>
  <si>
    <t>⑧</t>
    <phoneticPr fontId="2"/>
  </si>
  <si>
    <t>⑨</t>
    <phoneticPr fontId="2"/>
  </si>
  <si>
    <t>産業界</t>
    <rPh sb="0" eb="3">
      <t>サンギョウカイ</t>
    </rPh>
    <phoneticPr fontId="2"/>
  </si>
  <si>
    <t>自治体職員等</t>
    <rPh sb="0" eb="3">
      <t>ジチタイ</t>
    </rPh>
    <rPh sb="3" eb="5">
      <t>ショクイン</t>
    </rPh>
    <rPh sb="5" eb="6">
      <t>トウ</t>
    </rPh>
    <phoneticPr fontId="2"/>
  </si>
  <si>
    <t>大学・専門職</t>
    <rPh sb="0" eb="2">
      <t>ダイガク</t>
    </rPh>
    <rPh sb="3" eb="5">
      <t>センモン</t>
    </rPh>
    <rPh sb="5" eb="6">
      <t>ショク</t>
    </rPh>
    <phoneticPr fontId="2"/>
  </si>
  <si>
    <t>金融機関</t>
    <rPh sb="0" eb="2">
      <t>キンユウ</t>
    </rPh>
    <rPh sb="2" eb="4">
      <t>キカン</t>
    </rPh>
    <phoneticPr fontId="2"/>
  </si>
  <si>
    <t>労働団体</t>
    <rPh sb="0" eb="2">
      <t>ロウドウ</t>
    </rPh>
    <rPh sb="2" eb="4">
      <t>ダンタイ</t>
    </rPh>
    <phoneticPr fontId="2"/>
  </si>
  <si>
    <t>報道機関</t>
    <rPh sb="0" eb="2">
      <t>ホウドウ</t>
    </rPh>
    <rPh sb="2" eb="4">
      <t>キカン</t>
    </rPh>
    <phoneticPr fontId="1"/>
  </si>
  <si>
    <t>ＮＰＯ等の他団体</t>
    <rPh sb="3" eb="4">
      <t>トウ</t>
    </rPh>
    <rPh sb="5" eb="8">
      <t>タダンタイ</t>
    </rPh>
    <phoneticPr fontId="2"/>
  </si>
  <si>
    <t>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</si>
  <si>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</si>
  <si>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合計</t>
    <rPh sb="0" eb="2">
      <t>ゴウケイ</t>
    </rPh>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</si>
  <si>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t>
    <phoneticPr fontId="1"/>
  </si>
  <si>
    <t>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　　行の挿入は、この行よりも下で実施してください。</t>
    <phoneticPr fontId="1"/>
  </si>
  <si>
    <t>※各団体の回答に誤りないか確認のうえ書式ごと貼り付けてください。</t>
    <rPh sb="1" eb="4">
      <t>カクダンタイ</t>
    </rPh>
    <rPh sb="5" eb="7">
      <t>カイトウ</t>
    </rPh>
    <rPh sb="8" eb="9">
      <t>アヤマ</t>
    </rPh>
    <rPh sb="13" eb="15">
      <t>カクニン</t>
    </rPh>
    <rPh sb="18" eb="20">
      <t>ショシキ</t>
    </rPh>
    <rPh sb="22" eb="23">
      <t>ハ</t>
    </rPh>
    <rPh sb="24" eb="25">
      <t>ツ</t>
    </rPh>
    <phoneticPr fontId="1"/>
  </si>
  <si>
    <t>美郷町</t>
    <rPh sb="0" eb="3">
      <t>ミサトチョウ</t>
    </rPh>
    <phoneticPr fontId="1"/>
  </si>
  <si>
    <t>美郷町</t>
  </si>
  <si>
    <t>宮崎市</t>
    <rPh sb="0" eb="3">
      <t>ミヤザキシ</t>
    </rPh>
    <phoneticPr fontId="1"/>
  </si>
  <si>
    <t>市民協働性、公平性（受益者負担）</t>
    <rPh sb="0" eb="2">
      <t>シミン</t>
    </rPh>
    <rPh sb="2" eb="5">
      <t>キョウドウセイ</t>
    </rPh>
    <rPh sb="6" eb="9">
      <t>コウヘイセイ</t>
    </rPh>
    <rPh sb="10" eb="13">
      <t>ジュエキシャ</t>
    </rPh>
    <rPh sb="13" eb="15">
      <t>フタン</t>
    </rPh>
    <phoneticPr fontId="1"/>
  </si>
  <si>
    <t>都城市</t>
  </si>
  <si>
    <t>延岡市</t>
    <rPh sb="0" eb="3">
      <t>ノベオカシ</t>
    </rPh>
    <phoneticPr fontId="1"/>
  </si>
  <si>
    <t>評価の手法を部室長による一次評価と部局長による二次評価を踏まえ、部局長マニフェストや部局長マニフェストをもとに翌年度の主要事業選定・部局別の予算配分を決定する手順をとっており、段階的な内部評価を行っているため。</t>
    <rPh sb="0" eb="2">
      <t>ヒョウカ</t>
    </rPh>
    <rPh sb="3" eb="5">
      <t>シュホウ</t>
    </rPh>
    <rPh sb="6" eb="7">
      <t>ブ</t>
    </rPh>
    <rPh sb="7" eb="9">
      <t>シツチョウ</t>
    </rPh>
    <rPh sb="12" eb="14">
      <t>イチジ</t>
    </rPh>
    <rPh sb="14" eb="16">
      <t>ヒョウカ</t>
    </rPh>
    <rPh sb="17" eb="20">
      <t>ブキョクチョウ</t>
    </rPh>
    <rPh sb="23" eb="25">
      <t>ニジ</t>
    </rPh>
    <rPh sb="25" eb="27">
      <t>ヒョウカ</t>
    </rPh>
    <rPh sb="28" eb="29">
      <t>フ</t>
    </rPh>
    <rPh sb="32" eb="35">
      <t>ブキョクチョウ</t>
    </rPh>
    <rPh sb="42" eb="45">
      <t>ブキョクチョウ</t>
    </rPh>
    <rPh sb="55" eb="58">
      <t>ヨクネンド</t>
    </rPh>
    <rPh sb="59" eb="61">
      <t>シュヨウ</t>
    </rPh>
    <rPh sb="61" eb="63">
      <t>ジギョウ</t>
    </rPh>
    <rPh sb="63" eb="65">
      <t>センテイ</t>
    </rPh>
    <rPh sb="66" eb="68">
      <t>ブキョク</t>
    </rPh>
    <rPh sb="68" eb="69">
      <t>ベツ</t>
    </rPh>
    <rPh sb="70" eb="72">
      <t>ヨサン</t>
    </rPh>
    <rPh sb="72" eb="74">
      <t>ハイブン</t>
    </rPh>
    <rPh sb="75" eb="77">
      <t>ケッテイ</t>
    </rPh>
    <rPh sb="79" eb="81">
      <t>テジュン</t>
    </rPh>
    <rPh sb="88" eb="91">
      <t>ダンカイテキ</t>
    </rPh>
    <rPh sb="92" eb="94">
      <t>ナイブ</t>
    </rPh>
    <rPh sb="94" eb="96">
      <t>ヒョウカ</t>
    </rPh>
    <rPh sb="97" eb="98">
      <t>オコナ</t>
    </rPh>
    <phoneticPr fontId="1"/>
  </si>
  <si>
    <t>日南市</t>
    <rPh sb="0" eb="3">
      <t>ニチナンシ</t>
    </rPh>
    <phoneticPr fontId="1"/>
  </si>
  <si>
    <t>日南市行財政改革大綱に基づき実施</t>
    <rPh sb="0" eb="3">
      <t>ニチナンシ</t>
    </rPh>
    <rPh sb="3" eb="6">
      <t>ギョウザイセイ</t>
    </rPh>
    <rPh sb="6" eb="8">
      <t>カイカク</t>
    </rPh>
    <rPh sb="8" eb="10">
      <t>タイコウ</t>
    </rPh>
    <rPh sb="11" eb="12">
      <t>モト</t>
    </rPh>
    <rPh sb="14" eb="16">
      <t>ジッシ</t>
    </rPh>
    <phoneticPr fontId="1"/>
  </si>
  <si>
    <t>小林市</t>
    <rPh sb="0" eb="2">
      <t>コバヤシ</t>
    </rPh>
    <rPh sb="2" eb="3">
      <t>シ</t>
    </rPh>
    <phoneticPr fontId="1"/>
  </si>
  <si>
    <t>日向市</t>
    <rPh sb="0" eb="3">
      <t>ヒュウガシ</t>
    </rPh>
    <phoneticPr fontId="25"/>
  </si>
  <si>
    <t>串間市</t>
    <rPh sb="0" eb="3">
      <t>クシマシ</t>
    </rPh>
    <phoneticPr fontId="1"/>
  </si>
  <si>
    <t>西都市</t>
    <rPh sb="0" eb="3">
      <t>サイトシ</t>
    </rPh>
    <phoneticPr fontId="1"/>
  </si>
  <si>
    <t>えびの市</t>
    <rPh sb="3" eb="4">
      <t>シ</t>
    </rPh>
    <phoneticPr fontId="1"/>
  </si>
  <si>
    <t>三股町</t>
    <rPh sb="0" eb="3">
      <t>ミマタチョウ</t>
    </rPh>
    <phoneticPr fontId="1"/>
  </si>
  <si>
    <t>高原町</t>
    <rPh sb="0" eb="3">
      <t>タカハルチョウ</t>
    </rPh>
    <phoneticPr fontId="1"/>
  </si>
  <si>
    <t>国富町</t>
    <rPh sb="0" eb="2">
      <t>クニトミ</t>
    </rPh>
    <rPh sb="2" eb="3">
      <t>チョウ</t>
    </rPh>
    <phoneticPr fontId="1"/>
  </si>
  <si>
    <t>綾町</t>
    <rPh sb="0" eb="1">
      <t>アヤ</t>
    </rPh>
    <rPh sb="1" eb="2">
      <t>チョウ</t>
    </rPh>
    <phoneticPr fontId="1"/>
  </si>
  <si>
    <t>高鍋町</t>
    <rPh sb="0" eb="3">
      <t>タカナベチョウ</t>
    </rPh>
    <phoneticPr fontId="1"/>
  </si>
  <si>
    <t>新富町</t>
    <rPh sb="0" eb="3">
      <t>シントミチョウ</t>
    </rPh>
    <phoneticPr fontId="1"/>
  </si>
  <si>
    <t>西米良村</t>
    <rPh sb="0" eb="4">
      <t>ニシメラソン</t>
    </rPh>
    <phoneticPr fontId="1"/>
  </si>
  <si>
    <t>木城町</t>
    <rPh sb="0" eb="1">
      <t>キ</t>
    </rPh>
    <rPh sb="1" eb="3">
      <t>ジョウチョウ</t>
    </rPh>
    <phoneticPr fontId="1"/>
  </si>
  <si>
    <t>川南町</t>
    <rPh sb="0" eb="3">
      <t>カワミナミチョウ</t>
    </rPh>
    <phoneticPr fontId="1"/>
  </si>
  <si>
    <t>都農町</t>
    <rPh sb="0" eb="2">
      <t>ツノ</t>
    </rPh>
    <rPh sb="2" eb="3">
      <t>チョウ</t>
    </rPh>
    <phoneticPr fontId="1"/>
  </si>
  <si>
    <t>門川町</t>
    <rPh sb="0" eb="3">
      <t>カドガワチョウ</t>
    </rPh>
    <phoneticPr fontId="1"/>
  </si>
  <si>
    <t>諸塚村</t>
    <rPh sb="0" eb="3">
      <t>モロツカソン</t>
    </rPh>
    <phoneticPr fontId="1"/>
  </si>
  <si>
    <t>椎葉村</t>
    <rPh sb="0" eb="3">
      <t>シイバソン</t>
    </rPh>
    <phoneticPr fontId="1"/>
  </si>
  <si>
    <t>事業の必要性、補助金増減区分</t>
    <rPh sb="0" eb="2">
      <t>ジギョウ</t>
    </rPh>
    <rPh sb="3" eb="6">
      <t>ヒツヨウセイ</t>
    </rPh>
    <rPh sb="7" eb="10">
      <t>ホジョキン</t>
    </rPh>
    <rPh sb="10" eb="13">
      <t>ゾウゲンク</t>
    </rPh>
    <rPh sb="13" eb="14">
      <t>ブン</t>
    </rPh>
    <phoneticPr fontId="1"/>
  </si>
  <si>
    <t>住民ニーズにあった事業の提案</t>
    <rPh sb="0" eb="2">
      <t>ジュウミン</t>
    </rPh>
    <rPh sb="9" eb="11">
      <t>ジギョウ</t>
    </rPh>
    <rPh sb="12" eb="14">
      <t>テイアン</t>
    </rPh>
    <phoneticPr fontId="1"/>
  </si>
  <si>
    <t>議会との意見交換会の実施</t>
    <rPh sb="0" eb="2">
      <t>ギカイ</t>
    </rPh>
    <rPh sb="4" eb="6">
      <t>イケン</t>
    </rPh>
    <rPh sb="6" eb="9">
      <t>コウカンカイ</t>
    </rPh>
    <rPh sb="10" eb="12">
      <t>ジッシ</t>
    </rPh>
    <phoneticPr fontId="1"/>
  </si>
  <si>
    <t>高千穂町</t>
    <rPh sb="0" eb="4">
      <t>タカチホチョウ</t>
    </rPh>
    <phoneticPr fontId="1"/>
  </si>
  <si>
    <t>日之影町</t>
    <rPh sb="0" eb="4">
      <t>ヒノカゲチョウ</t>
    </rPh>
    <phoneticPr fontId="1"/>
  </si>
  <si>
    <t>内部の事務事業の調整で実施しているため</t>
    <rPh sb="0" eb="2">
      <t>ナイブ</t>
    </rPh>
    <rPh sb="3" eb="5">
      <t>ジム</t>
    </rPh>
    <rPh sb="5" eb="7">
      <t>ジギョウ</t>
    </rPh>
    <rPh sb="8" eb="10">
      <t>チョウセイ</t>
    </rPh>
    <rPh sb="11" eb="13">
      <t>ジッシ</t>
    </rPh>
    <phoneticPr fontId="1"/>
  </si>
  <si>
    <t>五ヶ瀬町</t>
    <rPh sb="0" eb="3">
      <t>ゴカセ</t>
    </rPh>
    <rPh sb="3" eb="4">
      <t>チョウ</t>
    </rPh>
    <phoneticPr fontId="1"/>
  </si>
  <si>
    <t>事業評価http://www.city.miyazaki.miyazaki.jp/city/finance/evaluation/53591.html
施策評価http://www.city.miyazaki.miyazaki.jp/city/policy/comprehensive_plan/32086.html
政策評価http://www.city.miyazaki.miyazaki.jp/city/policy/comprehensive_plan/76517.html</t>
    <phoneticPr fontId="1"/>
  </si>
  <si>
    <t>http://cms.city.miyakonojo.miyazaki.jp/display.php?clist=0252</t>
    <phoneticPr fontId="1"/>
  </si>
  <si>
    <t>http://www.city.nichinan.lg.jp/main/government/finance-list/evaluation/</t>
    <phoneticPr fontId="1"/>
  </si>
  <si>
    <t>http://cms.city.kobayashi.lg.jp/display.php?clist=0134</t>
    <phoneticPr fontId="1"/>
  </si>
  <si>
    <t>http://www.city.hyuga.miyazaki.jp/display.php?clist=0395</t>
    <phoneticPr fontId="1"/>
  </si>
  <si>
    <t>http://www.city.kushima.lg.jp/main/info/cat17/rede/cat2840/28-4.html</t>
    <phoneticPr fontId="1"/>
  </si>
  <si>
    <t>http://www.city.ebino.lg.jp/display.php?clist=0047</t>
    <phoneticPr fontId="1"/>
  </si>
  <si>
    <t>http://www.town.takanabe.miyazaki.jp/display.php?clist=0053</t>
    <phoneticPr fontId="1"/>
  </si>
  <si>
    <t>評価そのものの必要性及び有効性</t>
    <rPh sb="0" eb="2">
      <t>ヒョウカ</t>
    </rPh>
    <rPh sb="7" eb="10">
      <t>ヒツヨウセイ</t>
    </rPh>
    <rPh sb="10" eb="11">
      <t>オヨ</t>
    </rPh>
    <rPh sb="12" eb="15">
      <t>ユウコウセイ</t>
    </rPh>
    <phoneticPr fontId="1"/>
  </si>
  <si>
    <t>開示請求により対応する</t>
    <rPh sb="0" eb="2">
      <t>カイジ</t>
    </rPh>
    <rPh sb="2" eb="4">
      <t>セイキュウ</t>
    </rPh>
    <rPh sb="7" eb="9">
      <t>タイオウ</t>
    </rPh>
    <phoneticPr fontId="1"/>
  </si>
  <si>
    <t>宮崎市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</si>
  <si>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</si>
  <si>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</si>
  <si>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</si>
  <si>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</si>
  <si>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</si>
  <si>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</si>
  <si>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</si>
  <si>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</si>
  <si>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</si>
  <si>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</si>
  <si>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</si>
  <si>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</si>
  <si>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</si>
  <si>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</si>
  <si>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</si>
  <si>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</si>
  <si>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</si>
  <si>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</si>
  <si>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</si>
  <si>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</si>
  <si>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</si>
  <si>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</si>
  <si>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</si>
  <si>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452017</t>
  </si>
  <si>
    <t>452025</t>
  </si>
  <si>
    <t>452033</t>
  </si>
  <si>
    <t>452041</t>
  </si>
  <si>
    <t>452050</t>
  </si>
  <si>
    <t>452068</t>
  </si>
  <si>
    <t>452076</t>
  </si>
  <si>
    <t>452084</t>
  </si>
  <si>
    <t>452092</t>
  </si>
  <si>
    <t>453412</t>
  </si>
  <si>
    <t>453617</t>
  </si>
  <si>
    <t>453820</t>
  </si>
  <si>
    <t>453838</t>
  </si>
  <si>
    <t>454010</t>
  </si>
  <si>
    <t>454028</t>
  </si>
  <si>
    <t>454036</t>
  </si>
  <si>
    <t>454044</t>
  </si>
  <si>
    <t>454052</t>
  </si>
  <si>
    <t>454061</t>
  </si>
  <si>
    <t>454214</t>
  </si>
  <si>
    <t>454290</t>
  </si>
  <si>
    <t>454303</t>
  </si>
  <si>
    <t>454311</t>
  </si>
  <si>
    <t>454419</t>
  </si>
  <si>
    <t>454427</t>
  </si>
  <si>
    <t>454435</t>
  </si>
  <si>
    <t>自治体コード貼り付け</t>
    <rPh sb="0" eb="3">
      <t>ジチタイ</t>
    </rPh>
    <rPh sb="6" eb="7">
      <t>ハ</t>
    </rPh>
    <rPh sb="8" eb="9">
      <t>ツ</t>
    </rPh>
    <phoneticPr fontId="1"/>
  </si>
  <si>
    <t>下一桁
落とし</t>
    <rPh sb="0" eb="1">
      <t>シモ</t>
    </rPh>
    <rPh sb="1" eb="3">
      <t>ヒトケタ</t>
    </rPh>
    <rPh sb="4" eb="5">
      <t>オ</t>
    </rPh>
    <phoneticPr fontId="1"/>
  </si>
  <si>
    <t>確認用</t>
    <rPh sb="0" eb="2">
      <t>カクニン</t>
    </rPh>
    <rPh sb="2" eb="3">
      <t>ヨウ</t>
    </rPh>
    <phoneticPr fontId="1"/>
  </si>
  <si>
    <t>中核市</t>
    <rPh sb="0" eb="3">
      <t>チュウカクシ</t>
    </rPh>
    <phoneticPr fontId="1"/>
  </si>
  <si>
    <t>特例市</t>
    <rPh sb="0" eb="3">
      <t>トクレイシ</t>
    </rPh>
    <phoneticPr fontId="1"/>
  </si>
  <si>
    <t>市区</t>
    <rPh sb="0" eb="2">
      <t>シク</t>
    </rPh>
    <phoneticPr fontId="1"/>
  </si>
  <si>
    <t>町村</t>
    <rPh sb="0" eb="2">
      <t>チョウソン</t>
    </rPh>
    <phoneticPr fontId="1"/>
  </si>
  <si>
    <t>町村</t>
    <rPh sb="0" eb="2">
      <t>マチムラ</t>
    </rPh>
    <phoneticPr fontId="1"/>
  </si>
  <si>
    <t>外部評価にかかる様々なコスト（事務量等）に対し、得られる効果が少ないため。</t>
  </si>
  <si>
    <t>現在行っている行政評価の基本的事項</t>
    <rPh sb="0" eb="2">
      <t>ゲンザイ</t>
    </rPh>
    <rPh sb="2" eb="3">
      <t>オコナ</t>
    </rPh>
    <rPh sb="7" eb="9">
      <t>ギョウセイ</t>
    </rPh>
    <rPh sb="9" eb="11">
      <t>ヒョウカ</t>
    </rPh>
    <rPh sb="12" eb="15">
      <t>キホンテキ</t>
    </rPh>
    <rPh sb="15" eb="17">
      <t>ジコウ</t>
    </rPh>
    <phoneticPr fontId="26"/>
  </si>
  <si>
    <t>外部の視点の導入</t>
    <rPh sb="0" eb="2">
      <t>ガイブ</t>
    </rPh>
    <rPh sb="3" eb="5">
      <t>シテン</t>
    </rPh>
    <rPh sb="6" eb="8">
      <t>ドウニュウ</t>
    </rPh>
    <phoneticPr fontId="26"/>
  </si>
  <si>
    <t>導入状況</t>
    <phoneticPr fontId="1"/>
  </si>
  <si>
    <t>導入予定なしの理由</t>
    <phoneticPr fontId="1"/>
  </si>
  <si>
    <t>実施根拠</t>
    <phoneticPr fontId="1"/>
  </si>
  <si>
    <t>実施体制</t>
    <phoneticPr fontId="1"/>
  </si>
  <si>
    <t>内部評価
について</t>
    <rPh sb="0" eb="2">
      <t>ナイブ</t>
    </rPh>
    <rPh sb="2" eb="4">
      <t>ヒョウカ</t>
    </rPh>
    <phoneticPr fontId="1"/>
  </si>
  <si>
    <t>外部評価
について</t>
    <rPh sb="0" eb="2">
      <t>ガイブ</t>
    </rPh>
    <rPh sb="2" eb="4">
      <t>ヒョウカ</t>
    </rPh>
    <phoneticPr fontId="1"/>
  </si>
  <si>
    <t>評価対象等について</t>
    <phoneticPr fontId="1"/>
  </si>
  <si>
    <t>評価指標の
導入状況</t>
    <rPh sb="0" eb="2">
      <t>ヒョウカ</t>
    </rPh>
    <rPh sb="2" eb="4">
      <t>シヒョウ</t>
    </rPh>
    <rPh sb="6" eb="8">
      <t>ドウニュウ</t>
    </rPh>
    <rPh sb="8" eb="10">
      <t>ジョウキョウ</t>
    </rPh>
    <phoneticPr fontId="1"/>
  </si>
  <si>
    <t>評価指標について</t>
    <rPh sb="0" eb="2">
      <t>ヒョウカ</t>
    </rPh>
    <rPh sb="2" eb="4">
      <t>シヒョウ</t>
    </rPh>
    <phoneticPr fontId="1"/>
  </si>
  <si>
    <t>評価指標の定量性</t>
    <rPh sb="0" eb="2">
      <t>ヒョウカ</t>
    </rPh>
    <rPh sb="2" eb="4">
      <t>シヒョウ</t>
    </rPh>
    <rPh sb="5" eb="7">
      <t>テイリョウ</t>
    </rPh>
    <rPh sb="7" eb="8">
      <t>セイ</t>
    </rPh>
    <phoneticPr fontId="1"/>
  </si>
  <si>
    <t>評価指標の比較</t>
    <rPh sb="0" eb="2">
      <t>ヒョウカ</t>
    </rPh>
    <rPh sb="2" eb="4">
      <t>シヒョウ</t>
    </rPh>
    <rPh sb="5" eb="7">
      <t>ヒカク</t>
    </rPh>
    <phoneticPr fontId="26"/>
  </si>
  <si>
    <t>達成状況の確認・分析</t>
    <phoneticPr fontId="26"/>
  </si>
  <si>
    <t>評価シートへの記載事項</t>
    <phoneticPr fontId="26"/>
  </si>
  <si>
    <t>実施状況</t>
    <phoneticPr fontId="26"/>
  </si>
  <si>
    <t>導入したねらい</t>
    <phoneticPr fontId="26"/>
  </si>
  <si>
    <t>外部有識者の構成員</t>
    <phoneticPr fontId="1"/>
  </si>
  <si>
    <t>評価の対象</t>
    <rPh sb="0" eb="2">
      <t>ヒョウカ</t>
    </rPh>
    <rPh sb="3" eb="5">
      <t>タイショウ</t>
    </rPh>
    <phoneticPr fontId="1"/>
  </si>
  <si>
    <t>予算要求等への
反映状況</t>
    <rPh sb="0" eb="2">
      <t>ヨサン</t>
    </rPh>
    <rPh sb="2" eb="4">
      <t>ヨウキュウ</t>
    </rPh>
    <rPh sb="4" eb="5">
      <t>トウ</t>
    </rPh>
    <rPh sb="8" eb="10">
      <t>ハンエイ</t>
    </rPh>
    <rPh sb="10" eb="12">
      <t>ジョウキョウ</t>
    </rPh>
    <phoneticPr fontId="1"/>
  </si>
  <si>
    <t>予算査定等への
反映状況</t>
    <rPh sb="0" eb="2">
      <t>ヨサン</t>
    </rPh>
    <rPh sb="2" eb="4">
      <t>サテイ</t>
    </rPh>
    <rPh sb="4" eb="5">
      <t>トウ</t>
    </rPh>
    <rPh sb="8" eb="10">
      <t>ハンエイ</t>
    </rPh>
    <rPh sb="10" eb="12">
      <t>ジョウキョウ</t>
    </rPh>
    <phoneticPr fontId="1"/>
  </si>
  <si>
    <t>議会の関与</t>
    <phoneticPr fontId="1"/>
  </si>
  <si>
    <t>住民の意見を
取り入れる
仕組み</t>
    <phoneticPr fontId="26"/>
  </si>
  <si>
    <t>結果の公表について</t>
    <phoneticPr fontId="26"/>
  </si>
  <si>
    <t>行政評価結果の活用方法</t>
    <phoneticPr fontId="26"/>
  </si>
  <si>
    <t>行政評価の成果と課題</t>
    <rPh sb="0" eb="2">
      <t>ギョウセイ</t>
    </rPh>
    <rPh sb="2" eb="4">
      <t>ヒョウカ</t>
    </rPh>
    <rPh sb="5" eb="7">
      <t>セイカ</t>
    </rPh>
    <rPh sb="8" eb="10">
      <t>カダイ</t>
    </rPh>
    <phoneticPr fontId="1"/>
  </si>
  <si>
    <t>結果の公表状況</t>
    <phoneticPr fontId="26"/>
  </si>
  <si>
    <t>公表していない理由</t>
    <phoneticPr fontId="26"/>
  </si>
  <si>
    <t>予算要求への反映</t>
    <rPh sb="0" eb="2">
      <t>ヨサン</t>
    </rPh>
    <rPh sb="2" eb="4">
      <t>ヨウキュウ</t>
    </rPh>
    <rPh sb="6" eb="8">
      <t>ハンエイ</t>
    </rPh>
    <phoneticPr fontId="1"/>
  </si>
  <si>
    <t>予算査定等への反映等</t>
    <phoneticPr fontId="1"/>
  </si>
  <si>
    <t>当該年度事業の
執行への反映</t>
    <rPh sb="0" eb="2">
      <t>トウガイ</t>
    </rPh>
    <rPh sb="2" eb="4">
      <t>ネンド</t>
    </rPh>
    <rPh sb="4" eb="6">
      <t>ジギョウ</t>
    </rPh>
    <rPh sb="8" eb="10">
      <t>シッコウ</t>
    </rPh>
    <rPh sb="12" eb="14">
      <t>ハンエイ</t>
    </rPh>
    <phoneticPr fontId="1"/>
  </si>
  <si>
    <t>定員管理要求、査定</t>
    <rPh sb="0" eb="2">
      <t>テイイン</t>
    </rPh>
    <rPh sb="2" eb="4">
      <t>カンリ</t>
    </rPh>
    <rPh sb="4" eb="6">
      <t>ヨウキュウ</t>
    </rPh>
    <rPh sb="7" eb="9">
      <t>サテイ</t>
    </rPh>
    <phoneticPr fontId="1"/>
  </si>
  <si>
    <t>次年度の重点施策や重点方針の策定</t>
    <rPh sb="0" eb="3">
      <t>ジネンド</t>
    </rPh>
    <rPh sb="4" eb="6">
      <t>ジュウテン</t>
    </rPh>
    <rPh sb="6" eb="8">
      <t>セサク</t>
    </rPh>
    <rPh sb="9" eb="11">
      <t>ジュウテン</t>
    </rPh>
    <rPh sb="11" eb="13">
      <t>ホウシン</t>
    </rPh>
    <rPh sb="14" eb="16">
      <t>サクテイ</t>
    </rPh>
    <phoneticPr fontId="1"/>
  </si>
  <si>
    <t>継続中の事務事業の見直し</t>
    <rPh sb="0" eb="3">
      <t>ケイゾクチュウ</t>
    </rPh>
    <rPh sb="4" eb="6">
      <t>ジム</t>
    </rPh>
    <rPh sb="6" eb="8">
      <t>ジギョウ</t>
    </rPh>
    <rPh sb="9" eb="11">
      <t>ミナオ</t>
    </rPh>
    <phoneticPr fontId="1"/>
  </si>
  <si>
    <t>総合計画等</t>
    <rPh sb="0" eb="2">
      <t>ソウゴウ</t>
    </rPh>
    <rPh sb="2" eb="4">
      <t>ケイカク</t>
    </rPh>
    <rPh sb="4" eb="5">
      <t>トウ</t>
    </rPh>
    <phoneticPr fontId="1"/>
  </si>
  <si>
    <t>トップの
政策方針</t>
    <rPh sb="5" eb="7">
      <t>セイサク</t>
    </rPh>
    <rPh sb="7" eb="9">
      <t>ホウシン</t>
    </rPh>
    <phoneticPr fontId="1"/>
  </si>
  <si>
    <t>行政評価の成果</t>
    <rPh sb="0" eb="2">
      <t>ギョウセイ</t>
    </rPh>
    <rPh sb="2" eb="4">
      <t>ヒョウカ</t>
    </rPh>
    <rPh sb="5" eb="7">
      <t>セイカ</t>
    </rPh>
    <phoneticPr fontId="1"/>
  </si>
  <si>
    <t>行政評価の課題</t>
    <rPh sb="0" eb="2">
      <t>ギョウセイ</t>
    </rPh>
    <rPh sb="2" eb="4">
      <t>ヒョウカ</t>
    </rPh>
    <rPh sb="5" eb="7">
      <t>カダイ</t>
    </rPh>
    <phoneticPr fontId="1"/>
  </si>
  <si>
    <t>【調査表】行政評価の取組状況（市区町村）</t>
    <rPh sb="1" eb="4">
      <t>チョウサヒョウ</t>
    </rPh>
    <rPh sb="5" eb="7">
      <t>ギョウセイ</t>
    </rPh>
    <rPh sb="7" eb="9">
      <t>ヒョウカ</t>
    </rPh>
    <rPh sb="10" eb="12">
      <t>トリクミ</t>
    </rPh>
    <rPh sb="12" eb="14">
      <t>ジョウキョウ</t>
    </rPh>
    <rPh sb="15" eb="19">
      <t>シクチョウソン</t>
    </rPh>
    <phoneticPr fontId="1"/>
  </si>
  <si>
    <t>達成状況を確認した上で要因を分析している</t>
    <rPh sb="0" eb="2">
      <t>タッセイ</t>
    </rPh>
    <rPh sb="2" eb="4">
      <t>ジョウキョウ</t>
    </rPh>
    <rPh sb="5" eb="7">
      <t>カクニン</t>
    </rPh>
    <rPh sb="9" eb="10">
      <t>ウエ</t>
    </rPh>
    <rPh sb="11" eb="13">
      <t>ヨウイン</t>
    </rPh>
    <rPh sb="14" eb="16">
      <t>ブンセキ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</si>
</sst>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Red]#,##0"/>
    <numFmt numFmtId="177" formatCode="00000"/>
    <numFmt numFmtId="178" formatCode="0_ "/>
    <numFmt numFmtId="179" formatCode="#,##0_ ;[Red]\-#,##0\ "/>
    <numFmt numFmtId="180" formatCode="#,##0;&quot;△ &quot;#,##0"/>
    <numFmt numFmtId="181" formatCode="0.0_ "/>
  </numFmts>
  <fonts count="31">
    <font>
      <sz val="11"/>
      <color theme="1"/>
      <name val="ＭＳ Ｐゴシック"/>
      <family val="3"/>
      <charset val="128"/>
      <scheme val="minor"/>
    </font>
    <font>
      <sz val="6"/>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2"/>
      <color indexed="10"/>
      <name val="ＭＳ Ｐゴシック"/>
      <family val="3"/>
      <charset val="128"/>
    </font>
    <font>
      <b/>
      <sz val="9"/>
      <color indexed="10"/>
      <name val="ＭＳ Ｐゴシック"/>
      <family val="3"/>
      <charset val="128"/>
    </font>
    <font>
      <sz val="8"/>
      <color indexed="10"/>
      <name val="ＭＳ Ｐゴシック"/>
      <family val="3"/>
      <charset val="128"/>
    </font>
    <font>
      <sz val="9"/>
      <color indexed="10"/>
      <name val="ＭＳ Ｐゴシック"/>
      <family val="3"/>
      <charset val="128"/>
    </font>
    <font>
      <sz val="11"/>
      <name val="ＭＳ Ｐゴシック"/>
      <family val="3"/>
      <charset val="128"/>
    </font>
    <font>
      <sz val="6"/>
      <name val="ＭＳ Ｐゴシック"/>
      <family val="3"/>
      <charset val="128"/>
    </font>
    <font>
      <b/>
      <sz val="12"/>
      <color indexed="10"/>
      <name val="ＭＳ Ｐゴシック"/>
      <family val="3"/>
      <charset val="128"/>
    </font>
    <font>
      <b/>
      <sz val="9"/>
      <color rgb="FFFF0000"/>
      <name val="ＭＳ Ｐゴシック"/>
      <family val="3"/>
      <charset val="128"/>
    </font>
    <font>
      <sz val="11"/>
      <color theme="1"/>
      <name val="ＭＳ Ｐゴシック"/>
      <family val="3"/>
      <charset val="128"/>
      <scheme val="minor"/>
    </font>
    <font>
      <b/>
      <sz val="14"/>
      <color rgb="FFFFFF00"/>
      <name val="ＭＳ Ｐゴシック"/>
      <family val="3"/>
      <charset val="128"/>
    </font>
    <font>
      <sz val="9"/>
      <color rgb="FFFFFF00"/>
      <name val="ＭＳ Ｐゴシック"/>
      <family val="3"/>
      <charset val="128"/>
    </font>
    <font>
      <b/>
      <sz val="16"/>
      <name val="ＭＳ Ｐゴシック"/>
      <family val="3"/>
      <charset val="128"/>
    </font>
    <font>
      <sz val="14"/>
      <name val="ＭＳ Ｐゴシック"/>
      <family val="3"/>
      <charset val="128"/>
    </font>
    <font>
      <u/>
      <sz val="9.35"/>
      <color theme="10"/>
      <name val="ＭＳ Ｐゴシック"/>
      <family val="3"/>
      <charset val="128"/>
    </font>
    <font>
      <u/>
      <sz val="11"/>
      <color rgb="FF0000FF"/>
      <name val="ＭＳ Ｐゴシック"/>
      <family val="3"/>
      <charset val="128"/>
      <scheme val="minor"/>
    </font>
    <font>
      <u/>
      <sz val="7.7"/>
      <color theme="10"/>
      <name val="ＭＳ Ｐゴシック"/>
      <family val="3"/>
      <charset val="128"/>
    </font>
    <font>
      <u/>
      <sz val="11"/>
      <color theme="10"/>
      <name val="ＭＳ Ｐゴシック"/>
      <family val="3"/>
      <charset val="128"/>
      <scheme val="minor"/>
    </font>
    <font>
      <u/>
      <sz val="9"/>
      <name val="ＭＳ Ｐゴシック"/>
      <family val="3"/>
      <charset val="128"/>
    </font>
    <font>
      <i/>
      <sz val="11"/>
      <color indexed="23"/>
      <name val="ＭＳ Ｐゴシック"/>
      <family val="3"/>
      <charset val="128"/>
    </font>
    <font>
      <sz val="6"/>
      <name val="ＭＳ Ｐゴシック"/>
      <family val="3"/>
      <charset val="128"/>
      <scheme val="minor"/>
    </font>
    <font>
      <b/>
      <sz val="12"/>
      <color rgb="FFFF0000"/>
      <name val="ＭＳ Ｐゴシック"/>
      <family val="3"/>
      <charset val="128"/>
    </font>
    <font>
      <sz val="12"/>
      <color rgb="FFFF0000"/>
      <name val="ＭＳ Ｐゴシック"/>
      <family val="3"/>
      <charset val="128"/>
      <scheme val="minor"/>
    </font>
    <font>
      <b/>
      <sz val="11"/>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rgb="FFFFCCFF"/>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diagonal/>
    </border>
  </borders>
  <cellStyleXfs count="10">
    <xf numFmtId="0" fontId="0" fillId="0" borderId="0">
      <alignment vertical="center"/>
    </xf>
    <xf numFmtId="0" fontId="11" fillId="0" borderId="0"/>
    <xf numFmtId="38" fontId="15" fillId="0" borderId="0" applyFont="0" applyFill="0" applyBorder="0" applyAlignment="0" applyProtection="0">
      <alignment vertical="center"/>
    </xf>
    <xf numFmtId="0" fontId="15" fillId="0" borderId="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center"/>
    </xf>
    <xf numFmtId="0" fontId="15" fillId="0" borderId="0">
      <alignment vertical="center"/>
    </xf>
  </cellStyleXfs>
  <cellXfs count="207">
    <xf numFmtId="0" fontId="0" fillId="0" borderId="0" xfId="0">
      <alignmen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4" fillId="0" borderId="0" xfId="0" applyFont="1" applyFill="1" applyBorder="1" applyAlignment="1" applyProtection="1"/>
    <xf numFmtId="0" fontId="8" fillId="0" borderId="0" xfId="0" applyFont="1" applyFill="1" applyBorder="1" applyAlignment="1" applyProtection="1"/>
    <xf numFmtId="0" fontId="5" fillId="0" borderId="0" xfId="0" applyFont="1" applyFill="1" applyBorder="1" applyAlignment="1" applyProtection="1"/>
    <xf numFmtId="0" fontId="9" fillId="0" borderId="0"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176" fontId="4" fillId="0" borderId="2" xfId="1"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textRotation="255" wrapText="1"/>
    </xf>
    <xf numFmtId="49" fontId="4" fillId="0" borderId="3"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4" fillId="0" borderId="2" xfId="0" applyFont="1" applyBorder="1" applyAlignment="1" applyProtection="1">
      <alignment horizontal="center" vertical="top" textRotation="255" wrapText="1"/>
    </xf>
    <xf numFmtId="49" fontId="5" fillId="0" borderId="2" xfId="0" applyNumberFormat="1" applyFont="1" applyFill="1" applyBorder="1" applyAlignment="1" applyProtection="1">
      <alignment horizontal="center" vertical="top" textRotation="255" wrapText="1"/>
    </xf>
    <xf numFmtId="0" fontId="4" fillId="0" borderId="6" xfId="0" applyFont="1" applyFill="1" applyBorder="1" applyAlignment="1" applyProtection="1">
      <alignment vertical="center"/>
    </xf>
    <xf numFmtId="0" fontId="13" fillId="0" borderId="0" xfId="0" applyFont="1" applyFill="1" applyBorder="1" applyAlignment="1" applyProtection="1">
      <alignment horizontal="left" vertical="center"/>
    </xf>
    <xf numFmtId="0" fontId="4"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179" fontId="4" fillId="3" borderId="5" xfId="2" applyNumberFormat="1" applyFont="1" applyFill="1" applyBorder="1" applyAlignment="1" applyProtection="1">
      <alignment vertical="center"/>
      <protection locked="0"/>
    </xf>
    <xf numFmtId="38" fontId="4" fillId="3" borderId="1" xfId="2" applyFont="1" applyFill="1" applyBorder="1" applyAlignment="1" applyProtection="1">
      <alignment horizontal="center" vertical="center" shrinkToFit="1"/>
      <protection locked="0"/>
    </xf>
    <xf numFmtId="180" fontId="4" fillId="3" borderId="1" xfId="2" applyNumberFormat="1" applyFont="1" applyFill="1" applyBorder="1" applyAlignment="1" applyProtection="1">
      <alignment vertical="center" shrinkToFit="1"/>
      <protection locked="0"/>
    </xf>
    <xf numFmtId="0" fontId="4" fillId="3" borderId="1" xfId="2" applyNumberFormat="1" applyFont="1" applyFill="1" applyBorder="1" applyAlignment="1" applyProtection="1">
      <alignment horizontal="center" vertical="center" shrinkToFit="1"/>
      <protection locked="0"/>
    </xf>
    <xf numFmtId="181" fontId="4" fillId="3" borderId="5" xfId="2" applyNumberFormat="1" applyFont="1" applyFill="1" applyBorder="1" applyAlignment="1" applyProtection="1">
      <alignment vertical="center" shrinkToFit="1"/>
      <protection locked="0"/>
    </xf>
    <xf numFmtId="180" fontId="4" fillId="3" borderId="2" xfId="2" applyNumberFormat="1" applyFont="1" applyFill="1" applyBorder="1" applyAlignment="1" applyProtection="1">
      <alignment vertical="center" shrinkToFit="1"/>
      <protection locked="0"/>
    </xf>
    <xf numFmtId="38" fontId="4" fillId="3" borderId="2" xfId="2" applyFont="1" applyFill="1" applyBorder="1" applyAlignment="1" applyProtection="1">
      <alignment horizontal="center" vertical="center" shrinkToFit="1"/>
      <protection locked="0"/>
    </xf>
    <xf numFmtId="0" fontId="4" fillId="3" borderId="10" xfId="2" applyNumberFormat="1" applyFont="1" applyFill="1" applyBorder="1" applyAlignment="1" applyProtection="1">
      <alignment horizontal="center" vertical="center" shrinkToFit="1"/>
      <protection locked="0"/>
    </xf>
    <xf numFmtId="181" fontId="4" fillId="3" borderId="1" xfId="2" applyNumberFormat="1" applyFont="1" applyFill="1" applyBorder="1" applyAlignment="1" applyProtection="1">
      <alignment vertical="center" shrinkToFit="1"/>
      <protection locked="0"/>
    </xf>
    <xf numFmtId="38" fontId="4" fillId="3" borderId="10" xfId="2" applyFont="1" applyFill="1" applyBorder="1" applyAlignment="1" applyProtection="1">
      <alignment horizontal="center" vertical="center" shrinkToFit="1"/>
      <protection locked="0"/>
    </xf>
    <xf numFmtId="38" fontId="4" fillId="3" borderId="0" xfId="2" applyFont="1" applyFill="1" applyProtection="1">
      <alignment vertical="center"/>
      <protection locked="0"/>
    </xf>
    <xf numFmtId="176" fontId="4" fillId="0" borderId="5" xfId="1" applyNumberFormat="1" applyFont="1" applyFill="1" applyBorder="1" applyAlignment="1" applyProtection="1">
      <alignment horizontal="center" vertical="center"/>
    </xf>
    <xf numFmtId="176" fontId="4" fillId="0" borderId="10" xfId="1" applyNumberFormat="1" applyFont="1" applyFill="1" applyBorder="1" applyAlignment="1" applyProtection="1">
      <alignment horizontal="center" vertical="center"/>
    </xf>
    <xf numFmtId="176" fontId="4" fillId="0" borderId="14" xfId="1" applyNumberFormat="1" applyFont="1" applyFill="1" applyBorder="1" applyAlignment="1" applyProtection="1">
      <alignment horizontal="center" vertical="center"/>
    </xf>
    <xf numFmtId="176" fontId="4" fillId="0" borderId="2"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80" fontId="4" fillId="3" borderId="16" xfId="2" applyNumberFormat="1" applyFont="1" applyFill="1" applyBorder="1" applyAlignment="1" applyProtection="1">
      <alignment vertical="center" shrinkToFit="1"/>
      <protection locked="0"/>
    </xf>
    <xf numFmtId="176" fontId="4" fillId="0" borderId="11" xfId="0" applyNumberFormat="1" applyFont="1" applyFill="1" applyBorder="1" applyAlignment="1">
      <alignment horizontal="center" vertical="center"/>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7" fillId="0"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177" fontId="4" fillId="0" borderId="2" xfId="1"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6" fontId="4" fillId="0"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vertical="center" wrapText="1"/>
    </xf>
    <xf numFmtId="178" fontId="4" fillId="0" borderId="2" xfId="1"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76" fontId="4" fillId="0" borderId="0" xfId="1" applyNumberFormat="1" applyFont="1" applyFill="1" applyBorder="1" applyAlignment="1" applyProtection="1">
      <alignment horizontal="center" vertical="center" wrapText="1"/>
    </xf>
    <xf numFmtId="177" fontId="4" fillId="0" borderId="2" xfId="1"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top" textRotation="255" wrapText="1"/>
    </xf>
    <xf numFmtId="180" fontId="4" fillId="3" borderId="7" xfId="2" applyNumberFormat="1" applyFont="1" applyFill="1" applyBorder="1" applyAlignment="1" applyProtection="1">
      <alignment vertical="center" shrinkToFit="1"/>
      <protection locked="0"/>
    </xf>
    <xf numFmtId="0" fontId="4" fillId="0" borderId="2" xfId="1" applyNumberFormat="1" applyFont="1" applyFill="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xf>
    <xf numFmtId="176"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xf>
    <xf numFmtId="176" fontId="23" fillId="0" borderId="2" xfId="8" applyNumberFormat="1" applyFill="1" applyBorder="1" applyAlignment="1" applyProtection="1">
      <alignment horizontal="center" vertical="center" wrapText="1"/>
    </xf>
    <xf numFmtId="177" fontId="4" fillId="4"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shrinkToFit="1"/>
    </xf>
    <xf numFmtId="179" fontId="4" fillId="3" borderId="1" xfId="2" applyNumberFormat="1" applyFont="1" applyFill="1" applyBorder="1" applyAlignment="1" applyProtection="1">
      <alignment vertical="center"/>
      <protection locked="0"/>
    </xf>
    <xf numFmtId="0" fontId="4" fillId="0" borderId="3" xfId="0" applyFont="1" applyFill="1" applyBorder="1" applyAlignment="1" applyProtection="1">
      <alignment horizontal="center" vertical="top" wrapText="1"/>
    </xf>
    <xf numFmtId="177" fontId="4" fillId="4" borderId="1" xfId="1" applyNumberFormat="1" applyFont="1" applyFill="1" applyBorder="1" applyAlignment="1" applyProtection="1">
      <alignment horizontal="center" vertical="center" wrapText="1"/>
    </xf>
    <xf numFmtId="177" fontId="4" fillId="5" borderId="2" xfId="1" applyNumberFormat="1" applyFont="1" applyFill="1" applyBorder="1" applyAlignment="1" applyProtection="1">
      <alignment horizontal="center" vertical="center" wrapText="1"/>
    </xf>
    <xf numFmtId="177" fontId="4" fillId="5" borderId="2" xfId="1" applyNumberFormat="1" applyFont="1" applyFill="1" applyBorder="1" applyAlignment="1" applyProtection="1">
      <alignment horizontal="center" vertical="center"/>
    </xf>
    <xf numFmtId="0" fontId="4" fillId="3" borderId="2" xfId="1" applyNumberFormat="1" applyFont="1" applyFill="1" applyBorder="1" applyAlignment="1" applyProtection="1">
      <alignment horizontal="center" vertical="center" wrapText="1"/>
    </xf>
    <xf numFmtId="0" fontId="4" fillId="0" borderId="2" xfId="0" applyFont="1" applyFill="1" applyBorder="1" applyAlignment="1">
      <alignment vertical="center"/>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vertical="center" wrapText="1"/>
    </xf>
    <xf numFmtId="0" fontId="4" fillId="7" borderId="0" xfId="0" applyFont="1" applyFill="1" applyBorder="1" applyAlignment="1" applyProtection="1">
      <alignment vertical="center"/>
    </xf>
    <xf numFmtId="0" fontId="4" fillId="7" borderId="0" xfId="0" applyFont="1" applyFill="1" applyBorder="1" applyAlignment="1" applyProtection="1"/>
    <xf numFmtId="0" fontId="4" fillId="7" borderId="0" xfId="0" applyFont="1" applyFill="1" applyBorder="1" applyAlignment="1">
      <alignment vertical="center"/>
    </xf>
    <xf numFmtId="0" fontId="4" fillId="0" borderId="3" xfId="0" applyFont="1" applyFill="1" applyBorder="1" applyAlignment="1" applyProtection="1">
      <alignment horizontal="center" vertical="center"/>
    </xf>
    <xf numFmtId="180" fontId="4" fillId="0" borderId="1" xfId="2" applyNumberFormat="1" applyFont="1" applyFill="1" applyBorder="1" applyAlignment="1" applyProtection="1">
      <alignment vertical="center" shrinkToFit="1"/>
      <protection locked="0"/>
    </xf>
    <xf numFmtId="180" fontId="4" fillId="0" borderId="16" xfId="2" applyNumberFormat="1" applyFont="1" applyFill="1" applyBorder="1" applyAlignment="1" applyProtection="1">
      <alignment vertical="center" shrinkToFit="1"/>
      <protection locked="0"/>
    </xf>
    <xf numFmtId="0" fontId="17" fillId="7" borderId="0" xfId="0" applyFont="1" applyFill="1" applyBorder="1" applyAlignment="1" applyProtection="1">
      <alignment vertical="center"/>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xf>
    <xf numFmtId="0" fontId="4" fillId="0" borderId="2" xfId="0" applyFont="1" applyFill="1" applyBorder="1" applyAlignment="1">
      <alignment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49" fontId="30" fillId="0" borderId="0"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shrinkToFit="1"/>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0" fontId="3" fillId="9" borderId="0" xfId="0"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top" textRotation="255" wrapText="1"/>
    </xf>
    <xf numFmtId="49" fontId="4" fillId="0" borderId="4" xfId="0" applyNumberFormat="1" applyFont="1" applyFill="1" applyBorder="1" applyAlignment="1" applyProtection="1">
      <alignment horizontal="center" vertical="top" textRotation="255" wrapText="1"/>
    </xf>
    <xf numFmtId="0" fontId="4" fillId="0" borderId="3" xfId="0" applyFont="1" applyFill="1" applyBorder="1" applyAlignment="1" applyProtection="1">
      <alignment horizontal="center" vertical="top" textRotation="255" wrapText="1"/>
    </xf>
    <xf numFmtId="0" fontId="4" fillId="0" borderId="4" xfId="0" applyFont="1" applyFill="1" applyBorder="1" applyAlignment="1" applyProtection="1">
      <alignment horizontal="center" vertical="top" textRotation="255" wrapText="1"/>
    </xf>
    <xf numFmtId="0" fontId="4" fillId="0" borderId="3" xfId="0" applyFont="1" applyBorder="1" applyAlignment="1" applyProtection="1">
      <alignment horizontal="center" vertical="top" textRotation="255" wrapText="1"/>
    </xf>
    <xf numFmtId="0" fontId="4" fillId="0" borderId="4" xfId="0" applyFont="1" applyBorder="1" applyAlignment="1" applyProtection="1">
      <alignment horizontal="center" vertical="top" textRotation="255" wrapText="1"/>
    </xf>
    <xf numFmtId="177" fontId="4" fillId="0" borderId="5" xfId="1" applyNumberFormat="1" applyFont="1" applyFill="1" applyBorder="1" applyAlignment="1" applyProtection="1">
      <alignment horizontal="center" vertical="center"/>
    </xf>
    <xf numFmtId="177" fontId="4" fillId="0" borderId="1" xfId="1"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4" fillId="0" borderId="2" xfId="0" applyFont="1" applyFill="1" applyBorder="1" applyAlignment="1" applyProtection="1">
      <alignment horizontal="center" vertical="top" textRotation="255" wrapText="1"/>
    </xf>
    <xf numFmtId="49" fontId="4" fillId="0" borderId="2" xfId="0" applyNumberFormat="1" applyFont="1" applyFill="1" applyBorder="1" applyAlignment="1" applyProtection="1">
      <alignment horizontal="center" vertical="top" textRotation="255" wrapText="1"/>
    </xf>
    <xf numFmtId="49" fontId="4" fillId="0" borderId="8" xfId="0" applyNumberFormat="1" applyFont="1" applyFill="1" applyBorder="1" applyAlignment="1" applyProtection="1">
      <alignment horizontal="center" vertical="top" textRotation="255" wrapText="1"/>
    </xf>
    <xf numFmtId="0" fontId="0" fillId="0" borderId="9" xfId="0" applyBorder="1" applyAlignment="1">
      <alignment horizontal="center" vertical="center" wrapText="1"/>
    </xf>
    <xf numFmtId="0" fontId="4" fillId="0" borderId="5" xfId="0" applyFont="1" applyFill="1" applyBorder="1" applyAlignment="1" applyProtection="1">
      <alignment horizontal="center" vertical="top" textRotation="255"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textRotation="255"/>
    </xf>
    <xf numFmtId="49" fontId="4" fillId="0" borderId="2" xfId="0" applyNumberFormat="1" applyFont="1" applyFill="1" applyBorder="1" applyAlignment="1" applyProtection="1">
      <alignment horizontal="center" vertical="center" textRotation="255"/>
    </xf>
    <xf numFmtId="0" fontId="4" fillId="0" borderId="8" xfId="0" applyFont="1" applyFill="1" applyBorder="1" applyAlignment="1" applyProtection="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4" fillId="0" borderId="3" xfId="0" applyFont="1" applyFill="1" applyBorder="1" applyAlignment="1" applyProtection="1">
      <alignment horizontal="center" vertical="center"/>
    </xf>
    <xf numFmtId="0" fontId="0" fillId="0" borderId="4" xfId="0" applyBorder="1" applyAlignment="1">
      <alignment horizontal="center" vertical="center"/>
    </xf>
    <xf numFmtId="0" fontId="4" fillId="0" borderId="2" xfId="0" applyFont="1" applyFill="1" applyBorder="1" applyAlignment="1" applyProtection="1">
      <alignment horizontal="center" vertical="center" textRotation="255" shrinkToFit="1"/>
    </xf>
    <xf numFmtId="49" fontId="4" fillId="0" borderId="2" xfId="0" applyNumberFormat="1" applyFont="1" applyFill="1" applyBorder="1" applyAlignment="1" applyProtection="1">
      <alignment horizontal="center" vertical="center" textRotation="255" wrapText="1"/>
    </xf>
    <xf numFmtId="0" fontId="4" fillId="0" borderId="3" xfId="0"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0" fillId="0" borderId="6" xfId="0" applyBorder="1" applyAlignment="1">
      <alignment horizontal="center" vertical="center"/>
    </xf>
    <xf numFmtId="0" fontId="4" fillId="0" borderId="2" xfId="0"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textRotation="255" wrapText="1"/>
    </xf>
    <xf numFmtId="0" fontId="0" fillId="0" borderId="9" xfId="0" applyBorder="1" applyAlignment="1">
      <alignment horizontal="center" vertical="center" textRotation="255" wrapText="1"/>
    </xf>
    <xf numFmtId="0" fontId="4" fillId="0" borderId="5" xfId="0" applyFont="1" applyFill="1" applyBorder="1" applyAlignment="1" applyProtection="1">
      <alignment horizontal="center" vertical="center" textRotation="255"/>
    </xf>
    <xf numFmtId="0" fontId="0" fillId="0" borderId="2" xfId="0" applyBorder="1" applyAlignment="1">
      <alignment horizontal="center" vertical="center"/>
    </xf>
    <xf numFmtId="0" fontId="4" fillId="0" borderId="3" xfId="0" applyFont="1" applyFill="1" applyBorder="1" applyAlignment="1" applyProtection="1">
      <alignment horizontal="center" vertical="center" textRotation="255"/>
    </xf>
    <xf numFmtId="0" fontId="0" fillId="0" borderId="6" xfId="0" applyBorder="1" applyAlignment="1">
      <alignment horizontal="center" vertical="center" textRotation="255"/>
    </xf>
    <xf numFmtId="0" fontId="0" fillId="0" borderId="4" xfId="0" applyBorder="1" applyAlignment="1">
      <alignment horizontal="center" vertical="center" textRotation="255"/>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wrapText="1"/>
    </xf>
    <xf numFmtId="0" fontId="0" fillId="0" borderId="11" xfId="0" applyBorder="1" applyAlignment="1">
      <alignment horizontal="center" vertical="center" wrapText="1"/>
    </xf>
    <xf numFmtId="49" fontId="27" fillId="9" borderId="2" xfId="0" applyNumberFormat="1" applyFont="1" applyFill="1" applyBorder="1" applyAlignment="1" applyProtection="1">
      <alignment horizontal="center" vertical="center"/>
    </xf>
    <xf numFmtId="49" fontId="27" fillId="0" borderId="2" xfId="0" applyNumberFormat="1" applyFont="1" applyFill="1" applyBorder="1" applyAlignment="1" applyProtection="1">
      <alignment horizontal="center" vertical="center"/>
    </xf>
    <xf numFmtId="49" fontId="30" fillId="0" borderId="2" xfId="0" applyNumberFormat="1" applyFont="1" applyFill="1" applyBorder="1" applyAlignment="1" applyProtection="1">
      <alignment horizontal="center" vertical="center"/>
    </xf>
    <xf numFmtId="49" fontId="27" fillId="9" borderId="5" xfId="0" applyNumberFormat="1" applyFont="1" applyFill="1" applyBorder="1" applyAlignment="1" applyProtection="1">
      <alignment horizontal="center" vertical="center"/>
    </xf>
    <xf numFmtId="49" fontId="27" fillId="9" borderId="1" xfId="0" applyNumberFormat="1" applyFont="1" applyFill="1" applyBorder="1" applyAlignment="1" applyProtection="1">
      <alignment horizontal="center" vertical="center"/>
    </xf>
    <xf numFmtId="49" fontId="27" fillId="9" borderId="10" xfId="0" applyNumberFormat="1"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27" fillId="8" borderId="5"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10" xfId="0" applyFont="1" applyFill="1" applyBorder="1" applyAlignment="1" applyProtection="1">
      <alignment horizontal="center" vertical="center"/>
    </xf>
    <xf numFmtId="49" fontId="27" fillId="0" borderId="5" xfId="0" applyNumberFormat="1" applyFont="1" applyFill="1" applyBorder="1" applyAlignment="1" applyProtection="1">
      <alignment horizontal="center" vertical="center"/>
    </xf>
    <xf numFmtId="49" fontId="27" fillId="0" borderId="1" xfId="0" applyNumberFormat="1" applyFont="1" applyFill="1" applyBorder="1" applyAlignment="1" applyProtection="1">
      <alignment horizontal="center" vertical="center"/>
    </xf>
    <xf numFmtId="0" fontId="28" fillId="0" borderId="1" xfId="0" applyFont="1" applyFill="1" applyBorder="1" applyAlignment="1">
      <alignment horizontal="center" vertical="center"/>
    </xf>
    <xf numFmtId="0" fontId="14" fillId="0" borderId="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49" fontId="27" fillId="0" borderId="10" xfId="0" applyNumberFormat="1" applyFont="1" applyFill="1" applyBorder="1" applyAlignment="1" applyProtection="1">
      <alignment horizontal="center" vertical="center"/>
    </xf>
    <xf numFmtId="49" fontId="27" fillId="0" borderId="2"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8" fillId="9" borderId="1" xfId="0" applyFont="1" applyFill="1" applyBorder="1" applyAlignment="1">
      <alignment horizontal="center" vertical="center"/>
    </xf>
    <xf numFmtId="0" fontId="28" fillId="9" borderId="10" xfId="0" applyFont="1" applyFill="1" applyBorder="1" applyAlignment="1">
      <alignment horizontal="center" vertical="center"/>
    </xf>
    <xf numFmtId="49" fontId="29" fillId="9" borderId="5" xfId="0" applyNumberFormat="1" applyFont="1" applyFill="1" applyBorder="1" applyAlignment="1" applyProtection="1">
      <alignment horizontal="center" vertical="center" wrapText="1"/>
    </xf>
    <xf numFmtId="49" fontId="29" fillId="9" borderId="10"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shrinkToFi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14" fillId="8" borderId="5" xfId="0"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0" xfId="0" applyFill="1" applyBorder="1" applyAlignment="1">
      <alignment horizontal="center" vertical="center"/>
    </xf>
    <xf numFmtId="0" fontId="14" fillId="8" borderId="10" xfId="0" applyFont="1" applyFill="1" applyBorder="1" applyAlignment="1" applyProtection="1">
      <alignment horizontal="center" vertical="center"/>
    </xf>
    <xf numFmtId="49" fontId="14" fillId="0" borderId="5"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0" fillId="0" borderId="10" xfId="0" applyFill="1" applyBorder="1" applyAlignment="1">
      <alignment horizontal="center" vertical="center"/>
    </xf>
    <xf numFmtId="49" fontId="14" fillId="0"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4" fillId="6" borderId="3" xfId="0" applyFont="1" applyFill="1" applyBorder="1" applyAlignment="1" applyProtection="1">
      <alignment horizontal="center" vertical="top" wrapText="1"/>
    </xf>
    <xf numFmtId="0" fontId="4" fillId="0" borderId="2" xfId="0" applyFont="1" applyBorder="1" applyAlignment="1" applyProtection="1">
      <alignment horizontal="center" vertical="top" textRotation="255" wrapText="1"/>
    </xf>
    <xf numFmtId="0" fontId="4" fillId="0" borderId="0" xfId="0" applyFont="1" applyFill="1" applyBorder="1" applyAlignment="1" applyProtection="1">
      <alignment vertical="center" wrapText="1"/>
    </xf>
    <xf numFmtId="0" fontId="24" fillId="0" borderId="4" xfId="0" applyFont="1" applyFill="1" applyBorder="1" applyAlignment="1" applyProtection="1">
      <alignment horizontal="center" vertical="top" wrapText="1"/>
    </xf>
    <xf numFmtId="0" fontId="24" fillId="0" borderId="0" xfId="0" applyFont="1" applyFill="1" applyBorder="1" applyAlignment="1" applyProtection="1">
      <alignment vertical="center" wrapText="1"/>
    </xf>
    <xf numFmtId="0" fontId="27" fillId="9" borderId="0" xfId="0"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textRotation="255"/>
    </xf>
    <xf numFmtId="49" fontId="4" fillId="0" borderId="6" xfId="0" applyNumberFormat="1" applyFont="1" applyFill="1" applyBorder="1" applyAlignment="1" applyProtection="1">
      <alignment horizontal="center" vertical="top" textRotation="255" wrapText="1"/>
    </xf>
  </cellXfs>
  <cellStyles count="10">
    <cellStyle name="ハイパーリンク" xfId="8" builtinId="8"/>
    <cellStyle name="ハイパーリンク 2" xfId="4"/>
    <cellStyle name="ハイパーリンク 3" xfId="5"/>
    <cellStyle name="ハイパーリンク 4" xfId="7"/>
    <cellStyle name="桁区切り" xfId="2" builtinId="6"/>
    <cellStyle name="標準" xfId="0" builtinId="0"/>
    <cellStyle name="標準 2" xfId="3"/>
    <cellStyle name="標準 2 2" xfId="6"/>
    <cellStyle name="標準 3 2" xfId="9"/>
    <cellStyle name="標準_JKB054B" xfId="1"/>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city.kushima.lg.jp/main/info/cat17/rede/cat2840/28-4.html" TargetMode="External"/><Relationship Id="rId7" Type="http://schemas.openxmlformats.org/officeDocument/2006/relationships/hyperlink" Target="http://cms.city.kobayashi.lg.jp/display.php?clist=0134" TargetMode="External"/><Relationship Id="rId2" Type="http://schemas.openxmlformats.org/officeDocument/2006/relationships/hyperlink" Target="http://www.city.hyuga.miyazaki.jp/display.php?clist=0395" TargetMode="External"/><Relationship Id="rId1" Type="http://schemas.openxmlformats.org/officeDocument/2006/relationships/hyperlink" Target="http://www.city.nichinan.lg.jp/main/government/finance-list/evaluation/" TargetMode="External"/><Relationship Id="rId6" Type="http://schemas.openxmlformats.org/officeDocument/2006/relationships/hyperlink" Target="http://www.city.ebino.lg.jp/display.php?clist=0047" TargetMode="External"/><Relationship Id="rId5" Type="http://schemas.openxmlformats.org/officeDocument/2006/relationships/hyperlink" Target="http://cms.city.miyakonojo.miyazaki.jp/display.php?clist=0252" TargetMode="External"/><Relationship Id="rId4" Type="http://schemas.openxmlformats.org/officeDocument/2006/relationships/hyperlink" Target="http://www.town.takanabe.miyazaki.jp/display.php?clist=0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44"/>
  <sheetViews>
    <sheetView tabSelected="1" view="pageBreakPreview" topLeftCell="D1" zoomScale="80" zoomScaleNormal="70" zoomScaleSheetLayoutView="80" workbookViewId="0">
      <pane xSplit="5" topLeftCell="I1" activePane="topRight" state="frozen"/>
      <selection activeCell="D1" sqref="D1"/>
      <selection pane="topRight" activeCell="D1" sqref="D1"/>
    </sheetView>
  </sheetViews>
  <sheetFormatPr defaultColWidth="5.77734375" defaultRowHeight="10.8"/>
  <cols>
    <col min="1" max="3" width="9.21875" style="14" hidden="1" customWidth="1"/>
    <col min="4" max="4" width="9.21875" style="14" customWidth="1"/>
    <col min="5" max="5" width="9.21875" style="15" customWidth="1"/>
    <col min="6" max="7" width="9.21875" style="15" hidden="1" customWidth="1"/>
    <col min="8" max="8" width="8.33203125" style="15" bestFit="1" customWidth="1"/>
    <col min="9" max="17" width="5.77734375" style="15" customWidth="1"/>
    <col min="18" max="18" width="25" style="15" customWidth="1"/>
    <col min="19" max="22" width="5.77734375" style="15" customWidth="1"/>
    <col min="23" max="23" width="25" style="15" customWidth="1"/>
    <col min="24" max="26" width="5.77734375" style="15" customWidth="1"/>
    <col min="27" max="27" width="25" style="15" customWidth="1"/>
    <col min="28" max="28" width="9.33203125" style="15" customWidth="1"/>
    <col min="29" max="29" width="7.44140625" style="15" customWidth="1"/>
    <col min="30" max="30" width="12.109375" style="15" customWidth="1"/>
    <col min="31" max="31" width="11.5546875" style="15" customWidth="1"/>
    <col min="32" max="32" width="8.21875" style="15" customWidth="1"/>
    <col min="33" max="33" width="10.77734375" style="15" bestFit="1" customWidth="1"/>
    <col min="34" max="39" width="6.5546875" style="15" customWidth="1"/>
    <col min="40" max="40" width="5.88671875" style="15" customWidth="1"/>
    <col min="41" max="41" width="13.21875" style="15" customWidth="1"/>
    <col min="42" max="42" width="6.88671875" style="15" customWidth="1"/>
    <col min="43" max="43" width="6.77734375" style="15" customWidth="1"/>
    <col min="44" max="44" width="5.33203125" style="15" customWidth="1"/>
    <col min="45" max="45" width="6.21875" style="15" customWidth="1"/>
    <col min="46" max="46" width="5.44140625" style="15" customWidth="1"/>
    <col min="47" max="47" width="8.33203125" style="15" customWidth="1"/>
    <col min="48" max="48" width="6.77734375" style="15" customWidth="1"/>
    <col min="49" max="52" width="5.77734375" style="90" customWidth="1"/>
    <col min="53" max="66" width="5.77734375" style="15" customWidth="1"/>
    <col min="67" max="67" width="25.109375" style="15" customWidth="1"/>
    <col min="68" max="68" width="3.21875" style="15" customWidth="1"/>
    <col min="69" max="69" width="6.6640625" style="15" customWidth="1"/>
    <col min="70" max="71" width="5.77734375" style="15" customWidth="1"/>
    <col min="72" max="72" width="24.109375" style="15" customWidth="1"/>
    <col min="73" max="77" width="5.77734375" style="15" customWidth="1"/>
    <col min="78" max="78" width="25" style="15" customWidth="1"/>
    <col min="79" max="86" width="5.77734375" style="15" customWidth="1"/>
    <col min="87" max="87" width="25" style="15" customWidth="1"/>
    <col min="88" max="94" width="5.77734375" style="15" customWidth="1"/>
    <col min="95" max="95" width="7.33203125" style="15" customWidth="1"/>
    <col min="96" max="99" width="5.77734375" style="15" customWidth="1"/>
    <col min="100" max="100" width="25.109375" style="15" customWidth="1"/>
    <col min="101" max="102" width="9.5546875" style="15" customWidth="1"/>
    <col min="103" max="16384" width="5.77734375" style="15"/>
  </cols>
  <sheetData>
    <row r="1" spans="1:170" s="2" customFormat="1" ht="30" customHeight="1">
      <c r="A1" s="48"/>
      <c r="B1" s="48"/>
      <c r="C1" s="48"/>
      <c r="D1" s="198" t="s">
        <v>314</v>
      </c>
      <c r="E1" s="1"/>
      <c r="F1" s="1"/>
      <c r="G1" s="1"/>
      <c r="H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70" s="20" customFormat="1" ht="26.4" customHeight="1">
      <c r="A2" s="158"/>
      <c r="B2" s="159"/>
      <c r="C2" s="159"/>
      <c r="D2" s="159"/>
      <c r="E2" s="159"/>
      <c r="F2" s="159"/>
      <c r="G2" s="159"/>
      <c r="H2" s="160"/>
      <c r="I2" s="161" t="s">
        <v>276</v>
      </c>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3"/>
      <c r="BP2" s="204"/>
      <c r="BQ2" s="161" t="s">
        <v>277</v>
      </c>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3"/>
    </row>
    <row r="3" spans="1:170" s="13" customFormat="1" ht="51" customHeight="1">
      <c r="A3" s="84" t="s">
        <v>122</v>
      </c>
      <c r="B3" s="84"/>
      <c r="C3" s="84"/>
      <c r="D3" s="130" t="s">
        <v>122</v>
      </c>
      <c r="E3" s="130" t="s">
        <v>114</v>
      </c>
      <c r="F3" s="84"/>
      <c r="G3" s="84"/>
      <c r="H3" s="130" t="s">
        <v>115</v>
      </c>
      <c r="I3" s="164" t="s">
        <v>278</v>
      </c>
      <c r="J3" s="165"/>
      <c r="K3" s="165"/>
      <c r="L3" s="165"/>
      <c r="M3" s="165"/>
      <c r="N3" s="165"/>
      <c r="O3" s="165"/>
      <c r="P3" s="165"/>
      <c r="Q3" s="165"/>
      <c r="R3" s="166"/>
      <c r="S3" s="152" t="s">
        <v>279</v>
      </c>
      <c r="T3" s="152"/>
      <c r="U3" s="152"/>
      <c r="V3" s="152"/>
      <c r="W3" s="152"/>
      <c r="X3" s="152" t="s">
        <v>280</v>
      </c>
      <c r="Y3" s="152"/>
      <c r="Z3" s="152"/>
      <c r="AA3" s="152"/>
      <c r="AB3" s="155" t="s">
        <v>281</v>
      </c>
      <c r="AC3" s="156"/>
      <c r="AD3" s="156"/>
      <c r="AE3" s="157"/>
      <c r="AF3" s="167" t="s">
        <v>282</v>
      </c>
      <c r="AG3" s="168"/>
      <c r="AH3" s="167" t="s">
        <v>283</v>
      </c>
      <c r="AI3" s="168"/>
      <c r="AJ3" s="155" t="s">
        <v>284</v>
      </c>
      <c r="AK3" s="156"/>
      <c r="AL3" s="156"/>
      <c r="AM3" s="156"/>
      <c r="AN3" s="156"/>
      <c r="AO3" s="156"/>
      <c r="AP3" s="156"/>
      <c r="AQ3" s="156"/>
      <c r="AR3" s="169" t="s">
        <v>285</v>
      </c>
      <c r="AS3" s="170"/>
      <c r="AT3" s="170" t="s">
        <v>286</v>
      </c>
      <c r="AU3" s="170"/>
      <c r="AV3" s="170"/>
      <c r="AW3" s="155" t="s">
        <v>287</v>
      </c>
      <c r="AX3" s="176"/>
      <c r="AY3" s="176"/>
      <c r="AZ3" s="177"/>
      <c r="BA3" s="178" t="s">
        <v>288</v>
      </c>
      <c r="BB3" s="179"/>
      <c r="BC3" s="178" t="s">
        <v>289</v>
      </c>
      <c r="BD3" s="179"/>
      <c r="BE3" s="152" t="s">
        <v>290</v>
      </c>
      <c r="BF3" s="152"/>
      <c r="BG3" s="152"/>
      <c r="BH3" s="152"/>
      <c r="BI3" s="152"/>
      <c r="BJ3" s="152"/>
      <c r="BK3" s="152"/>
      <c r="BL3" s="152"/>
      <c r="BM3" s="152"/>
      <c r="BN3" s="152"/>
      <c r="BO3" s="152"/>
      <c r="BP3" s="103"/>
      <c r="BQ3" s="153" t="s">
        <v>291</v>
      </c>
      <c r="BR3" s="154"/>
      <c r="BS3" s="154"/>
      <c r="BT3" s="154"/>
      <c r="BU3" s="153" t="s">
        <v>292</v>
      </c>
      <c r="BV3" s="154"/>
      <c r="BW3" s="154"/>
      <c r="BX3" s="154"/>
      <c r="BY3" s="154"/>
      <c r="BZ3" s="154"/>
      <c r="CA3" s="153" t="s">
        <v>293</v>
      </c>
      <c r="CB3" s="153"/>
      <c r="CC3" s="153"/>
      <c r="CD3" s="153"/>
      <c r="CE3" s="153"/>
      <c r="CF3" s="153"/>
      <c r="CG3" s="153"/>
      <c r="CH3" s="153"/>
      <c r="CI3" s="153"/>
      <c r="CJ3" s="173" t="s">
        <v>294</v>
      </c>
      <c r="CK3" s="174"/>
      <c r="CL3" s="173" t="s">
        <v>295</v>
      </c>
      <c r="CM3" s="174"/>
      <c r="CN3" s="175"/>
      <c r="CO3" s="169" t="s">
        <v>296</v>
      </c>
      <c r="CP3" s="170"/>
      <c r="CQ3" s="170"/>
      <c r="CR3" s="164" t="s">
        <v>297</v>
      </c>
      <c r="CS3" s="165"/>
      <c r="CT3" s="165"/>
      <c r="CU3" s="165"/>
      <c r="CV3" s="171"/>
      <c r="CW3" s="172" t="s">
        <v>298</v>
      </c>
      <c r="CX3" s="153"/>
    </row>
    <row r="4" spans="1:170" s="2" customFormat="1" ht="13.8" customHeight="1">
      <c r="A4" s="140"/>
      <c r="B4" s="84"/>
      <c r="C4" s="84"/>
      <c r="D4" s="148"/>
      <c r="E4" s="148"/>
      <c r="F4" s="81"/>
      <c r="G4" s="81"/>
      <c r="H4" s="148"/>
      <c r="I4" s="138" t="s">
        <v>131</v>
      </c>
      <c r="J4" s="116"/>
      <c r="K4" s="116"/>
      <c r="L4" s="116"/>
      <c r="M4" s="116"/>
      <c r="N4" s="116"/>
      <c r="O4" s="116"/>
      <c r="P4" s="116"/>
      <c r="Q4" s="117"/>
      <c r="R4" s="150" t="s">
        <v>123</v>
      </c>
      <c r="S4" s="140" t="s">
        <v>1</v>
      </c>
      <c r="T4" s="140" t="s">
        <v>2</v>
      </c>
      <c r="U4" s="137" t="s">
        <v>3</v>
      </c>
      <c r="V4" s="137" t="s">
        <v>4</v>
      </c>
      <c r="W4" s="137" t="s">
        <v>5</v>
      </c>
      <c r="X4" s="140" t="s">
        <v>1</v>
      </c>
      <c r="Y4" s="140" t="s">
        <v>2</v>
      </c>
      <c r="Z4" s="137" t="s">
        <v>3</v>
      </c>
      <c r="AA4" s="137" t="s">
        <v>4</v>
      </c>
      <c r="AB4" s="124" t="s">
        <v>64</v>
      </c>
      <c r="AC4" s="124" t="s">
        <v>65</v>
      </c>
      <c r="AD4" s="124" t="s">
        <v>119</v>
      </c>
      <c r="AE4" s="145"/>
      <c r="AF4" s="124" t="s">
        <v>64</v>
      </c>
      <c r="AG4" s="124" t="s">
        <v>65</v>
      </c>
      <c r="AH4" s="124" t="s">
        <v>64</v>
      </c>
      <c r="AI4" s="143" t="s">
        <v>65</v>
      </c>
      <c r="AJ4" s="140" t="s">
        <v>7</v>
      </c>
      <c r="AK4" s="144"/>
      <c r="AL4" s="140" t="s">
        <v>104</v>
      </c>
      <c r="AM4" s="144"/>
      <c r="AN4" s="140" t="s">
        <v>140</v>
      </c>
      <c r="AO4" s="144"/>
      <c r="AP4" s="144"/>
      <c r="AQ4" s="144"/>
      <c r="AR4" s="140" t="s">
        <v>1</v>
      </c>
      <c r="AS4" s="137" t="s">
        <v>57</v>
      </c>
      <c r="AT4" s="140" t="s">
        <v>1</v>
      </c>
      <c r="AU4" s="140" t="s">
        <v>2</v>
      </c>
      <c r="AV4" s="137" t="s">
        <v>3</v>
      </c>
      <c r="AW4" s="140" t="s">
        <v>1</v>
      </c>
      <c r="AX4" s="140" t="s">
        <v>2</v>
      </c>
      <c r="AY4" s="137" t="s">
        <v>3</v>
      </c>
      <c r="AZ4" s="137" t="s">
        <v>4</v>
      </c>
      <c r="BA4" s="140" t="s">
        <v>1</v>
      </c>
      <c r="BB4" s="137" t="s">
        <v>2</v>
      </c>
      <c r="BC4" s="124" t="s">
        <v>1</v>
      </c>
      <c r="BD4" s="125" t="s">
        <v>2</v>
      </c>
      <c r="BE4" s="140" t="s">
        <v>1</v>
      </c>
      <c r="BF4" s="140" t="s">
        <v>2</v>
      </c>
      <c r="BG4" s="137" t="s">
        <v>3</v>
      </c>
      <c r="BH4" s="137" t="s">
        <v>4</v>
      </c>
      <c r="BI4" s="137" t="s">
        <v>5</v>
      </c>
      <c r="BJ4" s="140" t="s">
        <v>6</v>
      </c>
      <c r="BK4" s="137" t="s">
        <v>9</v>
      </c>
      <c r="BL4" s="137" t="s">
        <v>10</v>
      </c>
      <c r="BM4" s="137" t="s">
        <v>11</v>
      </c>
      <c r="BN4" s="137" t="s">
        <v>72</v>
      </c>
      <c r="BO4" s="137" t="s">
        <v>73</v>
      </c>
      <c r="BP4" s="205"/>
      <c r="BQ4" s="138" t="s">
        <v>131</v>
      </c>
      <c r="BR4" s="116"/>
      <c r="BS4" s="116"/>
      <c r="BT4" s="130" t="s">
        <v>132</v>
      </c>
      <c r="BU4" s="140" t="s">
        <v>1</v>
      </c>
      <c r="BV4" s="140" t="s">
        <v>2</v>
      </c>
      <c r="BW4" s="137" t="s">
        <v>3</v>
      </c>
      <c r="BX4" s="137" t="s">
        <v>4</v>
      </c>
      <c r="BY4" s="137" t="s">
        <v>5</v>
      </c>
      <c r="BZ4" s="137" t="s">
        <v>154</v>
      </c>
      <c r="CA4" s="124" t="s">
        <v>1</v>
      </c>
      <c r="CB4" s="124" t="s">
        <v>2</v>
      </c>
      <c r="CC4" s="133" t="s">
        <v>3</v>
      </c>
      <c r="CD4" s="123" t="s">
        <v>4</v>
      </c>
      <c r="CE4" s="123" t="s">
        <v>5</v>
      </c>
      <c r="CF4" s="134" t="s">
        <v>125</v>
      </c>
      <c r="CG4" s="124" t="s">
        <v>157</v>
      </c>
      <c r="CH4" s="124" t="s">
        <v>158</v>
      </c>
      <c r="CI4" s="133" t="s">
        <v>159</v>
      </c>
      <c r="CJ4" s="124" t="s">
        <v>1</v>
      </c>
      <c r="CK4" s="125" t="s">
        <v>2</v>
      </c>
      <c r="CL4" s="124" t="s">
        <v>1</v>
      </c>
      <c r="CM4" s="125" t="s">
        <v>2</v>
      </c>
      <c r="CN4" s="133" t="s">
        <v>3</v>
      </c>
      <c r="CO4" s="124" t="s">
        <v>1</v>
      </c>
      <c r="CP4" s="125" t="s">
        <v>2</v>
      </c>
      <c r="CQ4" s="133" t="s">
        <v>3</v>
      </c>
      <c r="CR4" s="124" t="s">
        <v>1</v>
      </c>
      <c r="CS4" s="124" t="s">
        <v>2</v>
      </c>
      <c r="CT4" s="133" t="s">
        <v>3</v>
      </c>
      <c r="CU4" s="123" t="s">
        <v>4</v>
      </c>
      <c r="CV4" s="123" t="s">
        <v>5</v>
      </c>
      <c r="CW4" s="124" t="s">
        <v>1</v>
      </c>
      <c r="CX4" s="125" t="s">
        <v>2</v>
      </c>
    </row>
    <row r="5" spans="1:170" s="2" customFormat="1" ht="13.8" customHeight="1">
      <c r="A5" s="140"/>
      <c r="B5" s="84"/>
      <c r="C5" s="84"/>
      <c r="D5" s="148"/>
      <c r="E5" s="148"/>
      <c r="F5" s="82"/>
      <c r="G5" s="82"/>
      <c r="H5" s="148"/>
      <c r="I5" s="126" t="s">
        <v>64</v>
      </c>
      <c r="J5" s="127"/>
      <c r="K5" s="126" t="s">
        <v>65</v>
      </c>
      <c r="L5" s="127"/>
      <c r="M5" s="126" t="s">
        <v>119</v>
      </c>
      <c r="N5" s="127"/>
      <c r="O5" s="130" t="s">
        <v>120</v>
      </c>
      <c r="P5" s="130" t="s">
        <v>124</v>
      </c>
      <c r="Q5" s="130" t="s">
        <v>125</v>
      </c>
      <c r="R5" s="151"/>
      <c r="S5" s="140"/>
      <c r="T5" s="140"/>
      <c r="U5" s="137"/>
      <c r="V5" s="137"/>
      <c r="W5" s="137"/>
      <c r="X5" s="140"/>
      <c r="Y5" s="140"/>
      <c r="Z5" s="137"/>
      <c r="AA5" s="137"/>
      <c r="AB5" s="124"/>
      <c r="AC5" s="124"/>
      <c r="AD5" s="124"/>
      <c r="AE5" s="146"/>
      <c r="AF5" s="124"/>
      <c r="AG5" s="124"/>
      <c r="AH5" s="124"/>
      <c r="AI5" s="143"/>
      <c r="AJ5" s="132" t="s">
        <v>64</v>
      </c>
      <c r="AK5" s="132" t="s">
        <v>150</v>
      </c>
      <c r="AL5" s="132" t="s">
        <v>65</v>
      </c>
      <c r="AM5" s="132" t="s">
        <v>151</v>
      </c>
      <c r="AN5" s="132" t="s">
        <v>119</v>
      </c>
      <c r="AO5" s="132" t="s">
        <v>152</v>
      </c>
      <c r="AP5" s="132" t="s">
        <v>120</v>
      </c>
      <c r="AQ5" s="132" t="s">
        <v>153</v>
      </c>
      <c r="AR5" s="140"/>
      <c r="AS5" s="137"/>
      <c r="AT5" s="140"/>
      <c r="AU5" s="140"/>
      <c r="AV5" s="137"/>
      <c r="AW5" s="140"/>
      <c r="AX5" s="140"/>
      <c r="AY5" s="137"/>
      <c r="AZ5" s="137"/>
      <c r="BA5" s="140"/>
      <c r="BB5" s="137"/>
      <c r="BC5" s="124"/>
      <c r="BD5" s="125"/>
      <c r="BE5" s="140"/>
      <c r="BF5" s="140"/>
      <c r="BG5" s="137"/>
      <c r="BH5" s="137"/>
      <c r="BI5" s="137"/>
      <c r="BJ5" s="140"/>
      <c r="BK5" s="137"/>
      <c r="BL5" s="137"/>
      <c r="BM5" s="137"/>
      <c r="BN5" s="137"/>
      <c r="BO5" s="137"/>
      <c r="BP5" s="205"/>
      <c r="BQ5" s="141" t="s">
        <v>1</v>
      </c>
      <c r="BR5" s="141" t="s">
        <v>3</v>
      </c>
      <c r="BS5" s="141" t="s">
        <v>4</v>
      </c>
      <c r="BT5" s="139"/>
      <c r="BU5" s="140"/>
      <c r="BV5" s="140"/>
      <c r="BW5" s="137"/>
      <c r="BX5" s="137"/>
      <c r="BY5" s="137"/>
      <c r="BZ5" s="137"/>
      <c r="CA5" s="124"/>
      <c r="CB5" s="124"/>
      <c r="CC5" s="133"/>
      <c r="CD5" s="123"/>
      <c r="CE5" s="123"/>
      <c r="CF5" s="135"/>
      <c r="CG5" s="124"/>
      <c r="CH5" s="124"/>
      <c r="CI5" s="133"/>
      <c r="CJ5" s="124"/>
      <c r="CK5" s="125"/>
      <c r="CL5" s="124"/>
      <c r="CM5" s="125"/>
      <c r="CN5" s="133"/>
      <c r="CO5" s="124"/>
      <c r="CP5" s="125"/>
      <c r="CQ5" s="133"/>
      <c r="CR5" s="124"/>
      <c r="CS5" s="124"/>
      <c r="CT5" s="133"/>
      <c r="CU5" s="123"/>
      <c r="CV5" s="123"/>
      <c r="CW5" s="124"/>
      <c r="CX5" s="125"/>
    </row>
    <row r="6" spans="1:170" s="2" customFormat="1" ht="25.95" customHeight="1">
      <c r="A6" s="140"/>
      <c r="B6" s="84"/>
      <c r="C6" s="84"/>
      <c r="D6" s="148"/>
      <c r="E6" s="148"/>
      <c r="F6" s="83"/>
      <c r="G6" s="83"/>
      <c r="H6" s="148"/>
      <c r="I6" s="128"/>
      <c r="J6" s="129"/>
      <c r="K6" s="128"/>
      <c r="L6" s="129"/>
      <c r="M6" s="128"/>
      <c r="N6" s="129"/>
      <c r="O6" s="131"/>
      <c r="P6" s="131"/>
      <c r="Q6" s="131"/>
      <c r="R6" s="121"/>
      <c r="S6" s="140"/>
      <c r="T6" s="140"/>
      <c r="U6" s="137"/>
      <c r="V6" s="137"/>
      <c r="W6" s="137"/>
      <c r="X6" s="140"/>
      <c r="Y6" s="140"/>
      <c r="Z6" s="137"/>
      <c r="AA6" s="137"/>
      <c r="AB6" s="124"/>
      <c r="AC6" s="124"/>
      <c r="AD6" s="124"/>
      <c r="AE6" s="147"/>
      <c r="AF6" s="124"/>
      <c r="AG6" s="124"/>
      <c r="AH6" s="124"/>
      <c r="AI6" s="143"/>
      <c r="AJ6" s="132"/>
      <c r="AK6" s="132"/>
      <c r="AL6" s="132"/>
      <c r="AM6" s="132"/>
      <c r="AN6" s="132"/>
      <c r="AO6" s="132"/>
      <c r="AP6" s="132"/>
      <c r="AQ6" s="132"/>
      <c r="AR6" s="140"/>
      <c r="AS6" s="137"/>
      <c r="AT6" s="140"/>
      <c r="AU6" s="140"/>
      <c r="AV6" s="137"/>
      <c r="AW6" s="140"/>
      <c r="AX6" s="140"/>
      <c r="AY6" s="137"/>
      <c r="AZ6" s="137"/>
      <c r="BA6" s="140"/>
      <c r="BB6" s="137"/>
      <c r="BC6" s="124"/>
      <c r="BD6" s="125"/>
      <c r="BE6" s="140"/>
      <c r="BF6" s="140"/>
      <c r="BG6" s="137"/>
      <c r="BH6" s="137"/>
      <c r="BI6" s="137"/>
      <c r="BJ6" s="140"/>
      <c r="BK6" s="137"/>
      <c r="BL6" s="137"/>
      <c r="BM6" s="137"/>
      <c r="BN6" s="137"/>
      <c r="BO6" s="137"/>
      <c r="BP6" s="205"/>
      <c r="BQ6" s="142"/>
      <c r="BR6" s="142"/>
      <c r="BS6" s="142"/>
      <c r="BT6" s="131"/>
      <c r="BU6" s="140"/>
      <c r="BV6" s="140"/>
      <c r="BW6" s="137"/>
      <c r="BX6" s="137"/>
      <c r="BY6" s="137"/>
      <c r="BZ6" s="137"/>
      <c r="CA6" s="124"/>
      <c r="CB6" s="124"/>
      <c r="CC6" s="133"/>
      <c r="CD6" s="123"/>
      <c r="CE6" s="123"/>
      <c r="CF6" s="136"/>
      <c r="CG6" s="124"/>
      <c r="CH6" s="124"/>
      <c r="CI6" s="133"/>
      <c r="CJ6" s="124"/>
      <c r="CK6" s="125"/>
      <c r="CL6" s="124"/>
      <c r="CM6" s="125"/>
      <c r="CN6" s="133"/>
      <c r="CO6" s="124"/>
      <c r="CP6" s="125"/>
      <c r="CQ6" s="133"/>
      <c r="CR6" s="124"/>
      <c r="CS6" s="124"/>
      <c r="CT6" s="133"/>
      <c r="CU6" s="123"/>
      <c r="CV6" s="123"/>
      <c r="CW6" s="124"/>
      <c r="CX6" s="125"/>
    </row>
    <row r="7" spans="1:170" s="201" customFormat="1" ht="81" customHeight="1">
      <c r="A7" s="75"/>
      <c r="B7" s="75" t="s">
        <v>267</v>
      </c>
      <c r="C7" s="75" t="s">
        <v>268</v>
      </c>
      <c r="D7" s="148"/>
      <c r="E7" s="148"/>
      <c r="F7" s="199" t="s">
        <v>269</v>
      </c>
      <c r="G7" s="199" t="s">
        <v>269</v>
      </c>
      <c r="H7" s="148"/>
      <c r="I7" s="110" t="s">
        <v>13</v>
      </c>
      <c r="J7" s="110" t="s">
        <v>97</v>
      </c>
      <c r="K7" s="110" t="s">
        <v>14</v>
      </c>
      <c r="L7" s="108" t="s">
        <v>16</v>
      </c>
      <c r="M7" s="108" t="s">
        <v>106</v>
      </c>
      <c r="N7" s="108" t="s">
        <v>16</v>
      </c>
      <c r="O7" s="108" t="s">
        <v>107</v>
      </c>
      <c r="P7" s="108" t="s">
        <v>15</v>
      </c>
      <c r="Q7" s="119" t="s">
        <v>58</v>
      </c>
      <c r="R7" s="120" t="s">
        <v>126</v>
      </c>
      <c r="S7" s="108" t="s">
        <v>30</v>
      </c>
      <c r="T7" s="119" t="s">
        <v>108</v>
      </c>
      <c r="U7" s="108" t="s">
        <v>31</v>
      </c>
      <c r="V7" s="108" t="s">
        <v>32</v>
      </c>
      <c r="W7" s="108" t="s">
        <v>8</v>
      </c>
      <c r="X7" s="110" t="s">
        <v>17</v>
      </c>
      <c r="Y7" s="110" t="s">
        <v>18</v>
      </c>
      <c r="Z7" s="108" t="s">
        <v>19</v>
      </c>
      <c r="AA7" s="108" t="s">
        <v>20</v>
      </c>
      <c r="AB7" s="110" t="s">
        <v>98</v>
      </c>
      <c r="AC7" s="110" t="s">
        <v>99</v>
      </c>
      <c r="AD7" s="110" t="s">
        <v>100</v>
      </c>
      <c r="AE7" s="110" t="s">
        <v>149</v>
      </c>
      <c r="AF7" s="110" t="s">
        <v>101</v>
      </c>
      <c r="AG7" s="110" t="s">
        <v>109</v>
      </c>
      <c r="AH7" s="108" t="s">
        <v>102</v>
      </c>
      <c r="AI7" s="122" t="s">
        <v>103</v>
      </c>
      <c r="AJ7" s="110" t="s">
        <v>141</v>
      </c>
      <c r="AK7" s="110" t="s">
        <v>142</v>
      </c>
      <c r="AL7" s="110" t="s">
        <v>143</v>
      </c>
      <c r="AM7" s="110" t="s">
        <v>144</v>
      </c>
      <c r="AN7" s="110" t="s">
        <v>145</v>
      </c>
      <c r="AO7" s="110" t="s">
        <v>146</v>
      </c>
      <c r="AP7" s="110" t="s">
        <v>147</v>
      </c>
      <c r="AQ7" s="110" t="s">
        <v>148</v>
      </c>
      <c r="AR7" s="108" t="s">
        <v>59</v>
      </c>
      <c r="AS7" s="108" t="s">
        <v>60</v>
      </c>
      <c r="AT7" s="108" t="s">
        <v>66</v>
      </c>
      <c r="AU7" s="108" t="s">
        <v>67</v>
      </c>
      <c r="AV7" s="108" t="s">
        <v>68</v>
      </c>
      <c r="AW7" s="108" t="s">
        <v>127</v>
      </c>
      <c r="AX7" s="108" t="s">
        <v>128</v>
      </c>
      <c r="AY7" s="108" t="s">
        <v>129</v>
      </c>
      <c r="AZ7" s="108" t="s">
        <v>130</v>
      </c>
      <c r="BA7" s="108" t="s">
        <v>155</v>
      </c>
      <c r="BB7" s="108" t="s">
        <v>156</v>
      </c>
      <c r="BC7" s="110" t="s">
        <v>61</v>
      </c>
      <c r="BD7" s="119" t="s">
        <v>315</v>
      </c>
      <c r="BE7" s="112" t="s">
        <v>74</v>
      </c>
      <c r="BF7" s="112" t="s">
        <v>75</v>
      </c>
      <c r="BG7" s="112" t="s">
        <v>76</v>
      </c>
      <c r="BH7" s="112" t="s">
        <v>77</v>
      </c>
      <c r="BI7" s="200" t="s">
        <v>78</v>
      </c>
      <c r="BJ7" s="112" t="s">
        <v>79</v>
      </c>
      <c r="BK7" s="200" t="s">
        <v>80</v>
      </c>
      <c r="BL7" s="112" t="s">
        <v>81</v>
      </c>
      <c r="BM7" s="112" t="s">
        <v>82</v>
      </c>
      <c r="BN7" s="112" t="s">
        <v>83</v>
      </c>
      <c r="BO7" s="112" t="s">
        <v>84</v>
      </c>
      <c r="BP7" s="206"/>
      <c r="BQ7" s="112" t="s">
        <v>121</v>
      </c>
      <c r="BR7" s="112" t="s">
        <v>23</v>
      </c>
      <c r="BS7" s="112" t="s">
        <v>58</v>
      </c>
      <c r="BT7" s="112" t="s">
        <v>126</v>
      </c>
      <c r="BU7" s="108" t="s">
        <v>133</v>
      </c>
      <c r="BV7" s="108" t="s">
        <v>134</v>
      </c>
      <c r="BW7" s="108" t="s">
        <v>135</v>
      </c>
      <c r="BX7" s="108" t="s">
        <v>136</v>
      </c>
      <c r="BY7" s="108" t="s">
        <v>40</v>
      </c>
      <c r="BZ7" s="108" t="s">
        <v>8</v>
      </c>
      <c r="CA7" s="110" t="s">
        <v>160</v>
      </c>
      <c r="CB7" s="110" t="s">
        <v>161</v>
      </c>
      <c r="CC7" s="108" t="s">
        <v>162</v>
      </c>
      <c r="CD7" s="110" t="s">
        <v>163</v>
      </c>
      <c r="CE7" s="110" t="s">
        <v>164</v>
      </c>
      <c r="CF7" s="110" t="s">
        <v>165</v>
      </c>
      <c r="CG7" s="110" t="s">
        <v>105</v>
      </c>
      <c r="CH7" s="110" t="s">
        <v>166</v>
      </c>
      <c r="CI7" s="108" t="s">
        <v>8</v>
      </c>
      <c r="CJ7" s="118" t="s">
        <v>62</v>
      </c>
      <c r="CK7" s="119" t="s">
        <v>63</v>
      </c>
      <c r="CL7" s="110" t="s">
        <v>69</v>
      </c>
      <c r="CM7" s="108" t="s">
        <v>70</v>
      </c>
      <c r="CN7" s="112" t="s">
        <v>71</v>
      </c>
      <c r="CO7" s="110" t="s">
        <v>69</v>
      </c>
      <c r="CP7" s="108" t="s">
        <v>70</v>
      </c>
      <c r="CQ7" s="112" t="s">
        <v>71</v>
      </c>
      <c r="CR7" s="110" t="s">
        <v>110</v>
      </c>
      <c r="CS7" s="110" t="s">
        <v>111</v>
      </c>
      <c r="CT7" s="108" t="s">
        <v>112</v>
      </c>
      <c r="CU7" s="110" t="s">
        <v>113</v>
      </c>
      <c r="CV7" s="110" t="s">
        <v>8</v>
      </c>
      <c r="CW7" s="110" t="s">
        <v>21</v>
      </c>
      <c r="CX7" s="108" t="s">
        <v>22</v>
      </c>
    </row>
    <row r="8" spans="1:170" s="203" customFormat="1" ht="12" customHeight="1">
      <c r="A8" s="202"/>
      <c r="B8" s="202"/>
      <c r="C8" s="202"/>
      <c r="D8" s="149"/>
      <c r="E8" s="149"/>
      <c r="F8" s="202"/>
      <c r="G8" s="202"/>
      <c r="H8" s="149"/>
      <c r="I8" s="111"/>
      <c r="J8" s="111"/>
      <c r="K8" s="111"/>
      <c r="L8" s="109"/>
      <c r="M8" s="109"/>
      <c r="N8" s="109"/>
      <c r="O8" s="109"/>
      <c r="P8" s="109"/>
      <c r="Q8" s="119"/>
      <c r="R8" s="121"/>
      <c r="S8" s="109"/>
      <c r="T8" s="119"/>
      <c r="U8" s="109"/>
      <c r="V8" s="109"/>
      <c r="W8" s="109"/>
      <c r="X8" s="111"/>
      <c r="Y8" s="111"/>
      <c r="Z8" s="109"/>
      <c r="AA8" s="109"/>
      <c r="AB8" s="111"/>
      <c r="AC8" s="111"/>
      <c r="AD8" s="111"/>
      <c r="AE8" s="111"/>
      <c r="AF8" s="111"/>
      <c r="AG8" s="111"/>
      <c r="AH8" s="109"/>
      <c r="AI8" s="122"/>
      <c r="AJ8" s="111"/>
      <c r="AK8" s="111"/>
      <c r="AL8" s="111"/>
      <c r="AM8" s="111"/>
      <c r="AN8" s="111"/>
      <c r="AO8" s="111"/>
      <c r="AP8" s="111"/>
      <c r="AQ8" s="111"/>
      <c r="AR8" s="109"/>
      <c r="AS8" s="109"/>
      <c r="AT8" s="109"/>
      <c r="AU8" s="109"/>
      <c r="AV8" s="109"/>
      <c r="AW8" s="109"/>
      <c r="AX8" s="109"/>
      <c r="AY8" s="109"/>
      <c r="AZ8" s="109"/>
      <c r="BA8" s="109"/>
      <c r="BB8" s="109"/>
      <c r="BC8" s="111"/>
      <c r="BD8" s="119"/>
      <c r="BE8" s="113"/>
      <c r="BF8" s="113"/>
      <c r="BG8" s="113"/>
      <c r="BH8" s="113"/>
      <c r="BI8" s="200"/>
      <c r="BJ8" s="113"/>
      <c r="BK8" s="200"/>
      <c r="BL8" s="113"/>
      <c r="BM8" s="113"/>
      <c r="BN8" s="113"/>
      <c r="BO8" s="113"/>
      <c r="BP8" s="109"/>
      <c r="BQ8" s="113"/>
      <c r="BR8" s="113"/>
      <c r="BS8" s="113"/>
      <c r="BT8" s="113"/>
      <c r="BU8" s="109"/>
      <c r="BV8" s="109"/>
      <c r="BW8" s="109"/>
      <c r="BX8" s="109"/>
      <c r="BY8" s="109"/>
      <c r="BZ8" s="109"/>
      <c r="CA8" s="111"/>
      <c r="CB8" s="111"/>
      <c r="CC8" s="109"/>
      <c r="CD8" s="111"/>
      <c r="CE8" s="111"/>
      <c r="CF8" s="111"/>
      <c r="CG8" s="111"/>
      <c r="CH8" s="111"/>
      <c r="CI8" s="109"/>
      <c r="CJ8" s="118"/>
      <c r="CK8" s="119"/>
      <c r="CL8" s="111"/>
      <c r="CM8" s="109"/>
      <c r="CN8" s="113"/>
      <c r="CO8" s="111"/>
      <c r="CP8" s="109"/>
      <c r="CQ8" s="113"/>
      <c r="CR8" s="111"/>
      <c r="CS8" s="111"/>
      <c r="CT8" s="109"/>
      <c r="CU8" s="111"/>
      <c r="CV8" s="111"/>
      <c r="CW8" s="111"/>
      <c r="CX8" s="109"/>
    </row>
    <row r="9" spans="1:170" s="39" customFormat="1" hidden="1">
      <c r="A9" s="29" t="s">
        <v>170</v>
      </c>
      <c r="B9" s="74"/>
      <c r="C9" s="74"/>
      <c r="D9" s="74"/>
      <c r="E9" s="30"/>
      <c r="F9" s="30"/>
      <c r="G9" s="30"/>
      <c r="H9" s="30"/>
      <c r="I9" s="31"/>
      <c r="J9" s="31"/>
      <c r="K9" s="31"/>
      <c r="L9" s="31"/>
      <c r="M9" s="31"/>
      <c r="N9" s="31"/>
      <c r="O9" s="31"/>
      <c r="P9" s="31"/>
      <c r="Q9" s="31"/>
      <c r="R9" s="31"/>
      <c r="S9" s="31"/>
      <c r="T9" s="31"/>
      <c r="U9" s="30"/>
      <c r="V9" s="31"/>
      <c r="W9" s="31"/>
      <c r="X9" s="31"/>
      <c r="Y9" s="30"/>
      <c r="Z9" s="32"/>
      <c r="AA9" s="30"/>
      <c r="AB9" s="32"/>
      <c r="AC9" s="33"/>
      <c r="AD9" s="31"/>
      <c r="AE9" s="31"/>
      <c r="AF9" s="34"/>
      <c r="AG9" s="30"/>
      <c r="AH9" s="32"/>
      <c r="AI9" s="35"/>
      <c r="AJ9" s="36"/>
      <c r="AK9" s="37"/>
      <c r="AL9" s="31"/>
      <c r="AM9" s="31"/>
      <c r="AN9" s="31"/>
      <c r="AO9" s="31"/>
      <c r="AP9" s="30"/>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0"/>
      <c r="CW9" s="30"/>
      <c r="CX9" s="30"/>
      <c r="CY9" s="30"/>
      <c r="CZ9" s="30"/>
      <c r="DA9" s="38"/>
      <c r="DB9" s="38"/>
      <c r="DC9" s="38"/>
      <c r="EW9" s="29" t="s">
        <v>168</v>
      </c>
      <c r="EX9" s="30"/>
      <c r="EY9" s="31"/>
      <c r="EZ9" s="31"/>
      <c r="FA9" s="31"/>
      <c r="FB9" s="31"/>
      <c r="FC9" s="31"/>
      <c r="FD9" s="31"/>
      <c r="FE9" s="31"/>
      <c r="FF9" s="30"/>
      <c r="FG9" s="32"/>
      <c r="FH9" s="30"/>
      <c r="FI9" s="32"/>
      <c r="FJ9" s="33"/>
      <c r="FK9" s="31"/>
      <c r="FL9" s="31"/>
      <c r="FM9" s="34"/>
      <c r="FN9" s="30"/>
    </row>
    <row r="10" spans="1:170" s="12" customFormat="1" ht="12">
      <c r="A10" s="62">
        <v>45207</v>
      </c>
      <c r="B10" s="62" t="s">
        <v>241</v>
      </c>
      <c r="C10" s="72">
        <f t="shared" ref="C10:C35" si="0">INT(B10/10)</f>
        <v>45201</v>
      </c>
      <c r="D10" s="77">
        <v>45201</v>
      </c>
      <c r="E10" s="84" t="s">
        <v>175</v>
      </c>
      <c r="F10" s="84" t="s">
        <v>217</v>
      </c>
      <c r="G10" s="53">
        <f t="shared" ref="G10:G35" si="1">IF(E10=F10,0,1)</f>
        <v>0</v>
      </c>
      <c r="H10" s="67">
        <v>3</v>
      </c>
      <c r="I10" s="17">
        <v>1</v>
      </c>
      <c r="J10" s="17">
        <v>15</v>
      </c>
      <c r="K10" s="17"/>
      <c r="L10" s="17"/>
      <c r="M10" s="17"/>
      <c r="N10" s="17"/>
      <c r="O10" s="17"/>
      <c r="P10" s="17"/>
      <c r="Q10" s="17"/>
      <c r="R10" s="59"/>
      <c r="S10" s="17"/>
      <c r="T10" s="17"/>
      <c r="U10" s="17"/>
      <c r="V10" s="17"/>
      <c r="W10" s="57"/>
      <c r="X10" s="17"/>
      <c r="Y10" s="17"/>
      <c r="Z10" s="17">
        <v>1</v>
      </c>
      <c r="AA10" s="57"/>
      <c r="AB10" s="101"/>
      <c r="AC10" s="99">
        <v>1</v>
      </c>
      <c r="AD10" s="99"/>
      <c r="AE10" s="57"/>
      <c r="AF10" s="101"/>
      <c r="AG10" s="101">
        <v>1</v>
      </c>
      <c r="AH10" s="101">
        <v>1</v>
      </c>
      <c r="AI10" s="100"/>
      <c r="AJ10" s="101">
        <v>1</v>
      </c>
      <c r="AK10" s="101"/>
      <c r="AL10" s="101"/>
      <c r="AM10" s="101">
        <v>1</v>
      </c>
      <c r="AN10" s="101">
        <v>1</v>
      </c>
      <c r="AO10" s="101"/>
      <c r="AP10" s="101"/>
      <c r="AQ10" s="101"/>
      <c r="AR10" s="17">
        <v>1</v>
      </c>
      <c r="AS10" s="17"/>
      <c r="AT10" s="17">
        <v>1</v>
      </c>
      <c r="AU10" s="17">
        <v>1</v>
      </c>
      <c r="AV10" s="17"/>
      <c r="AW10" s="17"/>
      <c r="AX10" s="17"/>
      <c r="AY10" s="17"/>
      <c r="AZ10" s="17">
        <v>1</v>
      </c>
      <c r="BA10" s="17"/>
      <c r="BB10" s="17">
        <v>1</v>
      </c>
      <c r="BC10" s="17"/>
      <c r="BD10" s="17">
        <v>1</v>
      </c>
      <c r="BE10" s="17">
        <v>1</v>
      </c>
      <c r="BF10" s="17">
        <v>1</v>
      </c>
      <c r="BG10" s="17">
        <v>1</v>
      </c>
      <c r="BH10" s="17">
        <v>1</v>
      </c>
      <c r="BI10" s="17">
        <v>1</v>
      </c>
      <c r="BJ10" s="17">
        <v>1</v>
      </c>
      <c r="BK10" s="17"/>
      <c r="BL10" s="17">
        <v>1</v>
      </c>
      <c r="BM10" s="17"/>
      <c r="BN10" s="17">
        <v>1</v>
      </c>
      <c r="BO10" s="73" t="s">
        <v>176</v>
      </c>
      <c r="BP10" s="66"/>
      <c r="BQ10" s="17">
        <v>1</v>
      </c>
      <c r="BR10" s="17"/>
      <c r="BS10" s="17"/>
      <c r="BT10" s="87"/>
      <c r="BU10" s="17">
        <v>1</v>
      </c>
      <c r="BV10" s="17">
        <v>1</v>
      </c>
      <c r="BW10" s="17">
        <v>1</v>
      </c>
      <c r="BX10" s="17">
        <v>1</v>
      </c>
      <c r="BY10" s="17"/>
      <c r="BZ10" s="95"/>
      <c r="CA10" s="17">
        <v>1</v>
      </c>
      <c r="CB10" s="17">
        <v>1</v>
      </c>
      <c r="CC10" s="17">
        <v>1</v>
      </c>
      <c r="CD10" s="17">
        <v>1</v>
      </c>
      <c r="CE10" s="17">
        <v>1</v>
      </c>
      <c r="CF10" s="17">
        <v>1</v>
      </c>
      <c r="CG10" s="17">
        <v>1</v>
      </c>
      <c r="CH10" s="17">
        <v>1</v>
      </c>
      <c r="CI10" s="95"/>
      <c r="CJ10" s="17">
        <v>1</v>
      </c>
      <c r="CK10" s="17"/>
      <c r="CL10" s="17"/>
      <c r="CM10" s="17">
        <v>1</v>
      </c>
      <c r="CN10" s="17"/>
      <c r="CO10" s="17"/>
      <c r="CP10" s="17">
        <v>1</v>
      </c>
      <c r="CQ10" s="17"/>
      <c r="CR10" s="17"/>
      <c r="CS10" s="17"/>
      <c r="CT10" s="17"/>
      <c r="CU10" s="17">
        <v>1</v>
      </c>
      <c r="CV10" s="95"/>
      <c r="CW10" s="17">
        <v>1</v>
      </c>
      <c r="CX10" s="17"/>
    </row>
    <row r="11" spans="1:170" s="12" customFormat="1" ht="12">
      <c r="A11" s="62">
        <v>45202</v>
      </c>
      <c r="B11" s="62" t="s">
        <v>242</v>
      </c>
      <c r="C11" s="72">
        <f t="shared" si="0"/>
        <v>45202</v>
      </c>
      <c r="D11" s="77">
        <v>45202</v>
      </c>
      <c r="E11" s="65" t="s">
        <v>177</v>
      </c>
      <c r="F11" s="65" t="s">
        <v>177</v>
      </c>
      <c r="G11" s="53">
        <f t="shared" si="1"/>
        <v>0</v>
      </c>
      <c r="H11" s="67">
        <v>5</v>
      </c>
      <c r="I11" s="17">
        <v>1</v>
      </c>
      <c r="J11" s="17">
        <v>20</v>
      </c>
      <c r="K11" s="17"/>
      <c r="L11" s="17"/>
      <c r="M11" s="96"/>
      <c r="N11" s="96"/>
      <c r="O11" s="96"/>
      <c r="P11" s="96"/>
      <c r="Q11" s="96"/>
      <c r="R11" s="59"/>
      <c r="S11" s="96"/>
      <c r="T11" s="96"/>
      <c r="U11" s="96"/>
      <c r="V11" s="96"/>
      <c r="W11" s="57"/>
      <c r="X11" s="17"/>
      <c r="Y11" s="17"/>
      <c r="Z11" s="96">
        <v>1</v>
      </c>
      <c r="AA11" s="57"/>
      <c r="AB11" s="101"/>
      <c r="AC11" s="99">
        <v>1</v>
      </c>
      <c r="AD11" s="99"/>
      <c r="AE11" s="57"/>
      <c r="AF11" s="101"/>
      <c r="AG11" s="101">
        <v>1</v>
      </c>
      <c r="AH11" s="101">
        <v>1</v>
      </c>
      <c r="AI11" s="100"/>
      <c r="AJ11" s="101"/>
      <c r="AK11" s="101"/>
      <c r="AL11" s="101"/>
      <c r="AM11" s="101">
        <v>1</v>
      </c>
      <c r="AN11" s="101"/>
      <c r="AO11" s="101"/>
      <c r="AP11" s="98">
        <v>1</v>
      </c>
      <c r="AQ11" s="101">
        <v>1</v>
      </c>
      <c r="AR11" s="96">
        <v>1</v>
      </c>
      <c r="AS11" s="96"/>
      <c r="AT11" s="96"/>
      <c r="AU11" s="96"/>
      <c r="AV11" s="96">
        <v>1</v>
      </c>
      <c r="AW11" s="96"/>
      <c r="AX11" s="96"/>
      <c r="AY11" s="96">
        <v>1</v>
      </c>
      <c r="AZ11" s="96"/>
      <c r="BA11" s="96"/>
      <c r="BB11" s="96">
        <v>1</v>
      </c>
      <c r="BC11" s="96"/>
      <c r="BD11" s="96">
        <v>1</v>
      </c>
      <c r="BE11" s="96">
        <v>1</v>
      </c>
      <c r="BF11" s="96">
        <v>1</v>
      </c>
      <c r="BG11" s="96">
        <v>1</v>
      </c>
      <c r="BH11" s="96">
        <v>1</v>
      </c>
      <c r="BI11" s="96">
        <v>1</v>
      </c>
      <c r="BJ11" s="96"/>
      <c r="BK11" s="96"/>
      <c r="BL11" s="96">
        <v>1</v>
      </c>
      <c r="BM11" s="96"/>
      <c r="BN11" s="96"/>
      <c r="BO11" s="95"/>
      <c r="BP11" s="66"/>
      <c r="BQ11" s="96">
        <v>1</v>
      </c>
      <c r="BR11" s="96"/>
      <c r="BS11" s="96"/>
      <c r="BT11" s="87"/>
      <c r="BU11" s="96">
        <v>1</v>
      </c>
      <c r="BV11" s="96">
        <v>1</v>
      </c>
      <c r="BW11" s="96"/>
      <c r="BX11" s="96"/>
      <c r="BY11" s="96">
        <v>1</v>
      </c>
      <c r="BZ11" s="95"/>
      <c r="CA11" s="96"/>
      <c r="CB11" s="96"/>
      <c r="CC11" s="96">
        <v>1</v>
      </c>
      <c r="CD11" s="96">
        <v>1</v>
      </c>
      <c r="CE11" s="96"/>
      <c r="CF11" s="96"/>
      <c r="CG11" s="96"/>
      <c r="CH11" s="96"/>
      <c r="CI11" s="95"/>
      <c r="CJ11" s="96"/>
      <c r="CK11" s="96">
        <v>1</v>
      </c>
      <c r="CL11" s="96"/>
      <c r="CM11" s="96">
        <v>1</v>
      </c>
      <c r="CN11" s="96"/>
      <c r="CO11" s="96"/>
      <c r="CP11" s="96"/>
      <c r="CQ11" s="96">
        <v>1</v>
      </c>
      <c r="CR11" s="96"/>
      <c r="CS11" s="96"/>
      <c r="CT11" s="96"/>
      <c r="CU11" s="96">
        <v>1</v>
      </c>
      <c r="CV11" s="95"/>
      <c r="CW11" s="17"/>
      <c r="CX11" s="96">
        <v>1</v>
      </c>
    </row>
    <row r="12" spans="1:170" s="12" customFormat="1" ht="183.6">
      <c r="A12" s="52">
        <v>45203</v>
      </c>
      <c r="B12" s="52" t="s">
        <v>243</v>
      </c>
      <c r="C12" s="72">
        <f t="shared" si="0"/>
        <v>45203</v>
      </c>
      <c r="D12" s="77">
        <v>45203</v>
      </c>
      <c r="E12" s="65" t="s">
        <v>178</v>
      </c>
      <c r="F12" s="65" t="s">
        <v>218</v>
      </c>
      <c r="G12" s="53">
        <f t="shared" si="1"/>
        <v>0</v>
      </c>
      <c r="H12" s="65">
        <v>5</v>
      </c>
      <c r="I12" s="17">
        <v>1</v>
      </c>
      <c r="J12" s="17">
        <v>13</v>
      </c>
      <c r="K12" s="17"/>
      <c r="L12" s="17"/>
      <c r="M12" s="96"/>
      <c r="N12" s="96"/>
      <c r="O12" s="96"/>
      <c r="P12" s="96"/>
      <c r="Q12" s="96"/>
      <c r="R12" s="68"/>
      <c r="S12" s="96"/>
      <c r="T12" s="96"/>
      <c r="U12" s="96"/>
      <c r="V12" s="96"/>
      <c r="W12" s="69"/>
      <c r="X12" s="17"/>
      <c r="Y12" s="17"/>
      <c r="Z12" s="96">
        <v>1</v>
      </c>
      <c r="AA12" s="69"/>
      <c r="AB12" s="101">
        <v>1</v>
      </c>
      <c r="AC12" s="99"/>
      <c r="AD12" s="99"/>
      <c r="AE12" s="98" t="s">
        <v>179</v>
      </c>
      <c r="AF12" s="101">
        <v>1</v>
      </c>
      <c r="AG12" s="101"/>
      <c r="AH12" s="101"/>
      <c r="AI12" s="100"/>
      <c r="AJ12" s="101"/>
      <c r="AK12" s="101"/>
      <c r="AL12" s="101"/>
      <c r="AM12" s="101"/>
      <c r="AN12" s="101"/>
      <c r="AO12" s="101"/>
      <c r="AP12" s="98">
        <v>1</v>
      </c>
      <c r="AQ12" s="101">
        <v>1</v>
      </c>
      <c r="AR12" s="96">
        <v>1</v>
      </c>
      <c r="AS12" s="96"/>
      <c r="AT12" s="96">
        <v>1</v>
      </c>
      <c r="AU12" s="96">
        <v>1</v>
      </c>
      <c r="AV12" s="96"/>
      <c r="AW12" s="96">
        <v>1</v>
      </c>
      <c r="AX12" s="96"/>
      <c r="AY12" s="96"/>
      <c r="AZ12" s="96"/>
      <c r="BA12" s="96"/>
      <c r="BB12" s="96">
        <v>1</v>
      </c>
      <c r="BC12" s="96">
        <v>1</v>
      </c>
      <c r="BD12" s="96"/>
      <c r="BE12" s="96">
        <v>1</v>
      </c>
      <c r="BF12" s="96">
        <v>1</v>
      </c>
      <c r="BG12" s="96">
        <v>1</v>
      </c>
      <c r="BH12" s="96">
        <v>1</v>
      </c>
      <c r="BI12" s="96">
        <v>1</v>
      </c>
      <c r="BJ12" s="96">
        <v>1</v>
      </c>
      <c r="BK12" s="96"/>
      <c r="BL12" s="96"/>
      <c r="BM12" s="96"/>
      <c r="BN12" s="96"/>
      <c r="BO12" s="96"/>
      <c r="BP12" s="66"/>
      <c r="BQ12" s="96"/>
      <c r="BR12" s="96">
        <v>1</v>
      </c>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v>1</v>
      </c>
      <c r="CV12" s="96"/>
      <c r="CW12" s="17"/>
      <c r="CX12" s="96">
        <v>1</v>
      </c>
    </row>
    <row r="13" spans="1:170" s="12" customFormat="1" ht="21.6">
      <c r="A13" s="62">
        <v>45204</v>
      </c>
      <c r="B13" s="62" t="s">
        <v>244</v>
      </c>
      <c r="C13" s="72">
        <f t="shared" si="0"/>
        <v>45204</v>
      </c>
      <c r="D13" s="77">
        <v>45204</v>
      </c>
      <c r="E13" s="65" t="s">
        <v>180</v>
      </c>
      <c r="F13" s="65" t="s">
        <v>219</v>
      </c>
      <c r="G13" s="53">
        <f t="shared" si="1"/>
        <v>0</v>
      </c>
      <c r="H13" s="67">
        <v>5</v>
      </c>
      <c r="I13" s="17">
        <v>1</v>
      </c>
      <c r="J13" s="17">
        <v>25</v>
      </c>
      <c r="K13" s="17"/>
      <c r="L13" s="17"/>
      <c r="M13" s="96"/>
      <c r="N13" s="96"/>
      <c r="O13" s="96"/>
      <c r="P13" s="96"/>
      <c r="Q13" s="96"/>
      <c r="R13" s="59"/>
      <c r="S13" s="96"/>
      <c r="T13" s="96"/>
      <c r="U13" s="96"/>
      <c r="V13" s="96"/>
      <c r="W13" s="57"/>
      <c r="X13" s="17"/>
      <c r="Y13" s="17"/>
      <c r="Z13" s="96">
        <v>1</v>
      </c>
      <c r="AA13" s="57" t="s">
        <v>181</v>
      </c>
      <c r="AB13" s="101"/>
      <c r="AC13" s="99">
        <v>1</v>
      </c>
      <c r="AD13" s="99"/>
      <c r="AE13" s="57"/>
      <c r="AF13" s="101"/>
      <c r="AG13" s="101">
        <v>1</v>
      </c>
      <c r="AH13" s="101"/>
      <c r="AI13" s="100">
        <v>1</v>
      </c>
      <c r="AJ13" s="101"/>
      <c r="AK13" s="101"/>
      <c r="AL13" s="101"/>
      <c r="AM13" s="101"/>
      <c r="AN13" s="98">
        <v>1</v>
      </c>
      <c r="AO13" s="101">
        <v>1</v>
      </c>
      <c r="AP13" s="101"/>
      <c r="AQ13" s="101"/>
      <c r="AR13" s="96">
        <v>1</v>
      </c>
      <c r="AS13" s="96"/>
      <c r="AT13" s="96"/>
      <c r="AU13" s="96"/>
      <c r="AV13" s="96">
        <v>1</v>
      </c>
      <c r="AW13" s="96"/>
      <c r="AX13" s="96"/>
      <c r="AY13" s="96"/>
      <c r="AZ13" s="96">
        <v>1</v>
      </c>
      <c r="BA13" s="96"/>
      <c r="BB13" s="96">
        <v>1</v>
      </c>
      <c r="BC13" s="96"/>
      <c r="BD13" s="96">
        <v>1</v>
      </c>
      <c r="BE13" s="96">
        <v>1</v>
      </c>
      <c r="BF13" s="96">
        <v>1</v>
      </c>
      <c r="BG13" s="96">
        <v>1</v>
      </c>
      <c r="BH13" s="96">
        <v>1</v>
      </c>
      <c r="BI13" s="96">
        <v>1</v>
      </c>
      <c r="BJ13" s="96">
        <v>1</v>
      </c>
      <c r="BK13" s="96"/>
      <c r="BL13" s="96">
        <v>1</v>
      </c>
      <c r="BM13" s="96"/>
      <c r="BN13" s="96"/>
      <c r="BO13" s="95"/>
      <c r="BP13" s="66"/>
      <c r="BQ13" s="96">
        <v>1</v>
      </c>
      <c r="BR13" s="96"/>
      <c r="BS13" s="96"/>
      <c r="BT13" s="87"/>
      <c r="BU13" s="96">
        <v>1</v>
      </c>
      <c r="BV13" s="96">
        <v>1</v>
      </c>
      <c r="BW13" s="96"/>
      <c r="BX13" s="96"/>
      <c r="BY13" s="96">
        <v>1</v>
      </c>
      <c r="BZ13" s="95"/>
      <c r="CA13" s="96">
        <v>1</v>
      </c>
      <c r="CB13" s="96"/>
      <c r="CC13" s="96">
        <v>1</v>
      </c>
      <c r="CD13" s="96">
        <v>1</v>
      </c>
      <c r="CE13" s="96"/>
      <c r="CF13" s="96"/>
      <c r="CG13" s="96">
        <v>1</v>
      </c>
      <c r="CH13" s="96"/>
      <c r="CI13" s="95"/>
      <c r="CJ13" s="96"/>
      <c r="CK13" s="96">
        <v>1</v>
      </c>
      <c r="CL13" s="96"/>
      <c r="CM13" s="96">
        <v>1</v>
      </c>
      <c r="CN13" s="96"/>
      <c r="CO13" s="96"/>
      <c r="CP13" s="96">
        <v>1</v>
      </c>
      <c r="CQ13" s="96"/>
      <c r="CR13" s="96"/>
      <c r="CS13" s="96"/>
      <c r="CT13" s="96"/>
      <c r="CU13" s="96">
        <v>1</v>
      </c>
      <c r="CV13" s="95"/>
      <c r="CW13" s="17">
        <v>1</v>
      </c>
      <c r="CX13" s="96"/>
    </row>
    <row r="14" spans="1:170" s="12" customFormat="1" ht="12">
      <c r="A14" s="62">
        <v>45205</v>
      </c>
      <c r="B14" s="62" t="s">
        <v>245</v>
      </c>
      <c r="C14" s="72">
        <f t="shared" si="0"/>
        <v>45205</v>
      </c>
      <c r="D14" s="77">
        <v>45205</v>
      </c>
      <c r="E14" s="65" t="s">
        <v>182</v>
      </c>
      <c r="F14" s="65" t="s">
        <v>220</v>
      </c>
      <c r="G14" s="53">
        <f t="shared" si="1"/>
        <v>0</v>
      </c>
      <c r="H14" s="67">
        <v>5</v>
      </c>
      <c r="I14" s="17">
        <v>1</v>
      </c>
      <c r="J14" s="17">
        <v>17</v>
      </c>
      <c r="K14" s="17"/>
      <c r="L14" s="17"/>
      <c r="M14" s="96"/>
      <c r="N14" s="96"/>
      <c r="O14" s="96"/>
      <c r="P14" s="96"/>
      <c r="Q14" s="96"/>
      <c r="R14" s="59"/>
      <c r="S14" s="96"/>
      <c r="T14" s="96"/>
      <c r="U14" s="96"/>
      <c r="V14" s="96"/>
      <c r="W14" s="57"/>
      <c r="X14" s="17"/>
      <c r="Y14" s="17">
        <v>1</v>
      </c>
      <c r="Z14" s="96">
        <v>1</v>
      </c>
      <c r="AA14" s="57"/>
      <c r="AB14" s="101"/>
      <c r="AC14" s="99">
        <v>1</v>
      </c>
      <c r="AD14" s="99"/>
      <c r="AE14" s="57"/>
      <c r="AF14" s="101"/>
      <c r="AG14" s="101">
        <v>1</v>
      </c>
      <c r="AH14" s="101">
        <v>1</v>
      </c>
      <c r="AI14" s="100"/>
      <c r="AJ14" s="101"/>
      <c r="AK14" s="101"/>
      <c r="AL14" s="101">
        <v>1</v>
      </c>
      <c r="AM14" s="101"/>
      <c r="AN14" s="98">
        <v>1</v>
      </c>
      <c r="AO14" s="101">
        <v>1</v>
      </c>
      <c r="AP14" s="101"/>
      <c r="AQ14" s="101"/>
      <c r="AR14" s="96">
        <v>1</v>
      </c>
      <c r="AS14" s="96"/>
      <c r="AT14" s="96">
        <v>1</v>
      </c>
      <c r="AU14" s="96"/>
      <c r="AV14" s="96"/>
      <c r="AW14" s="96"/>
      <c r="AX14" s="96"/>
      <c r="AY14" s="96"/>
      <c r="AZ14" s="96">
        <v>1</v>
      </c>
      <c r="BA14" s="96"/>
      <c r="BB14" s="96">
        <v>1</v>
      </c>
      <c r="BC14" s="96">
        <v>1</v>
      </c>
      <c r="BD14" s="96"/>
      <c r="BE14" s="96">
        <v>1</v>
      </c>
      <c r="BF14" s="96">
        <v>1</v>
      </c>
      <c r="BG14" s="96">
        <v>1</v>
      </c>
      <c r="BH14" s="96"/>
      <c r="BI14" s="96">
        <v>1</v>
      </c>
      <c r="BJ14" s="96">
        <v>1</v>
      </c>
      <c r="BK14" s="96"/>
      <c r="BL14" s="96">
        <v>1</v>
      </c>
      <c r="BM14" s="96">
        <v>1</v>
      </c>
      <c r="BN14" s="96"/>
      <c r="BO14" s="95"/>
      <c r="BP14" s="66"/>
      <c r="BQ14" s="96">
        <v>1</v>
      </c>
      <c r="BR14" s="96"/>
      <c r="BS14" s="96"/>
      <c r="BT14" s="87"/>
      <c r="BU14" s="96">
        <v>1</v>
      </c>
      <c r="BV14" s="96"/>
      <c r="BW14" s="96">
        <v>1</v>
      </c>
      <c r="BX14" s="96">
        <v>1</v>
      </c>
      <c r="BY14" s="96">
        <v>1</v>
      </c>
      <c r="BZ14" s="95"/>
      <c r="CA14" s="96"/>
      <c r="CB14" s="96"/>
      <c r="CC14" s="96">
        <v>1</v>
      </c>
      <c r="CD14" s="96"/>
      <c r="CE14" s="96"/>
      <c r="CF14" s="96"/>
      <c r="CG14" s="96">
        <v>1</v>
      </c>
      <c r="CH14" s="96">
        <v>1</v>
      </c>
      <c r="CI14" s="95"/>
      <c r="CJ14" s="96"/>
      <c r="CK14" s="96">
        <v>1</v>
      </c>
      <c r="CL14" s="96"/>
      <c r="CM14" s="96">
        <v>1</v>
      </c>
      <c r="CN14" s="96"/>
      <c r="CO14" s="96"/>
      <c r="CP14" s="96"/>
      <c r="CQ14" s="96">
        <v>1</v>
      </c>
      <c r="CR14" s="96"/>
      <c r="CS14" s="96"/>
      <c r="CT14" s="96">
        <v>1</v>
      </c>
      <c r="CU14" s="96"/>
      <c r="CV14" s="95"/>
      <c r="CW14" s="17">
        <v>1</v>
      </c>
      <c r="CX14" s="96"/>
    </row>
    <row r="15" spans="1:170" s="12" customFormat="1" ht="12">
      <c r="A15" s="62">
        <v>45206</v>
      </c>
      <c r="B15" s="62" t="s">
        <v>246</v>
      </c>
      <c r="C15" s="72">
        <f t="shared" si="0"/>
        <v>45206</v>
      </c>
      <c r="D15" s="77">
        <v>45206</v>
      </c>
      <c r="E15" s="65" t="s">
        <v>183</v>
      </c>
      <c r="F15" s="65" t="s">
        <v>221</v>
      </c>
      <c r="G15" s="53">
        <f t="shared" si="1"/>
        <v>0</v>
      </c>
      <c r="H15" s="67">
        <v>5</v>
      </c>
      <c r="I15" s="17">
        <v>1</v>
      </c>
      <c r="J15" s="17">
        <v>14</v>
      </c>
      <c r="K15" s="17"/>
      <c r="L15" s="17"/>
      <c r="M15" s="96"/>
      <c r="N15" s="96"/>
      <c r="O15" s="96"/>
      <c r="P15" s="96"/>
      <c r="Q15" s="96"/>
      <c r="R15" s="59"/>
      <c r="S15" s="96"/>
      <c r="T15" s="96"/>
      <c r="U15" s="96"/>
      <c r="V15" s="96"/>
      <c r="W15" s="57"/>
      <c r="X15" s="17"/>
      <c r="Y15" s="17">
        <v>1</v>
      </c>
      <c r="Z15" s="96"/>
      <c r="AA15" s="57"/>
      <c r="AB15" s="101"/>
      <c r="AC15" s="99">
        <v>1</v>
      </c>
      <c r="AD15" s="99"/>
      <c r="AE15" s="57"/>
      <c r="AF15" s="101">
        <v>1</v>
      </c>
      <c r="AG15" s="101"/>
      <c r="AH15" s="101">
        <v>1</v>
      </c>
      <c r="AI15" s="100"/>
      <c r="AJ15" s="101"/>
      <c r="AK15" s="101"/>
      <c r="AL15" s="101"/>
      <c r="AM15" s="101"/>
      <c r="AN15" s="101"/>
      <c r="AO15" s="101"/>
      <c r="AP15" s="98">
        <v>1</v>
      </c>
      <c r="AQ15" s="101">
        <v>1</v>
      </c>
      <c r="AR15" s="96">
        <v>1</v>
      </c>
      <c r="AS15" s="96"/>
      <c r="AT15" s="96">
        <v>1</v>
      </c>
      <c r="AU15" s="96">
        <v>1</v>
      </c>
      <c r="AV15" s="96"/>
      <c r="AW15" s="96"/>
      <c r="AX15" s="96"/>
      <c r="AY15" s="96">
        <v>1</v>
      </c>
      <c r="AZ15" s="96"/>
      <c r="BA15" s="96"/>
      <c r="BB15" s="96">
        <v>1</v>
      </c>
      <c r="BC15" s="96">
        <v>1</v>
      </c>
      <c r="BD15" s="96"/>
      <c r="BE15" s="96">
        <v>1</v>
      </c>
      <c r="BF15" s="96">
        <v>1</v>
      </c>
      <c r="BG15" s="96">
        <v>1</v>
      </c>
      <c r="BH15" s="96">
        <v>1</v>
      </c>
      <c r="BI15" s="96">
        <v>1</v>
      </c>
      <c r="BJ15" s="96"/>
      <c r="BK15" s="96"/>
      <c r="BL15" s="96">
        <v>1</v>
      </c>
      <c r="BM15" s="96"/>
      <c r="BN15" s="96"/>
      <c r="BO15" s="95"/>
      <c r="BP15" s="66"/>
      <c r="BQ15" s="96">
        <v>1</v>
      </c>
      <c r="BR15" s="96"/>
      <c r="BS15" s="96"/>
      <c r="BT15" s="87"/>
      <c r="BU15" s="96">
        <v>1</v>
      </c>
      <c r="BV15" s="96"/>
      <c r="BW15" s="96">
        <v>1</v>
      </c>
      <c r="BX15" s="96"/>
      <c r="BY15" s="96">
        <v>1</v>
      </c>
      <c r="BZ15" s="95"/>
      <c r="CA15" s="96"/>
      <c r="CB15" s="96"/>
      <c r="CC15" s="96">
        <v>1</v>
      </c>
      <c r="CD15" s="96"/>
      <c r="CE15" s="96"/>
      <c r="CF15" s="96"/>
      <c r="CG15" s="96">
        <v>1</v>
      </c>
      <c r="CH15" s="96">
        <v>1</v>
      </c>
      <c r="CI15" s="95"/>
      <c r="CJ15" s="96"/>
      <c r="CK15" s="96">
        <v>1</v>
      </c>
      <c r="CL15" s="96"/>
      <c r="CM15" s="96">
        <v>1</v>
      </c>
      <c r="CN15" s="96"/>
      <c r="CO15" s="96"/>
      <c r="CP15" s="96">
        <v>1</v>
      </c>
      <c r="CQ15" s="96"/>
      <c r="CR15" s="96"/>
      <c r="CS15" s="96"/>
      <c r="CT15" s="96">
        <v>1</v>
      </c>
      <c r="CU15" s="96"/>
      <c r="CV15" s="95"/>
      <c r="CW15" s="17"/>
      <c r="CX15" s="96">
        <v>1</v>
      </c>
    </row>
    <row r="16" spans="1:170" s="12" customFormat="1" ht="12">
      <c r="A16" s="62">
        <v>45207</v>
      </c>
      <c r="B16" s="62" t="s">
        <v>247</v>
      </c>
      <c r="C16" s="72">
        <f t="shared" si="0"/>
        <v>45207</v>
      </c>
      <c r="D16" s="77">
        <v>45207</v>
      </c>
      <c r="E16" s="65" t="s">
        <v>184</v>
      </c>
      <c r="F16" s="65" t="s">
        <v>222</v>
      </c>
      <c r="G16" s="53">
        <f t="shared" si="1"/>
        <v>0</v>
      </c>
      <c r="H16" s="67">
        <v>5</v>
      </c>
      <c r="I16" s="17">
        <v>1</v>
      </c>
      <c r="J16" s="17">
        <v>14</v>
      </c>
      <c r="K16" s="17"/>
      <c r="L16" s="17"/>
      <c r="M16" s="96"/>
      <c r="N16" s="96"/>
      <c r="O16" s="96"/>
      <c r="P16" s="96"/>
      <c r="Q16" s="96"/>
      <c r="R16" s="59"/>
      <c r="S16" s="96"/>
      <c r="T16" s="96"/>
      <c r="U16" s="96"/>
      <c r="V16" s="96"/>
      <c r="W16" s="57"/>
      <c r="X16" s="17"/>
      <c r="Y16" s="17"/>
      <c r="Z16" s="96">
        <v>1</v>
      </c>
      <c r="AA16" s="57"/>
      <c r="AB16" s="101"/>
      <c r="AC16" s="99">
        <v>1</v>
      </c>
      <c r="AD16" s="99"/>
      <c r="AE16" s="57"/>
      <c r="AF16" s="101"/>
      <c r="AG16" s="101">
        <v>1</v>
      </c>
      <c r="AH16" s="101">
        <v>1</v>
      </c>
      <c r="AI16" s="100"/>
      <c r="AJ16" s="101"/>
      <c r="AK16" s="101"/>
      <c r="AL16" s="101"/>
      <c r="AM16" s="101"/>
      <c r="AN16" s="98">
        <v>1</v>
      </c>
      <c r="AO16" s="101">
        <v>1</v>
      </c>
      <c r="AP16" s="101"/>
      <c r="AQ16" s="101"/>
      <c r="AR16" s="96">
        <v>1</v>
      </c>
      <c r="AS16" s="96"/>
      <c r="AT16" s="96">
        <v>1</v>
      </c>
      <c r="AU16" s="96">
        <v>1</v>
      </c>
      <c r="AV16" s="96"/>
      <c r="AW16" s="96"/>
      <c r="AX16" s="96"/>
      <c r="AY16" s="96"/>
      <c r="AZ16" s="96">
        <v>1</v>
      </c>
      <c r="BA16" s="96"/>
      <c r="BB16" s="96">
        <v>1</v>
      </c>
      <c r="BC16" s="96">
        <v>1</v>
      </c>
      <c r="BD16" s="96"/>
      <c r="BE16" s="96">
        <v>1</v>
      </c>
      <c r="BF16" s="96">
        <v>1</v>
      </c>
      <c r="BG16" s="96">
        <v>1</v>
      </c>
      <c r="BH16" s="96">
        <v>1</v>
      </c>
      <c r="BI16" s="96">
        <v>1</v>
      </c>
      <c r="BJ16" s="96">
        <v>1</v>
      </c>
      <c r="BK16" s="96">
        <v>1</v>
      </c>
      <c r="BL16" s="96">
        <v>1</v>
      </c>
      <c r="BM16" s="96"/>
      <c r="BN16" s="96"/>
      <c r="BO16" s="95"/>
      <c r="BP16" s="66"/>
      <c r="BQ16" s="96">
        <v>1</v>
      </c>
      <c r="BR16" s="96"/>
      <c r="BS16" s="96"/>
      <c r="BT16" s="87"/>
      <c r="BU16" s="96">
        <v>1</v>
      </c>
      <c r="BV16" s="96">
        <v>1</v>
      </c>
      <c r="BW16" s="96"/>
      <c r="BX16" s="96">
        <v>1</v>
      </c>
      <c r="BY16" s="96">
        <v>1</v>
      </c>
      <c r="BZ16" s="95"/>
      <c r="CA16" s="96">
        <v>1</v>
      </c>
      <c r="CB16" s="96">
        <v>1</v>
      </c>
      <c r="CC16" s="96">
        <v>1</v>
      </c>
      <c r="CD16" s="96">
        <v>1</v>
      </c>
      <c r="CE16" s="96">
        <v>1</v>
      </c>
      <c r="CF16" s="96">
        <v>1</v>
      </c>
      <c r="CG16" s="96">
        <v>1</v>
      </c>
      <c r="CH16" s="96"/>
      <c r="CI16" s="95"/>
      <c r="CJ16" s="96"/>
      <c r="CK16" s="96">
        <v>1</v>
      </c>
      <c r="CL16" s="96">
        <v>1</v>
      </c>
      <c r="CM16" s="96"/>
      <c r="CN16" s="96"/>
      <c r="CO16" s="96">
        <v>1</v>
      </c>
      <c r="CP16" s="96"/>
      <c r="CQ16" s="96"/>
      <c r="CR16" s="96"/>
      <c r="CS16" s="96"/>
      <c r="CT16" s="96"/>
      <c r="CU16" s="96">
        <v>1</v>
      </c>
      <c r="CV16" s="95"/>
      <c r="CW16" s="17">
        <v>1</v>
      </c>
      <c r="CX16" s="96"/>
    </row>
    <row r="17" spans="1:102" s="12" customFormat="1" ht="64.8">
      <c r="A17" s="62">
        <v>45208</v>
      </c>
      <c r="B17" s="62" t="s">
        <v>248</v>
      </c>
      <c r="C17" s="72">
        <f t="shared" si="0"/>
        <v>45208</v>
      </c>
      <c r="D17" s="77">
        <v>45208</v>
      </c>
      <c r="E17" s="65" t="s">
        <v>185</v>
      </c>
      <c r="F17" s="65" t="s">
        <v>223</v>
      </c>
      <c r="G17" s="53">
        <f t="shared" si="1"/>
        <v>0</v>
      </c>
      <c r="H17" s="67">
        <v>5</v>
      </c>
      <c r="I17" s="17">
        <v>1</v>
      </c>
      <c r="J17" s="17">
        <v>20</v>
      </c>
      <c r="K17" s="17"/>
      <c r="L17" s="17"/>
      <c r="M17" s="96"/>
      <c r="N17" s="96"/>
      <c r="O17" s="96"/>
      <c r="P17" s="96"/>
      <c r="Q17" s="96"/>
      <c r="R17" s="59"/>
      <c r="S17" s="96"/>
      <c r="T17" s="96"/>
      <c r="U17" s="96"/>
      <c r="V17" s="96"/>
      <c r="W17" s="57"/>
      <c r="X17" s="17"/>
      <c r="Y17" s="17"/>
      <c r="Z17" s="96">
        <v>1</v>
      </c>
      <c r="AA17" s="57"/>
      <c r="AB17" s="101">
        <v>1</v>
      </c>
      <c r="AC17" s="99"/>
      <c r="AD17" s="99"/>
      <c r="AE17" s="57" t="s">
        <v>275</v>
      </c>
      <c r="AF17" s="101">
        <v>1</v>
      </c>
      <c r="AG17" s="101"/>
      <c r="AH17" s="101"/>
      <c r="AI17" s="100">
        <v>1</v>
      </c>
      <c r="AJ17" s="101">
        <v>1</v>
      </c>
      <c r="AK17" s="101"/>
      <c r="AL17" s="101">
        <v>1</v>
      </c>
      <c r="AM17" s="101"/>
      <c r="AN17" s="101"/>
      <c r="AO17" s="101"/>
      <c r="AP17" s="101">
        <v>1</v>
      </c>
      <c r="AQ17" s="101"/>
      <c r="AR17" s="96">
        <v>1</v>
      </c>
      <c r="AS17" s="96"/>
      <c r="AT17" s="96"/>
      <c r="AU17" s="96"/>
      <c r="AV17" s="96">
        <v>1</v>
      </c>
      <c r="AW17" s="96">
        <v>1</v>
      </c>
      <c r="AX17" s="96"/>
      <c r="AY17" s="96"/>
      <c r="AZ17" s="96"/>
      <c r="BA17" s="96"/>
      <c r="BB17" s="96">
        <v>1</v>
      </c>
      <c r="BC17" s="96">
        <v>1</v>
      </c>
      <c r="BD17" s="96"/>
      <c r="BE17" s="96">
        <v>1</v>
      </c>
      <c r="BF17" s="96">
        <v>1</v>
      </c>
      <c r="BG17" s="96">
        <v>1</v>
      </c>
      <c r="BH17" s="96">
        <v>1</v>
      </c>
      <c r="BI17" s="96">
        <v>1</v>
      </c>
      <c r="BJ17" s="96">
        <v>1</v>
      </c>
      <c r="BK17" s="96"/>
      <c r="BL17" s="96">
        <v>1</v>
      </c>
      <c r="BM17" s="96">
        <v>1</v>
      </c>
      <c r="BN17" s="96"/>
      <c r="BO17" s="95"/>
      <c r="BP17" s="66"/>
      <c r="BQ17" s="96"/>
      <c r="BR17" s="96">
        <v>1</v>
      </c>
      <c r="BS17" s="96"/>
      <c r="BT17" s="87"/>
      <c r="BU17" s="96"/>
      <c r="BV17" s="96"/>
      <c r="BW17" s="96"/>
      <c r="BX17" s="96"/>
      <c r="BY17" s="96"/>
      <c r="BZ17" s="95"/>
      <c r="CA17" s="96"/>
      <c r="CB17" s="96"/>
      <c r="CC17" s="96"/>
      <c r="CD17" s="96"/>
      <c r="CE17" s="96"/>
      <c r="CF17" s="96"/>
      <c r="CG17" s="96"/>
      <c r="CH17" s="96"/>
      <c r="CI17" s="95"/>
      <c r="CJ17" s="96"/>
      <c r="CK17" s="96"/>
      <c r="CL17" s="96"/>
      <c r="CM17" s="96"/>
      <c r="CN17" s="96"/>
      <c r="CO17" s="96"/>
      <c r="CP17" s="96"/>
      <c r="CQ17" s="96"/>
      <c r="CR17" s="96"/>
      <c r="CS17" s="96"/>
      <c r="CT17" s="96"/>
      <c r="CU17" s="96">
        <v>1</v>
      </c>
      <c r="CV17" s="95"/>
      <c r="CW17" s="17"/>
      <c r="CX17" s="96">
        <v>1</v>
      </c>
    </row>
    <row r="18" spans="1:102" s="12" customFormat="1" ht="12">
      <c r="A18" s="62">
        <v>45209</v>
      </c>
      <c r="B18" s="62" t="s">
        <v>249</v>
      </c>
      <c r="C18" s="72">
        <f t="shared" si="0"/>
        <v>45209</v>
      </c>
      <c r="D18" s="77">
        <v>45209</v>
      </c>
      <c r="E18" s="65" t="s">
        <v>186</v>
      </c>
      <c r="F18" s="65" t="s">
        <v>224</v>
      </c>
      <c r="G18" s="53">
        <f t="shared" si="1"/>
        <v>0</v>
      </c>
      <c r="H18" s="67">
        <v>5</v>
      </c>
      <c r="I18" s="17">
        <v>1</v>
      </c>
      <c r="J18" s="17">
        <v>13</v>
      </c>
      <c r="K18" s="17"/>
      <c r="L18" s="17"/>
      <c r="M18" s="96"/>
      <c r="N18" s="96"/>
      <c r="O18" s="96"/>
      <c r="P18" s="96"/>
      <c r="Q18" s="96"/>
      <c r="R18" s="59"/>
      <c r="S18" s="96"/>
      <c r="T18" s="96"/>
      <c r="U18" s="96"/>
      <c r="V18" s="96"/>
      <c r="W18" s="57"/>
      <c r="X18" s="17"/>
      <c r="Y18" s="17"/>
      <c r="Z18" s="96">
        <v>1</v>
      </c>
      <c r="AA18" s="57"/>
      <c r="AB18" s="101"/>
      <c r="AC18" s="99">
        <v>1</v>
      </c>
      <c r="AD18" s="99"/>
      <c r="AE18" s="57"/>
      <c r="AF18" s="101">
        <v>1</v>
      </c>
      <c r="AG18" s="101"/>
      <c r="AH18" s="101"/>
      <c r="AI18" s="100">
        <v>1</v>
      </c>
      <c r="AJ18" s="101"/>
      <c r="AK18" s="101"/>
      <c r="AL18" s="101"/>
      <c r="AM18" s="101">
        <v>1</v>
      </c>
      <c r="AN18" s="101"/>
      <c r="AO18" s="101"/>
      <c r="AP18" s="101">
        <v>1</v>
      </c>
      <c r="AQ18" s="101"/>
      <c r="AR18" s="96">
        <v>1</v>
      </c>
      <c r="AS18" s="96"/>
      <c r="AT18" s="96">
        <v>1</v>
      </c>
      <c r="AU18" s="96">
        <v>1</v>
      </c>
      <c r="AV18" s="96"/>
      <c r="AW18" s="96"/>
      <c r="AX18" s="96"/>
      <c r="AY18" s="96"/>
      <c r="AZ18" s="96">
        <v>1</v>
      </c>
      <c r="BA18" s="96"/>
      <c r="BB18" s="96">
        <v>1</v>
      </c>
      <c r="BC18" s="96">
        <v>1</v>
      </c>
      <c r="BD18" s="96"/>
      <c r="BE18" s="96">
        <v>1</v>
      </c>
      <c r="BF18" s="96">
        <v>1</v>
      </c>
      <c r="BG18" s="96">
        <v>1</v>
      </c>
      <c r="BH18" s="96">
        <v>1</v>
      </c>
      <c r="BI18" s="96">
        <v>1</v>
      </c>
      <c r="BJ18" s="96"/>
      <c r="BK18" s="96">
        <v>1</v>
      </c>
      <c r="BL18" s="96">
        <v>1</v>
      </c>
      <c r="BM18" s="96"/>
      <c r="BN18" s="96"/>
      <c r="BO18" s="95"/>
      <c r="BP18" s="66"/>
      <c r="BQ18" s="96">
        <v>1</v>
      </c>
      <c r="BR18" s="96"/>
      <c r="BS18" s="96"/>
      <c r="BT18" s="87"/>
      <c r="BU18" s="96">
        <v>1</v>
      </c>
      <c r="BV18" s="96"/>
      <c r="BW18" s="96"/>
      <c r="BX18" s="96">
        <v>1</v>
      </c>
      <c r="BY18" s="96">
        <v>1</v>
      </c>
      <c r="BZ18" s="95"/>
      <c r="CA18" s="96">
        <v>1</v>
      </c>
      <c r="CB18" s="96"/>
      <c r="CC18" s="96">
        <v>1</v>
      </c>
      <c r="CD18" s="96">
        <v>1</v>
      </c>
      <c r="CE18" s="96"/>
      <c r="CF18" s="96"/>
      <c r="CG18" s="96">
        <v>1</v>
      </c>
      <c r="CH18" s="96"/>
      <c r="CI18" s="95"/>
      <c r="CJ18" s="96"/>
      <c r="CK18" s="96">
        <v>1</v>
      </c>
      <c r="CL18" s="96"/>
      <c r="CM18" s="96">
        <v>1</v>
      </c>
      <c r="CN18" s="96"/>
      <c r="CO18" s="96"/>
      <c r="CP18" s="96">
        <v>1</v>
      </c>
      <c r="CQ18" s="96"/>
      <c r="CR18" s="96"/>
      <c r="CS18" s="96"/>
      <c r="CT18" s="96"/>
      <c r="CU18" s="96">
        <v>1</v>
      </c>
      <c r="CV18" s="95"/>
      <c r="CW18" s="17"/>
      <c r="CX18" s="96">
        <v>1</v>
      </c>
    </row>
    <row r="19" spans="1:102" s="12" customFormat="1" ht="12">
      <c r="A19" s="62">
        <v>45341</v>
      </c>
      <c r="B19" s="62" t="s">
        <v>250</v>
      </c>
      <c r="C19" s="72">
        <f t="shared" si="0"/>
        <v>45341</v>
      </c>
      <c r="D19" s="77">
        <v>45341</v>
      </c>
      <c r="E19" s="65" t="s">
        <v>187</v>
      </c>
      <c r="F19" s="65" t="s">
        <v>225</v>
      </c>
      <c r="G19" s="53">
        <f t="shared" si="1"/>
        <v>0</v>
      </c>
      <c r="H19" s="67">
        <v>6</v>
      </c>
      <c r="I19" s="17">
        <v>1</v>
      </c>
      <c r="J19" s="17">
        <v>23</v>
      </c>
      <c r="K19" s="17"/>
      <c r="L19" s="17"/>
      <c r="M19" s="96"/>
      <c r="N19" s="96"/>
      <c r="O19" s="96"/>
      <c r="P19" s="96"/>
      <c r="Q19" s="96"/>
      <c r="R19" s="59"/>
      <c r="S19" s="96"/>
      <c r="T19" s="96"/>
      <c r="U19" s="96"/>
      <c r="V19" s="96"/>
      <c r="W19" s="57"/>
      <c r="X19" s="17"/>
      <c r="Y19" s="17"/>
      <c r="Z19" s="96">
        <v>1</v>
      </c>
      <c r="AA19" s="57"/>
      <c r="AB19" s="101"/>
      <c r="AC19" s="99">
        <v>1</v>
      </c>
      <c r="AD19" s="99"/>
      <c r="AE19" s="57"/>
      <c r="AF19" s="101">
        <v>1</v>
      </c>
      <c r="AG19" s="101"/>
      <c r="AH19" s="101"/>
      <c r="AI19" s="100">
        <v>1</v>
      </c>
      <c r="AJ19" s="101"/>
      <c r="AK19" s="101"/>
      <c r="AL19" s="101"/>
      <c r="AM19" s="101"/>
      <c r="AN19" s="101"/>
      <c r="AO19" s="101"/>
      <c r="AP19" s="101">
        <v>1</v>
      </c>
      <c r="AQ19" s="101"/>
      <c r="AR19" s="96">
        <v>1</v>
      </c>
      <c r="AS19" s="96"/>
      <c r="AT19" s="96"/>
      <c r="AU19" s="96"/>
      <c r="AV19" s="96">
        <v>1</v>
      </c>
      <c r="AW19" s="96">
        <v>1</v>
      </c>
      <c r="AX19" s="96"/>
      <c r="AY19" s="96"/>
      <c r="AZ19" s="96"/>
      <c r="BA19" s="96"/>
      <c r="BB19" s="96">
        <v>1</v>
      </c>
      <c r="BC19" s="96">
        <v>1</v>
      </c>
      <c r="BD19" s="96"/>
      <c r="BE19" s="96">
        <v>1</v>
      </c>
      <c r="BF19" s="96">
        <v>1</v>
      </c>
      <c r="BG19" s="96">
        <v>1</v>
      </c>
      <c r="BH19" s="96">
        <v>1</v>
      </c>
      <c r="BI19" s="96">
        <v>1</v>
      </c>
      <c r="BJ19" s="96"/>
      <c r="BK19" s="96">
        <v>1</v>
      </c>
      <c r="BL19" s="96">
        <v>1</v>
      </c>
      <c r="BM19" s="96">
        <v>1</v>
      </c>
      <c r="BN19" s="96"/>
      <c r="BO19" s="95"/>
      <c r="BP19" s="66"/>
      <c r="BQ19" s="96">
        <v>1</v>
      </c>
      <c r="BR19" s="96"/>
      <c r="BS19" s="96"/>
      <c r="BT19" s="87"/>
      <c r="BU19" s="96">
        <v>1</v>
      </c>
      <c r="BV19" s="96">
        <v>1</v>
      </c>
      <c r="BW19" s="96"/>
      <c r="BX19" s="96">
        <v>1</v>
      </c>
      <c r="BY19" s="96">
        <v>1</v>
      </c>
      <c r="BZ19" s="95"/>
      <c r="CA19" s="96"/>
      <c r="CB19" s="96">
        <v>1</v>
      </c>
      <c r="CC19" s="96">
        <v>1</v>
      </c>
      <c r="CD19" s="96"/>
      <c r="CE19" s="96"/>
      <c r="CF19" s="96"/>
      <c r="CG19" s="96">
        <v>1</v>
      </c>
      <c r="CH19" s="96"/>
      <c r="CI19" s="95"/>
      <c r="CJ19" s="96">
        <v>1</v>
      </c>
      <c r="CK19" s="96"/>
      <c r="CL19" s="96"/>
      <c r="CM19" s="96">
        <v>1</v>
      </c>
      <c r="CN19" s="96"/>
      <c r="CO19" s="96"/>
      <c r="CP19" s="96">
        <v>1</v>
      </c>
      <c r="CQ19" s="96"/>
      <c r="CR19" s="96"/>
      <c r="CS19" s="96"/>
      <c r="CT19" s="96"/>
      <c r="CU19" s="96">
        <v>1</v>
      </c>
      <c r="CV19" s="95"/>
      <c r="CW19" s="17"/>
      <c r="CX19" s="96">
        <v>1</v>
      </c>
    </row>
    <row r="20" spans="1:102" s="12" customFormat="1">
      <c r="A20" s="62">
        <v>45361</v>
      </c>
      <c r="B20" s="62" t="s">
        <v>251</v>
      </c>
      <c r="C20" s="72">
        <f t="shared" si="0"/>
        <v>45361</v>
      </c>
      <c r="D20" s="77">
        <v>45361</v>
      </c>
      <c r="E20" s="65" t="s">
        <v>188</v>
      </c>
      <c r="F20" s="65" t="s">
        <v>226</v>
      </c>
      <c r="G20" s="53">
        <f t="shared" si="1"/>
        <v>0</v>
      </c>
      <c r="H20" s="67">
        <v>6</v>
      </c>
      <c r="I20" s="17"/>
      <c r="J20" s="17"/>
      <c r="K20" s="17"/>
      <c r="L20" s="17"/>
      <c r="M20" s="96"/>
      <c r="N20" s="96"/>
      <c r="O20" s="96"/>
      <c r="P20" s="96">
        <v>1</v>
      </c>
      <c r="Q20" s="96"/>
      <c r="R20" s="59"/>
      <c r="S20" s="96"/>
      <c r="T20" s="96"/>
      <c r="U20" s="96">
        <v>1</v>
      </c>
      <c r="V20" s="96"/>
      <c r="W20" s="57"/>
      <c r="X20" s="17"/>
      <c r="Y20" s="17"/>
      <c r="Z20" s="96"/>
      <c r="AA20" s="57"/>
      <c r="AB20" s="101"/>
      <c r="AC20" s="99"/>
      <c r="AD20" s="99"/>
      <c r="AE20" s="57"/>
      <c r="AF20" s="101"/>
      <c r="AG20" s="101"/>
      <c r="AH20" s="101"/>
      <c r="AI20" s="100"/>
      <c r="AJ20" s="101"/>
      <c r="AK20" s="101"/>
      <c r="AL20" s="101"/>
      <c r="AM20" s="101"/>
      <c r="AN20" s="101"/>
      <c r="AO20" s="101"/>
      <c r="AP20" s="101"/>
      <c r="AQ20" s="101"/>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5"/>
      <c r="BP20" s="66"/>
      <c r="BQ20" s="96"/>
      <c r="BR20" s="96"/>
      <c r="BS20" s="96"/>
      <c r="BT20" s="87"/>
      <c r="BU20" s="96"/>
      <c r="BV20" s="96"/>
      <c r="BW20" s="96"/>
      <c r="BX20" s="96"/>
      <c r="BY20" s="96"/>
      <c r="BZ20" s="95"/>
      <c r="CA20" s="96"/>
      <c r="CB20" s="96"/>
      <c r="CC20" s="96"/>
      <c r="CD20" s="96"/>
      <c r="CE20" s="96"/>
      <c r="CF20" s="96"/>
      <c r="CG20" s="96"/>
      <c r="CH20" s="96"/>
      <c r="CI20" s="95"/>
      <c r="CJ20" s="96"/>
      <c r="CK20" s="96"/>
      <c r="CL20" s="96"/>
      <c r="CM20" s="96"/>
      <c r="CN20" s="96"/>
      <c r="CO20" s="96"/>
      <c r="CP20" s="96"/>
      <c r="CQ20" s="96"/>
      <c r="CR20" s="96"/>
      <c r="CS20" s="96"/>
      <c r="CT20" s="96"/>
      <c r="CU20" s="96"/>
      <c r="CV20" s="95"/>
      <c r="CW20" s="17"/>
      <c r="CX20" s="96"/>
    </row>
    <row r="21" spans="1:102" s="54" customFormat="1">
      <c r="A21" s="52">
        <v>45382</v>
      </c>
      <c r="B21" s="52" t="s">
        <v>252</v>
      </c>
      <c r="C21" s="72">
        <f t="shared" si="0"/>
        <v>45382</v>
      </c>
      <c r="D21" s="77">
        <v>45382</v>
      </c>
      <c r="E21" s="53" t="s">
        <v>189</v>
      </c>
      <c r="F21" s="53" t="s">
        <v>227</v>
      </c>
      <c r="G21" s="53">
        <f t="shared" si="1"/>
        <v>0</v>
      </c>
      <c r="H21" s="58">
        <v>6</v>
      </c>
      <c r="I21" s="56"/>
      <c r="J21" s="56"/>
      <c r="K21" s="56"/>
      <c r="L21" s="56"/>
      <c r="M21" s="95"/>
      <c r="N21" s="95"/>
      <c r="O21" s="95">
        <v>1</v>
      </c>
      <c r="P21" s="95"/>
      <c r="Q21" s="95"/>
      <c r="R21" s="59"/>
      <c r="S21" s="95"/>
      <c r="T21" s="95"/>
      <c r="U21" s="95"/>
      <c r="V21" s="95"/>
      <c r="W21" s="57"/>
      <c r="X21" s="56"/>
      <c r="Y21" s="56"/>
      <c r="Z21" s="95"/>
      <c r="AA21" s="57"/>
      <c r="AB21" s="98"/>
      <c r="AC21" s="18"/>
      <c r="AD21" s="18"/>
      <c r="AE21" s="57"/>
      <c r="AF21" s="98"/>
      <c r="AG21" s="98"/>
      <c r="AH21" s="98"/>
      <c r="AI21" s="60"/>
      <c r="AJ21" s="98"/>
      <c r="AK21" s="98"/>
      <c r="AL21" s="98"/>
      <c r="AM21" s="98"/>
      <c r="AN21" s="98"/>
      <c r="AO21" s="98"/>
      <c r="AP21" s="98"/>
      <c r="AQ21" s="98"/>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61"/>
      <c r="BQ21" s="95"/>
      <c r="BR21" s="95"/>
      <c r="BS21" s="95"/>
      <c r="BT21" s="87"/>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56"/>
      <c r="CX21" s="95"/>
    </row>
    <row r="22" spans="1:102" s="12" customFormat="1">
      <c r="A22" s="62">
        <v>45383</v>
      </c>
      <c r="B22" s="62" t="s">
        <v>253</v>
      </c>
      <c r="C22" s="72">
        <f t="shared" si="0"/>
        <v>45383</v>
      </c>
      <c r="D22" s="77">
        <v>45383</v>
      </c>
      <c r="E22" s="65" t="s">
        <v>190</v>
      </c>
      <c r="F22" s="65" t="s">
        <v>228</v>
      </c>
      <c r="G22" s="53">
        <f t="shared" si="1"/>
        <v>0</v>
      </c>
      <c r="H22" s="67">
        <v>6</v>
      </c>
      <c r="I22" s="17"/>
      <c r="J22" s="17"/>
      <c r="K22" s="17"/>
      <c r="L22" s="17"/>
      <c r="M22" s="96"/>
      <c r="N22" s="96"/>
      <c r="O22" s="96">
        <v>1</v>
      </c>
      <c r="P22" s="96"/>
      <c r="Q22" s="96"/>
      <c r="R22" s="59"/>
      <c r="S22" s="96"/>
      <c r="T22" s="96"/>
      <c r="U22" s="96"/>
      <c r="V22" s="96"/>
      <c r="W22" s="57"/>
      <c r="X22" s="17"/>
      <c r="Y22" s="17"/>
      <c r="Z22" s="96"/>
      <c r="AA22" s="57"/>
      <c r="AB22" s="101"/>
      <c r="AC22" s="99"/>
      <c r="AD22" s="99"/>
      <c r="AE22" s="57"/>
      <c r="AF22" s="101"/>
      <c r="AG22" s="101"/>
      <c r="AH22" s="101"/>
      <c r="AI22" s="100"/>
      <c r="AJ22" s="101"/>
      <c r="AK22" s="101"/>
      <c r="AL22" s="101"/>
      <c r="AM22" s="101"/>
      <c r="AN22" s="101"/>
      <c r="AO22" s="101"/>
      <c r="AP22" s="101"/>
      <c r="AQ22" s="101"/>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5"/>
      <c r="BP22" s="66"/>
      <c r="BQ22" s="96"/>
      <c r="BR22" s="96"/>
      <c r="BS22" s="96"/>
      <c r="BT22" s="87"/>
      <c r="BU22" s="96"/>
      <c r="BV22" s="96"/>
      <c r="BW22" s="96"/>
      <c r="BX22" s="96"/>
      <c r="BY22" s="96"/>
      <c r="BZ22" s="95"/>
      <c r="CA22" s="96"/>
      <c r="CB22" s="96"/>
      <c r="CC22" s="96"/>
      <c r="CD22" s="96"/>
      <c r="CE22" s="96"/>
      <c r="CF22" s="96"/>
      <c r="CG22" s="96"/>
      <c r="CH22" s="96"/>
      <c r="CI22" s="95"/>
      <c r="CJ22" s="96"/>
      <c r="CK22" s="96"/>
      <c r="CL22" s="96"/>
      <c r="CM22" s="96"/>
      <c r="CN22" s="96"/>
      <c r="CO22" s="96"/>
      <c r="CP22" s="96"/>
      <c r="CQ22" s="96"/>
      <c r="CR22" s="96"/>
      <c r="CS22" s="96"/>
      <c r="CT22" s="96"/>
      <c r="CU22" s="96"/>
      <c r="CV22" s="95"/>
      <c r="CW22" s="17"/>
      <c r="CX22" s="96"/>
    </row>
    <row r="23" spans="1:102" s="12" customFormat="1" ht="12">
      <c r="A23" s="62">
        <v>45401</v>
      </c>
      <c r="B23" s="62" t="s">
        <v>254</v>
      </c>
      <c r="C23" s="72">
        <f t="shared" si="0"/>
        <v>45401</v>
      </c>
      <c r="D23" s="77">
        <v>45401</v>
      </c>
      <c r="E23" s="65" t="s">
        <v>191</v>
      </c>
      <c r="F23" s="65" t="s">
        <v>229</v>
      </c>
      <c r="G23" s="53">
        <f t="shared" si="1"/>
        <v>0</v>
      </c>
      <c r="H23" s="67">
        <v>6</v>
      </c>
      <c r="I23" s="17">
        <v>1</v>
      </c>
      <c r="J23" s="17">
        <v>18</v>
      </c>
      <c r="K23" s="17"/>
      <c r="L23" s="17"/>
      <c r="M23" s="96"/>
      <c r="N23" s="96"/>
      <c r="O23" s="96"/>
      <c r="P23" s="96"/>
      <c r="Q23" s="96"/>
      <c r="R23" s="59"/>
      <c r="S23" s="96"/>
      <c r="T23" s="96"/>
      <c r="U23" s="96"/>
      <c r="V23" s="96"/>
      <c r="W23" s="57"/>
      <c r="X23" s="17"/>
      <c r="Y23" s="17"/>
      <c r="Z23" s="96">
        <v>1</v>
      </c>
      <c r="AA23" s="57"/>
      <c r="AB23" s="101"/>
      <c r="AC23" s="99">
        <v>1</v>
      </c>
      <c r="AD23" s="99"/>
      <c r="AE23" s="57"/>
      <c r="AF23" s="101"/>
      <c r="AG23" s="101">
        <v>1</v>
      </c>
      <c r="AH23" s="101"/>
      <c r="AI23" s="100">
        <v>1</v>
      </c>
      <c r="AJ23" s="101"/>
      <c r="AK23" s="101"/>
      <c r="AL23" s="101"/>
      <c r="AM23" s="101"/>
      <c r="AN23" s="101"/>
      <c r="AO23" s="101"/>
      <c r="AP23" s="101">
        <v>1</v>
      </c>
      <c r="AQ23" s="101"/>
      <c r="AR23" s="96">
        <v>1</v>
      </c>
      <c r="AS23" s="96"/>
      <c r="AT23" s="96">
        <v>1</v>
      </c>
      <c r="AU23" s="96">
        <v>1</v>
      </c>
      <c r="AV23" s="96"/>
      <c r="AW23" s="96"/>
      <c r="AX23" s="96"/>
      <c r="AY23" s="96">
        <v>1</v>
      </c>
      <c r="AZ23" s="96"/>
      <c r="BA23" s="96"/>
      <c r="BB23" s="96">
        <v>1</v>
      </c>
      <c r="BC23" s="96">
        <v>1</v>
      </c>
      <c r="BD23" s="96"/>
      <c r="BE23" s="96">
        <v>1</v>
      </c>
      <c r="BF23" s="96">
        <v>1</v>
      </c>
      <c r="BG23" s="96">
        <v>1</v>
      </c>
      <c r="BH23" s="96">
        <v>1</v>
      </c>
      <c r="BI23" s="96">
        <v>1</v>
      </c>
      <c r="BJ23" s="96">
        <v>1</v>
      </c>
      <c r="BK23" s="96">
        <v>1</v>
      </c>
      <c r="BL23" s="96"/>
      <c r="BM23" s="96"/>
      <c r="BN23" s="96"/>
      <c r="BO23" s="95"/>
      <c r="BP23" s="66"/>
      <c r="BQ23" s="96">
        <v>1</v>
      </c>
      <c r="BR23" s="96"/>
      <c r="BS23" s="96"/>
      <c r="BT23" s="87"/>
      <c r="BU23" s="96">
        <v>1</v>
      </c>
      <c r="BV23" s="96"/>
      <c r="BW23" s="96"/>
      <c r="BX23" s="96">
        <v>1</v>
      </c>
      <c r="BY23" s="96">
        <v>1</v>
      </c>
      <c r="BZ23" s="95"/>
      <c r="CA23" s="96"/>
      <c r="CB23" s="96"/>
      <c r="CC23" s="96">
        <v>1</v>
      </c>
      <c r="CD23" s="96"/>
      <c r="CE23" s="96"/>
      <c r="CF23" s="96"/>
      <c r="CG23" s="96">
        <v>1</v>
      </c>
      <c r="CH23" s="96"/>
      <c r="CI23" s="95"/>
      <c r="CJ23" s="96"/>
      <c r="CK23" s="96">
        <v>1</v>
      </c>
      <c r="CL23" s="96"/>
      <c r="CM23" s="96">
        <v>1</v>
      </c>
      <c r="CN23" s="96"/>
      <c r="CO23" s="96"/>
      <c r="CP23" s="96">
        <v>1</v>
      </c>
      <c r="CQ23" s="96"/>
      <c r="CR23" s="96"/>
      <c r="CS23" s="96"/>
      <c r="CT23" s="96"/>
      <c r="CU23" s="96">
        <v>1</v>
      </c>
      <c r="CV23" s="95"/>
      <c r="CW23" s="17"/>
      <c r="CX23" s="96">
        <v>1</v>
      </c>
    </row>
    <row r="24" spans="1:102" s="12" customFormat="1" ht="12">
      <c r="A24" s="62">
        <v>45402</v>
      </c>
      <c r="B24" s="62" t="s">
        <v>255</v>
      </c>
      <c r="C24" s="72">
        <f t="shared" si="0"/>
        <v>45402</v>
      </c>
      <c r="D24" s="77">
        <v>45402</v>
      </c>
      <c r="E24" s="65" t="s">
        <v>192</v>
      </c>
      <c r="F24" s="65" t="s">
        <v>230</v>
      </c>
      <c r="G24" s="53">
        <f t="shared" si="1"/>
        <v>0</v>
      </c>
      <c r="H24" s="67">
        <v>6</v>
      </c>
      <c r="I24" s="17">
        <v>1</v>
      </c>
      <c r="J24" s="17">
        <v>19</v>
      </c>
      <c r="K24" s="17"/>
      <c r="L24" s="17"/>
      <c r="M24" s="96"/>
      <c r="N24" s="96"/>
      <c r="O24" s="96"/>
      <c r="P24" s="96"/>
      <c r="Q24" s="96"/>
      <c r="R24" s="59"/>
      <c r="S24" s="96"/>
      <c r="T24" s="96"/>
      <c r="U24" s="96"/>
      <c r="V24" s="96"/>
      <c r="W24" s="57"/>
      <c r="X24" s="17"/>
      <c r="Y24" s="17"/>
      <c r="Z24" s="96">
        <v>1</v>
      </c>
      <c r="AA24" s="57"/>
      <c r="AB24" s="101"/>
      <c r="AC24" s="99">
        <v>1</v>
      </c>
      <c r="AD24" s="99"/>
      <c r="AE24" s="57"/>
      <c r="AF24" s="101">
        <v>1</v>
      </c>
      <c r="AG24" s="101"/>
      <c r="AH24" s="101">
        <v>1</v>
      </c>
      <c r="AI24" s="100"/>
      <c r="AJ24" s="101"/>
      <c r="AK24" s="101"/>
      <c r="AL24" s="101"/>
      <c r="AM24" s="101"/>
      <c r="AN24" s="101"/>
      <c r="AO24" s="101"/>
      <c r="AP24" s="101">
        <v>1</v>
      </c>
      <c r="AQ24" s="101"/>
      <c r="AR24" s="96"/>
      <c r="AS24" s="96">
        <v>1</v>
      </c>
      <c r="AT24" s="96"/>
      <c r="AU24" s="96"/>
      <c r="AV24" s="96"/>
      <c r="AW24" s="96"/>
      <c r="AX24" s="96"/>
      <c r="AY24" s="96"/>
      <c r="AZ24" s="96"/>
      <c r="BA24" s="96"/>
      <c r="BB24" s="96"/>
      <c r="BC24" s="96"/>
      <c r="BD24" s="96"/>
      <c r="BE24" s="96">
        <v>1</v>
      </c>
      <c r="BF24" s="96">
        <v>1</v>
      </c>
      <c r="BG24" s="96"/>
      <c r="BH24" s="96"/>
      <c r="BI24" s="96">
        <v>1</v>
      </c>
      <c r="BJ24" s="96"/>
      <c r="BK24" s="96">
        <v>1</v>
      </c>
      <c r="BL24" s="96"/>
      <c r="BM24" s="96"/>
      <c r="BN24" s="96"/>
      <c r="BO24" s="95"/>
      <c r="BP24" s="66"/>
      <c r="BQ24" s="96">
        <v>1</v>
      </c>
      <c r="BR24" s="96"/>
      <c r="BS24" s="96"/>
      <c r="BT24" s="87"/>
      <c r="BU24" s="96">
        <v>1</v>
      </c>
      <c r="BV24" s="96"/>
      <c r="BW24" s="96">
        <v>1</v>
      </c>
      <c r="BX24" s="96">
        <v>1</v>
      </c>
      <c r="BY24" s="96">
        <v>1</v>
      </c>
      <c r="BZ24" s="95"/>
      <c r="CA24" s="96"/>
      <c r="CB24" s="96"/>
      <c r="CC24" s="96"/>
      <c r="CD24" s="96"/>
      <c r="CE24" s="96"/>
      <c r="CF24" s="96"/>
      <c r="CG24" s="96">
        <v>1</v>
      </c>
      <c r="CH24" s="96"/>
      <c r="CI24" s="95"/>
      <c r="CJ24" s="96"/>
      <c r="CK24" s="96">
        <v>1</v>
      </c>
      <c r="CL24" s="96">
        <v>1</v>
      </c>
      <c r="CM24" s="96"/>
      <c r="CN24" s="96"/>
      <c r="CO24" s="96"/>
      <c r="CP24" s="96">
        <v>1</v>
      </c>
      <c r="CQ24" s="96"/>
      <c r="CR24" s="96"/>
      <c r="CS24" s="96"/>
      <c r="CT24" s="96"/>
      <c r="CU24" s="96">
        <v>1</v>
      </c>
      <c r="CV24" s="95"/>
      <c r="CW24" s="17"/>
      <c r="CX24" s="96">
        <v>1</v>
      </c>
    </row>
    <row r="25" spans="1:102" s="12" customFormat="1">
      <c r="A25" s="62">
        <v>45403</v>
      </c>
      <c r="B25" s="62" t="s">
        <v>256</v>
      </c>
      <c r="C25" s="72">
        <f t="shared" si="0"/>
        <v>45403</v>
      </c>
      <c r="D25" s="77">
        <v>45403</v>
      </c>
      <c r="E25" s="65" t="s">
        <v>193</v>
      </c>
      <c r="F25" s="65" t="s">
        <v>231</v>
      </c>
      <c r="G25" s="53">
        <f t="shared" si="1"/>
        <v>0</v>
      </c>
      <c r="H25" s="67">
        <v>6</v>
      </c>
      <c r="I25" s="17"/>
      <c r="J25" s="17"/>
      <c r="K25" s="17"/>
      <c r="L25" s="17"/>
      <c r="M25" s="96"/>
      <c r="N25" s="96"/>
      <c r="O25" s="96">
        <v>1</v>
      </c>
      <c r="P25" s="96"/>
      <c r="Q25" s="96"/>
      <c r="R25" s="59"/>
      <c r="S25" s="96"/>
      <c r="T25" s="96"/>
      <c r="U25" s="96"/>
      <c r="V25" s="96"/>
      <c r="W25" s="57"/>
      <c r="X25" s="17"/>
      <c r="Y25" s="17"/>
      <c r="Z25" s="96"/>
      <c r="AA25" s="57"/>
      <c r="AB25" s="101"/>
      <c r="AC25" s="99"/>
      <c r="AD25" s="99"/>
      <c r="AE25" s="57"/>
      <c r="AF25" s="101"/>
      <c r="AG25" s="101"/>
      <c r="AH25" s="101"/>
      <c r="AI25" s="100"/>
      <c r="AJ25" s="101"/>
      <c r="AK25" s="101"/>
      <c r="AL25" s="101"/>
      <c r="AM25" s="101"/>
      <c r="AN25" s="101"/>
      <c r="AO25" s="101"/>
      <c r="AP25" s="101"/>
      <c r="AQ25" s="101"/>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5"/>
      <c r="BP25" s="66"/>
      <c r="BQ25" s="96"/>
      <c r="BR25" s="96"/>
      <c r="BS25" s="96"/>
      <c r="BT25" s="87"/>
      <c r="BU25" s="96"/>
      <c r="BV25" s="96"/>
      <c r="BW25" s="96"/>
      <c r="BX25" s="96"/>
      <c r="BY25" s="96"/>
      <c r="BZ25" s="95"/>
      <c r="CA25" s="96"/>
      <c r="CB25" s="96"/>
      <c r="CC25" s="96"/>
      <c r="CD25" s="96"/>
      <c r="CE25" s="96"/>
      <c r="CF25" s="96"/>
      <c r="CG25" s="96"/>
      <c r="CH25" s="96"/>
      <c r="CI25" s="95"/>
      <c r="CJ25" s="96"/>
      <c r="CK25" s="96"/>
      <c r="CL25" s="96"/>
      <c r="CM25" s="96"/>
      <c r="CN25" s="96"/>
      <c r="CO25" s="96"/>
      <c r="CP25" s="96"/>
      <c r="CQ25" s="96"/>
      <c r="CR25" s="96"/>
      <c r="CS25" s="96"/>
      <c r="CT25" s="96"/>
      <c r="CU25" s="96"/>
      <c r="CV25" s="95"/>
      <c r="CW25" s="17"/>
      <c r="CX25" s="96"/>
    </row>
    <row r="26" spans="1:102" s="12" customFormat="1">
      <c r="A26" s="62">
        <v>454044</v>
      </c>
      <c r="B26" s="62" t="s">
        <v>257</v>
      </c>
      <c r="C26" s="72">
        <f t="shared" si="0"/>
        <v>45404</v>
      </c>
      <c r="D26" s="77">
        <v>45404</v>
      </c>
      <c r="E26" s="65" t="s">
        <v>194</v>
      </c>
      <c r="F26" s="65" t="s">
        <v>232</v>
      </c>
      <c r="G26" s="53">
        <f t="shared" si="1"/>
        <v>0</v>
      </c>
      <c r="H26" s="67">
        <v>6</v>
      </c>
      <c r="I26" s="17"/>
      <c r="J26" s="17"/>
      <c r="K26" s="17">
        <v>1</v>
      </c>
      <c r="L26" s="17">
        <v>28</v>
      </c>
      <c r="M26" s="96"/>
      <c r="N26" s="96"/>
      <c r="O26" s="96"/>
      <c r="P26" s="96"/>
      <c r="Q26" s="96"/>
      <c r="R26" s="59"/>
      <c r="S26" s="96"/>
      <c r="T26" s="96"/>
      <c r="U26" s="96"/>
      <c r="V26" s="96"/>
      <c r="W26" s="57"/>
      <c r="X26" s="17"/>
      <c r="Y26" s="17"/>
      <c r="Z26" s="96"/>
      <c r="AA26" s="57"/>
      <c r="AB26" s="101"/>
      <c r="AC26" s="99"/>
      <c r="AD26" s="99"/>
      <c r="AE26" s="57"/>
      <c r="AF26" s="101"/>
      <c r="AG26" s="101"/>
      <c r="AH26" s="101"/>
      <c r="AI26" s="100"/>
      <c r="AJ26" s="101"/>
      <c r="AK26" s="101"/>
      <c r="AL26" s="101"/>
      <c r="AM26" s="101"/>
      <c r="AN26" s="101"/>
      <c r="AO26" s="101"/>
      <c r="AP26" s="101"/>
      <c r="AQ26" s="101"/>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5"/>
      <c r="BP26" s="66"/>
      <c r="BQ26" s="96"/>
      <c r="BR26" s="96"/>
      <c r="BS26" s="96"/>
      <c r="BT26" s="87"/>
      <c r="BU26" s="96"/>
      <c r="BV26" s="96"/>
      <c r="BW26" s="96"/>
      <c r="BX26" s="96"/>
      <c r="BY26" s="96"/>
      <c r="BZ26" s="95"/>
      <c r="CA26" s="96"/>
      <c r="CB26" s="96"/>
      <c r="CC26" s="96"/>
      <c r="CD26" s="96"/>
      <c r="CE26" s="96"/>
      <c r="CF26" s="96"/>
      <c r="CG26" s="96"/>
      <c r="CH26" s="96"/>
      <c r="CI26" s="95"/>
      <c r="CJ26" s="96"/>
      <c r="CK26" s="96"/>
      <c r="CL26" s="96"/>
      <c r="CM26" s="96"/>
      <c r="CN26" s="96"/>
      <c r="CO26" s="96"/>
      <c r="CP26" s="96"/>
      <c r="CQ26" s="96"/>
      <c r="CR26" s="96"/>
      <c r="CS26" s="96"/>
      <c r="CT26" s="96"/>
      <c r="CU26" s="96"/>
      <c r="CV26" s="95"/>
      <c r="CW26" s="17"/>
      <c r="CX26" s="96"/>
    </row>
    <row r="27" spans="1:102" s="12" customFormat="1" ht="21" customHeight="1">
      <c r="A27" s="62">
        <v>45405</v>
      </c>
      <c r="B27" s="62" t="s">
        <v>258</v>
      </c>
      <c r="C27" s="72">
        <f t="shared" si="0"/>
        <v>45405</v>
      </c>
      <c r="D27" s="77">
        <v>45405</v>
      </c>
      <c r="E27" s="65" t="s">
        <v>195</v>
      </c>
      <c r="F27" s="65" t="s">
        <v>233</v>
      </c>
      <c r="G27" s="53">
        <f t="shared" si="1"/>
        <v>0</v>
      </c>
      <c r="H27" s="67">
        <v>6</v>
      </c>
      <c r="I27" s="17"/>
      <c r="J27" s="17"/>
      <c r="K27" s="17">
        <v>1</v>
      </c>
      <c r="L27" s="17">
        <v>27</v>
      </c>
      <c r="M27" s="96"/>
      <c r="N27" s="96"/>
      <c r="O27" s="96"/>
      <c r="P27" s="96"/>
      <c r="Q27" s="96"/>
      <c r="R27" s="59"/>
      <c r="S27" s="96"/>
      <c r="T27" s="96"/>
      <c r="U27" s="96"/>
      <c r="V27" s="96"/>
      <c r="W27" s="57"/>
      <c r="X27" s="17"/>
      <c r="Y27" s="17"/>
      <c r="Z27" s="96"/>
      <c r="AA27" s="57"/>
      <c r="AB27" s="101"/>
      <c r="AC27" s="99"/>
      <c r="AD27" s="99"/>
      <c r="AE27" s="57"/>
      <c r="AF27" s="101"/>
      <c r="AG27" s="101"/>
      <c r="AH27" s="101"/>
      <c r="AI27" s="100"/>
      <c r="AJ27" s="101"/>
      <c r="AK27" s="101"/>
      <c r="AL27" s="101"/>
      <c r="AM27" s="101"/>
      <c r="AN27" s="101"/>
      <c r="AO27" s="101"/>
      <c r="AP27" s="101"/>
      <c r="AQ27" s="101"/>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5"/>
      <c r="BP27" s="66"/>
      <c r="BQ27" s="96"/>
      <c r="BR27" s="96"/>
      <c r="BS27" s="96"/>
      <c r="BT27" s="87"/>
      <c r="BU27" s="96"/>
      <c r="BV27" s="96"/>
      <c r="BW27" s="96"/>
      <c r="BX27" s="96"/>
      <c r="BY27" s="96"/>
      <c r="BZ27" s="95"/>
      <c r="CA27" s="96"/>
      <c r="CB27" s="96"/>
      <c r="CC27" s="96"/>
      <c r="CD27" s="96"/>
      <c r="CE27" s="96"/>
      <c r="CF27" s="96"/>
      <c r="CG27" s="96"/>
      <c r="CH27" s="96"/>
      <c r="CI27" s="95"/>
      <c r="CJ27" s="96"/>
      <c r="CK27" s="96"/>
      <c r="CL27" s="96"/>
      <c r="CM27" s="96"/>
      <c r="CN27" s="96"/>
      <c r="CO27" s="96"/>
      <c r="CP27" s="96"/>
      <c r="CQ27" s="96"/>
      <c r="CR27" s="96"/>
      <c r="CS27" s="96"/>
      <c r="CT27" s="96"/>
      <c r="CU27" s="96"/>
      <c r="CV27" s="95"/>
      <c r="CW27" s="17"/>
      <c r="CX27" s="96"/>
    </row>
    <row r="28" spans="1:102" s="12" customFormat="1">
      <c r="A28" s="62">
        <v>45406</v>
      </c>
      <c r="B28" s="62" t="s">
        <v>259</v>
      </c>
      <c r="C28" s="72">
        <f t="shared" si="0"/>
        <v>45406</v>
      </c>
      <c r="D28" s="77">
        <v>45406</v>
      </c>
      <c r="E28" s="65" t="s">
        <v>196</v>
      </c>
      <c r="F28" s="65" t="s">
        <v>234</v>
      </c>
      <c r="G28" s="53">
        <f t="shared" si="1"/>
        <v>0</v>
      </c>
      <c r="H28" s="67">
        <v>6</v>
      </c>
      <c r="I28" s="17"/>
      <c r="J28" s="17"/>
      <c r="K28" s="17"/>
      <c r="L28" s="17"/>
      <c r="M28" s="96"/>
      <c r="N28" s="96"/>
      <c r="O28" s="96">
        <v>1</v>
      </c>
      <c r="P28" s="96"/>
      <c r="Q28" s="96"/>
      <c r="R28" s="59"/>
      <c r="S28" s="96"/>
      <c r="T28" s="96"/>
      <c r="U28" s="96"/>
      <c r="V28" s="96"/>
      <c r="W28" s="57"/>
      <c r="X28" s="17"/>
      <c r="Y28" s="17"/>
      <c r="Z28" s="96"/>
      <c r="AA28" s="57"/>
      <c r="AB28" s="101"/>
      <c r="AC28" s="99"/>
      <c r="AD28" s="99"/>
      <c r="AE28" s="57"/>
      <c r="AF28" s="101"/>
      <c r="AG28" s="101"/>
      <c r="AH28" s="101"/>
      <c r="AI28" s="100"/>
      <c r="AJ28" s="101"/>
      <c r="AK28" s="101"/>
      <c r="AL28" s="101"/>
      <c r="AM28" s="101"/>
      <c r="AN28" s="101"/>
      <c r="AO28" s="101"/>
      <c r="AP28" s="101"/>
      <c r="AQ28" s="101"/>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5"/>
      <c r="BP28" s="66"/>
      <c r="BQ28" s="96"/>
      <c r="BR28" s="96"/>
      <c r="BS28" s="96"/>
      <c r="BT28" s="87"/>
      <c r="BU28" s="96"/>
      <c r="BV28" s="96"/>
      <c r="BW28" s="96"/>
      <c r="BX28" s="96"/>
      <c r="BY28" s="96"/>
      <c r="BZ28" s="95"/>
      <c r="CA28" s="96"/>
      <c r="CB28" s="96"/>
      <c r="CC28" s="96"/>
      <c r="CD28" s="96"/>
      <c r="CE28" s="96"/>
      <c r="CF28" s="96"/>
      <c r="CG28" s="96"/>
      <c r="CH28" s="96"/>
      <c r="CI28" s="95"/>
      <c r="CJ28" s="96"/>
      <c r="CK28" s="96"/>
      <c r="CL28" s="96"/>
      <c r="CM28" s="96"/>
      <c r="CN28" s="96"/>
      <c r="CO28" s="96"/>
      <c r="CP28" s="96"/>
      <c r="CQ28" s="96"/>
      <c r="CR28" s="96"/>
      <c r="CS28" s="96"/>
      <c r="CT28" s="96"/>
      <c r="CU28" s="96"/>
      <c r="CV28" s="95"/>
      <c r="CW28" s="17"/>
      <c r="CX28" s="96"/>
    </row>
    <row r="29" spans="1:102" s="12" customFormat="1" ht="216" customHeight="1">
      <c r="A29" s="62">
        <v>45421</v>
      </c>
      <c r="B29" s="62" t="s">
        <v>260</v>
      </c>
      <c r="C29" s="72">
        <f t="shared" si="0"/>
        <v>45421</v>
      </c>
      <c r="D29" s="77">
        <v>45421</v>
      </c>
      <c r="E29" s="65" t="s">
        <v>197</v>
      </c>
      <c r="F29" s="65" t="s">
        <v>235</v>
      </c>
      <c r="G29" s="53">
        <f t="shared" si="1"/>
        <v>0</v>
      </c>
      <c r="H29" s="67">
        <v>6</v>
      </c>
      <c r="I29" s="17"/>
      <c r="J29" s="17"/>
      <c r="K29" s="17"/>
      <c r="L29" s="17"/>
      <c r="M29" s="96"/>
      <c r="N29" s="96"/>
      <c r="O29" s="96"/>
      <c r="P29" s="96">
        <v>1</v>
      </c>
      <c r="Q29" s="96"/>
      <c r="R29" s="59"/>
      <c r="S29" s="96"/>
      <c r="T29" s="96"/>
      <c r="U29" s="96">
        <v>1</v>
      </c>
      <c r="V29" s="96"/>
      <c r="W29" s="57"/>
      <c r="X29" s="17"/>
      <c r="Y29" s="17"/>
      <c r="Z29" s="96"/>
      <c r="AA29" s="57"/>
      <c r="AB29" s="101"/>
      <c r="AC29" s="99"/>
      <c r="AD29" s="99"/>
      <c r="AE29" s="57"/>
      <c r="AF29" s="101"/>
      <c r="AG29" s="101"/>
      <c r="AH29" s="101"/>
      <c r="AI29" s="100"/>
      <c r="AJ29" s="101"/>
      <c r="AK29" s="101"/>
      <c r="AL29" s="101"/>
      <c r="AM29" s="101"/>
      <c r="AN29" s="101"/>
      <c r="AO29" s="101"/>
      <c r="AP29" s="101"/>
      <c r="AQ29" s="101"/>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5"/>
      <c r="BP29" s="66"/>
      <c r="BQ29" s="96"/>
      <c r="BR29" s="96"/>
      <c r="BS29" s="96"/>
      <c r="BT29" s="87"/>
      <c r="BU29" s="96"/>
      <c r="BV29" s="96"/>
      <c r="BW29" s="96"/>
      <c r="BX29" s="96"/>
      <c r="BY29" s="96"/>
      <c r="BZ29" s="95"/>
      <c r="CA29" s="96"/>
      <c r="CB29" s="96"/>
      <c r="CC29" s="96"/>
      <c r="CD29" s="96"/>
      <c r="CE29" s="96"/>
      <c r="CF29" s="96"/>
      <c r="CG29" s="96"/>
      <c r="CH29" s="96"/>
      <c r="CI29" s="95"/>
      <c r="CJ29" s="96"/>
      <c r="CK29" s="96"/>
      <c r="CL29" s="96"/>
      <c r="CM29" s="96"/>
      <c r="CN29" s="96"/>
      <c r="CO29" s="96"/>
      <c r="CP29" s="96"/>
      <c r="CQ29" s="96"/>
      <c r="CR29" s="96"/>
      <c r="CS29" s="96"/>
      <c r="CT29" s="96"/>
      <c r="CU29" s="96"/>
      <c r="CV29" s="95"/>
      <c r="CW29" s="17"/>
      <c r="CX29" s="96"/>
    </row>
    <row r="30" spans="1:102" s="12" customFormat="1" ht="17.399999999999999" customHeight="1">
      <c r="A30" s="62">
        <v>45429</v>
      </c>
      <c r="B30" s="62" t="s">
        <v>261</v>
      </c>
      <c r="C30" s="72">
        <f t="shared" si="0"/>
        <v>45429</v>
      </c>
      <c r="D30" s="77">
        <v>45429</v>
      </c>
      <c r="E30" s="65" t="s">
        <v>198</v>
      </c>
      <c r="F30" s="65" t="s">
        <v>236</v>
      </c>
      <c r="G30" s="53">
        <f t="shared" si="1"/>
        <v>0</v>
      </c>
      <c r="H30" s="67">
        <v>6</v>
      </c>
      <c r="I30" s="17"/>
      <c r="J30" s="17"/>
      <c r="K30" s="17"/>
      <c r="L30" s="17"/>
      <c r="M30" s="96"/>
      <c r="N30" s="96"/>
      <c r="O30" s="96">
        <v>1</v>
      </c>
      <c r="P30" s="96"/>
      <c r="Q30" s="96"/>
      <c r="R30" s="59"/>
      <c r="S30" s="96"/>
      <c r="T30" s="96"/>
      <c r="U30" s="96"/>
      <c r="V30" s="96"/>
      <c r="W30" s="57"/>
      <c r="X30" s="17"/>
      <c r="Y30" s="17"/>
      <c r="Z30" s="96"/>
      <c r="AA30" s="57"/>
      <c r="AB30" s="101"/>
      <c r="AC30" s="99"/>
      <c r="AD30" s="99"/>
      <c r="AE30" s="57"/>
      <c r="AF30" s="101"/>
      <c r="AG30" s="101"/>
      <c r="AH30" s="101"/>
      <c r="AI30" s="100"/>
      <c r="AJ30" s="101"/>
      <c r="AK30" s="101"/>
      <c r="AL30" s="101"/>
      <c r="AM30" s="101"/>
      <c r="AN30" s="101"/>
      <c r="AO30" s="101"/>
      <c r="AP30" s="101"/>
      <c r="AQ30" s="101"/>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5"/>
      <c r="BP30" s="66"/>
      <c r="BQ30" s="96"/>
      <c r="BR30" s="96"/>
      <c r="BS30" s="96"/>
      <c r="BT30" s="87"/>
      <c r="BU30" s="96"/>
      <c r="BV30" s="96"/>
      <c r="BW30" s="96"/>
      <c r="BX30" s="96"/>
      <c r="BY30" s="96"/>
      <c r="BZ30" s="95"/>
      <c r="CA30" s="96"/>
      <c r="CB30" s="96"/>
      <c r="CC30" s="96"/>
      <c r="CD30" s="96"/>
      <c r="CE30" s="96"/>
      <c r="CF30" s="96"/>
      <c r="CG30" s="96"/>
      <c r="CH30" s="96"/>
      <c r="CI30" s="95"/>
      <c r="CJ30" s="96"/>
      <c r="CK30" s="96"/>
      <c r="CL30" s="96"/>
      <c r="CM30" s="96"/>
      <c r="CN30" s="96"/>
      <c r="CO30" s="96"/>
      <c r="CP30" s="96"/>
      <c r="CQ30" s="96"/>
      <c r="CR30" s="96"/>
      <c r="CS30" s="96"/>
      <c r="CT30" s="96"/>
      <c r="CU30" s="96"/>
      <c r="CV30" s="95"/>
      <c r="CW30" s="17"/>
      <c r="CX30" s="96"/>
    </row>
    <row r="31" spans="1:102" s="12" customFormat="1" ht="50.4" customHeight="1">
      <c r="A31" s="62">
        <v>45430</v>
      </c>
      <c r="B31" s="62" t="s">
        <v>262</v>
      </c>
      <c r="C31" s="72">
        <f t="shared" si="0"/>
        <v>45430</v>
      </c>
      <c r="D31" s="77">
        <v>45430</v>
      </c>
      <c r="E31" s="85" t="s">
        <v>199</v>
      </c>
      <c r="F31" s="85" t="s">
        <v>237</v>
      </c>
      <c r="G31" s="86">
        <f t="shared" si="1"/>
        <v>0</v>
      </c>
      <c r="H31" s="67">
        <v>6</v>
      </c>
      <c r="I31" s="17">
        <v>1</v>
      </c>
      <c r="J31" s="17">
        <v>19</v>
      </c>
      <c r="K31" s="17"/>
      <c r="L31" s="17"/>
      <c r="M31" s="96"/>
      <c r="N31" s="96"/>
      <c r="O31" s="96"/>
      <c r="P31" s="96"/>
      <c r="Q31" s="96"/>
      <c r="R31" s="59"/>
      <c r="S31" s="96"/>
      <c r="T31" s="96"/>
      <c r="U31" s="96"/>
      <c r="V31" s="96"/>
      <c r="W31" s="57"/>
      <c r="X31" s="17"/>
      <c r="Y31" s="17"/>
      <c r="Z31" s="96">
        <v>1</v>
      </c>
      <c r="AA31" s="57"/>
      <c r="AB31" s="101"/>
      <c r="AC31" s="99">
        <v>1</v>
      </c>
      <c r="AD31" s="99"/>
      <c r="AE31" s="57"/>
      <c r="AF31" s="101">
        <v>1</v>
      </c>
      <c r="AG31" s="101"/>
      <c r="AH31" s="101"/>
      <c r="AI31" s="100">
        <v>1</v>
      </c>
      <c r="AJ31" s="101">
        <v>1</v>
      </c>
      <c r="AK31" s="101"/>
      <c r="AL31" s="101">
        <v>1</v>
      </c>
      <c r="AM31" s="101"/>
      <c r="AN31" s="98">
        <v>1</v>
      </c>
      <c r="AO31" s="101">
        <v>1</v>
      </c>
      <c r="AP31" s="101"/>
      <c r="AQ31" s="101"/>
      <c r="AR31" s="96"/>
      <c r="AS31" s="96">
        <v>1</v>
      </c>
      <c r="AT31" s="96"/>
      <c r="AU31" s="96"/>
      <c r="AV31" s="96"/>
      <c r="AW31" s="96"/>
      <c r="AX31" s="96"/>
      <c r="AY31" s="96"/>
      <c r="AZ31" s="96"/>
      <c r="BA31" s="96"/>
      <c r="BB31" s="96"/>
      <c r="BC31" s="96"/>
      <c r="BD31" s="96"/>
      <c r="BE31" s="96">
        <v>1</v>
      </c>
      <c r="BF31" s="96">
        <v>1</v>
      </c>
      <c r="BG31" s="96">
        <v>1</v>
      </c>
      <c r="BH31" s="96">
        <v>1</v>
      </c>
      <c r="BI31" s="96">
        <v>1</v>
      </c>
      <c r="BJ31" s="96">
        <v>1</v>
      </c>
      <c r="BK31" s="96"/>
      <c r="BL31" s="96">
        <v>1</v>
      </c>
      <c r="BM31" s="96">
        <v>1</v>
      </c>
      <c r="BN31" s="96"/>
      <c r="BO31" s="95" t="s">
        <v>200</v>
      </c>
      <c r="BP31" s="66"/>
      <c r="BQ31" s="96">
        <v>1</v>
      </c>
      <c r="BR31" s="96"/>
      <c r="BS31" s="96"/>
      <c r="BT31" s="87"/>
      <c r="BU31" s="96">
        <v>1</v>
      </c>
      <c r="BV31" s="96">
        <v>1</v>
      </c>
      <c r="BW31" s="96">
        <v>1</v>
      </c>
      <c r="BX31" s="96">
        <v>1</v>
      </c>
      <c r="BY31" s="96">
        <v>1</v>
      </c>
      <c r="BZ31" s="95" t="s">
        <v>201</v>
      </c>
      <c r="CA31" s="96"/>
      <c r="CB31" s="96"/>
      <c r="CC31" s="96"/>
      <c r="CD31" s="96"/>
      <c r="CE31" s="96"/>
      <c r="CF31" s="96"/>
      <c r="CG31" s="96">
        <v>1</v>
      </c>
      <c r="CH31" s="96"/>
      <c r="CI31" s="95"/>
      <c r="CJ31" s="96">
        <v>1</v>
      </c>
      <c r="CK31" s="96"/>
      <c r="CL31" s="96"/>
      <c r="CM31" s="96">
        <v>1</v>
      </c>
      <c r="CN31" s="96"/>
      <c r="CO31" s="96"/>
      <c r="CP31" s="96">
        <v>1</v>
      </c>
      <c r="CQ31" s="96"/>
      <c r="CR31" s="96"/>
      <c r="CS31" s="96"/>
      <c r="CT31" s="96"/>
      <c r="CU31" s="96"/>
      <c r="CV31" s="95" t="s">
        <v>202</v>
      </c>
      <c r="CW31" s="17"/>
      <c r="CX31" s="96">
        <v>1</v>
      </c>
    </row>
    <row r="32" spans="1:102" s="12" customFormat="1">
      <c r="A32" s="62">
        <v>45431</v>
      </c>
      <c r="B32" s="62" t="s">
        <v>263</v>
      </c>
      <c r="C32" s="72">
        <f t="shared" si="0"/>
        <v>45431</v>
      </c>
      <c r="D32" s="77">
        <v>45431</v>
      </c>
      <c r="E32" s="85" t="s">
        <v>173</v>
      </c>
      <c r="F32" s="85" t="s">
        <v>174</v>
      </c>
      <c r="G32" s="86">
        <f t="shared" si="1"/>
        <v>0</v>
      </c>
      <c r="H32" s="67">
        <v>6</v>
      </c>
      <c r="I32" s="17"/>
      <c r="J32" s="17"/>
      <c r="K32" s="17"/>
      <c r="L32" s="17"/>
      <c r="M32" s="96"/>
      <c r="N32" s="96"/>
      <c r="O32" s="96">
        <v>1</v>
      </c>
      <c r="P32" s="96"/>
      <c r="Q32" s="96"/>
      <c r="R32" s="59"/>
      <c r="S32" s="96"/>
      <c r="T32" s="96"/>
      <c r="U32" s="96"/>
      <c r="V32" s="96"/>
      <c r="W32" s="57"/>
      <c r="X32" s="17"/>
      <c r="Y32" s="17"/>
      <c r="Z32" s="96"/>
      <c r="AA32" s="57"/>
      <c r="AB32" s="101"/>
      <c r="AC32" s="99"/>
      <c r="AD32" s="99"/>
      <c r="AE32" s="57"/>
      <c r="AF32" s="101"/>
      <c r="AG32" s="101"/>
      <c r="AH32" s="101"/>
      <c r="AI32" s="100"/>
      <c r="AJ32" s="101"/>
      <c r="AK32" s="101"/>
      <c r="AL32" s="101"/>
      <c r="AM32" s="101"/>
      <c r="AN32" s="101"/>
      <c r="AO32" s="101"/>
      <c r="AP32" s="101"/>
      <c r="AQ32" s="101"/>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5"/>
      <c r="BP32" s="66"/>
      <c r="BQ32" s="96"/>
      <c r="BR32" s="96"/>
      <c r="BS32" s="96"/>
      <c r="BT32" s="87"/>
      <c r="BU32" s="96"/>
      <c r="BV32" s="96"/>
      <c r="BW32" s="96"/>
      <c r="BX32" s="96"/>
      <c r="BY32" s="96"/>
      <c r="BZ32" s="95"/>
      <c r="CA32" s="96"/>
      <c r="CB32" s="96"/>
      <c r="CC32" s="96"/>
      <c r="CD32" s="96"/>
      <c r="CE32" s="96"/>
      <c r="CF32" s="96"/>
      <c r="CG32" s="96"/>
      <c r="CH32" s="96"/>
      <c r="CI32" s="95"/>
      <c r="CJ32" s="96"/>
      <c r="CK32" s="96"/>
      <c r="CL32" s="96"/>
      <c r="CM32" s="96"/>
      <c r="CN32" s="96"/>
      <c r="CO32" s="96"/>
      <c r="CP32" s="96"/>
      <c r="CQ32" s="96"/>
      <c r="CR32" s="96"/>
      <c r="CS32" s="96"/>
      <c r="CT32" s="96"/>
      <c r="CU32" s="96"/>
      <c r="CV32" s="95"/>
      <c r="CW32" s="17"/>
      <c r="CX32" s="96"/>
    </row>
    <row r="33" spans="1:102" s="12" customFormat="1">
      <c r="A33" s="62">
        <v>45441</v>
      </c>
      <c r="B33" s="62" t="s">
        <v>264</v>
      </c>
      <c r="C33" s="72">
        <f t="shared" si="0"/>
        <v>45441</v>
      </c>
      <c r="D33" s="77">
        <v>45441</v>
      </c>
      <c r="E33" s="85" t="s">
        <v>203</v>
      </c>
      <c r="F33" s="85" t="s">
        <v>238</v>
      </c>
      <c r="G33" s="86">
        <f t="shared" si="1"/>
        <v>0</v>
      </c>
      <c r="H33" s="67">
        <v>6</v>
      </c>
      <c r="I33" s="17"/>
      <c r="J33" s="17"/>
      <c r="K33" s="17"/>
      <c r="L33" s="17"/>
      <c r="M33" s="96"/>
      <c r="N33" s="96"/>
      <c r="O33" s="96"/>
      <c r="P33" s="96">
        <v>1</v>
      </c>
      <c r="Q33" s="96"/>
      <c r="R33" s="59"/>
      <c r="S33" s="96"/>
      <c r="T33" s="96"/>
      <c r="U33" s="96">
        <v>1</v>
      </c>
      <c r="V33" s="96"/>
      <c r="W33" s="57"/>
      <c r="X33" s="17"/>
      <c r="Y33" s="17"/>
      <c r="Z33" s="96"/>
      <c r="AA33" s="57"/>
      <c r="AB33" s="101"/>
      <c r="AC33" s="99"/>
      <c r="AD33" s="99"/>
      <c r="AE33" s="57"/>
      <c r="AF33" s="101"/>
      <c r="AG33" s="101"/>
      <c r="AH33" s="101"/>
      <c r="AI33" s="100"/>
      <c r="AJ33" s="101"/>
      <c r="AK33" s="101"/>
      <c r="AL33" s="101"/>
      <c r="AM33" s="101"/>
      <c r="AN33" s="101"/>
      <c r="AO33" s="101"/>
      <c r="AP33" s="101"/>
      <c r="AQ33" s="101"/>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5"/>
      <c r="BP33" s="66"/>
      <c r="BQ33" s="96"/>
      <c r="BR33" s="96"/>
      <c r="BS33" s="96"/>
      <c r="BT33" s="87"/>
      <c r="BU33" s="96"/>
      <c r="BV33" s="96"/>
      <c r="BW33" s="96"/>
      <c r="BX33" s="96"/>
      <c r="BY33" s="96"/>
      <c r="BZ33" s="95"/>
      <c r="CA33" s="96"/>
      <c r="CB33" s="96"/>
      <c r="CC33" s="96"/>
      <c r="CD33" s="96"/>
      <c r="CE33" s="96"/>
      <c r="CF33" s="96"/>
      <c r="CG33" s="96"/>
      <c r="CH33" s="96"/>
      <c r="CI33" s="95"/>
      <c r="CJ33" s="96"/>
      <c r="CK33" s="96"/>
      <c r="CL33" s="96"/>
      <c r="CM33" s="96"/>
      <c r="CN33" s="96"/>
      <c r="CO33" s="96"/>
      <c r="CP33" s="96"/>
      <c r="CQ33" s="96"/>
      <c r="CR33" s="96"/>
      <c r="CS33" s="96"/>
      <c r="CT33" s="96"/>
      <c r="CU33" s="96"/>
      <c r="CV33" s="95"/>
      <c r="CW33" s="17"/>
      <c r="CX33" s="96"/>
    </row>
    <row r="34" spans="1:102" s="12" customFormat="1" ht="32.4">
      <c r="A34" s="62">
        <v>45442</v>
      </c>
      <c r="B34" s="62" t="s">
        <v>265</v>
      </c>
      <c r="C34" s="72">
        <f t="shared" si="0"/>
        <v>45442</v>
      </c>
      <c r="D34" s="77">
        <v>45442</v>
      </c>
      <c r="E34" s="85" t="s">
        <v>204</v>
      </c>
      <c r="F34" s="85" t="s">
        <v>239</v>
      </c>
      <c r="G34" s="86">
        <f t="shared" si="1"/>
        <v>0</v>
      </c>
      <c r="H34" s="67">
        <v>6</v>
      </c>
      <c r="I34" s="17">
        <v>1</v>
      </c>
      <c r="J34" s="17">
        <v>22</v>
      </c>
      <c r="K34" s="17"/>
      <c r="L34" s="17"/>
      <c r="M34" s="96"/>
      <c r="N34" s="96"/>
      <c r="O34" s="96"/>
      <c r="P34" s="96"/>
      <c r="Q34" s="96"/>
      <c r="R34" s="59"/>
      <c r="S34" s="96"/>
      <c r="T34" s="96"/>
      <c r="U34" s="96"/>
      <c r="V34" s="96"/>
      <c r="W34" s="57"/>
      <c r="X34" s="17"/>
      <c r="Y34" s="17"/>
      <c r="Z34" s="96">
        <v>1</v>
      </c>
      <c r="AA34" s="57"/>
      <c r="AB34" s="101">
        <v>1</v>
      </c>
      <c r="AC34" s="99"/>
      <c r="AD34" s="99"/>
      <c r="AE34" s="57" t="s">
        <v>205</v>
      </c>
      <c r="AF34" s="101"/>
      <c r="AG34" s="101">
        <v>1</v>
      </c>
      <c r="AH34" s="101"/>
      <c r="AI34" s="100"/>
      <c r="AJ34" s="101"/>
      <c r="AK34" s="101"/>
      <c r="AL34" s="101"/>
      <c r="AM34" s="101"/>
      <c r="AN34" s="101"/>
      <c r="AO34" s="101"/>
      <c r="AP34" s="98">
        <v>1</v>
      </c>
      <c r="AQ34" s="101">
        <v>1</v>
      </c>
      <c r="AR34" s="96"/>
      <c r="AS34" s="96">
        <v>1</v>
      </c>
      <c r="AT34" s="96"/>
      <c r="AU34" s="96"/>
      <c r="AV34" s="96"/>
      <c r="AW34" s="96"/>
      <c r="AX34" s="96"/>
      <c r="AY34" s="96"/>
      <c r="AZ34" s="96"/>
      <c r="BA34" s="96"/>
      <c r="BB34" s="96"/>
      <c r="BC34" s="96"/>
      <c r="BD34" s="96"/>
      <c r="BE34" s="96">
        <v>1</v>
      </c>
      <c r="BF34" s="96">
        <v>1</v>
      </c>
      <c r="BG34" s="96"/>
      <c r="BH34" s="96"/>
      <c r="BI34" s="96">
        <v>1</v>
      </c>
      <c r="BJ34" s="96">
        <v>1</v>
      </c>
      <c r="BK34" s="96"/>
      <c r="BL34" s="96"/>
      <c r="BM34" s="96"/>
      <c r="BN34" s="96"/>
      <c r="BO34" s="95"/>
      <c r="BP34" s="66"/>
      <c r="BQ34" s="96"/>
      <c r="BR34" s="96">
        <v>1</v>
      </c>
      <c r="BS34" s="96"/>
      <c r="BT34" s="87"/>
      <c r="BU34" s="96"/>
      <c r="BV34" s="96"/>
      <c r="BW34" s="96"/>
      <c r="BX34" s="96"/>
      <c r="BY34" s="96"/>
      <c r="BZ34" s="95"/>
      <c r="CA34" s="96"/>
      <c r="CB34" s="96"/>
      <c r="CC34" s="96"/>
      <c r="CD34" s="96"/>
      <c r="CE34" s="96"/>
      <c r="CF34" s="96"/>
      <c r="CG34" s="96"/>
      <c r="CH34" s="96"/>
      <c r="CI34" s="95"/>
      <c r="CJ34" s="96"/>
      <c r="CK34" s="96"/>
      <c r="CL34" s="96"/>
      <c r="CM34" s="96"/>
      <c r="CN34" s="96"/>
      <c r="CO34" s="96"/>
      <c r="CP34" s="96"/>
      <c r="CQ34" s="96"/>
      <c r="CR34" s="96"/>
      <c r="CS34" s="96"/>
      <c r="CT34" s="96"/>
      <c r="CU34" s="96">
        <v>1</v>
      </c>
      <c r="CV34" s="95"/>
      <c r="CW34" s="17"/>
      <c r="CX34" s="96">
        <v>1</v>
      </c>
    </row>
    <row r="35" spans="1:102" s="12" customFormat="1" ht="12">
      <c r="A35" s="62">
        <v>45443</v>
      </c>
      <c r="B35" s="62" t="s">
        <v>266</v>
      </c>
      <c r="C35" s="72">
        <f t="shared" si="0"/>
        <v>45443</v>
      </c>
      <c r="D35" s="77">
        <v>45443</v>
      </c>
      <c r="E35" s="85" t="s">
        <v>206</v>
      </c>
      <c r="F35" s="85" t="s">
        <v>240</v>
      </c>
      <c r="G35" s="86">
        <f t="shared" si="1"/>
        <v>0</v>
      </c>
      <c r="H35" s="67">
        <v>6</v>
      </c>
      <c r="I35" s="17">
        <v>1</v>
      </c>
      <c r="J35" s="17">
        <v>19</v>
      </c>
      <c r="K35" s="17"/>
      <c r="L35" s="17"/>
      <c r="M35" s="96"/>
      <c r="N35" s="96"/>
      <c r="O35" s="96"/>
      <c r="P35" s="96"/>
      <c r="Q35" s="96"/>
      <c r="R35" s="59"/>
      <c r="S35" s="96"/>
      <c r="T35" s="96"/>
      <c r="U35" s="96"/>
      <c r="V35" s="96"/>
      <c r="W35" s="57"/>
      <c r="X35" s="17"/>
      <c r="Y35" s="17"/>
      <c r="Z35" s="96">
        <v>1</v>
      </c>
      <c r="AA35" s="57"/>
      <c r="AB35" s="101"/>
      <c r="AC35" s="99">
        <v>1</v>
      </c>
      <c r="AD35" s="99"/>
      <c r="AE35" s="57"/>
      <c r="AF35" s="101"/>
      <c r="AG35" s="101">
        <v>1</v>
      </c>
      <c r="AH35" s="101">
        <v>1</v>
      </c>
      <c r="AI35" s="100"/>
      <c r="AJ35" s="101"/>
      <c r="AK35" s="101"/>
      <c r="AL35" s="101">
        <v>1</v>
      </c>
      <c r="AM35" s="101"/>
      <c r="AN35" s="98">
        <v>1</v>
      </c>
      <c r="AO35" s="101">
        <v>1</v>
      </c>
      <c r="AP35" s="101"/>
      <c r="AQ35" s="101"/>
      <c r="AR35" s="96">
        <v>1</v>
      </c>
      <c r="AS35" s="96"/>
      <c r="AT35" s="96">
        <v>1</v>
      </c>
      <c r="AU35" s="96"/>
      <c r="AV35" s="96"/>
      <c r="AW35" s="96"/>
      <c r="AX35" s="96"/>
      <c r="AY35" s="96"/>
      <c r="AZ35" s="96">
        <v>1</v>
      </c>
      <c r="BA35" s="96"/>
      <c r="BB35" s="96">
        <v>1</v>
      </c>
      <c r="BC35" s="96">
        <v>1</v>
      </c>
      <c r="BD35" s="96"/>
      <c r="BE35" s="96">
        <v>1</v>
      </c>
      <c r="BF35" s="96">
        <v>1</v>
      </c>
      <c r="BG35" s="96">
        <v>1</v>
      </c>
      <c r="BH35" s="96"/>
      <c r="BI35" s="96">
        <v>1</v>
      </c>
      <c r="BJ35" s="96">
        <v>1</v>
      </c>
      <c r="BK35" s="96">
        <v>1</v>
      </c>
      <c r="BL35" s="96"/>
      <c r="BM35" s="96"/>
      <c r="BN35" s="96"/>
      <c r="BO35" s="95"/>
      <c r="BP35" s="66"/>
      <c r="BQ35" s="96">
        <v>1</v>
      </c>
      <c r="BR35" s="96"/>
      <c r="BS35" s="96"/>
      <c r="BT35" s="87"/>
      <c r="BU35" s="96">
        <v>1</v>
      </c>
      <c r="BV35" s="96"/>
      <c r="BW35" s="96"/>
      <c r="BX35" s="96"/>
      <c r="BY35" s="96">
        <v>1</v>
      </c>
      <c r="BZ35" s="95"/>
      <c r="CA35" s="96"/>
      <c r="CB35" s="96"/>
      <c r="CC35" s="96">
        <v>1</v>
      </c>
      <c r="CD35" s="96"/>
      <c r="CE35" s="96"/>
      <c r="CF35" s="96"/>
      <c r="CG35" s="96">
        <v>1</v>
      </c>
      <c r="CH35" s="96"/>
      <c r="CI35" s="95"/>
      <c r="CJ35" s="96">
        <v>1</v>
      </c>
      <c r="CK35" s="96"/>
      <c r="CL35" s="96"/>
      <c r="CM35" s="96">
        <v>1</v>
      </c>
      <c r="CN35" s="96"/>
      <c r="CO35" s="96"/>
      <c r="CP35" s="96">
        <v>1</v>
      </c>
      <c r="CQ35" s="96"/>
      <c r="CR35" s="96"/>
      <c r="CS35" s="96"/>
      <c r="CT35" s="96"/>
      <c r="CU35" s="96">
        <v>1</v>
      </c>
      <c r="CV35" s="95"/>
      <c r="CW35" s="17">
        <v>1</v>
      </c>
      <c r="CX35" s="96"/>
    </row>
    <row r="36" spans="1:102" s="39" customFormat="1" ht="1.8" customHeight="1">
      <c r="A36" s="29"/>
      <c r="B36" s="74"/>
      <c r="C36" s="72"/>
      <c r="D36" s="76"/>
      <c r="E36" s="30"/>
      <c r="F36" s="30"/>
      <c r="G36" s="79"/>
      <c r="H36" s="30"/>
      <c r="I36" s="31"/>
      <c r="J36" s="31"/>
      <c r="K36" s="31"/>
      <c r="L36" s="31"/>
      <c r="M36" s="31"/>
      <c r="N36" s="31"/>
      <c r="O36" s="31"/>
      <c r="P36" s="30"/>
      <c r="Q36" s="32"/>
      <c r="R36" s="30"/>
      <c r="S36" s="32"/>
      <c r="T36" s="37"/>
      <c r="U36" s="31"/>
      <c r="V36" s="31"/>
      <c r="W36" s="31"/>
      <c r="X36" s="30"/>
      <c r="Y36" s="32"/>
      <c r="Z36" s="30"/>
      <c r="AA36" s="32"/>
      <c r="AB36" s="37"/>
      <c r="AC36" s="46"/>
      <c r="AD36" s="31"/>
      <c r="AE36" s="31"/>
      <c r="AF36" s="31"/>
      <c r="AG36" s="30"/>
      <c r="AH36" s="31"/>
      <c r="AI36" s="31"/>
      <c r="AJ36" s="31"/>
      <c r="AK36" s="31"/>
      <c r="AL36" s="31"/>
      <c r="AM36" s="31"/>
      <c r="AN36" s="31"/>
      <c r="AO36" s="31"/>
      <c r="AP36" s="31"/>
      <c r="AQ36" s="31"/>
      <c r="AR36" s="31"/>
      <c r="AS36" s="31"/>
      <c r="AT36" s="31"/>
      <c r="AU36" s="31"/>
      <c r="AV36" s="31"/>
      <c r="AW36" s="92"/>
      <c r="AX36" s="92"/>
      <c r="AY36" s="92"/>
      <c r="AZ36" s="93"/>
      <c r="BA36" s="31"/>
      <c r="BB36" s="31"/>
      <c r="BC36" s="31"/>
      <c r="BD36" s="31"/>
      <c r="BE36" s="31"/>
      <c r="BF36" s="31"/>
      <c r="BG36" s="31"/>
      <c r="BH36" s="31"/>
      <c r="BI36" s="31"/>
      <c r="BJ36" s="31"/>
      <c r="BK36" s="31"/>
      <c r="BL36" s="31"/>
      <c r="BM36" s="31"/>
      <c r="BN36" s="31"/>
      <c r="BO36" s="31"/>
      <c r="BP36" s="31"/>
      <c r="BQ36" s="31"/>
      <c r="BR36" s="31"/>
      <c r="BS36" s="31"/>
      <c r="BT36" s="31"/>
      <c r="BU36" s="31"/>
      <c r="BV36" s="46"/>
      <c r="BW36" s="31"/>
      <c r="BX36" s="31"/>
      <c r="BY36" s="31"/>
      <c r="BZ36" s="31"/>
      <c r="CA36" s="31"/>
      <c r="CB36" s="31"/>
      <c r="CC36" s="31"/>
      <c r="CD36" s="31"/>
      <c r="CE36" s="31"/>
      <c r="CF36" s="31"/>
      <c r="CG36" s="31"/>
      <c r="CH36" s="31"/>
      <c r="CI36" s="31"/>
      <c r="CJ36" s="31"/>
      <c r="CK36" s="31"/>
      <c r="CL36" s="31"/>
      <c r="CM36" s="30"/>
      <c r="CN36" s="30"/>
      <c r="CO36" s="30"/>
      <c r="CP36" s="30"/>
      <c r="CQ36" s="30"/>
      <c r="CR36" s="30"/>
      <c r="CS36" s="38"/>
      <c r="CT36" s="38"/>
      <c r="CU36" s="38"/>
      <c r="CV36" s="38"/>
      <c r="CW36" s="38"/>
    </row>
    <row r="37" spans="1:102" s="12" customFormat="1" ht="34.200000000000003" customHeight="1">
      <c r="A37" s="114" t="s">
        <v>169</v>
      </c>
      <c r="B37" s="115"/>
      <c r="C37" s="115"/>
      <c r="D37" s="115"/>
      <c r="E37" s="116"/>
      <c r="F37" s="116"/>
      <c r="G37" s="116"/>
      <c r="H37" s="117"/>
      <c r="I37" s="17">
        <f>SUM(I10:I35)</f>
        <v>15</v>
      </c>
      <c r="J37" s="17"/>
      <c r="K37" s="17">
        <f>SUM(K10:K35)</f>
        <v>2</v>
      </c>
      <c r="L37" s="17"/>
      <c r="M37" s="17">
        <f>SUM(M10:M35)</f>
        <v>0</v>
      </c>
      <c r="N37" s="17"/>
      <c r="O37" s="17">
        <f>SUM(O10:O35)</f>
        <v>6</v>
      </c>
      <c r="P37" s="17">
        <f>SUM(P10:P35)</f>
        <v>3</v>
      </c>
      <c r="Q37" s="17">
        <f>SUM(Q10:Q35)</f>
        <v>0</v>
      </c>
      <c r="R37" s="42"/>
      <c r="S37" s="17">
        <f>SUM(S10:S35)</f>
        <v>0</v>
      </c>
      <c r="T37" s="17">
        <f>SUM(T10:T35)</f>
        <v>0</v>
      </c>
      <c r="U37" s="17">
        <f>SUM(U10:U35)</f>
        <v>3</v>
      </c>
      <c r="V37" s="17">
        <f>SUM(V10:V35)</f>
        <v>0</v>
      </c>
      <c r="W37" s="42"/>
      <c r="X37" s="17">
        <f>SUM(X10:X35)</f>
        <v>0</v>
      </c>
      <c r="Y37" s="17">
        <f>SUM(Y10:Y35)</f>
        <v>2</v>
      </c>
      <c r="Z37" s="17">
        <f>SUM(Z10:Z35)</f>
        <v>14</v>
      </c>
      <c r="AA37" s="42"/>
      <c r="AB37" s="17">
        <f>SUM(AB10:AB35)</f>
        <v>3</v>
      </c>
      <c r="AC37" s="17">
        <f>SUM(AC10:AC35)</f>
        <v>12</v>
      </c>
      <c r="AD37" s="17">
        <f>SUM(AD10:AD35)</f>
        <v>0</v>
      </c>
      <c r="AE37" s="42"/>
      <c r="AF37" s="17">
        <f t="shared" ref="AF37:BN37" si="2">SUM(AF10:AF35)</f>
        <v>7</v>
      </c>
      <c r="AG37" s="17">
        <f t="shared" si="2"/>
        <v>8</v>
      </c>
      <c r="AH37" s="17">
        <f t="shared" si="2"/>
        <v>7</v>
      </c>
      <c r="AI37" s="17">
        <f t="shared" si="2"/>
        <v>6</v>
      </c>
      <c r="AJ37" s="17">
        <f t="shared" si="2"/>
        <v>3</v>
      </c>
      <c r="AK37" s="17">
        <f t="shared" si="2"/>
        <v>0</v>
      </c>
      <c r="AL37" s="17">
        <f t="shared" si="2"/>
        <v>4</v>
      </c>
      <c r="AM37" s="17">
        <f t="shared" si="2"/>
        <v>3</v>
      </c>
      <c r="AN37" s="17">
        <f t="shared" si="2"/>
        <v>6</v>
      </c>
      <c r="AO37" s="17">
        <f t="shared" si="2"/>
        <v>5</v>
      </c>
      <c r="AP37" s="17">
        <f t="shared" si="2"/>
        <v>9</v>
      </c>
      <c r="AQ37" s="17">
        <f t="shared" si="2"/>
        <v>4</v>
      </c>
      <c r="AR37" s="17">
        <f t="shared" si="2"/>
        <v>12</v>
      </c>
      <c r="AS37" s="17">
        <f t="shared" si="2"/>
        <v>3</v>
      </c>
      <c r="AT37" s="17">
        <f t="shared" si="2"/>
        <v>8</v>
      </c>
      <c r="AU37" s="17">
        <f t="shared" si="2"/>
        <v>6</v>
      </c>
      <c r="AV37" s="17">
        <f t="shared" si="2"/>
        <v>4</v>
      </c>
      <c r="AW37" s="17">
        <f t="shared" si="2"/>
        <v>3</v>
      </c>
      <c r="AX37" s="17">
        <f t="shared" si="2"/>
        <v>0</v>
      </c>
      <c r="AY37" s="17">
        <f t="shared" si="2"/>
        <v>3</v>
      </c>
      <c r="AZ37" s="17">
        <f t="shared" si="2"/>
        <v>6</v>
      </c>
      <c r="BA37" s="17">
        <f t="shared" si="2"/>
        <v>0</v>
      </c>
      <c r="BB37" s="17">
        <f t="shared" si="2"/>
        <v>12</v>
      </c>
      <c r="BC37" s="17">
        <f t="shared" si="2"/>
        <v>9</v>
      </c>
      <c r="BD37" s="17">
        <f t="shared" si="2"/>
        <v>3</v>
      </c>
      <c r="BE37" s="17">
        <f t="shared" si="2"/>
        <v>15</v>
      </c>
      <c r="BF37" s="17">
        <f t="shared" si="2"/>
        <v>15</v>
      </c>
      <c r="BG37" s="17">
        <f t="shared" si="2"/>
        <v>13</v>
      </c>
      <c r="BH37" s="17">
        <f t="shared" si="2"/>
        <v>11</v>
      </c>
      <c r="BI37" s="17">
        <f t="shared" si="2"/>
        <v>15</v>
      </c>
      <c r="BJ37" s="17">
        <f t="shared" si="2"/>
        <v>10</v>
      </c>
      <c r="BK37" s="17">
        <f t="shared" si="2"/>
        <v>6</v>
      </c>
      <c r="BL37" s="17">
        <f t="shared" si="2"/>
        <v>10</v>
      </c>
      <c r="BM37" s="17">
        <f t="shared" si="2"/>
        <v>4</v>
      </c>
      <c r="BN37" s="17">
        <f t="shared" si="2"/>
        <v>1</v>
      </c>
      <c r="BO37" s="42"/>
      <c r="BP37" s="17"/>
      <c r="BQ37" s="17">
        <f>SUM(BQ10:BQ35)</f>
        <v>12</v>
      </c>
      <c r="BR37" s="17">
        <f>SUM(BR10:BR35)</f>
        <v>3</v>
      </c>
      <c r="BS37" s="17">
        <f>SUM(BS10:BS35)</f>
        <v>0</v>
      </c>
      <c r="BT37" s="42"/>
      <c r="BU37" s="17">
        <f>SUM(BU10:BU35)</f>
        <v>12</v>
      </c>
      <c r="BV37" s="17">
        <f>SUM(BV10:BV35)</f>
        <v>6</v>
      </c>
      <c r="BW37" s="17">
        <f>SUM(BW10:BW35)</f>
        <v>5</v>
      </c>
      <c r="BX37" s="17">
        <f>SUM(BX10:BX35)</f>
        <v>8</v>
      </c>
      <c r="BY37" s="17">
        <f>SUM(BY10:BY35)</f>
        <v>11</v>
      </c>
      <c r="BZ37" s="42"/>
      <c r="CA37" s="17">
        <f t="shared" ref="CA37:CH37" si="3">SUM(CA10:CA35)</f>
        <v>4</v>
      </c>
      <c r="CB37" s="17">
        <f t="shared" si="3"/>
        <v>3</v>
      </c>
      <c r="CC37" s="17">
        <f t="shared" si="3"/>
        <v>10</v>
      </c>
      <c r="CD37" s="17">
        <f t="shared" si="3"/>
        <v>5</v>
      </c>
      <c r="CE37" s="17">
        <f t="shared" si="3"/>
        <v>2</v>
      </c>
      <c r="CF37" s="17">
        <f t="shared" si="3"/>
        <v>2</v>
      </c>
      <c r="CG37" s="17">
        <f t="shared" si="3"/>
        <v>11</v>
      </c>
      <c r="CH37" s="17">
        <f t="shared" si="3"/>
        <v>3</v>
      </c>
      <c r="CI37" s="42"/>
      <c r="CJ37" s="17">
        <f t="shared" ref="CJ37:CU37" si="4">SUM(CJ10:CJ35)</f>
        <v>4</v>
      </c>
      <c r="CK37" s="17">
        <f t="shared" si="4"/>
        <v>8</v>
      </c>
      <c r="CL37" s="17">
        <f t="shared" si="4"/>
        <v>2</v>
      </c>
      <c r="CM37" s="17">
        <f t="shared" si="4"/>
        <v>10</v>
      </c>
      <c r="CN37" s="17">
        <f t="shared" si="4"/>
        <v>0</v>
      </c>
      <c r="CO37" s="17">
        <f t="shared" si="4"/>
        <v>1</v>
      </c>
      <c r="CP37" s="17">
        <f t="shared" si="4"/>
        <v>9</v>
      </c>
      <c r="CQ37" s="17">
        <f t="shared" si="4"/>
        <v>2</v>
      </c>
      <c r="CR37" s="17">
        <f t="shared" si="4"/>
        <v>0</v>
      </c>
      <c r="CS37" s="17">
        <f t="shared" si="4"/>
        <v>0</v>
      </c>
      <c r="CT37" s="17">
        <f t="shared" si="4"/>
        <v>2</v>
      </c>
      <c r="CU37" s="40">
        <f t="shared" si="4"/>
        <v>12</v>
      </c>
      <c r="CV37" s="42"/>
      <c r="CW37" s="17">
        <f>SUM(CW10:CW35)</f>
        <v>5</v>
      </c>
      <c r="CX37" s="41">
        <f>SUM(CX10:CX35)</f>
        <v>10</v>
      </c>
    </row>
    <row r="38" spans="1:102" ht="50.4" customHeight="1">
      <c r="AW38" s="15"/>
      <c r="AX38" s="15"/>
      <c r="AY38" s="15"/>
      <c r="AZ38" s="15"/>
    </row>
    <row r="39" spans="1:102" ht="34.799999999999997" customHeight="1">
      <c r="AW39" s="15"/>
      <c r="AX39" s="15"/>
      <c r="AY39" s="15"/>
      <c r="AZ39" s="15"/>
    </row>
    <row r="40" spans="1:102" ht="24" customHeight="1">
      <c r="E40" s="80" t="s">
        <v>270</v>
      </c>
      <c r="F40" s="80"/>
      <c r="G40" s="80"/>
      <c r="H40" s="80"/>
      <c r="I40" s="97">
        <f t="shared" ref="I40:AN40" si="5">COUNTIFS($H$10:$H$35,3,I$10:I$35,1)</f>
        <v>1</v>
      </c>
      <c r="J40" s="97">
        <f t="shared" si="5"/>
        <v>0</v>
      </c>
      <c r="K40" s="97">
        <f t="shared" si="5"/>
        <v>0</v>
      </c>
      <c r="L40" s="97">
        <f t="shared" si="5"/>
        <v>0</v>
      </c>
      <c r="M40" s="97">
        <f t="shared" si="5"/>
        <v>0</v>
      </c>
      <c r="N40" s="97">
        <f t="shared" si="5"/>
        <v>0</v>
      </c>
      <c r="O40" s="97">
        <f t="shared" si="5"/>
        <v>0</v>
      </c>
      <c r="P40" s="97">
        <f t="shared" si="5"/>
        <v>0</v>
      </c>
      <c r="Q40" s="97">
        <f t="shared" si="5"/>
        <v>0</v>
      </c>
      <c r="R40" s="97">
        <f t="shared" si="5"/>
        <v>0</v>
      </c>
      <c r="S40" s="97">
        <f t="shared" si="5"/>
        <v>0</v>
      </c>
      <c r="T40" s="97">
        <f t="shared" si="5"/>
        <v>0</v>
      </c>
      <c r="U40" s="97">
        <f t="shared" si="5"/>
        <v>0</v>
      </c>
      <c r="V40" s="97">
        <f t="shared" si="5"/>
        <v>0</v>
      </c>
      <c r="W40" s="97">
        <f t="shared" si="5"/>
        <v>0</v>
      </c>
      <c r="X40" s="97">
        <f t="shared" si="5"/>
        <v>0</v>
      </c>
      <c r="Y40" s="97">
        <f t="shared" si="5"/>
        <v>0</v>
      </c>
      <c r="Z40" s="97">
        <f t="shared" si="5"/>
        <v>1</v>
      </c>
      <c r="AA40" s="97">
        <f t="shared" si="5"/>
        <v>0</v>
      </c>
      <c r="AB40" s="97">
        <f t="shared" si="5"/>
        <v>0</v>
      </c>
      <c r="AC40" s="97">
        <f t="shared" si="5"/>
        <v>1</v>
      </c>
      <c r="AD40" s="97">
        <f t="shared" si="5"/>
        <v>0</v>
      </c>
      <c r="AE40" s="97">
        <f t="shared" si="5"/>
        <v>0</v>
      </c>
      <c r="AF40" s="97">
        <f t="shared" si="5"/>
        <v>0</v>
      </c>
      <c r="AG40" s="97">
        <f t="shared" si="5"/>
        <v>1</v>
      </c>
      <c r="AH40" s="97">
        <f t="shared" si="5"/>
        <v>1</v>
      </c>
      <c r="AI40" s="97">
        <f t="shared" si="5"/>
        <v>0</v>
      </c>
      <c r="AJ40" s="97">
        <f t="shared" si="5"/>
        <v>1</v>
      </c>
      <c r="AK40" s="97">
        <f t="shared" si="5"/>
        <v>0</v>
      </c>
      <c r="AL40" s="97">
        <f t="shared" si="5"/>
        <v>0</v>
      </c>
      <c r="AM40" s="97">
        <f t="shared" si="5"/>
        <v>1</v>
      </c>
      <c r="AN40" s="97">
        <f t="shared" si="5"/>
        <v>1</v>
      </c>
      <c r="AO40" s="97">
        <f t="shared" ref="AO40:BS40" si="6">COUNTIFS($H$10:$H$35,3,AO$10:AO$35,1)</f>
        <v>0</v>
      </c>
      <c r="AP40" s="97">
        <f t="shared" si="6"/>
        <v>0</v>
      </c>
      <c r="AQ40" s="97">
        <f t="shared" si="6"/>
        <v>0</v>
      </c>
      <c r="AR40" s="97">
        <f t="shared" si="6"/>
        <v>1</v>
      </c>
      <c r="AS40" s="97">
        <f t="shared" si="6"/>
        <v>0</v>
      </c>
      <c r="AT40" s="97">
        <f t="shared" si="6"/>
        <v>1</v>
      </c>
      <c r="AU40" s="97">
        <f t="shared" si="6"/>
        <v>1</v>
      </c>
      <c r="AV40" s="97">
        <f t="shared" si="6"/>
        <v>0</v>
      </c>
      <c r="AW40" s="97">
        <f t="shared" si="6"/>
        <v>0</v>
      </c>
      <c r="AX40" s="97">
        <f t="shared" si="6"/>
        <v>0</v>
      </c>
      <c r="AY40" s="97">
        <f t="shared" si="6"/>
        <v>0</v>
      </c>
      <c r="AZ40" s="97">
        <f t="shared" si="6"/>
        <v>1</v>
      </c>
      <c r="BA40" s="97">
        <f t="shared" si="6"/>
        <v>0</v>
      </c>
      <c r="BB40" s="97">
        <f t="shared" si="6"/>
        <v>1</v>
      </c>
      <c r="BC40" s="97">
        <f t="shared" si="6"/>
        <v>0</v>
      </c>
      <c r="BD40" s="97">
        <f t="shared" si="6"/>
        <v>1</v>
      </c>
      <c r="BE40" s="97">
        <f t="shared" si="6"/>
        <v>1</v>
      </c>
      <c r="BF40" s="97">
        <f t="shared" si="6"/>
        <v>1</v>
      </c>
      <c r="BG40" s="97">
        <f t="shared" si="6"/>
        <v>1</v>
      </c>
      <c r="BH40" s="97">
        <f t="shared" si="6"/>
        <v>1</v>
      </c>
      <c r="BI40" s="97">
        <f t="shared" si="6"/>
        <v>1</v>
      </c>
      <c r="BJ40" s="97">
        <f t="shared" si="6"/>
        <v>1</v>
      </c>
      <c r="BK40" s="97">
        <f t="shared" si="6"/>
        <v>0</v>
      </c>
      <c r="BL40" s="97">
        <f t="shared" si="6"/>
        <v>1</v>
      </c>
      <c r="BM40" s="97">
        <f t="shared" si="6"/>
        <v>0</v>
      </c>
      <c r="BN40" s="97">
        <f t="shared" si="6"/>
        <v>1</v>
      </c>
      <c r="BO40" s="97">
        <f t="shared" si="6"/>
        <v>0</v>
      </c>
      <c r="BP40" s="97">
        <f t="shared" si="6"/>
        <v>0</v>
      </c>
      <c r="BQ40" s="97">
        <f t="shared" si="6"/>
        <v>1</v>
      </c>
      <c r="BR40" s="97">
        <f t="shared" si="6"/>
        <v>0</v>
      </c>
      <c r="BS40" s="97">
        <f t="shared" si="6"/>
        <v>0</v>
      </c>
      <c r="BT40" s="97">
        <f t="shared" ref="BT40:CX40" si="7">COUNTIFS($H$10:$H$35,3,BT$10:BT$35,1)</f>
        <v>0</v>
      </c>
      <c r="BU40" s="97">
        <f t="shared" si="7"/>
        <v>1</v>
      </c>
      <c r="BV40" s="97">
        <f t="shared" si="7"/>
        <v>1</v>
      </c>
      <c r="BW40" s="97">
        <f t="shared" si="7"/>
        <v>1</v>
      </c>
      <c r="BX40" s="97">
        <f t="shared" si="7"/>
        <v>1</v>
      </c>
      <c r="BY40" s="97">
        <f t="shared" si="7"/>
        <v>0</v>
      </c>
      <c r="BZ40" s="97">
        <f t="shared" si="7"/>
        <v>0</v>
      </c>
      <c r="CA40" s="97">
        <f t="shared" si="7"/>
        <v>1</v>
      </c>
      <c r="CB40" s="97">
        <f t="shared" si="7"/>
        <v>1</v>
      </c>
      <c r="CC40" s="97">
        <f t="shared" si="7"/>
        <v>1</v>
      </c>
      <c r="CD40" s="97">
        <f t="shared" si="7"/>
        <v>1</v>
      </c>
      <c r="CE40" s="97">
        <f t="shared" si="7"/>
        <v>1</v>
      </c>
      <c r="CF40" s="97">
        <f t="shared" si="7"/>
        <v>1</v>
      </c>
      <c r="CG40" s="97">
        <f t="shared" si="7"/>
        <v>1</v>
      </c>
      <c r="CH40" s="97">
        <f t="shared" si="7"/>
        <v>1</v>
      </c>
      <c r="CI40" s="97">
        <f t="shared" si="7"/>
        <v>0</v>
      </c>
      <c r="CJ40" s="97">
        <f t="shared" si="7"/>
        <v>1</v>
      </c>
      <c r="CK40" s="97">
        <f t="shared" si="7"/>
        <v>0</v>
      </c>
      <c r="CL40" s="97">
        <f t="shared" si="7"/>
        <v>0</v>
      </c>
      <c r="CM40" s="97">
        <f t="shared" si="7"/>
        <v>1</v>
      </c>
      <c r="CN40" s="97">
        <f t="shared" si="7"/>
        <v>0</v>
      </c>
      <c r="CO40" s="97">
        <f t="shared" si="7"/>
        <v>0</v>
      </c>
      <c r="CP40" s="97">
        <f t="shared" si="7"/>
        <v>1</v>
      </c>
      <c r="CQ40" s="97">
        <f t="shared" si="7"/>
        <v>0</v>
      </c>
      <c r="CR40" s="97">
        <f t="shared" si="7"/>
        <v>0</v>
      </c>
      <c r="CS40" s="97">
        <f t="shared" si="7"/>
        <v>0</v>
      </c>
      <c r="CT40" s="97">
        <f t="shared" si="7"/>
        <v>0</v>
      </c>
      <c r="CU40" s="97">
        <f t="shared" si="7"/>
        <v>1</v>
      </c>
      <c r="CV40" s="97">
        <f t="shared" si="7"/>
        <v>0</v>
      </c>
      <c r="CW40" s="97">
        <f t="shared" si="7"/>
        <v>1</v>
      </c>
      <c r="CX40" s="97">
        <f t="shared" si="7"/>
        <v>0</v>
      </c>
    </row>
    <row r="41" spans="1:102" ht="24" customHeight="1">
      <c r="E41" s="80" t="s">
        <v>271</v>
      </c>
      <c r="F41" s="80"/>
      <c r="G41" s="80"/>
      <c r="H41" s="80"/>
      <c r="I41" s="97">
        <f t="shared" ref="I41:AN41" si="8">COUNTIFS($H$10:$H$35,4,I$10:I$35,1)</f>
        <v>0</v>
      </c>
      <c r="J41" s="97">
        <f t="shared" si="8"/>
        <v>0</v>
      </c>
      <c r="K41" s="97">
        <f t="shared" si="8"/>
        <v>0</v>
      </c>
      <c r="L41" s="97">
        <f t="shared" si="8"/>
        <v>0</v>
      </c>
      <c r="M41" s="97">
        <f t="shared" si="8"/>
        <v>0</v>
      </c>
      <c r="N41" s="97">
        <f t="shared" si="8"/>
        <v>0</v>
      </c>
      <c r="O41" s="97">
        <f t="shared" si="8"/>
        <v>0</v>
      </c>
      <c r="P41" s="97">
        <f t="shared" si="8"/>
        <v>0</v>
      </c>
      <c r="Q41" s="97">
        <f t="shared" si="8"/>
        <v>0</v>
      </c>
      <c r="R41" s="97">
        <f t="shared" si="8"/>
        <v>0</v>
      </c>
      <c r="S41" s="97">
        <f t="shared" si="8"/>
        <v>0</v>
      </c>
      <c r="T41" s="97">
        <f t="shared" si="8"/>
        <v>0</v>
      </c>
      <c r="U41" s="97">
        <f t="shared" si="8"/>
        <v>0</v>
      </c>
      <c r="V41" s="97">
        <f t="shared" si="8"/>
        <v>0</v>
      </c>
      <c r="W41" s="97">
        <f t="shared" si="8"/>
        <v>0</v>
      </c>
      <c r="X41" s="97">
        <f t="shared" si="8"/>
        <v>0</v>
      </c>
      <c r="Y41" s="97">
        <f t="shared" si="8"/>
        <v>0</v>
      </c>
      <c r="Z41" s="97">
        <f t="shared" si="8"/>
        <v>0</v>
      </c>
      <c r="AA41" s="97">
        <f t="shared" si="8"/>
        <v>0</v>
      </c>
      <c r="AB41" s="97">
        <f t="shared" si="8"/>
        <v>0</v>
      </c>
      <c r="AC41" s="97">
        <f t="shared" si="8"/>
        <v>0</v>
      </c>
      <c r="AD41" s="97">
        <f t="shared" si="8"/>
        <v>0</v>
      </c>
      <c r="AE41" s="97">
        <f t="shared" si="8"/>
        <v>0</v>
      </c>
      <c r="AF41" s="97">
        <f t="shared" si="8"/>
        <v>0</v>
      </c>
      <c r="AG41" s="97">
        <f t="shared" si="8"/>
        <v>0</v>
      </c>
      <c r="AH41" s="97">
        <f t="shared" si="8"/>
        <v>0</v>
      </c>
      <c r="AI41" s="97">
        <f t="shared" si="8"/>
        <v>0</v>
      </c>
      <c r="AJ41" s="97">
        <f t="shared" si="8"/>
        <v>0</v>
      </c>
      <c r="AK41" s="97">
        <f t="shared" si="8"/>
        <v>0</v>
      </c>
      <c r="AL41" s="97">
        <f t="shared" si="8"/>
        <v>0</v>
      </c>
      <c r="AM41" s="97">
        <f t="shared" si="8"/>
        <v>0</v>
      </c>
      <c r="AN41" s="97">
        <f t="shared" si="8"/>
        <v>0</v>
      </c>
      <c r="AO41" s="97">
        <f t="shared" ref="AO41:BS41" si="9">COUNTIFS($H$10:$H$35,4,AO$10:AO$35,1)</f>
        <v>0</v>
      </c>
      <c r="AP41" s="97">
        <f t="shared" si="9"/>
        <v>0</v>
      </c>
      <c r="AQ41" s="97">
        <f t="shared" si="9"/>
        <v>0</v>
      </c>
      <c r="AR41" s="97">
        <f t="shared" si="9"/>
        <v>0</v>
      </c>
      <c r="AS41" s="97">
        <f t="shared" si="9"/>
        <v>0</v>
      </c>
      <c r="AT41" s="97">
        <f t="shared" si="9"/>
        <v>0</v>
      </c>
      <c r="AU41" s="97">
        <f t="shared" si="9"/>
        <v>0</v>
      </c>
      <c r="AV41" s="97">
        <f t="shared" si="9"/>
        <v>0</v>
      </c>
      <c r="AW41" s="97">
        <f t="shared" si="9"/>
        <v>0</v>
      </c>
      <c r="AX41" s="97">
        <f t="shared" si="9"/>
        <v>0</v>
      </c>
      <c r="AY41" s="97">
        <f t="shared" si="9"/>
        <v>0</v>
      </c>
      <c r="AZ41" s="97">
        <f t="shared" si="9"/>
        <v>0</v>
      </c>
      <c r="BA41" s="97">
        <f t="shared" si="9"/>
        <v>0</v>
      </c>
      <c r="BB41" s="97">
        <f t="shared" si="9"/>
        <v>0</v>
      </c>
      <c r="BC41" s="97">
        <f t="shared" si="9"/>
        <v>0</v>
      </c>
      <c r="BD41" s="97">
        <f t="shared" si="9"/>
        <v>0</v>
      </c>
      <c r="BE41" s="97">
        <f t="shared" si="9"/>
        <v>0</v>
      </c>
      <c r="BF41" s="97">
        <f t="shared" si="9"/>
        <v>0</v>
      </c>
      <c r="BG41" s="97">
        <f t="shared" si="9"/>
        <v>0</v>
      </c>
      <c r="BH41" s="97">
        <f t="shared" si="9"/>
        <v>0</v>
      </c>
      <c r="BI41" s="97">
        <f t="shared" si="9"/>
        <v>0</v>
      </c>
      <c r="BJ41" s="97">
        <f t="shared" si="9"/>
        <v>0</v>
      </c>
      <c r="BK41" s="97">
        <f t="shared" si="9"/>
        <v>0</v>
      </c>
      <c r="BL41" s="97">
        <f t="shared" si="9"/>
        <v>0</v>
      </c>
      <c r="BM41" s="97">
        <f t="shared" si="9"/>
        <v>0</v>
      </c>
      <c r="BN41" s="97">
        <f t="shared" si="9"/>
        <v>0</v>
      </c>
      <c r="BO41" s="97">
        <f t="shared" si="9"/>
        <v>0</v>
      </c>
      <c r="BP41" s="97">
        <f t="shared" si="9"/>
        <v>0</v>
      </c>
      <c r="BQ41" s="97">
        <f t="shared" si="9"/>
        <v>0</v>
      </c>
      <c r="BR41" s="97">
        <f t="shared" si="9"/>
        <v>0</v>
      </c>
      <c r="BS41" s="97">
        <f t="shared" si="9"/>
        <v>0</v>
      </c>
      <c r="BT41" s="97">
        <f t="shared" ref="BT41:CX41" si="10">COUNTIFS($H$10:$H$35,4,BT$10:BT$35,1)</f>
        <v>0</v>
      </c>
      <c r="BU41" s="97">
        <f t="shared" si="10"/>
        <v>0</v>
      </c>
      <c r="BV41" s="97">
        <f t="shared" si="10"/>
        <v>0</v>
      </c>
      <c r="BW41" s="97">
        <f t="shared" si="10"/>
        <v>0</v>
      </c>
      <c r="BX41" s="97">
        <f t="shared" si="10"/>
        <v>0</v>
      </c>
      <c r="BY41" s="97">
        <f t="shared" si="10"/>
        <v>0</v>
      </c>
      <c r="BZ41" s="97">
        <f t="shared" si="10"/>
        <v>0</v>
      </c>
      <c r="CA41" s="97">
        <f t="shared" si="10"/>
        <v>0</v>
      </c>
      <c r="CB41" s="97">
        <f t="shared" si="10"/>
        <v>0</v>
      </c>
      <c r="CC41" s="97">
        <f t="shared" si="10"/>
        <v>0</v>
      </c>
      <c r="CD41" s="97">
        <f t="shared" si="10"/>
        <v>0</v>
      </c>
      <c r="CE41" s="97">
        <f t="shared" si="10"/>
        <v>0</v>
      </c>
      <c r="CF41" s="97">
        <f t="shared" si="10"/>
        <v>0</v>
      </c>
      <c r="CG41" s="97">
        <f t="shared" si="10"/>
        <v>0</v>
      </c>
      <c r="CH41" s="97">
        <f t="shared" si="10"/>
        <v>0</v>
      </c>
      <c r="CI41" s="97">
        <f t="shared" si="10"/>
        <v>0</v>
      </c>
      <c r="CJ41" s="97">
        <f t="shared" si="10"/>
        <v>0</v>
      </c>
      <c r="CK41" s="97">
        <f t="shared" si="10"/>
        <v>0</v>
      </c>
      <c r="CL41" s="97">
        <f t="shared" si="10"/>
        <v>0</v>
      </c>
      <c r="CM41" s="97">
        <f t="shared" si="10"/>
        <v>0</v>
      </c>
      <c r="CN41" s="97">
        <f t="shared" si="10"/>
        <v>0</v>
      </c>
      <c r="CO41" s="97">
        <f t="shared" si="10"/>
        <v>0</v>
      </c>
      <c r="CP41" s="97">
        <f t="shared" si="10"/>
        <v>0</v>
      </c>
      <c r="CQ41" s="97">
        <f t="shared" si="10"/>
        <v>0</v>
      </c>
      <c r="CR41" s="97">
        <f t="shared" si="10"/>
        <v>0</v>
      </c>
      <c r="CS41" s="97">
        <f t="shared" si="10"/>
        <v>0</v>
      </c>
      <c r="CT41" s="97">
        <f t="shared" si="10"/>
        <v>0</v>
      </c>
      <c r="CU41" s="97">
        <f t="shared" si="10"/>
        <v>0</v>
      </c>
      <c r="CV41" s="97">
        <f t="shared" si="10"/>
        <v>0</v>
      </c>
      <c r="CW41" s="97">
        <f t="shared" si="10"/>
        <v>0</v>
      </c>
      <c r="CX41" s="97">
        <f t="shared" si="10"/>
        <v>0</v>
      </c>
    </row>
    <row r="42" spans="1:102" ht="24" customHeight="1">
      <c r="E42" s="80" t="s">
        <v>272</v>
      </c>
      <c r="F42" s="80"/>
      <c r="G42" s="80"/>
      <c r="H42" s="80"/>
      <c r="I42" s="97">
        <f t="shared" ref="I42:AN42" si="11">COUNTIFS($H$10:$H$35,5,I$10:I$35,1)</f>
        <v>8</v>
      </c>
      <c r="J42" s="97">
        <f t="shared" si="11"/>
        <v>0</v>
      </c>
      <c r="K42" s="97">
        <f t="shared" si="11"/>
        <v>0</v>
      </c>
      <c r="L42" s="97">
        <f t="shared" si="11"/>
        <v>0</v>
      </c>
      <c r="M42" s="97">
        <f t="shared" si="11"/>
        <v>0</v>
      </c>
      <c r="N42" s="97">
        <f t="shared" si="11"/>
        <v>0</v>
      </c>
      <c r="O42" s="97">
        <f t="shared" si="11"/>
        <v>0</v>
      </c>
      <c r="P42" s="97">
        <f t="shared" si="11"/>
        <v>0</v>
      </c>
      <c r="Q42" s="97">
        <f t="shared" si="11"/>
        <v>0</v>
      </c>
      <c r="R42" s="97">
        <f t="shared" si="11"/>
        <v>0</v>
      </c>
      <c r="S42" s="97">
        <f t="shared" si="11"/>
        <v>0</v>
      </c>
      <c r="T42" s="97">
        <f t="shared" si="11"/>
        <v>0</v>
      </c>
      <c r="U42" s="97">
        <f t="shared" si="11"/>
        <v>0</v>
      </c>
      <c r="V42" s="97">
        <f t="shared" si="11"/>
        <v>0</v>
      </c>
      <c r="W42" s="97">
        <f t="shared" si="11"/>
        <v>0</v>
      </c>
      <c r="X42" s="97">
        <f t="shared" si="11"/>
        <v>0</v>
      </c>
      <c r="Y42" s="97">
        <f t="shared" si="11"/>
        <v>2</v>
      </c>
      <c r="Z42" s="97">
        <f t="shared" si="11"/>
        <v>7</v>
      </c>
      <c r="AA42" s="97">
        <f t="shared" si="11"/>
        <v>0</v>
      </c>
      <c r="AB42" s="97">
        <f t="shared" si="11"/>
        <v>2</v>
      </c>
      <c r="AC42" s="97">
        <f t="shared" si="11"/>
        <v>6</v>
      </c>
      <c r="AD42" s="97">
        <f t="shared" si="11"/>
        <v>0</v>
      </c>
      <c r="AE42" s="97">
        <f t="shared" si="11"/>
        <v>0</v>
      </c>
      <c r="AF42" s="97">
        <f t="shared" si="11"/>
        <v>4</v>
      </c>
      <c r="AG42" s="97">
        <f t="shared" si="11"/>
        <v>4</v>
      </c>
      <c r="AH42" s="97">
        <f t="shared" si="11"/>
        <v>4</v>
      </c>
      <c r="AI42" s="97">
        <f t="shared" si="11"/>
        <v>3</v>
      </c>
      <c r="AJ42" s="97">
        <f t="shared" si="11"/>
        <v>1</v>
      </c>
      <c r="AK42" s="97">
        <f t="shared" si="11"/>
        <v>0</v>
      </c>
      <c r="AL42" s="97">
        <f t="shared" si="11"/>
        <v>2</v>
      </c>
      <c r="AM42" s="97">
        <f t="shared" si="11"/>
        <v>2</v>
      </c>
      <c r="AN42" s="97">
        <f t="shared" si="11"/>
        <v>3</v>
      </c>
      <c r="AO42" s="97">
        <f t="shared" ref="AO42:BS42" si="12">COUNTIFS($H$10:$H$35,5,AO$10:AO$35,1)</f>
        <v>3</v>
      </c>
      <c r="AP42" s="97">
        <f t="shared" si="12"/>
        <v>5</v>
      </c>
      <c r="AQ42" s="97">
        <f t="shared" si="12"/>
        <v>3</v>
      </c>
      <c r="AR42" s="97">
        <f t="shared" si="12"/>
        <v>8</v>
      </c>
      <c r="AS42" s="97">
        <f t="shared" si="12"/>
        <v>0</v>
      </c>
      <c r="AT42" s="97">
        <f t="shared" si="12"/>
        <v>5</v>
      </c>
      <c r="AU42" s="97">
        <f t="shared" si="12"/>
        <v>4</v>
      </c>
      <c r="AV42" s="97">
        <f t="shared" si="12"/>
        <v>3</v>
      </c>
      <c r="AW42" s="97">
        <f t="shared" si="12"/>
        <v>2</v>
      </c>
      <c r="AX42" s="97">
        <f t="shared" si="12"/>
        <v>0</v>
      </c>
      <c r="AY42" s="97">
        <f t="shared" si="12"/>
        <v>2</v>
      </c>
      <c r="AZ42" s="97">
        <f t="shared" si="12"/>
        <v>4</v>
      </c>
      <c r="BA42" s="97">
        <f t="shared" si="12"/>
        <v>0</v>
      </c>
      <c r="BB42" s="97">
        <f t="shared" si="12"/>
        <v>8</v>
      </c>
      <c r="BC42" s="97">
        <f t="shared" si="12"/>
        <v>6</v>
      </c>
      <c r="BD42" s="97">
        <f t="shared" si="12"/>
        <v>2</v>
      </c>
      <c r="BE42" s="97">
        <f t="shared" si="12"/>
        <v>8</v>
      </c>
      <c r="BF42" s="97">
        <f t="shared" si="12"/>
        <v>8</v>
      </c>
      <c r="BG42" s="97">
        <f t="shared" si="12"/>
        <v>8</v>
      </c>
      <c r="BH42" s="97">
        <f t="shared" si="12"/>
        <v>7</v>
      </c>
      <c r="BI42" s="97">
        <f t="shared" si="12"/>
        <v>8</v>
      </c>
      <c r="BJ42" s="97">
        <f t="shared" si="12"/>
        <v>5</v>
      </c>
      <c r="BK42" s="97">
        <f t="shared" si="12"/>
        <v>2</v>
      </c>
      <c r="BL42" s="97">
        <f t="shared" si="12"/>
        <v>7</v>
      </c>
      <c r="BM42" s="97">
        <f t="shared" si="12"/>
        <v>2</v>
      </c>
      <c r="BN42" s="97">
        <f t="shared" si="12"/>
        <v>0</v>
      </c>
      <c r="BO42" s="97">
        <f t="shared" si="12"/>
        <v>0</v>
      </c>
      <c r="BP42" s="97">
        <f t="shared" si="12"/>
        <v>0</v>
      </c>
      <c r="BQ42" s="97">
        <f t="shared" si="12"/>
        <v>6</v>
      </c>
      <c r="BR42" s="97">
        <f t="shared" si="12"/>
        <v>2</v>
      </c>
      <c r="BS42" s="97">
        <f t="shared" si="12"/>
        <v>0</v>
      </c>
      <c r="BT42" s="97">
        <f t="shared" ref="BT42:CX42" si="13">COUNTIFS($H$10:$H$35,5,BT$10:BT$35,1)</f>
        <v>0</v>
      </c>
      <c r="BU42" s="97">
        <f t="shared" si="13"/>
        <v>6</v>
      </c>
      <c r="BV42" s="97">
        <f t="shared" si="13"/>
        <v>3</v>
      </c>
      <c r="BW42" s="97">
        <f t="shared" si="13"/>
        <v>2</v>
      </c>
      <c r="BX42" s="97">
        <f t="shared" si="13"/>
        <v>3</v>
      </c>
      <c r="BY42" s="97">
        <f t="shared" si="13"/>
        <v>6</v>
      </c>
      <c r="BZ42" s="97">
        <f t="shared" si="13"/>
        <v>0</v>
      </c>
      <c r="CA42" s="97">
        <f t="shared" si="13"/>
        <v>3</v>
      </c>
      <c r="CB42" s="97">
        <f t="shared" si="13"/>
        <v>1</v>
      </c>
      <c r="CC42" s="97">
        <f t="shared" si="13"/>
        <v>6</v>
      </c>
      <c r="CD42" s="97">
        <f t="shared" si="13"/>
        <v>4</v>
      </c>
      <c r="CE42" s="97">
        <f t="shared" si="13"/>
        <v>1</v>
      </c>
      <c r="CF42" s="97">
        <f t="shared" si="13"/>
        <v>1</v>
      </c>
      <c r="CG42" s="97">
        <f t="shared" si="13"/>
        <v>5</v>
      </c>
      <c r="CH42" s="97">
        <f t="shared" si="13"/>
        <v>2</v>
      </c>
      <c r="CI42" s="97">
        <f t="shared" si="13"/>
        <v>0</v>
      </c>
      <c r="CJ42" s="97">
        <f t="shared" si="13"/>
        <v>0</v>
      </c>
      <c r="CK42" s="97">
        <f t="shared" si="13"/>
        <v>6</v>
      </c>
      <c r="CL42" s="97">
        <f t="shared" si="13"/>
        <v>1</v>
      </c>
      <c r="CM42" s="97">
        <f t="shared" si="13"/>
        <v>5</v>
      </c>
      <c r="CN42" s="97">
        <f t="shared" si="13"/>
        <v>0</v>
      </c>
      <c r="CO42" s="97">
        <f t="shared" si="13"/>
        <v>1</v>
      </c>
      <c r="CP42" s="97">
        <f t="shared" si="13"/>
        <v>3</v>
      </c>
      <c r="CQ42" s="97">
        <f t="shared" si="13"/>
        <v>2</v>
      </c>
      <c r="CR42" s="97">
        <f t="shared" si="13"/>
        <v>0</v>
      </c>
      <c r="CS42" s="97">
        <f t="shared" si="13"/>
        <v>0</v>
      </c>
      <c r="CT42" s="97">
        <f t="shared" si="13"/>
        <v>2</v>
      </c>
      <c r="CU42" s="97">
        <f t="shared" si="13"/>
        <v>6</v>
      </c>
      <c r="CV42" s="97">
        <f t="shared" si="13"/>
        <v>0</v>
      </c>
      <c r="CW42" s="97">
        <f t="shared" si="13"/>
        <v>3</v>
      </c>
      <c r="CX42" s="97">
        <f t="shared" si="13"/>
        <v>5</v>
      </c>
    </row>
    <row r="43" spans="1:102" ht="24" customHeight="1">
      <c r="E43" s="80" t="s">
        <v>273</v>
      </c>
      <c r="F43" s="80"/>
      <c r="G43" s="80"/>
      <c r="H43" s="80"/>
      <c r="I43" s="97">
        <f t="shared" ref="I43:AN43" si="14">COUNTIFS($H$10:$H$35,6,I$10:I$35,1)</f>
        <v>6</v>
      </c>
      <c r="J43" s="97">
        <f t="shared" si="14"/>
        <v>0</v>
      </c>
      <c r="K43" s="97">
        <f t="shared" si="14"/>
        <v>2</v>
      </c>
      <c r="L43" s="97">
        <f t="shared" si="14"/>
        <v>0</v>
      </c>
      <c r="M43" s="97">
        <f t="shared" si="14"/>
        <v>0</v>
      </c>
      <c r="N43" s="97">
        <f t="shared" si="14"/>
        <v>0</v>
      </c>
      <c r="O43" s="97">
        <f t="shared" si="14"/>
        <v>6</v>
      </c>
      <c r="P43" s="97">
        <f t="shared" si="14"/>
        <v>3</v>
      </c>
      <c r="Q43" s="97">
        <f t="shared" si="14"/>
        <v>0</v>
      </c>
      <c r="R43" s="97">
        <f t="shared" si="14"/>
        <v>0</v>
      </c>
      <c r="S43" s="97">
        <f t="shared" si="14"/>
        <v>0</v>
      </c>
      <c r="T43" s="97">
        <f t="shared" si="14"/>
        <v>0</v>
      </c>
      <c r="U43" s="97">
        <f t="shared" si="14"/>
        <v>3</v>
      </c>
      <c r="V43" s="97">
        <f t="shared" si="14"/>
        <v>0</v>
      </c>
      <c r="W43" s="97">
        <f t="shared" si="14"/>
        <v>0</v>
      </c>
      <c r="X43" s="97">
        <f t="shared" si="14"/>
        <v>0</v>
      </c>
      <c r="Y43" s="97">
        <f t="shared" si="14"/>
        <v>0</v>
      </c>
      <c r="Z43" s="97">
        <f t="shared" si="14"/>
        <v>6</v>
      </c>
      <c r="AA43" s="97">
        <f t="shared" si="14"/>
        <v>0</v>
      </c>
      <c r="AB43" s="97">
        <f t="shared" si="14"/>
        <v>1</v>
      </c>
      <c r="AC43" s="97">
        <f t="shared" si="14"/>
        <v>5</v>
      </c>
      <c r="AD43" s="97">
        <f t="shared" si="14"/>
        <v>0</v>
      </c>
      <c r="AE43" s="97">
        <f t="shared" si="14"/>
        <v>0</v>
      </c>
      <c r="AF43" s="97">
        <f t="shared" si="14"/>
        <v>3</v>
      </c>
      <c r="AG43" s="97">
        <f t="shared" si="14"/>
        <v>3</v>
      </c>
      <c r="AH43" s="97">
        <f t="shared" si="14"/>
        <v>2</v>
      </c>
      <c r="AI43" s="97">
        <f t="shared" si="14"/>
        <v>3</v>
      </c>
      <c r="AJ43" s="97">
        <f t="shared" si="14"/>
        <v>1</v>
      </c>
      <c r="AK43" s="97">
        <f t="shared" si="14"/>
        <v>0</v>
      </c>
      <c r="AL43" s="97">
        <f t="shared" si="14"/>
        <v>2</v>
      </c>
      <c r="AM43" s="97">
        <f t="shared" si="14"/>
        <v>0</v>
      </c>
      <c r="AN43" s="97">
        <f t="shared" si="14"/>
        <v>2</v>
      </c>
      <c r="AO43" s="97">
        <f t="shared" ref="AO43:BS43" si="15">COUNTIFS($H$10:$H$35,6,AO$10:AO$35,1)</f>
        <v>2</v>
      </c>
      <c r="AP43" s="97">
        <f t="shared" si="15"/>
        <v>4</v>
      </c>
      <c r="AQ43" s="97">
        <f t="shared" si="15"/>
        <v>1</v>
      </c>
      <c r="AR43" s="97">
        <f t="shared" si="15"/>
        <v>3</v>
      </c>
      <c r="AS43" s="97">
        <f t="shared" si="15"/>
        <v>3</v>
      </c>
      <c r="AT43" s="97">
        <f t="shared" si="15"/>
        <v>2</v>
      </c>
      <c r="AU43" s="97">
        <f t="shared" si="15"/>
        <v>1</v>
      </c>
      <c r="AV43" s="97">
        <f t="shared" si="15"/>
        <v>1</v>
      </c>
      <c r="AW43" s="97">
        <f t="shared" si="15"/>
        <v>1</v>
      </c>
      <c r="AX43" s="97">
        <f t="shared" si="15"/>
        <v>0</v>
      </c>
      <c r="AY43" s="97">
        <f t="shared" si="15"/>
        <v>1</v>
      </c>
      <c r="AZ43" s="97">
        <f t="shared" si="15"/>
        <v>1</v>
      </c>
      <c r="BA43" s="97">
        <f t="shared" si="15"/>
        <v>0</v>
      </c>
      <c r="BB43" s="97">
        <f t="shared" si="15"/>
        <v>3</v>
      </c>
      <c r="BC43" s="97">
        <f t="shared" si="15"/>
        <v>3</v>
      </c>
      <c r="BD43" s="97">
        <f t="shared" si="15"/>
        <v>0</v>
      </c>
      <c r="BE43" s="97">
        <f t="shared" si="15"/>
        <v>6</v>
      </c>
      <c r="BF43" s="97">
        <f t="shared" si="15"/>
        <v>6</v>
      </c>
      <c r="BG43" s="97">
        <f t="shared" si="15"/>
        <v>4</v>
      </c>
      <c r="BH43" s="97">
        <f t="shared" si="15"/>
        <v>3</v>
      </c>
      <c r="BI43" s="97">
        <f t="shared" si="15"/>
        <v>6</v>
      </c>
      <c r="BJ43" s="97">
        <f t="shared" si="15"/>
        <v>4</v>
      </c>
      <c r="BK43" s="97">
        <f t="shared" si="15"/>
        <v>4</v>
      </c>
      <c r="BL43" s="97">
        <f t="shared" si="15"/>
        <v>2</v>
      </c>
      <c r="BM43" s="97">
        <f t="shared" si="15"/>
        <v>2</v>
      </c>
      <c r="BN43" s="97">
        <f t="shared" si="15"/>
        <v>0</v>
      </c>
      <c r="BO43" s="97">
        <f t="shared" si="15"/>
        <v>0</v>
      </c>
      <c r="BP43" s="97">
        <f t="shared" si="15"/>
        <v>0</v>
      </c>
      <c r="BQ43" s="97">
        <f t="shared" si="15"/>
        <v>5</v>
      </c>
      <c r="BR43" s="97">
        <f t="shared" si="15"/>
        <v>1</v>
      </c>
      <c r="BS43" s="97">
        <f t="shared" si="15"/>
        <v>0</v>
      </c>
      <c r="BT43" s="97">
        <f t="shared" ref="BT43:CX43" si="16">COUNTIFS($H$10:$H$35,6,BT$10:BT$35,1)</f>
        <v>0</v>
      </c>
      <c r="BU43" s="97">
        <f t="shared" si="16"/>
        <v>5</v>
      </c>
      <c r="BV43" s="97">
        <f t="shared" si="16"/>
        <v>2</v>
      </c>
      <c r="BW43" s="97">
        <f t="shared" si="16"/>
        <v>2</v>
      </c>
      <c r="BX43" s="97">
        <f t="shared" si="16"/>
        <v>4</v>
      </c>
      <c r="BY43" s="97">
        <f t="shared" si="16"/>
        <v>5</v>
      </c>
      <c r="BZ43" s="97">
        <f t="shared" si="16"/>
        <v>0</v>
      </c>
      <c r="CA43" s="97">
        <f t="shared" si="16"/>
        <v>0</v>
      </c>
      <c r="CB43" s="97">
        <f t="shared" si="16"/>
        <v>1</v>
      </c>
      <c r="CC43" s="97">
        <f t="shared" si="16"/>
        <v>3</v>
      </c>
      <c r="CD43" s="97">
        <f t="shared" si="16"/>
        <v>0</v>
      </c>
      <c r="CE43" s="97">
        <f t="shared" si="16"/>
        <v>0</v>
      </c>
      <c r="CF43" s="97">
        <f t="shared" si="16"/>
        <v>0</v>
      </c>
      <c r="CG43" s="97">
        <f t="shared" si="16"/>
        <v>5</v>
      </c>
      <c r="CH43" s="97">
        <f t="shared" si="16"/>
        <v>0</v>
      </c>
      <c r="CI43" s="97">
        <f t="shared" si="16"/>
        <v>0</v>
      </c>
      <c r="CJ43" s="97">
        <f t="shared" si="16"/>
        <v>3</v>
      </c>
      <c r="CK43" s="97">
        <f t="shared" si="16"/>
        <v>2</v>
      </c>
      <c r="CL43" s="97">
        <f t="shared" si="16"/>
        <v>1</v>
      </c>
      <c r="CM43" s="97">
        <f t="shared" si="16"/>
        <v>4</v>
      </c>
      <c r="CN43" s="97">
        <f t="shared" si="16"/>
        <v>0</v>
      </c>
      <c r="CO43" s="97">
        <f t="shared" si="16"/>
        <v>0</v>
      </c>
      <c r="CP43" s="97">
        <f t="shared" si="16"/>
        <v>5</v>
      </c>
      <c r="CQ43" s="97">
        <f t="shared" si="16"/>
        <v>0</v>
      </c>
      <c r="CR43" s="97">
        <f t="shared" si="16"/>
        <v>0</v>
      </c>
      <c r="CS43" s="97">
        <f t="shared" si="16"/>
        <v>0</v>
      </c>
      <c r="CT43" s="97">
        <f t="shared" si="16"/>
        <v>0</v>
      </c>
      <c r="CU43" s="97">
        <f t="shared" si="16"/>
        <v>5</v>
      </c>
      <c r="CV43" s="97">
        <f t="shared" si="16"/>
        <v>0</v>
      </c>
      <c r="CW43" s="97">
        <f t="shared" si="16"/>
        <v>1</v>
      </c>
      <c r="CX43" s="97">
        <f t="shared" si="16"/>
        <v>5</v>
      </c>
    </row>
    <row r="44" spans="1:102" ht="13.2" customHeight="1">
      <c r="AW44" s="15"/>
      <c r="AX44" s="15"/>
      <c r="AY44" s="15"/>
      <c r="AZ44" s="15"/>
    </row>
  </sheetData>
  <autoFilter ref="A9:FN37"/>
  <mergeCells count="219">
    <mergeCell ref="CO7:CO8"/>
    <mergeCell ref="CP7:CP8"/>
    <mergeCell ref="CQ7:CQ8"/>
    <mergeCell ref="CV7:CV8"/>
    <mergeCell ref="CD7:CD8"/>
    <mergeCell ref="CE7:CE8"/>
    <mergeCell ref="CF7:CF8"/>
    <mergeCell ref="CG7:CG8"/>
    <mergeCell ref="CH7:CH8"/>
    <mergeCell ref="CI7:CI8"/>
    <mergeCell ref="CL7:CL8"/>
    <mergeCell ref="CM7:CM8"/>
    <mergeCell ref="CN7:CN8"/>
    <mergeCell ref="H3:H8"/>
    <mergeCell ref="J7:J8"/>
    <mergeCell ref="K7:K8"/>
    <mergeCell ref="L7:L8"/>
    <mergeCell ref="N7:N8"/>
    <mergeCell ref="W7:W8"/>
    <mergeCell ref="X7:X8"/>
    <mergeCell ref="Y7:Y8"/>
    <mergeCell ref="AA7:AA8"/>
    <mergeCell ref="Z7:Z8"/>
    <mergeCell ref="AB3:AE3"/>
    <mergeCell ref="A2:H2"/>
    <mergeCell ref="I2:BO2"/>
    <mergeCell ref="BQ2:CX2"/>
    <mergeCell ref="I3:R3"/>
    <mergeCell ref="S3:W3"/>
    <mergeCell ref="X3:AA3"/>
    <mergeCell ref="AF3:AG3"/>
    <mergeCell ref="AH3:AI3"/>
    <mergeCell ref="CO3:CQ3"/>
    <mergeCell ref="CR3:CV3"/>
    <mergeCell ref="CW3:CX3"/>
    <mergeCell ref="BU3:BZ3"/>
    <mergeCell ref="CA3:CI3"/>
    <mergeCell ref="CJ3:CK3"/>
    <mergeCell ref="CL3:CN3"/>
    <mergeCell ref="AJ3:AQ3"/>
    <mergeCell ref="AR3:AS3"/>
    <mergeCell ref="AT3:AV3"/>
    <mergeCell ref="AW3:AZ3"/>
    <mergeCell ref="BA3:BB3"/>
    <mergeCell ref="BC3:BD3"/>
    <mergeCell ref="D3:D8"/>
    <mergeCell ref="E3:E8"/>
    <mergeCell ref="A4:A6"/>
    <mergeCell ref="I4:Q4"/>
    <mergeCell ref="R4:R6"/>
    <mergeCell ref="S4:S6"/>
    <mergeCell ref="BE3:BO3"/>
    <mergeCell ref="BQ3:BT3"/>
    <mergeCell ref="T4:T6"/>
    <mergeCell ref="U4:U6"/>
    <mergeCell ref="V4:V6"/>
    <mergeCell ref="W4:W6"/>
    <mergeCell ref="X4:X6"/>
    <mergeCell ref="Y4:Y6"/>
    <mergeCell ref="AX4:AX6"/>
    <mergeCell ref="AY4:AY6"/>
    <mergeCell ref="AZ4:AZ6"/>
    <mergeCell ref="BA4:BA6"/>
    <mergeCell ref="BB4:BB6"/>
    <mergeCell ref="AN4:AQ4"/>
    <mergeCell ref="AR4:AR6"/>
    <mergeCell ref="AS4:AS6"/>
    <mergeCell ref="AT4:AT6"/>
    <mergeCell ref="Z4:Z6"/>
    <mergeCell ref="AA4:AA6"/>
    <mergeCell ref="AB4:AB6"/>
    <mergeCell ref="AC4:AC6"/>
    <mergeCell ref="AD4:AD6"/>
    <mergeCell ref="AE4:AE6"/>
    <mergeCell ref="AF4:AF6"/>
    <mergeCell ref="AG4:AG6"/>
    <mergeCell ref="AH4:AH6"/>
    <mergeCell ref="AI4:AI6"/>
    <mergeCell ref="AJ4:AK4"/>
    <mergeCell ref="AL4:AM4"/>
    <mergeCell ref="AK5:AK6"/>
    <mergeCell ref="AL5:AL6"/>
    <mergeCell ref="AM5:AM6"/>
    <mergeCell ref="AW4:AW6"/>
    <mergeCell ref="AU4:AU6"/>
    <mergeCell ref="AV4:AV6"/>
    <mergeCell ref="AN5:AN6"/>
    <mergeCell ref="AO5:AO6"/>
    <mergeCell ref="AP5:AP6"/>
    <mergeCell ref="AQ5:AQ6"/>
    <mergeCell ref="BI4:BI6"/>
    <mergeCell ref="BJ4:BJ6"/>
    <mergeCell ref="BK4:BK6"/>
    <mergeCell ref="BL4:BL6"/>
    <mergeCell ref="BM4:BM6"/>
    <mergeCell ref="BN4:BN6"/>
    <mergeCell ref="BC4:BC6"/>
    <mergeCell ref="BD4:BD6"/>
    <mergeCell ref="BE4:BE6"/>
    <mergeCell ref="BF4:BF6"/>
    <mergeCell ref="BG4:BG6"/>
    <mergeCell ref="BH4:BH6"/>
    <mergeCell ref="BO4:BO6"/>
    <mergeCell ref="BQ4:BS4"/>
    <mergeCell ref="BT4:BT6"/>
    <mergeCell ref="BU4:BU6"/>
    <mergeCell ref="BV4:BV6"/>
    <mergeCell ref="BW4:BW6"/>
    <mergeCell ref="BQ5:BQ6"/>
    <mergeCell ref="BR5:BR6"/>
    <mergeCell ref="BS5:BS6"/>
    <mergeCell ref="BP4:BP6"/>
    <mergeCell ref="CF4:CF6"/>
    <mergeCell ref="CG4:CG6"/>
    <mergeCell ref="CH4:CH6"/>
    <mergeCell ref="CI4:CI6"/>
    <mergeCell ref="BX4:BX6"/>
    <mergeCell ref="BY4:BY6"/>
    <mergeCell ref="BZ4:BZ6"/>
    <mergeCell ref="CA4:CA6"/>
    <mergeCell ref="CB4:CB6"/>
    <mergeCell ref="CC4:CC6"/>
    <mergeCell ref="CV4:CV6"/>
    <mergeCell ref="CW4:CW6"/>
    <mergeCell ref="CX4:CX6"/>
    <mergeCell ref="I5:J6"/>
    <mergeCell ref="K5:L6"/>
    <mergeCell ref="M5:N6"/>
    <mergeCell ref="O5:O6"/>
    <mergeCell ref="P5:P6"/>
    <mergeCell ref="Q5:Q6"/>
    <mergeCell ref="AJ5:AJ6"/>
    <mergeCell ref="CP4:CP6"/>
    <mergeCell ref="CQ4:CQ6"/>
    <mergeCell ref="CR4:CR6"/>
    <mergeCell ref="CS4:CS6"/>
    <mergeCell ref="CT4:CT6"/>
    <mergeCell ref="CU4:CU6"/>
    <mergeCell ref="CJ4:CJ6"/>
    <mergeCell ref="CK4:CK6"/>
    <mergeCell ref="CL4:CL6"/>
    <mergeCell ref="CM4:CM6"/>
    <mergeCell ref="CN4:CN6"/>
    <mergeCell ref="CO4:CO6"/>
    <mergeCell ref="CD4:CD6"/>
    <mergeCell ref="CE4:CE6"/>
    <mergeCell ref="CU7:CU8"/>
    <mergeCell ref="CW7:CW8"/>
    <mergeCell ref="CX7:CX8"/>
    <mergeCell ref="A37:H37"/>
    <mergeCell ref="BK7:BK8"/>
    <mergeCell ref="CJ7:CJ8"/>
    <mergeCell ref="CK7:CK8"/>
    <mergeCell ref="CR7:CR8"/>
    <mergeCell ref="CS7:CS8"/>
    <mergeCell ref="CT7:CT8"/>
    <mergeCell ref="AN7:AN8"/>
    <mergeCell ref="AO7:AO8"/>
    <mergeCell ref="AP7:AP8"/>
    <mergeCell ref="AQ7:AQ8"/>
    <mergeCell ref="BD7:BD8"/>
    <mergeCell ref="BI7:BI8"/>
    <mergeCell ref="Q7:Q8"/>
    <mergeCell ref="R7:R8"/>
    <mergeCell ref="T7:T8"/>
    <mergeCell ref="AG7:AG8"/>
    <mergeCell ref="AI7:AI8"/>
    <mergeCell ref="AK7:AK8"/>
    <mergeCell ref="I7:I8"/>
    <mergeCell ref="M7:M8"/>
    <mergeCell ref="O7:O8"/>
    <mergeCell ref="P7:P8"/>
    <mergeCell ref="S7:S8"/>
    <mergeCell ref="U7:U8"/>
    <mergeCell ref="V7:V8"/>
    <mergeCell ref="AH7:AH8"/>
    <mergeCell ref="AF7:AF8"/>
    <mergeCell ref="AE7:AE8"/>
    <mergeCell ref="AS7:AS8"/>
    <mergeCell ref="AB7:AB8"/>
    <mergeCell ref="AC7:AC8"/>
    <mergeCell ref="AD7:AD8"/>
    <mergeCell ref="AJ7:AJ8"/>
    <mergeCell ref="AL7:AL8"/>
    <mergeCell ref="AM7:AM8"/>
    <mergeCell ref="AR7:AR8"/>
    <mergeCell ref="AT7:AT8"/>
    <mergeCell ref="AU7:AU8"/>
    <mergeCell ref="AV7:AV8"/>
    <mergeCell ref="BA7:BA8"/>
    <mergeCell ref="BB7:BB8"/>
    <mergeCell ref="BF7:BF8"/>
    <mergeCell ref="BG7:BG8"/>
    <mergeCell ref="BJ7:BJ8"/>
    <mergeCell ref="BL7:BL8"/>
    <mergeCell ref="AW7:AW8"/>
    <mergeCell ref="AX7:AX8"/>
    <mergeCell ref="AY7:AY8"/>
    <mergeCell ref="AZ7:AZ8"/>
    <mergeCell ref="BC7:BC8"/>
    <mergeCell ref="BE7:BE8"/>
    <mergeCell ref="BW7:BW8"/>
    <mergeCell ref="BX7:BX8"/>
    <mergeCell ref="BY7:BY8"/>
    <mergeCell ref="CB7:CB8"/>
    <mergeCell ref="CC7:CC8"/>
    <mergeCell ref="BM7:BM8"/>
    <mergeCell ref="BH7:BH8"/>
    <mergeCell ref="BQ7:BQ8"/>
    <mergeCell ref="BR7:BR8"/>
    <mergeCell ref="BS7:BS8"/>
    <mergeCell ref="BT7:BT8"/>
    <mergeCell ref="BU7:BU8"/>
    <mergeCell ref="BV7:BV8"/>
    <mergeCell ref="BP7:BP8"/>
    <mergeCell ref="BO7:BO8"/>
    <mergeCell ref="BN7:BN8"/>
    <mergeCell ref="BZ7:BZ8"/>
    <mergeCell ref="CA7:CA8"/>
  </mergeCells>
  <phoneticPr fontId="26"/>
  <dataValidations count="8">
    <dataValidation type="list" allowBlank="1" showInputMessage="1" showErrorMessage="1" sqref="BF36 WXM36 WNQ36 WDU36 VTY36 VKC36 VAG36 UQK36 UGO36 TWS36 TMW36 TDA36 STE36 SJI36 RZM36 RPQ36 RFU36 QVY36 QMC36 QCG36 PSK36 PIO36 OYS36 OOW36 OFA36 NVE36 NLI36 NBM36 MRQ36 MHU36 LXY36 LOC36 LEG36 KUK36 KKO36 KAS36 JQW36 JHA36 IXE36 INI36 IDM36 HTQ36 HJU36 GZY36 GQC36 GGG36 FWK36 FMO36 FCS36 ESW36 EJA36 DZE36 DPI36 DFM36 CVQ36 CLU36 CBY36 BSC36 BIG36 AYK36 AOO36 AES36 UW36 LA36 BH36 WYG36 WOK36 WEO36 VUS36 VKW36 VBA36 URE36 UHI36 TXM36 TNQ36 TDU36 STY36 SKC36 SAG36 RQK36 RGO36 QWS36 QMW36 QDA36 PTE36 PJI36 OZM36 OPQ36 OFU36 NVY36 NMC36 NCG36 MSK36 MIO36 LYS36 LOW36 LFA36 KVE36 KLI36 KBM36 JRQ36 JHU36 IXY36 IOC36 IEG36 HUK36 HKO36 HAS36 GQW36 GHA36 FXE36 FNI36 FDM36 ETQ36 EJU36 DZY36 DQC36 DGG36 CWK36 CMO36 CCS36 BSW36 BJA36 AZE36 API36 AFM36 VQ36 LU36 CA36 WYO36 WOS36 WEW36 VVA36 VLE36 VBI36 URM36 UHQ36 TXU36 TNY36 TEC36 SUG36 SKK36 SAO36 RQS36 RGW36 QXA36 QNE36 QDI36 PTM36 PJQ36 OZU36 OPY36 OGC36 NWG36 NMK36 NCO36 MSS36 MIW36 LZA36 LPE36 LFI36 KVM36 KLQ36 KBU36 JRY36 JIC36 IYG36 IOK36 IEO36 HUS36 HKW36 HBA36 GRE36 GHI36 FXM36 FNQ36 FDU36 ETY36 EKC36 EAG36 DQK36 DGO36 CWS36 CMW36 CDA36 BTE36 BJI36 AZM36 APQ36 AFU36 VY36 MC36 CI36 WYM36 WOQ36 WEU36 VUY36 VLC36 VBG36 URK36 UHO36 TXS36 TNW36 TEA36 SUE36 SKI36 SAM36 RQQ36 RGU36 QWY36 QNC36 QDG36 PTK36 PJO36 OZS36 OPW36 OGA36 NWE36 NMI36 NCM36 MSQ36 MIU36 LYY36 LPC36 LFG36 KVK36 KLO36 KBS36 JRW36 JIA36 IYE36 IOI36 IEM36 HUQ36 HKU36 HAY36 GRC36 GHG36 FXK36 FNO36 FDS36 ETW36 EKA36 EAE36 DQI36 DGM36 CWQ36 CMU36 CCY36 BTC36 BJG36 AZK36 APO36 AFS36 VW36 MA36 CG36 WYK36 WOO36 WES36 VUW36 VLA36 VBE36 URI36 UHM36 TXQ36 TNU36 TDY36 SUC36 SKG36 SAK36 RQO36 RGS36 QWW36 QNA36 QDE36 PTI36 PJM36 OZQ36 OPU36 OFY36 NWC36 NMG36 NCK36 MSO36 MIS36 LYW36 LPA36 LFE36 KVI36 KLM36 KBQ36 JRU36 JHY36 IYC36 IOG36 IEK36 HUO36 HKS36 HAW36 GRA36 GHE36 FXI36 FNM36 FDQ36 ETU36 EJY36 EAC36 DQG36 DGK36 CWO36 CMS36 CCW36 BTA36 BJE36 AZI36 APM36 AFQ36 VU36 LY36 CE36 WYI36 WOM36 WEQ36 VUU36 VKY36 VBC36 URG36 UHK36 TXO36 TNS36 TDW36 SUA36 SKE36 SAI36 RQM36 RGQ36 QWU36 QMY36 QDC36 PTG36 PJK36 OZO36 OPS36 OFW36 NWA36 NME36 NCI36 MSM36 MIQ36 LYU36 LOY36 LFC36 KVG36 KLK36 KBO36 JRS36 JHW36 IYA36 IOE36 IEI36 HUM36 HKQ36 HAU36 GQY36 GHC36 FXG36 FNK36 FDO36 ETS36 EJW36 EAA36 DQE36 DGI36 CWM36 CMQ36 CCU36 BSY36 BJC36 AZG36 APK36 AFO36 VS36 LW36 CC36 WYA36 WOE36 WEI36 VUM36 VKQ36 VAU36 UQY36 UHC36 TXG36 TNK36 TDO36 STS36 SJW36 SAA36 RQE36 RGI36 QWM36 QMQ36 QCU36 PSY36 PJC36 OZG36 OPK36 OFO36 NVS36 NLW36 NCA36 MSE36 MII36 LYM36 LOQ36 LEU36 KUY36 KLC36 KBG36 JRK36 JHO36 IXS36 INW36 IEA36 HUE36 HKI36 HAM36 GQQ36 GGU36 FWY36 FNC36 FDG36 ETK36 EJO36 DZS36 DPW36 DGA36 CWE36 CMI36 CCM36 BSQ36 BIU36 AYY36 APC36 AFG36 VK36 LO36 BU36 WYE36 WOI36 WEM36 VUQ36 VKU36 VAY36 URC36 UHG36 TXK36 TNO36 TDS36 STW36 SKA36 SAE36 RQI36 RGM36 QWQ36 QMU36 QCY36 PTC36 PJG36 OZK36 OPO36 OFS36 NVW36 NMA36 NCE36 MSI36 MIM36 LYQ36 LOU36 LEY36 KVC36 KLG36 KBK36 JRO36 JHS36 IXW36 IOA36 IEE36 HUI36 HKM36 HAQ36 GQU36 GGY36 FXC36 FNG36 FDK36 ETO36 EJS36 DZW36 DQA36 DGE36 CWI36 CMM36 CCQ36 BSU36 BIY36 AZC36 APG36 AFK36 VO36 LS36 BY36 WYC36 WOG36 WEK36 VUO36 VKS36 VAW36 URA36 UHE36 TXI36 TNM36 TDQ36 STU36 SJY36 SAC36 RQG36 RGK36 QWO36 QMS36 QCW36 PTA36 PJE36 OZI36 OPM36 OFQ36 NVU36 NLY36 NCC36 MSG36 MIK36 LYO36 LOS36 LEW36 KVA36 KLE36 KBI36 JRM36 JHQ36 IXU36 INY36 IEC36 HUG36 HKK36 HAO36 GQS36 GGW36 FXA36 FNE36 FDI36 ETM36 EJQ36 DZU36 DPY36 DGC36 CWG36 CMK36 CCO36 BSS36 BIW36 AZA36 APE36 AFI36 VM36 LQ36 BW36 WXY36 WOC36 WEG36 VUK36 VKO36 VAS36 UQW36 UHA36 TXE36 TNI36 TDM36 STQ36 SJU36 RZY36 RQC36 RGG36 QWK36 QMO36 QCS36 PSW36 PJA36 OZE36 OPI36 OFM36 NVQ36 NLU36 NBY36 MSC36 MIG36 LYK36 LOO36 LES36 KUW36 KLA36 KBE36 JRI36 JHM36 IXQ36 INU36 IDY36 HUC36 HKG36 HAK36 GQO36 GGS36 FWW36 FNA36 FDE36 ETI36 EJM36 DZQ36 DPU36 DFY36 CWC36 CMG36 CCK36 BSO36 BIS36 AYW36 APA36 AFE36 VI36 LM36 BS36 WXW36 WOA36 WEE36 VUI36 VKM36 VAQ36 UQU36 UGY36 TXC36 TNG36 TDK36 STO36 SJS36 RZW36 RQA36 RGE36 QWI36 QMM36 QCQ36 PSU36 PIY36 OZC36 OPG36 OFK36 NVO36 NLS36 NBW36 MSA36 MIE36 LYI36 LOM36 LEQ36 KUU36 KKY36 KBC36 JRG36 JHK36 IXO36 INS36 IDW36 HUA36 HKE36 HAI36 GQM36 GGQ36 FWU36 FMY36 FDC36 ETG36 EJK36 DZO36 DPS36 DFW36 CWA36 CME36 CCI36 BSM36 BIQ36 AYU36 AOY36 AFC36 VG36 LK36 WXU36 WNY36 WEC36 VUG36 VKK36 VAO36 UQS36 UGW36 TXA36 TNE36 TDI36 STM36 SJQ36 RZU36 RPY36 RGC36 QWG36 QMK36 QCO36 PSS36 PIW36 OZA36 OPE36 OFI36 NVM36 NLQ36 NBU36 MRY36 MIC36 LYG36 LOK36 LEO36 KUS36 KKW36 KBA36 JRE36 JHI36 IXM36 INQ36 IDU36 HTY36 HKC36 HAG36 GQK36 GGO36 FWS36 FMW36 FDA36 ETE36 EJI36 DZM36 DPQ36 DFU36 CVY36 CMC36 CCG36 BSK36 BIO36 AYS36 AOW36 AFA36 VE36 LI36 BP36 WXS36 WNW36 WEA36 VUE36 VKI36 VAM36 UQQ36 UGU36 TWY36 TNC36 TDG36 STK36 SJO36 RZS36 RPW36 RGA36 QWE36 QMI36 QCM36 PSQ36 PIU36 OYY36 OPC36 OFG36 NVK36 NLO36 NBS36 MRW36 MIA36 LYE36 LOI36 LEM36 KUQ36 KKU36 KAY36 JRC36 JHG36 IXK36 INO36 IDS36 HTW36 HKA36 HAE36 GQI36 GGM36 FWQ36 FMU36 FCY36 ETC36 EJG36 DZK36 DPO36 DFS36 CVW36 CMA36 CCE36 BSI36 BIM36 AYQ36 AOU36 AEY36 VC36 LG36 BN36 WXQ36 WNU36 WDY36 VUC36 VKG36 VAK36 UQO36 UGS36 TWW36 TNA36 TDE36 STI36 SJM36 RZQ36 RPU36 RFY36 QWC36 QMG36 QCK36 PSO36 PIS36 OYW36 OPA36 OFE36 NVI36 NLM36 NBQ36 MRU36 MHY36 LYC36 LOG36 LEK36 KUO36 KKS36 KAW36 JRA36 JHE36 IXI36 INM36 IDQ36 HTU36 HJY36 HAC36 GQG36 GGK36 FWO36 FMS36 FCW36 ETA36 EJE36 DZI36 DPM36 DFQ36 CVU36 CLY36 CCC36 BSG36 BIK36 AYO36 AOS36 AEW36 VA36 LE36 BL36 WXO36 WNS36 WDW36 VUA36 VKE36 VAI36 UQM36 UGQ36 TWU36 TMY36 TDC36 STG36 SJK36 RZO36 RPS36 RFW36 QWA36 QME36 QCI36 PSM36 PIQ36 OYU36 OOY36 OFC36 NVG36 NLK36 NBO36 MRS36 MHW36 LYA36 LOE36 LEI36 KUM36 KKQ36 KAU36 JQY36 JHC36 IXG36 INK36 IDO36 HTS36 HJW36 HAA36 GQE36 GGI36 FWM36 FMQ36 FCU36 ESY36 EJC36 DZG36 DPK36 DFO36 CVS36 CLW36 CCA36 BSE36 BII36 AYM36 AOQ36 AEU36 UY36 LC36 BJ36 WYQ36 WOU36 WEY36 VVC36 VLG36 VBK36 URO36 UHS36 TXW36 TOA36 TEE36 SUI36 SKM36 SAQ36 RQU36 RGY36 QXC36 QNG36 QDK36 PTO36 PJS36 OZW36 OQA36 OGE36 NWI36 NMM36 NCQ36 MSU36 MIY36 LZC36 LPG36 LFK36 KVO36 KLS36 KBW36 JSA36 JIE36 IYI36 IOM36 IEQ36 HUU36 HKY36 HBC36 GRG36 GHK36 FXO36 FNS36 FDW36 EUA36 EKE36 EAI36 DQM36 DGQ36 CWU36 CMY36 CDC36 BTG36 BJK36 AZO36 APS36 AFW36 WA36 ME36 CK36 WXK36 WNO36 WDS36 VTW36 VKA36 VAE36 UQI36 UGM36 TWQ36 TMU36 TCY36 STC36 SJG36 RZK36 RPO36 RFS36 QVW36 QMA36 QCE36 PSI36 PIM36 OYQ36 OOU36 OEY36 NVC36 NLG36 NBK36 MRO36 MHS36 LXW36 LOA36 LEE36 KUI36 KKM36 KAQ36 JQU36 JGY36 IXC36 ING36 IDK36 HTO36 HJS36 GZW36 GQA36 GGE36 FWI36 FMM36 FCQ36 ESU36 EIY36 DZC36 DPG36 DFK36 CVO36 CLS36 CBW36 BSA36 BIE36 AYI36 AOM36 AEQ36 UU36 KY36 VVJ9 VLN9 VBR9 URV9 UHZ9 TYD9 TOH9 TEL9 SUP9 SKT9 SAX9 RRB9 RHF9 QXJ9 QNN9 QDR9 PTV9 PJZ9 PAD9 OQH9 OGL9 NWP9 NMT9 NCX9 MTB9 MJF9 LZJ9 LPN9 LFR9 KVV9 KLZ9 KCD9 JSH9 JIL9 IYP9 IOT9 IEX9 HVB9 HLF9 HBJ9 GRN9 GHR9 FXV9 FNZ9 FED9 EUH9 EKL9 EAP9 DQT9 DGX9 CXB9 CNF9 CDJ9 BTN9 BJR9 AZV9 APZ9 AGD9 WH9 ML9 CR9 WYV9 WOZ9 WFD9 VVH9 VLL9 VBP9 URT9 UHX9 TYB9 TOF9 TEJ9 SUN9 SKR9 SAV9 RQZ9 RHD9 QXH9 QNL9 QDP9 PTT9 PJX9 PAB9 OQF9 OGJ9 NWN9 NMR9 NCV9 MSZ9 MJD9 LZH9 LPL9 LFP9 KVT9 KLX9 KCB9 JSF9 JIJ9 IYN9 IOR9 IEV9 HUZ9 HLD9 HBH9 GRL9 GHP9 FXT9 FNX9 FEB9 EUF9 EKJ9 EAN9 DQR9 DGV9 CWZ9 CND9 CDH9 BTL9 BJP9 AZT9 APX9 AGB9 WF9 MJ9 CP9 WYT9 WOX9 WFB9 VVF9 VLJ9 VBN9 URR9 UHV9 TXZ9 TOD9 TEH9 SUL9 SKP9 SAT9 RQX9 RHB9 QXF9 QNJ9 QDN9 PTR9 PJV9 OZZ9 OQD9 OGH9 NWL9 NMP9 NCT9 MSX9 MJB9 LZF9 LPJ9 LFN9 KVR9 KLV9 KBZ9 JSD9 JIH9 IYL9 IOP9 IET9 HUX9 HLB9 HBF9 GRJ9 GHN9 FXR9 FNV9 FDZ9 EUD9 EKH9 EAL9 DQP9 DGT9 CWX9 CNB9 CDF9 BTJ9 BJN9 AZR9 APV9 AFZ9 WD9 MH9 CN9 WYR9 WOV9 WEZ9 VVD9 VLH9 VBL9 URP9 UHT9 TXX9 TOB9 TEF9 SUJ9 SKN9 SAR9 RQV9 RGZ9 QXD9 QNH9 QDL9 PTP9 PJT9 OZX9 OQB9 OGF9 NWJ9 NMN9 NCR9 MSV9 MIZ9 LZD9 LPH9 LFL9 KVP9 KLT9 KBX9 JSB9 JIF9 IYJ9 ION9 IER9 HUV9 HKZ9 HBD9 GRH9 GHL9 FXP9 FNT9 FDX9 EUB9 EKF9 EAJ9 DQN9 DGR9 CWV9 CMZ9 CDD9 BTH9 BJL9 AZP9 APT9 AFX9 WB9 MF9 CL9 WYJ9 WON9 WER9 VUV9 VKZ9 VBD9 URH9 UHL9 TXP9 TNT9 TDX9 SUB9 SKF9 SAJ9 RQN9 RGR9 QWV9 QMZ9 QDD9 PTH9 PJL9 OZP9 OPT9 OFX9 NWB9 NMF9 NCJ9 MSN9 MIR9 LYV9 LOZ9 LFD9 KVH9 KLL9 KBP9 JRT9 JHX9 IYB9 IOF9 IEJ9 HUN9 HKR9 HAV9 GQZ9 GHD9 FXH9 FNL9 FDP9 ETT9 EJX9 EAB9 DQF9 DGJ9 CWN9 CMR9 CCV9 BSZ9 BJD9 AZH9 APL9 AFP9 VT9 LX9 CD9 WYP9 WOT9 WEX9 VVB9 VLF9 VBJ9 URN9 UHR9 TXV9 TNZ9 TED9 SUH9 SKL9 SAP9 RQT9 RGX9 QXB9 QNF9 QDJ9 PTN9 PJR9 OZV9 OPZ9 OGD9 NWH9 NML9 NCP9 MST9 MIX9 LZB9 LPF9 LFJ9 KVN9 KLR9 KBV9 JRZ9 JID9 IYH9 IOL9 IEP9 HUT9 HKX9 HBB9 GRF9 GHJ9 FXN9 FNR9 FDV9 ETZ9 EKD9 EAH9 DQL9 DGP9 CWT9 CMX9 CDB9 BTF9 BJJ9 AZN9 APR9 AFV9 VZ9 MD9 CJ9 WYN9 WOR9 WEV9 VUZ9 VLD9 VBH9 URL9 UHP9 TXT9 TNX9 TEB9 SUF9 SKJ9 SAN9 RQR9 RGV9 QWZ9 QND9 QDH9 PTL9 PJP9 OZT9 OPX9 OGB9 NWF9 NMJ9 NCN9 MSR9 MIV9 LYZ9 LPD9 LFH9 KVL9 KLP9 KBT9 JRX9 JIB9 IYF9 IOJ9 IEN9 HUR9 HKV9 HAZ9 GRD9 GHH9 FXL9 FNP9 FDT9 ETX9 EKB9 EAF9 DQJ9 DGN9 CWR9 CMV9 CCZ9 BTD9 BJH9 AZL9 APP9 AFT9 VX9 MB9 CH9 WYL9 WOP9 WET9 VUX9 VLB9 VBF9 URJ9 UHN9 TXR9 TNV9 TDZ9 SUD9 SKH9 SAL9 RQP9 RGT9 QWX9 QNB9 QDF9 PTJ9 PJN9 OZR9 OPV9 OFZ9 NWD9 NMH9 NCL9 MSP9 MIT9 LYX9 LPB9 LFF9 KVJ9 KLN9 KBR9 JRV9 JHZ9 IYD9 IOH9 IEL9 HUP9 HKT9 HAX9 GRB9 GHF9 FXJ9 FNN9 FDR9 ETV9 EJZ9 EAD9 DQH9 DGL9 CWP9 CMT9 CCX9 BTB9 BJF9 AZJ9 APN9 AFR9 VV9 LZ9 CF9 WYH9 WOL9 WEP9 VUT9 VKX9 VBB9 URF9 UHJ9 TXN9 TNR9 TDV9 STZ9 SKD9 SAH9 RQL9 RGP9 QWT9 QMX9 QDB9 PTF9 PJJ9 OZN9 OPR9 OFV9 NVZ9 NMD9 NCH9 MSL9 MIP9 LYT9 LOX9 LFB9 KVF9 KLJ9 KBN9 JRR9 JHV9 IXZ9 IOD9 IEH9 HUL9 HKP9 HAT9 GQX9 GHB9 FXF9 FNJ9 FDN9 ETR9 EJV9 DZZ9 DQD9 DGH9 CWL9 CMP9 CCT9 BSX9 BJB9 AZF9 APJ9 AFN9 VR9 LV9 CB9 WYF9 WOJ9 WEN9 VUR9 VKV9 VAZ9 URD9 UHH9 TXL9 TNP9 TDT9 STX9 SKB9 SAF9 RQJ9 RGN9 QWR9 QMV9 QCZ9 PTD9 PJH9 OZL9 OPP9 OFT9 NVX9 NMB9 NCF9 MSJ9 MIN9 LYR9 LOV9 LEZ9 KVD9 KLH9 KBL9 JRP9 JHT9 IXX9 IOB9 IEF9 HUJ9 HKN9 HAR9 GQV9 GGZ9 FXD9 FNH9 FDL9 ETP9 EJT9 DZX9 DQB9 DGF9 CWJ9 CMN9 CCR9 BSV9 BIZ9 AZD9 APH9 AFL9 VP9 LT9 BZ9 WYD9 WOH9 WEL9 VUP9 VKT9 VAX9 URB9 UHF9 TXJ9 TNN9 TDR9 STV9 SJZ9 SAD9 RQH9 RGL9 QWP9 QMT9 QCX9 PTB9 PJF9 OZJ9 OPN9 OFR9 NVV9 NLZ9 NCD9 MSH9 MIL9 LYP9 LOT9 LEX9 KVB9 KLF9 KBJ9 JRN9 JHR9 IXV9 INZ9 IED9 HUH9 HKL9 HAP9 GQT9 GGX9 FXB9 FNF9 FDJ9 ETN9 EJR9 DZV9 DPZ9 DGD9 CWH9 CML9 CCP9 BST9 BIX9 AZB9 APF9 AFJ9 VN9 LR9 BX9 WYB9 WOF9 WEJ9 VUN9 VKR9 VAV9 UQZ9 UHD9 TXH9 TNL9 TDP9 STT9 SJX9 SAB9 RQF9 RGJ9 QWN9 QMR9 QCV9 PSZ9 PJD9 OZH9 OPL9 OFP9 NVT9 NLX9 NCB9 MSF9 MIJ9 LYN9 LOR9 LEV9 KUZ9 KLD9 KBH9 JRL9 JHP9 IXT9 INX9 IEB9 HUF9 HKJ9 HAN9 GQR9 GGV9 FWZ9 FND9 FDH9 ETL9 EJP9 DZT9 DPX9 DGB9 CWF9 CMJ9 CCN9 BSR9 BIV9 AYZ9 APD9 AFH9 VL9 LP9 BV9 WXZ9 WOD9 WEH9 VUL9 VKP9 VAT9 UQX9 UHB9 TXF9 TNJ9 TDN9 STR9 SJV9 RZZ9 RQD9 RGH9 QWL9 QMP9 QCT9 PSX9 PJB9 OZF9 OPJ9 OFN9 NVR9 NLV9 NBZ9 MSD9 MIH9 LYL9 LOP9 LET9 KUX9 KLB9 KBF9 JRJ9 JHN9 IXR9 INV9 IDZ9 HUD9 HKH9 HAL9 GQP9 GGT9 FWX9 FNB9 FDF9 ETJ9 EJN9 DZR9 DPV9 DFZ9 CWD9 CMH9 CCL9 BSP9 BIT9 AYX9 APB9 AFF9 VJ9 LN9 BT9 WXX9 WOB9 WEF9 VUJ9 VKN9 VAR9 UQV9 UGZ9 TXD9 TNH9 TDL9 STP9 SJT9 RZX9 RQB9 RGF9 QWJ9 QMN9 QCR9 PSV9 PIZ9 OZD9 OPH9 OFL9 NVP9 NLT9 NBX9 MSB9 MIF9 LYJ9 LON9 LER9 KUV9 KKZ9 KBD9 JRH9 JHL9 IXP9 INT9 IDX9 HUB9 HKF9 HAJ9 GQN9 GGR9 FWV9 FMZ9 FDD9 ETH9 EJL9 DZP9 DPT9 DFX9 CWB9 CMF9 CCJ9 BSN9 BIR9 AYV9 AOZ9 AFD9 VH9 LL9 WXV9 WNZ9 WED9 VUH9 VKL9 VAP9 UQT9 UGX9 TXB9 TNF9 TDJ9 STN9 SJR9 RZV9 RPZ9 RGD9 QWH9 QML9 QCP9 PST9 PIX9 OZB9 OPF9 OFJ9 NVN9 NLR9 NBV9 MRZ9 MID9 LYH9 LOL9 LEP9 KUT9 KKX9 KBB9 JRF9 JHJ9 IXN9 INR9 IDV9 HTZ9 HKD9 HAH9 GQL9 GGP9 FWT9 FMX9 FDB9 ETF9 EJJ9 DZN9 DPR9 DFV9 CVZ9 CMD9 CCH9 BSL9 BIP9 AYT9 AOX9 AFB9 VF9 LJ9 BQ9:BR9 WXT9 WNX9 WEB9 VUF9 VKJ9 VAN9 UQR9 UGV9 TWZ9 TND9 TDH9 STL9 SJP9 RZT9 RPX9 RGB9 QWF9 QMJ9 QCN9 PSR9 PIV9 OYZ9 OPD9 OFH9 NVL9 NLP9 NBT9 MRX9 MIB9 LYF9 LOJ9 LEN9 KUR9 KKV9 KAZ9 JRD9 JHH9 IXL9 INP9 IDT9 HTX9 HKB9 HAF9 GQJ9 GGN9 FWR9 FMV9 FCZ9 ETD9 EJH9 DZL9 DPP9 DFT9 CVX9 CMB9 CCF9 BSJ9 BIN9 AYR9 AOV9 AEZ9 VD9 LH9 BO9 WYZ9 WPD9 WFH9 VVL9 VLP9 VBT9 URX9 UIB9 TYF9 TOJ9 TEN9 SUR9 SKV9 SAZ9 RRD9 RHH9 QXL9 QNP9 QDT9 PTX9 PKB9 PAF9 OQJ9 OGN9 NWR9 NMV9 NCZ9 MTD9 MJH9 LZL9 LPP9 LFT9 KVX9 KMB9 KCF9 JSJ9 JIN9 IYR9 IOV9 IEZ9 HVD9 HLH9 HBL9 GRP9 GHT9 FXX9 FOB9 FEF9 EUJ9 EKN9 EAR9 DQV9 DGZ9 CXD9 CNH9 CDL9 BTP9 BJT9 AZX9 AQB9 AGF9 WJ9 CT9 MN9 WYX9 WPB9 WFF9">
      <formula1>#REF!</formula1>
    </dataValidation>
    <dataValidation type="list" imeMode="on" allowBlank="1" showInputMessage="1" showErrorMessage="1" sqref="AL36:BD36 WVZ36:WWA36 WMD36:WME36 WCH36:WCI36 VSL36:VSM36 VIP36:VIQ36 UYT36:UYU36 UOX36:UOY36 UFB36:UFC36 TVF36:TVG36 TLJ36:TLK36 TBN36:TBO36 SRR36:SRS36 SHV36:SHW36 RXZ36:RYA36 ROD36:ROE36 REH36:REI36 QUL36:QUM36 QKP36:QKQ36 QAT36:QAU36 PQX36:PQY36 PHB36:PHC36 OXF36:OXG36 ONJ36:ONK36 ODN36:ODO36 NTR36:NTS36 NJV36:NJW36 MZZ36:NAA36 MQD36:MQE36 MGH36:MGI36 LWL36:LWM36 LMP36:LMQ36 LCT36:LCU36 KSX36:KSY36 KJB36:KJC36 JZF36:JZG36 JPJ36:JPK36 JFN36:JFO36 IVR36:IVS36 ILV36:ILW36 IBZ36:ICA36 HSD36:HSE36 HIH36:HII36 GYL36:GYM36 GOP36:GOQ36 GET36:GEU36 FUX36:FUY36 FLB36:FLC36 FBF36:FBG36 ERJ36:ERK36 EHN36:EHO36 DXR36:DXS36 DNV36:DNW36 DDZ36:DEA36 CUD36:CUE36 CKH36:CKI36 CAL36:CAM36 BQP36:BQQ36 BGT36:BGU36 AWX36:AWY36 ANB36:ANC36 ADF36:ADG36 TJ36:TK36 JN36:JO36 U36:V36 WVN36:WVQ36 WLR36:WLU36 WBV36:WBY36 VRZ36:VSC36 VID36:VIG36 UYH36:UYK36 UOL36:UOO36 UEP36:UES36 TUT36:TUW36 TKX36:TLA36 TBB36:TBE36 SRF36:SRI36 SHJ36:SHM36 RXN36:RXQ36 RNR36:RNU36 RDV36:RDY36 QTZ36:QUC36 QKD36:QKG36 QAH36:QAK36 PQL36:PQO36 PGP36:PGS36 OWT36:OWW36 OMX36:ONA36 ODB36:ODE36 NTF36:NTI36 NJJ36:NJM36 MZN36:MZQ36 MPR36:MPU36 MFV36:MFY36 LVZ36:LWC36 LMD36:LMG36 LCH36:LCK36 KSL36:KSO36 KIP36:KIS36 JYT36:JYW36 JOX36:JPA36 JFB36:JFE36 IVF36:IVI36 ILJ36:ILM36 IBN36:IBQ36 HRR36:HRU36 HHV36:HHY36 GXZ36:GYC36 GOD36:GOG36 GEH36:GEK36 FUL36:FUO36 FKP36:FKS36 FAT36:FAW36 EQX36:ERA36 EHB36:EHE36 DXF36:DXI36 DNJ36:DNM36 DDN36:DDQ36 CTR36:CTU36 CJV36:CJY36 BZZ36:CAC36 BQD36:BQG36 BGH36:BGK36 AWL36:AWO36 AMP36:AMS36 ACT36:ACW36 SX36:TA36 JB36:JE36 I36:L36 WVS36:WVT36 WLW36:WLX36 WCA36:WCB36 VSE36:VSF36 VII36:VIJ36 UYM36:UYN36 UOQ36:UOR36 UEU36:UEV36 TUY36:TUZ36 TLC36:TLD36 TBG36:TBH36 SRK36:SRL36 SHO36:SHP36 RXS36:RXT36 RNW36:RNX36 REA36:REB36 QUE36:QUF36 QKI36:QKJ36 QAM36:QAN36 PQQ36:PQR36 PGU36:PGV36 OWY36:OWZ36 ONC36:OND36 ODG36:ODH36 NTK36:NTL36 NJO36:NJP36 MZS36:MZT36 MPW36:MPX36 MGA36:MGB36 LWE36:LWF36 LMI36:LMJ36 LCM36:LCN36 KSQ36:KSR36 KIU36:KIV36 JYY36:JYZ36 JPC36:JPD36 JFG36:JFH36 IVK36:IVL36 ILO36:ILP36 IBS36:IBT36 HRW36:HRX36 HIA36:HIB36 GYE36:GYF36 GOI36:GOJ36 GEM36:GEN36 FUQ36:FUR36 FKU36:FKV36 FAY36:FAZ36 ERC36:ERD36 EHG36:EHH36 DXK36:DXL36 DNO36:DNP36 DDS36:DDT36 CTW36:CTX36 CKA36:CKB36 CAE36:CAF36 BQI36:BQJ36 BGM36:BGN36 AWQ36:AWR36 AMU36:AMV36 ACY36:ACZ36 TC36:TD36 JG36:JH36 N36:O36 WWH36:WWK36 WML36:WMO36 WCP36:WCS36 VST36:VSW36 VIX36:VJA36 UZB36:UZE36 UPF36:UPI36 UFJ36:UFM36 TVN36:TVQ36 TLR36:TLU36 TBV36:TBY36 SRZ36:SSC36 SID36:SIG36 RYH36:RYK36 ROL36:ROO36 REP36:RES36 QUT36:QUW36 QKX36:QLA36 QBB36:QBE36 PRF36:PRI36 PHJ36:PHM36 OXN36:OXQ36 ONR36:ONU36 ODV36:ODY36 NTZ36:NUC36 NKD36:NKG36 NAH36:NAK36 MQL36:MQO36 MGP36:MGS36 LWT36:LWW36 LMX36:LNA36 LDB36:LDE36 KTF36:KTI36 KJJ36:KJM36 JZN36:JZQ36 JPR36:JPU36 JFV36:JFY36 IVZ36:IWC36 IMD36:IMG36 ICH36:ICK36 HSL36:HSO36 HIP36:HIS36 GYT36:GYW36 GOX36:GPA36 GFB36:GFE36 FVF36:FVI36 FLJ36:FLM36 FBN36:FBQ36 ERR36:ERU36 EHV36:EHY36 DXZ36:DYC36 DOD36:DOG36 DEH36:DEK36 CUL36:CUO36 CKP36:CKS36 CAT36:CAW36 BQX36:BRA36 BHB36:BHE36 AXF36:AXI36 ANJ36:ANM36 ADN36:ADQ36 TR36:TU36 JV36:JY36 AC36:AF36 WWM36:WWO36 WMQ36:WMS36 WCU36:WCW36 VSY36:VTA36 VJC36:VJE36 UZG36:UZI36 UPK36:UPM36 UFO36:UFQ36 TVS36:TVU36 TLW36:TLY36 TCA36:TCC36 SSE36:SSG36 SII36:SIK36 RYM36:RYO36 ROQ36:ROS36 REU36:REW36 QUY36:QVA36 QLC36:QLE36 QBG36:QBI36 PRK36:PRM36 PHO36:PHQ36 OXS36:OXU36 ONW36:ONY36 OEA36:OEC36 NUE36:NUG36 NKI36:NKK36 NAM36:NAO36 MQQ36:MQS36 MGU36:MGW36 LWY36:LXA36 LNC36:LNE36 LDG36:LDI36 KTK36:KTM36 KJO36:KJQ36 JZS36:JZU36 JPW36:JPY36 JGA36:JGC36 IWE36:IWG36 IMI36:IMK36 ICM36:ICO36 HSQ36:HSS36 HIU36:HIW36 GYY36:GZA36 GPC36:GPE36 GFG36:GFI36 FVK36:FVM36 FLO36:FLQ36 FBS36:FBU36 ERW36:ERY36 EIA36:EIC36 DYE36:DYG36 DOI36:DOK36 DEM36:DEO36 CUQ36:CUS36 CKU36:CKW36 CAY36:CBA36 BRC36:BRE36 BHG36:BHI36 AXK36:AXM36 ANO36:ANQ36 ADS36:ADU36 TW36:TY36 KA36:KC36 AH36:AJ36 WWQ36:WXI36 WMU36:WNM36 WCY36:WDQ36 VTC36:VTU36 VJG36:VJY36 UZK36:VAC36 UPO36:UQG36 UFS36:UGK36 TVW36:TWO36 TMA36:TMS36 TCE36:TCW36 SSI36:STA36 SIM36:SJE36 RYQ36:RZI36 ROU36:RPM36 REY36:RFQ36 QVC36:QVU36 QLG36:QLY36 QBK36:QCC36 PRO36:PSG36 PHS36:PIK36 OXW36:OYO36 OOA36:OOS36 OEE36:OEW36 NUI36:NVA36 NKM36:NLE36 NAQ36:NBI36 MQU36:MRM36 MGY36:MHQ36 LXC36:LXU36 LNG36:LNY36 LDK36:LEC36 KTO36:KUG36 KJS36:KKK36 JZW36:KAO36 JQA36:JQS36 JGE36:JGW36 IWI36:IXA36 IMM36:INE36 ICQ36:IDI36 HSU36:HTM36 HIY36:HJQ36 GZC36:GZU36 GPG36:GPY36 GFK36:GGC36 FVO36:FWG36 FLS36:FMK36 FBW36:FCO36 ESA36:ESS36 EIE36:EIW36 DYI36:DZA36 DOM36:DPE36 DEQ36:DFI36 CUU36:CVM36 CKY36:CLQ36 CBC36:CBU36 BRG36:BRY36 BHK36:BIC36 AXO36:AYG36 ANS36:AOK36 ADW36:AEO36 UA36:US36 KE36:KW36 VTH9:VTJ9 VJL9:VJN9 UZP9:UZR9 UPT9:UPV9 UFX9:UFZ9 TWB9:TWD9 TMF9:TMH9 TCJ9:TCL9 SSN9:SSP9 SIR9:SIT9 RYV9:RYX9 ROZ9:RPB9 RFD9:RFF9 QVH9:QVJ9 QLL9:QLN9 QBP9:QBR9 PRT9:PRV9 PHX9:PHZ9 OYB9:OYD9 OOF9:OOH9 OEJ9:OEL9 NUN9:NUP9 NKR9:NKT9 NAV9:NAX9 MQZ9:MRB9 MHD9:MHF9 LXH9:LXJ9 LNL9:LNN9 LDP9:LDR9 KTT9:KTV9 KJX9:KJZ9 KAB9:KAD9 JQF9:JQH9 JGJ9:JGL9 IWN9:IWP9 IMR9:IMT9 ICV9:ICX9 HSZ9:HTB9 HJD9:HJF9 GZH9:GZJ9 GPL9:GPN9 GFP9:GFR9 FVT9:FVV9 FLX9:FLZ9 FCB9:FCD9 ESF9:ESH9 EIJ9:EIL9 DYN9:DYP9 DOR9:DOT9 DEV9:DEX9 CUZ9:CVB9 CLD9:CLF9 CBH9:CBJ9 BRL9:BRN9 BHP9:BHR9 AXT9:AXV9 ANX9:ANZ9 AEB9:AED9 UF9:UH9 KJ9:KL9 AQ9:AS9 WWQ9:WWT9 WMU9:WMX9 WCY9:WDB9 VTC9:VTF9 VJG9:VJJ9 UZK9:UZN9 UPO9:UPR9 UFS9:UFV9 TVW9:TVZ9 TMA9:TMD9 TCE9:TCH9 SSI9:SSL9 SIM9:SIP9 RYQ9:RYT9 ROU9:ROX9 REY9:RFB9 QVC9:QVF9 QLG9:QLJ9 QBK9:QBN9 PRO9:PRR9 PHS9:PHV9 OXW9:OXZ9 OOA9:OOD9 OEE9:OEH9 NUI9:NUL9 NKM9:NKP9 NAQ9:NAT9 MQU9:MQX9 MGY9:MHB9 LXC9:LXF9 LNG9:LNJ9 LDK9:LDN9 KTO9:KTR9 KJS9:KJV9 JZW9:JZZ9 JQA9:JQD9 JGE9:JGH9 IWI9:IWL9 IMM9:IMP9 ICQ9:ICT9 HSU9:HSX9 HIY9:HJB9 GZC9:GZF9 GPG9:GPJ9 GFK9:GFN9 FVO9:FVR9 FLS9:FLV9 FBW9:FBZ9 ESA9:ESD9 EIE9:EIH9 DYI9:DYL9 DOM9:DOP9 DEQ9:DET9 CUU9:CUX9 CKY9:CLB9 CBC9:CBF9 BRG9:BRJ9 BHK9:BHN9 AXO9:AXR9 ANS9:ANV9 ADW9:ADZ9 UA9:UD9 KE9:KH9 AL9:AO9 WWZ9:WXR9 WND9:WNV9 WDH9:WDZ9 VTL9:VUD9 VJP9:VKH9 UZT9:VAL9 UPX9:UQP9 UGB9:UGT9 TWF9:TWX9 TMJ9:TNB9 TCN9:TDF9 SSR9:STJ9 SIV9:SJN9 RYZ9:RZR9 RPD9:RPV9 RFH9:RFZ9 QVL9:QWD9 QLP9:QMH9 QBT9:QCL9 PRX9:PSP9 PIB9:PIT9 OYF9:OYX9 OOJ9:OPB9 OEN9:OFF9 NUR9:NVJ9 NKV9:NLN9 NAZ9:NBR9 MRD9:MRV9 MHH9:MHZ9 LXL9:LYD9 LNP9:LOH9 LDT9:LEL9 KTX9:KUP9 KKB9:KKT9 KAF9:KAX9 JQJ9:JRB9 JGN9:JHF9 IWR9:IXJ9 IMV9:INN9 ICZ9:IDR9 HTD9:HTV9 HJH9:HJZ9 GZL9:HAD9 GPP9:GQH9 GFT9:GGL9 FVX9:FWP9 FMB9:FMT9 FCF9:FCX9 ESJ9:ETB9 EIN9:EJF9 DYR9:DZJ9 DOV9:DPN9 DEZ9:DFR9 CVD9:CVV9 CLH9:CLZ9 CBL9:CCD9 BRP9:BSH9 BHT9:BIL9 AXX9:AYP9 AOB9:AOT9 AEF9:AEX9 UJ9:VB9 KN9:LF9 AU9:BM9 WWB9:WWC9 WMF9:WMG9 WCJ9:WCK9 VSN9:VSO9 VIR9:VIS9 UYV9:UYW9 UOZ9:UPA9 UFD9:UFE9 TVH9:TVI9 TLL9:TLM9 TBP9:TBQ9 SRT9:SRU9 SHX9:SHY9 RYB9:RYC9 ROF9:ROG9 REJ9:REK9 QUN9:QUO9 QKR9:QKS9 QAV9:QAW9 PQZ9:PRA9 PHD9:PHE9 OXH9:OXI9 ONL9:ONM9 ODP9:ODQ9 NTT9:NTU9 NJX9:NJY9 NAB9:NAC9 MQF9:MQG9 MGJ9:MGK9 LWN9:LWO9 LMR9:LMS9 LCV9:LCW9 KSZ9:KTA9 KJD9:KJE9 JZH9:JZI9 JPL9:JPM9 JFP9:JFQ9 IVT9:IVU9 ILX9:ILY9 ICB9:ICC9 HSF9:HSG9 HIJ9:HIK9 GYN9:GYO9 GOR9:GOS9 GEV9:GEW9 FUZ9:FVA9 FLD9:FLE9 FBH9:FBI9 ERL9:ERM9 EHP9:EHQ9 DXT9:DXU9 DNX9:DNY9 DEB9:DEC9 CUF9:CUG9 CKJ9:CKK9 CAN9:CAO9 BQR9:BQS9 BGV9:BGW9 AWZ9:AXA9 AND9:ANE9 ADH9:ADI9 TL9:TM9 JP9:JQ9 W9:X9 WWI9:WWJ9 WMM9:WMN9 WCQ9:WCR9 VSU9:VSV9 VIY9:VIZ9 UZC9:UZD9 UPG9:UPH9 UFK9:UFL9 TVO9:TVP9 TLS9:TLT9 TBW9:TBX9 SSA9:SSB9 SIE9:SIF9 RYI9:RYJ9 ROM9:RON9 REQ9:RER9 QUU9:QUV9 QKY9:QKZ9 QBC9:QBD9 PRG9:PRH9 PHK9:PHL9 OXO9:OXP9 ONS9:ONT9 ODW9:ODX9 NUA9:NUB9 NKE9:NKF9 NAI9:NAJ9 MQM9:MQN9 MGQ9:MGR9 LWU9:LWV9 LMY9:LMZ9 LDC9:LDD9 KTG9:KTH9 KJK9:KJL9 JZO9:JZP9 JPS9:JPT9 JFW9:JFX9 IWA9:IWB9 IME9:IMF9 ICI9:ICJ9 HSM9:HSN9 HIQ9:HIR9 GYU9:GYV9 GOY9:GOZ9 GFC9:GFD9 FVG9:FVH9 FLK9:FLL9 FBO9:FBP9 ERS9:ERT9 EHW9:EHX9 DYA9:DYB9 DOE9:DOF9 DEI9:DEJ9 CUM9:CUN9 CKQ9:CKR9 CAU9:CAV9 BQY9:BQZ9 BHC9:BHD9 AXG9:AXH9 ANK9:ANL9 ADO9:ADP9 TS9:TT9 JW9:JX9 AD9:AE9 XBG9:XBJ9 WRK9:WRN9 WHO9:WHR9 VXS9:VXV9 VNW9:VNZ9 VEA9:VED9 UUE9:UUH9 UKI9:UKL9 UAM9:UAP9 TQQ9:TQT9 TGU9:TGX9 SWY9:SXB9 SNC9:SNF9 SDG9:SDJ9 RTK9:RTN9 RJO9:RJR9 QZS9:QZV9 QPW9:QPZ9 QGA9:QGD9 PWE9:PWH9 PMI9:PML9 PCM9:PCP9 OSQ9:OST9 OIU9:OIX9 NYY9:NZB9 NPC9:NPF9 NFG9:NFJ9 MVK9:MVN9 MLO9:MLR9 MBS9:MBV9 LRW9:LRZ9 LIA9:LID9 KYE9:KYH9 KOI9:KOL9 KEM9:KEP9 JUQ9:JUT9 JKU9:JKX9 JAY9:JBB9 IRC9:IRF9 IHG9:IHJ9 HXK9:HXN9 HNO9:HNR9 HDS9:HDV9 GTW9:GTZ9 GKA9:GKD9 GAE9:GAH9 FQI9:FQL9 FGM9:FGP9 EWQ9:EWT9 EMU9:EMX9 ECY9:EDB9 DTC9:DTF9 DJG9:DJJ9 CZK9:CZN9 CPO9:CPR9 CFS9:CFV9 BVW9:BVZ9 BMA9:BMD9 BCE9:BCH9 ASI9:ASL9 AIM9:AIP9 YQ9:YT9 OU9:OX9 EY9:FB9 XBL9:XBM9 WRP9:WRQ9 WHT9:WHU9 VXX9:VXY9 VOB9:VOC9 VEF9:VEG9 UUJ9:UUK9 UKN9:UKO9 UAR9:UAS9 TQV9:TQW9 TGZ9:THA9 SXD9:SXE9 SNH9:SNI9 SDL9:SDM9 RTP9:RTQ9 RJT9:RJU9 QZX9:QZY9 QQB9:QQC9 QGF9:QGG9 PWJ9:PWK9 PMN9:PMO9 PCR9:PCS9 OSV9:OSW9 OIZ9:OJA9 NZD9:NZE9 NPH9:NPI9 NFL9:NFM9 MVP9:MVQ9 MLT9:MLU9 MBX9:MBY9 LSB9:LSC9 LIF9:LIG9 KYJ9:KYK9 KON9:KOO9 KER9:KES9 JUV9:JUW9 JKZ9:JLA9 JBD9:JBE9 IRH9:IRI9 IHL9:IHM9 HXP9:HXQ9 HNT9:HNU9 HDX9:HDY9 GUB9:GUC9 GKF9:GKG9 GAJ9:GAK9 FQN9:FQO9 FGR9:FGS9 EWV9:EWW9 EMZ9:ENA9 EDD9:EDE9 DTH9:DTI9 DJL9:DJM9 CZP9:CZQ9 CPT9:CPU9 CFX9:CFY9 BWB9:BWC9 BMF9:BMG9 BCJ9:BCK9 ASN9:ASO9 AIR9:AIS9 YV9:YW9 OZ9:PA9 FD9:FE9 WVN9:WVY9 WLR9:WMC9 WBV9:WCG9 VRZ9:VSK9 VID9:VIO9 UYH9:UYS9 UOL9:UOW9 UEP9:UFA9 TUT9:TVE9 TKX9:TLI9 TBB9:TBM9 SRF9:SRQ9 SHJ9:SHU9 RXN9:RXY9 RNR9:ROC9 RDV9:REG9 QTZ9:QUK9 QKD9:QKO9 QAH9:QAS9 PQL9:PQW9 PGP9:PHA9 OWT9:OXE9 OMX9:ONI9 ODB9:ODM9 NTF9:NTQ9 NJJ9:NJU9 MZN9:MZY9 MPR9:MQC9 MFV9:MGG9 LVZ9:LWK9 LMD9:LMO9 LCH9:LCS9 KSL9:KSW9 KIP9:KJA9 JYT9:JZE9 JOX9:JPI9 JFB9:JFM9 IVF9:IVQ9 ILJ9:ILU9 IBN9:IBY9 HRR9:HSC9 HHV9:HIG9 GXZ9:GYK9 GOD9:GOO9 GEH9:GES9 FUL9:FUW9 FKP9:FLA9 FAT9:FBE9 EQX9:ERI9 EHB9:EHM9 DXF9:DXQ9 DNJ9:DNU9 DDN9:DDY9 CTR9:CUC9 CJV9:CKG9 BZZ9:CAK9 BQD9:BQO9 BGH9:BGS9 AWL9:AWW9 AMP9:ANA9 ACT9:ADE9 SX9:TI9 JB9:JM9 I9:T9 XBS9:XBT9 WRW9:WRX9 WIA9:WIB9 VYE9:VYF9 VOI9:VOJ9 VEM9:VEN9 UUQ9:UUR9 UKU9:UKV9 UAY9:UAZ9 TRC9:TRD9 THG9:THH9 SXK9:SXL9 SNO9:SNP9 SDS9:SDT9 RTW9:RTX9 RKA9:RKB9 RAE9:RAF9 QQI9:QQJ9 QGM9:QGN9 PWQ9:PWR9 PMU9:PMV9 PCY9:PCZ9 OTC9:OTD9 OJG9:OJH9 NZK9:NZL9 NPO9:NPP9 NFS9:NFT9 MVW9:MVX9 MMA9:MMB9 MCE9:MCF9 LSI9:LSJ9 LIM9:LIN9 KYQ9:KYR9 KOU9:KOV9 KEY9:KEZ9 JVC9:JVD9 JLG9:JLH9 JBK9:JBL9 IRO9:IRP9 IHS9:IHT9 HXW9:HXX9 HOA9:HOB9 HEE9:HEF9 GUI9:GUJ9 GKM9:GKN9 GAQ9:GAR9 FQU9:FQV9 FGY9:FGZ9 EXC9:EXD9 ENG9:ENH9 EDK9:EDL9 DTO9:DTP9 DJS9:DJT9 CZW9:CZX9 CQA9:CQB9 CGE9:CGF9 BWI9:BWJ9 BMM9:BMN9 BCQ9:BCR9 ASU9:ASV9 AIY9:AIZ9 ZC9:ZD9 PG9:PH9 FK9:FL9 WWV9:WWX9 WMZ9:WNB9 WDD9:WDF9">
      <formula1>#REF!</formula1>
    </dataValidation>
    <dataValidation imeMode="disabled" allowBlank="1" showInputMessage="1" showErrorMessage="1" sqref="AO13:AO20 A10:B11 S10:V11 X10:Z11 AB10:AD11 BU10:BY11 CA10:CH11 CJ10:CU11 CW10:CX11 H10:Q11 A13:B20 AN17:AN20 H13:Q20 CW13:CX20 CJ13:CU20 CA13:CH20 BU13:BY20 X13:Z20 S13:V20 AQ13:BN20 AB13:AD20 AF13:AM20 AN15 AP10 AN22:BN30 AF10:AO11 AQ10:BN11 AP16:AP20 AP13:AP14 S22:V35 AN32:AN34 AP35 AP31:AP33 AQ31:BN35 AO31:AO35 A22:B35 AF22:AM35 H22:Q35 CW22:CX35 CJ22:CU35 CA22:CH35 BU22:BY35 AB22:AD35 X22:Z35 BQ22:BS35 BQ10:BS11 BQ13:BS20"/>
    <dataValidation type="list" imeMode="on" allowBlank="1" showInputMessage="1" showErrorMessage="1" sqref="Y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Q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formula1>$CU$47:$CU$54</formula1>
    </dataValidation>
    <dataValidation type="list" imeMode="on" allowBlank="1" showInputMessage="1" showErrorMessage="1" sqref="AA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S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formula1>$CU$54:$CU$68</formula1>
    </dataValidation>
    <dataValidation type="list" imeMode="on" allowBlank="1" showInputMessage="1" showErrorMessage="1" sqref="Z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FG9 PC9 YY9 AIU9 ASQ9 BCM9 BMI9 BWE9 CGA9 CPW9 CZS9 DJO9 DTK9 EDG9 ENC9 EWY9 FGU9 FQQ9 GAM9 GKI9 GUE9 HEA9 HNW9 HXS9 IHO9 IRK9 JBG9 JLC9 JUY9 KEU9 KOQ9 KYM9 LII9 LSE9 MCA9 MLW9 MVS9 NFO9 NPK9 NZG9 OJC9 OSY9 PCU9 PMQ9 PWM9 QGI9 QQE9 RAA9 RJW9 RTS9 SDO9 SNK9 SXG9 THC9 TQY9 UAU9 UKQ9 UUM9 VEI9 VOE9 VYA9 WHW9 WRS9 XBO9 AH9 KA9 TW9 ADS9 ANO9 AXK9 BHG9 BRC9 CAY9 CKU9 CUQ9 DEM9 DOI9 DYE9 EIA9 ERW9 FBS9 FLO9 FVK9 GFG9 GPC9 GYY9 HIU9 HSQ9 ICM9 IMI9 IWE9 JGA9 JPW9 JZS9 KJO9 KTK9 LDG9 LNC9 LWY9 MGU9 MQQ9 NAM9 NKI9 NUE9 OEA9 ONW9 OXS9 PHO9 PRK9 QBG9 QLC9 QUY9 REU9 ROQ9 RYM9 SII9 SSE9 TCA9 TLW9 TVS9 UFO9 UPK9 UZG9 VJC9 VSY9 WCU9 WMQ9 WWM9">
      <formula1>$DC$63:$DC$69</formula1>
    </dataValidation>
    <dataValidation type="list" imeMode="on" allowBlank="1" showInputMessage="1" showErrorMessage="1" sqref="AB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FI9 PE9 ZA9 AIW9 ASS9 BCO9 BMK9 BWG9 CGC9 CPY9 CZU9 DJQ9 DTM9 EDI9 ENE9 EXA9 FGW9 FQS9 GAO9 GKK9 GUG9 HEC9 HNY9 HXU9 IHQ9 IRM9 JBI9 JLE9 JVA9 KEW9 KOS9 KYO9 LIK9 LSG9 MCC9 MLY9 MVU9 NFQ9 NPM9 NZI9 OJE9 OTA9 PCW9 PMS9 PWO9 QGK9 QQG9 RAC9 RJY9 RTU9 SDQ9 SNM9 SXI9 THE9 TRA9 UAW9 UKS9 UUO9 VEK9 VOG9 VYC9 WHY9 WRU9 XBQ9 AJ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formula1>$DC$69:$DC$83</formula1>
    </dataValidation>
    <dataValidation imeMode="on" allowBlank="1" showInputMessage="1" showErrorMessage="1" sqref="AOU9 AYQ9 BIM9 BSI9 CCE9 CMA9 CVW9 DFS9 DPO9 DZK9 EJG9 ETC9 FCY9 FMU9 FWQ9 GGM9 GQI9 HAE9 HKA9 HTW9 IDS9 INO9 IXK9 JHG9 JRC9 KAY9 KKU9 KUQ9 LEM9 LOI9 LYE9 MIA9 MRW9 NBS9 NLO9 NVK9 OFG9 OPC9 OYY9 PIU9 PSQ9 QCM9 QMI9 QWE9 RGA9 RPW9 RZS9 SJO9 STK9 TDG9 TNC9 TWY9 UGU9 UQQ9 VAM9 VKI9 VUE9 WEA9 WNW9 WXS9 AT9 KM9 UI9 AEE9 AOA9 AXW9 BHS9 BRO9 CBK9 CLG9 CVC9 DEY9 DOU9 DYQ9 EIM9 ESI9 FCE9 FMA9 FVW9 GFS9 GPO9 GZK9 HJG9 HTC9 ICY9 IMU9 IWQ9 JGM9 JQI9 KAE9 KKA9 KTW9 LDS9 LNO9 LXK9 MHG9 MRC9 NAY9 NKU9 NUQ9 OEM9 OOI9 OYE9 PIA9 PRW9 QBS9 QLO9 QVK9 RFG9 RPC9 RYY9 SIU9 SSQ9 TCM9 TMI9 TWE9 UGA9 UPW9 UZS9 VJO9 VTK9 WDG9 WNC9 WWY9 AC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K9 KD9 TZ9 ADV9 ANR9 AXN9 BHJ9 BRF9 CBB9 CKX9 CUT9 DEP9 DOL9 DYH9 EID9 ERZ9 FBV9 FLR9 FVN9 GFJ9 GPF9 GZB9 HIX9 HST9 ICP9 IML9 IWH9 JGD9 JPZ9 JZV9 KJR9 KTN9 LDJ9 LNF9 LXB9 MGX9 MQT9 NAP9 NKL9 NUH9 OED9 ONZ9 OXV9 PHR9 PRN9 QBJ9 QLF9 QVB9 REX9 ROT9 RYP9 SIL9 SSH9 TCD9 TLZ9 TVV9 UFR9 UPN9 UZJ9 VJF9 VTB9 WCX9 WMT9 WWP9 FJ9 PF9 ZB9 AIX9 AST9 BCP9 BML9 BWH9 CGD9 CPZ9 CZV9 DJR9 DTN9 EDJ9 ENF9 EXB9 FGX9 FQT9 GAP9 GKL9 GUH9 HED9 HNZ9 HXV9 IHR9 IRN9 JBJ9 JLF9 JVB9 KEX9 KOT9 KYP9 LIL9 LSH9 MCD9 MLZ9 MVV9 NFR9 NPN9 NZJ9 OJF9 OTB9 PCX9 PMT9 PWP9 QGL9 QQH9 RAD9 RJZ9 RTV9 SDR9 SNN9 SXJ9 THF9 TRB9 UAX9 UKT9 UUP9 VEL9 VOH9 VYD9 WHZ9 WRV9 XBR9 A9:H9 AP9 KI9 UE9 BE36 KX36 UT36 AEP36 AOL36 AYH36 BID36 BRZ36 CBV36 CLR36 CVN36 DFJ36 DPF36 DZB36 EIX36 EST36 FCP36 FML36 FWH36 GGD36 GPZ36 GZV36 HJR36 HTN36 IDJ36 INF36 IXB36 JGX36 JQT36 KAP36 KKL36 KUH36 LED36 LNZ36 LXV36 MHR36 MRN36 NBJ36 NLF36 NVB36 OEX36 OOT36 OYP36 PIL36 PSH36 QCD36 QLZ36 QVV36 RFR36 RPN36 RZJ36 SJF36 STB36 TCX36 TMT36 TWP36 UGL36 UQH36 VAD36 VJZ36 VTV36 WDR36 WNN36 WXJ36 AK36 KD36 TZ36 ADV36 ANR36 AXN36 BHJ36 BRF36 CBB36 CKX36 CUT36 DEP36 DOL36 DYH36 EID36 ERZ36 FBV36 FLR36 FVN36 GFJ36 GPF36 GZB36 HIX36 HST36 ICP36 IML36 IWH36 JGD36 JPZ36 JZV36 KJR36 KTN36 LDJ36 LNF36 LXB36 MGX36 MQT36 NAP36 NKL36 NUH36 OED36 ONZ36 OXV36 PHR36 PRN36 QBJ36 QLF36 QVB36 REX36 ROT36 RYP36 SIL36 SSH36 TCD36 TLZ36 TVV36 UFR36 UPN36 UZJ36 VJF36 VTB36 WCX36 WMT36 WWP36 T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AB36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AEA9 ANW9 AXS9 BHO9 BRK9 CBG9 CLC9 CUY9 DEU9 DOQ9 DYM9 EII9 ESE9 FCA9 FLW9 FVS9 GFO9 GPK9 GZG9 HJC9 HSY9 ICU9 IMQ9 IWM9 JGI9 JQE9 KAA9 KJW9 KTS9 LDO9 LNK9 LXG9 MHC9 MQY9 NAU9 NKQ9 NUM9 OEI9 OOE9 OYA9 PHW9 PRS9 QBO9 QLK9 QVG9 RFC9 ROY9 RYU9 SIQ9 SSM9 TCI9 TME9 TWA9 UFW9 UPS9 UZO9 VJK9 VTG9 WDC9 WMY9 WWU9 Y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AF9:AG9 JY9:JZ9 TU9:TV9 ADQ9:ADR9 ANM9:ANN9 AXI9:AXJ9 BHE9:BHF9 BRA9:BRB9 CAW9:CAX9 CKS9:CKT9 CUO9:CUP9 DEK9:DEL9 DOG9:DOH9 DYC9:DYD9 EHY9:EHZ9 ERU9:ERV9 FBQ9:FBR9 FLM9:FLN9 FVI9:FVJ9 GFE9:GFF9 GPA9:GPB9 GYW9:GYX9 HIS9:HIT9 HSO9:HSP9 ICK9:ICL9 IMG9:IMH9 IWC9:IWD9 JFY9:JFZ9 JPU9:JPV9 JZQ9:JZR9 KJM9:KJN9 KTI9:KTJ9 LDE9:LDF9 LNA9:LNB9 LWW9:LWX9 MGS9:MGT9 MQO9:MQP9 NAK9:NAL9 NKG9:NKH9 NUC9:NUD9 ODY9:ODZ9 ONU9:ONV9 OXQ9:OXR9 PHM9:PHN9 PRI9:PRJ9 QBE9:QBF9 QLA9:QLB9 QUW9:QUX9 RES9:RET9 ROO9:ROP9 RYK9:RYL9 SIG9:SIH9 SSC9:SSD9 TBY9:TBZ9 TLU9:TLV9 TVQ9:TVR9 UFM9:UFN9 UPI9:UPJ9 UZE9:UZF9 VJA9:VJB9 VSW9:VSX9 WCS9:WCT9 WMO9:WMP9 WWK9:WWL9 AI9 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U9:V9 JN9:JO9 TJ9:TK9 ADF9:ADG9 ANB9:ANC9 AWX9:AWY9 BGT9:BGU9 BQP9:BQQ9 CAL9:CAM9 CKH9:CKI9 CUD9:CUE9 DDZ9:DEA9 DNV9:DNW9 DXR9:DXS9 EHN9:EHO9 ERJ9:ERK9 FBF9:FBG9 FLB9:FLC9 FUX9:FUY9 GET9:GEU9 GOP9:GOQ9 GYL9:GYM9 HIH9:HII9 HSD9:HSE9 IBZ9:ICA9 ILV9:ILW9 IVR9:IVS9 JFN9:JFO9 JPJ9:JPK9 JZF9:JZG9 KJB9:KJC9 KSX9:KSY9 LCT9:LCU9 LMP9:LMQ9 LWL9:LWM9 MGH9:MGI9 MQD9:MQE9 MZZ9:NAA9 NJV9:NJW9 NTR9:NTS9 ODN9:ODO9 ONJ9:ONK9 OXF9:OXG9 PHB9:PHC9 PQX9:PQY9 QAT9:QAU9 QKP9:QKQ9 QUL9:QUM9 REH9:REI9 ROD9:ROE9 RXZ9:RYA9 SHV9:SHW9 SRR9:SRS9 TBN9:TBO9 TLJ9:TLK9 TVF9:TVG9 UFB9:UFC9 UOX9:UOY9 UYT9:UYU9 VIP9:VIQ9 VSL9:VSM9 WCH9:WCI9 WMD9:WME9 WVZ9:WWA9 AA9 JT9 TP9 ADL9 ANH9 AXD9 BGZ9 BQV9 CAR9 CKN9 CUJ9 DEF9 DOB9 DXX9 EHT9 ERP9 FBL9 FLH9 FVD9 GEZ9 GOV9 GYR9 HIN9 HSJ9 ICF9 IMB9 IVX9 JFT9 JPP9 JZL9 KJH9 KTD9 LCZ9 LMV9 LWR9 MGN9 MQJ9 NAF9 NKB9 NTX9 ODT9 ONP9 OXL9 PHH9 PRD9 QAZ9 QKV9 QUR9 REN9 ROJ9 RYF9 SIB9 SRX9 TBT9 TLP9 TVL9 UFH9 UPD9 UYZ9 VIV9 VSR9 WCN9 WMJ9 WWF9 FM9:JA9 PI9:SW9 ZE9:ACS9 AJA9:AMO9 ASW9:AWK9 BCS9:BGG9 BMO9:BQC9 BWK9:BZY9 CGG9:CJU9 CQC9:CTQ9 CZY9:DDM9 DJU9:DNI9 DTQ9:DXE9 EDM9:EHA9 ENI9:EQW9 EXE9:FAS9 FHA9:FKO9 FQW9:FUK9 GAS9:GEG9 GKO9:GOC9 GUK9:GXY9 HEG9:HHU9 HOC9:HRQ9 HXY9:IBM9 IHU9:ILI9 IRQ9:IVE9 JBM9:JFA9 JLI9:JOW9 JVE9:JYS9 KFA9:KIO9 KOW9:KSK9 KYS9:LCG9 LIO9:LMC9 LSK9:LVY9 MCG9:MFU9 MMC9:MPQ9 MVY9:MZM9 NFU9:NJI9 NPQ9:NTE9 NZM9:ODA9 OJI9:OMW9 OTE9:OWS9 PDA9:PGO9 PMW9:PQK9 PWS9:QAG9 QGO9:QKC9 QQK9:QTY9 RAG9:RDU9 RKC9:RNQ9 RTY9:RXM9 SDU9:SHI9 SNQ9:SRE9 SXM9:TBA9 THI9:TKW9 TRE9:TUS9 UBA9:UEO9 UKW9:UOK9 UUS9:UYG9 VEO9:VIC9 VOK9:VRY9 VYG9:WBU9 WIC9:WLQ9 WRY9:WVM9 XBU9:XFD9 CV9:EX9 MP9:OT9 WL9:YP9 AGH9:AIL9 AQD9:ASH9 AZZ9:BCD9 BJV9:BLZ9 BTR9:BVV9 CDN9:CFR9 CNJ9:CPN9 CXF9:CZJ9 DHB9:DJF9 DQX9:DTB9 EAT9:ECX9 EKP9:EMT9 EUL9:EWP9 FEH9:FGL9 FOD9:FQH9 FXZ9:GAD9 GHV9:GJZ9 GRR9:GTV9 HBN9:HDR9 HLJ9:HNN9 HVF9:HXJ9 IFB9:IHF9 IOX9:IRB9 IYT9:JAX9 JIP9:JKT9 JSL9:JUP9 KCH9:KEL9 KMD9:KOH9 KVZ9:KYD9 LFV9:LHZ9 LPR9:LRV9 LZN9:MBR9 MJJ9:MLN9 MTF9:MVJ9 NDB9:NFF9 NMX9:NPB9 NWT9:NYX9 OGP9:OIT9 OQL9:OSP9 PAH9:PCL9 PKD9:PMH9 PTZ9:PWD9 QDV9:QFZ9 QNR9:QPV9 QXN9:QZR9 RHJ9:RJN9 RRF9:RTJ9 SBB9:SDF9 SKX9:SNB9 SUT9:SWX9 TEP9:TGT9 TOL9:TQP9 TYH9:UAL9 UID9:UKH9 URZ9:UUD9 VBV9:VDZ9 VLR9:VNV9 VVN9:VXR9 WFJ9:WHN9 WPF9:WRJ9 WZB9:XBF9 FF9 PB9 YX9 AIT9 ASP9 BCL9 BMH9 BWD9 CFZ9 CPV9 CZR9 DJN9 DTJ9 EDF9 ENB9 EWX9 FGT9 FQP9 GAL9 GKH9 GUD9 HDZ9 HNV9 HXR9 IHN9 IRJ9 JBF9 JLB9 JUX9 KET9 KOP9 KYL9 LIH9 LSD9 MBZ9 MLV9 MVR9 NFN9 NPJ9 NZF9 OJB9 OSX9 PCT9 PMP9 PWL9 QGH9 QQD9 QZZ9 RJV9 RTR9 SDN9 SNJ9 SXF9 THB9 TQX9 UAT9 UKP9 UUL9 VEH9 VOD9 VXZ9 WHV9 WRR9 XBN9 FC9 OY9 YU9 AIQ9 ASM9 BCI9 BME9 BWA9 CFW9 CPS9 CZO9 DJK9 DTG9 EDC9 EMY9 EWU9 FGQ9 FQM9 GAI9 GKE9 GUA9 HDW9 HNS9 HXO9 IHK9 IRG9 JBC9 JKY9 JUU9 KEQ9 KOM9 KYI9 LIE9 LSA9 MBW9 MLS9 MVO9 NFK9 NPG9 NZC9 OIY9 OSU9 PCQ9 PMM9 PWI9 QGE9 QQA9 QZW9 RJS9 RTO9 SDK9 SNG9 SXC9 TGY9 TQU9 UAQ9 UKM9 UUI9 VEE9 VOA9 VXW9 WHS9 WRO9 XBK9 FH9 PD9 YZ9 AIV9 ASR9 BCN9 BMJ9 BWF9 CGB9 CPX9 CZT9 DJP9 DTL9 EDH9 END9 EWZ9 FGV9 FQR9 GAN9 GKJ9 GUF9 HEB9 HNX9 HXT9 IHP9 IRL9 JBH9 JLD9 JUZ9 KEV9 KOR9 KYN9 LIJ9 LSF9 MCB9 MLX9 MVT9 NFP9 NPL9 NZH9 OJD9 OSZ9 PCV9 PMR9 PWN9 QGJ9 QQF9 RAB9 RJX9 RTT9 SDP9 SNL9 SXH9 THD9 TQZ9 UAV9 UKR9 UUN9 VEJ9 VOF9 VYB9 WHX9 WRT9 XBP9 BN9 LG9 VC9 CM36:JA36 AG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P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W36:X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Z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M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R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MG36:SW36 WC36:ACS36 AFY36:AMO36 APU36:AWK36 AZQ36:BGG36 BJM36:BQC36 BTI36:BZY36 CDE36:CJU36 CNA36:CTQ36 CWW36:DDM36 DGS36:DNI36 DQO36:DXE36 EAK36:EHA36 EKG36:EQW36 EUC36:FAS36 FDY36:FKO36 FNU36:FUK36 FXQ36:GEG36 GHM36:GOC36 GRI36:GXY36 HBE36:HHU36 HLA36:HRQ36 HUW36:IBM36 IES36:ILI36 IOO36:IVE36 IYK36:JFA36 JIG36:JOW36 JSC36:JYS36 KBY36:KIO36 KLU36:KSK36 KVQ36:LCG36 LFM36:LMC36 LPI36:LVY36 LZE36:MFU36 MJA36:MPQ36 MSW36:MZM36 NCS36:NJI36 NMO36:NTE36 NWK36:ODA36 OGG36:OMW36 OQC36:OWS36 OZY36:PGO36 PJU36:PQK36 PTQ36:QAG36 QDM36:QKC36 QNI36:QTY36 QXE36:RDU36 RHA36:RNQ36 RQW36:RXM36 SAS36:SHI36 SKO36:SRE36 SUK36:TBA36 TEG36:TKW36 TOC36:TUS36 TXY36:UEO36 UHU36:UOK36 URQ36:UYG36 VBM36:VIC36 VLI36:VRY36 VVE36:WBU36 WFA36:WLQ36 WOW36:WVM36 WYS36:XFD36 AEY9 E36:F36 H36 A36:B36"/>
  </dataValidations>
  <pageMargins left="0.39370078740157483" right="0.31496062992125984" top="0.53" bottom="0.34" header="0.31496062992125984" footer="0.2"/>
  <pageSetup paperSize="9" scale="50" orientation="landscape" r:id="rId1"/>
  <headerFooter>
    <oddFooter>&amp;C&amp;P/&amp;N&amp;R&amp;F＿&amp;A</oddFooter>
  </headerFooter>
  <colBreaks count="3" manualBreakCount="3">
    <brk id="31" max="1048575" man="1"/>
    <brk id="68" max="43" man="1"/>
    <brk id="95" max="174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53"/>
  <sheetViews>
    <sheetView view="pageBreakPreview" zoomScale="80" zoomScaleNormal="70" zoomScaleSheetLayoutView="80" workbookViewId="0">
      <pane xSplit="3" ySplit="17" topLeftCell="D19" activePane="bottomRight" state="frozen"/>
      <selection pane="topRight" activeCell="D1" sqref="D1"/>
      <selection pane="bottomLeft" activeCell="A18" sqref="A18"/>
      <selection pane="bottomRight" sqref="A1:XFD1"/>
    </sheetView>
  </sheetViews>
  <sheetFormatPr defaultColWidth="5.77734375" defaultRowHeight="10.8"/>
  <cols>
    <col min="1" max="1" width="9.21875" style="14" customWidth="1"/>
    <col min="2" max="2" width="9.21875" style="15" customWidth="1"/>
    <col min="3" max="3" width="8.33203125" style="15" bestFit="1" customWidth="1"/>
    <col min="4" max="11" width="5.77734375" style="15" customWidth="1"/>
    <col min="12" max="15" width="5.77734375" style="90" customWidth="1"/>
    <col min="16" max="17" width="25.109375" style="15" customWidth="1"/>
    <col min="18" max="18" width="4.88671875" style="15" bestFit="1" customWidth="1"/>
    <col min="19" max="19" width="6.77734375" style="15" bestFit="1" customWidth="1"/>
    <col min="20" max="20" width="8.77734375" style="15" bestFit="1" customWidth="1"/>
    <col min="21" max="21" width="8.21875" style="15" bestFit="1" customWidth="1"/>
    <col min="22" max="22" width="8.77734375" style="15" bestFit="1" customWidth="1"/>
    <col min="23" max="23" width="25.109375" style="15" customWidth="1"/>
    <col min="24" max="24" width="5.77734375" style="15"/>
    <col min="25" max="27" width="5.77734375" style="15" customWidth="1"/>
    <col min="28" max="28" width="5.6640625" style="15" customWidth="1"/>
    <col min="29" max="29" width="4.5546875" style="15" customWidth="1"/>
    <col min="30" max="30" width="5" style="15" customWidth="1"/>
    <col min="31" max="31" width="5.33203125" style="15" customWidth="1"/>
    <col min="32" max="32" width="5.109375" style="15" customWidth="1"/>
    <col min="33" max="33" width="5.5546875" style="15" customWidth="1"/>
    <col min="34" max="34" width="5.6640625" style="15" customWidth="1"/>
    <col min="35" max="45" width="5.77734375" style="15" customWidth="1"/>
    <col min="46" max="46" width="25.109375" style="15" customWidth="1"/>
    <col min="47" max="47" width="5.77734375" style="15"/>
    <col min="48" max="58" width="5.77734375" style="15" customWidth="1"/>
    <col min="59" max="59" width="25.109375" style="15" customWidth="1"/>
    <col min="60" max="64" width="5.77734375" style="15" customWidth="1"/>
    <col min="65" max="68" width="5.77734375" style="16" customWidth="1"/>
    <col min="69" max="69" width="25.109375" style="15" customWidth="1"/>
    <col min="70" max="16384" width="5.77734375" style="15"/>
  </cols>
  <sheetData>
    <row r="1" spans="1:77" s="2" customFormat="1" ht="30" customHeight="1">
      <c r="A1" s="198" t="s">
        <v>314</v>
      </c>
      <c r="B1" s="1"/>
      <c r="C1" s="1"/>
      <c r="D1" s="1"/>
      <c r="E1" s="1"/>
      <c r="F1" s="1"/>
      <c r="G1" s="1"/>
      <c r="H1" s="1"/>
      <c r="I1" s="1"/>
      <c r="J1" s="1"/>
      <c r="K1" s="1"/>
      <c r="L1" s="107"/>
      <c r="M1" s="107"/>
      <c r="N1" s="107"/>
      <c r="O1" s="107"/>
      <c r="P1" s="1"/>
      <c r="Q1" s="1"/>
      <c r="R1" s="1"/>
      <c r="S1" s="1"/>
      <c r="T1" s="1"/>
      <c r="U1" s="1"/>
      <c r="V1" s="1"/>
      <c r="W1" s="1"/>
      <c r="Y1" s="1"/>
      <c r="Z1" s="1"/>
      <c r="AA1" s="1"/>
      <c r="AB1" s="1"/>
      <c r="AC1" s="1"/>
      <c r="AD1" s="1"/>
      <c r="AE1" s="1"/>
      <c r="AF1" s="1"/>
      <c r="AG1" s="1"/>
      <c r="AH1" s="1"/>
      <c r="AI1" s="1"/>
      <c r="AJ1" s="1"/>
      <c r="AK1" s="1"/>
      <c r="AL1" s="1"/>
      <c r="AM1" s="1"/>
      <c r="AN1" s="1"/>
      <c r="AO1" s="1"/>
      <c r="AP1" s="1"/>
      <c r="AQ1" s="1"/>
      <c r="AR1" s="1"/>
      <c r="AS1" s="1"/>
      <c r="AT1" s="1"/>
      <c r="AV1" s="1"/>
      <c r="AW1" s="1"/>
      <c r="AX1" s="1"/>
      <c r="AY1" s="1"/>
      <c r="AZ1" s="1"/>
      <c r="BA1" s="1"/>
      <c r="BB1" s="1"/>
      <c r="BC1" s="1"/>
      <c r="BD1" s="1"/>
      <c r="BE1" s="1"/>
      <c r="BF1" s="1"/>
      <c r="BG1" s="1"/>
      <c r="BM1" s="3"/>
      <c r="BN1" s="3"/>
      <c r="BO1" s="3"/>
      <c r="BP1" s="3"/>
    </row>
    <row r="2" spans="1:77" s="2" customFormat="1" hidden="1">
      <c r="A2" s="4"/>
      <c r="L2" s="88"/>
      <c r="M2" s="88"/>
      <c r="N2" s="88"/>
      <c r="O2" s="88"/>
      <c r="BM2" s="3"/>
      <c r="BN2" s="3"/>
      <c r="BO2" s="3"/>
      <c r="BP2" s="3"/>
    </row>
    <row r="3" spans="1:77" s="2" customFormat="1" ht="21" hidden="1" customHeight="1">
      <c r="D3" s="49" t="s">
        <v>0</v>
      </c>
      <c r="H3" s="5"/>
      <c r="I3" s="49"/>
      <c r="L3" s="88"/>
      <c r="M3" s="88"/>
      <c r="N3" s="88"/>
      <c r="O3" s="88"/>
      <c r="BM3" s="3"/>
      <c r="BN3" s="3"/>
      <c r="BO3" s="3"/>
      <c r="BP3" s="3"/>
    </row>
    <row r="4" spans="1:77" s="2" customFormat="1" ht="21" hidden="1" customHeight="1">
      <c r="D4" s="26" t="s">
        <v>172</v>
      </c>
      <c r="E4" s="25"/>
      <c r="F4" s="25"/>
      <c r="G4" s="25"/>
      <c r="H4" s="51"/>
      <c r="I4" s="25"/>
      <c r="J4" s="27"/>
      <c r="K4" s="27"/>
      <c r="L4" s="94"/>
      <c r="M4" s="94"/>
      <c r="N4" s="94"/>
      <c r="O4" s="94"/>
      <c r="P4" s="27"/>
      <c r="Q4" s="50"/>
      <c r="R4" s="50"/>
      <c r="BM4" s="3"/>
      <c r="BN4" s="3"/>
      <c r="BO4" s="3"/>
      <c r="BP4" s="3"/>
    </row>
    <row r="5" spans="1:77" s="2" customFormat="1" ht="21" hidden="1" customHeight="1">
      <c r="H5" s="6"/>
      <c r="I5" s="28" t="s">
        <v>167</v>
      </c>
      <c r="J5" s="50"/>
      <c r="K5" s="50"/>
      <c r="L5" s="94"/>
      <c r="M5" s="94"/>
      <c r="N5" s="94"/>
      <c r="O5" s="94"/>
      <c r="P5" s="50"/>
      <c r="Q5" s="50"/>
      <c r="R5" s="50"/>
      <c r="BM5" s="3"/>
      <c r="BN5" s="3"/>
      <c r="BO5" s="3"/>
      <c r="BP5" s="3"/>
    </row>
    <row r="6" spans="1:77" s="7" customFormat="1" ht="21" hidden="1" customHeight="1">
      <c r="L6" s="89"/>
      <c r="M6" s="89"/>
      <c r="N6" s="89"/>
      <c r="O6" s="89"/>
      <c r="BM6" s="9"/>
      <c r="BN6" s="9"/>
      <c r="BO6" s="9"/>
      <c r="BP6" s="9"/>
    </row>
    <row r="7" spans="1:77" s="7" customFormat="1" ht="21" hidden="1" customHeight="1">
      <c r="B7" s="10"/>
      <c r="C7" s="10"/>
      <c r="L7" s="89"/>
      <c r="M7" s="89"/>
      <c r="N7" s="89"/>
      <c r="O7" s="89"/>
      <c r="BM7" s="9"/>
      <c r="BN7" s="9"/>
      <c r="BO7" s="9"/>
      <c r="BP7" s="9"/>
    </row>
    <row r="8" spans="1:77" s="7" customFormat="1" ht="21" hidden="1" customHeight="1">
      <c r="B8" s="10"/>
      <c r="C8" s="10"/>
      <c r="I8" s="24"/>
      <c r="L8" s="89"/>
      <c r="M8" s="89"/>
      <c r="N8" s="89"/>
      <c r="O8" s="89"/>
      <c r="BM8" s="9"/>
      <c r="BN8" s="9"/>
      <c r="BO8" s="9"/>
      <c r="BP8" s="9"/>
    </row>
    <row r="9" spans="1:77" s="7" customFormat="1" ht="21" hidden="1" customHeight="1">
      <c r="A9" s="11"/>
      <c r="B9" s="11"/>
      <c r="C9" s="11"/>
      <c r="I9" s="24"/>
      <c r="L9" s="89"/>
      <c r="M9" s="89"/>
      <c r="N9" s="89"/>
      <c r="O9" s="89"/>
      <c r="AJ9" s="8"/>
      <c r="BM9" s="9"/>
      <c r="BN9" s="9"/>
      <c r="BO9" s="9"/>
      <c r="BP9" s="9"/>
    </row>
    <row r="10" spans="1:77" s="2" customFormat="1" hidden="1">
      <c r="A10" s="12"/>
      <c r="L10" s="88"/>
      <c r="M10" s="88"/>
      <c r="N10" s="88"/>
      <c r="O10" s="88"/>
      <c r="BM10" s="3"/>
      <c r="BN10" s="3"/>
      <c r="BO10" s="3"/>
      <c r="BP10" s="3"/>
    </row>
    <row r="11" spans="1:77" s="20" customFormat="1" ht="26.4" customHeight="1">
      <c r="A11" s="170"/>
      <c r="B11" s="170"/>
      <c r="C11" s="170"/>
      <c r="D11" s="188" t="s">
        <v>299</v>
      </c>
      <c r="E11" s="189"/>
      <c r="F11" s="189"/>
      <c r="G11" s="189"/>
      <c r="H11" s="189"/>
      <c r="I11" s="189"/>
      <c r="J11" s="189"/>
      <c r="K11" s="189"/>
      <c r="L11" s="189"/>
      <c r="M11" s="189"/>
      <c r="N11" s="189"/>
      <c r="O11" s="189"/>
      <c r="P11" s="189"/>
      <c r="Q11" s="189"/>
      <c r="R11" s="189"/>
      <c r="S11" s="189"/>
      <c r="T11" s="189"/>
      <c r="U11" s="189"/>
      <c r="V11" s="189"/>
      <c r="W11" s="192"/>
      <c r="Y11" s="188" t="s">
        <v>300</v>
      </c>
      <c r="Z11" s="189"/>
      <c r="AA11" s="190"/>
      <c r="AB11" s="190"/>
      <c r="AC11" s="190"/>
      <c r="AD11" s="190"/>
      <c r="AE11" s="190"/>
      <c r="AF11" s="190"/>
      <c r="AG11" s="190"/>
      <c r="AH11" s="190"/>
      <c r="AI11" s="190"/>
      <c r="AJ11" s="190"/>
      <c r="AK11" s="190"/>
      <c r="AL11" s="190"/>
      <c r="AM11" s="190"/>
      <c r="AN11" s="190"/>
      <c r="AO11" s="190"/>
      <c r="AP11" s="190"/>
      <c r="AQ11" s="190"/>
      <c r="AR11" s="190"/>
      <c r="AS11" s="190"/>
      <c r="AT11" s="191"/>
      <c r="AV11" s="188" t="s">
        <v>301</v>
      </c>
      <c r="AW11" s="189"/>
      <c r="AX11" s="189"/>
      <c r="AY11" s="189"/>
      <c r="AZ11" s="189"/>
      <c r="BA11" s="189"/>
      <c r="BB11" s="189"/>
      <c r="BC11" s="189"/>
      <c r="BD11" s="189"/>
      <c r="BE11" s="189"/>
      <c r="BF11" s="189"/>
      <c r="BG11" s="189"/>
      <c r="BH11" s="189"/>
      <c r="BI11" s="189"/>
      <c r="BJ11" s="189"/>
      <c r="BK11" s="189"/>
      <c r="BL11" s="189"/>
      <c r="BM11" s="189"/>
      <c r="BN11" s="189"/>
      <c r="BO11" s="189"/>
      <c r="BP11" s="189"/>
      <c r="BQ11" s="192"/>
    </row>
    <row r="12" spans="1:77" s="13" customFormat="1" ht="51" customHeight="1">
      <c r="A12" s="130" t="s">
        <v>122</v>
      </c>
      <c r="B12" s="130" t="s">
        <v>114</v>
      </c>
      <c r="C12" s="130" t="s">
        <v>115</v>
      </c>
      <c r="D12" s="193" t="s">
        <v>302</v>
      </c>
      <c r="E12" s="194"/>
      <c r="F12" s="194"/>
      <c r="G12" s="194"/>
      <c r="H12" s="194"/>
      <c r="I12" s="194"/>
      <c r="J12" s="194"/>
      <c r="K12" s="194"/>
      <c r="L12" s="194"/>
      <c r="M12" s="194"/>
      <c r="N12" s="194"/>
      <c r="O12" s="194"/>
      <c r="P12" s="194"/>
      <c r="Q12" s="195"/>
      <c r="R12" s="196" t="s">
        <v>303</v>
      </c>
      <c r="S12" s="196"/>
      <c r="T12" s="196"/>
      <c r="U12" s="196"/>
      <c r="V12" s="196"/>
      <c r="W12" s="196"/>
      <c r="X12" s="23"/>
      <c r="Y12" s="197" t="s">
        <v>304</v>
      </c>
      <c r="Z12" s="197"/>
      <c r="AA12" s="197" t="s">
        <v>305</v>
      </c>
      <c r="AB12" s="197"/>
      <c r="AC12" s="197"/>
      <c r="AD12" s="173" t="s">
        <v>306</v>
      </c>
      <c r="AE12" s="159"/>
      <c r="AF12" s="159"/>
      <c r="AG12" s="158" t="s">
        <v>307</v>
      </c>
      <c r="AH12" s="159"/>
      <c r="AI12" s="160"/>
      <c r="AJ12" s="169" t="s">
        <v>308</v>
      </c>
      <c r="AK12" s="169"/>
      <c r="AL12" s="169"/>
      <c r="AM12" s="169" t="s">
        <v>309</v>
      </c>
      <c r="AN12" s="170"/>
      <c r="AO12" s="170"/>
      <c r="AP12" s="170" t="s">
        <v>310</v>
      </c>
      <c r="AQ12" s="170"/>
      <c r="AR12" s="169" t="s">
        <v>311</v>
      </c>
      <c r="AS12" s="170"/>
      <c r="AT12" s="104"/>
      <c r="AU12" s="23"/>
      <c r="AV12" s="158" t="s">
        <v>312</v>
      </c>
      <c r="AW12" s="159"/>
      <c r="AX12" s="159"/>
      <c r="AY12" s="159"/>
      <c r="AZ12" s="159"/>
      <c r="BA12" s="159"/>
      <c r="BB12" s="159"/>
      <c r="BC12" s="159"/>
      <c r="BD12" s="159"/>
      <c r="BE12" s="159"/>
      <c r="BF12" s="159"/>
      <c r="BG12" s="160"/>
      <c r="BH12" s="170" t="s">
        <v>313</v>
      </c>
      <c r="BI12" s="170"/>
      <c r="BJ12" s="170"/>
      <c r="BK12" s="170"/>
      <c r="BL12" s="170"/>
      <c r="BM12" s="170"/>
      <c r="BN12" s="170"/>
      <c r="BO12" s="170"/>
      <c r="BP12" s="170"/>
      <c r="BQ12" s="170"/>
      <c r="BR12" s="2"/>
      <c r="BS12" s="2"/>
      <c r="BT12" s="2"/>
      <c r="BU12" s="2"/>
      <c r="BV12" s="2"/>
      <c r="BW12" s="2"/>
      <c r="BX12" s="2"/>
      <c r="BY12" s="2"/>
    </row>
    <row r="13" spans="1:77" s="2" customFormat="1" ht="13.8" customHeight="1">
      <c r="A13" s="148"/>
      <c r="B13" s="148"/>
      <c r="C13" s="148"/>
      <c r="D13" s="138" t="s">
        <v>138</v>
      </c>
      <c r="E13" s="181"/>
      <c r="F13" s="181"/>
      <c r="G13" s="181"/>
      <c r="H13" s="116"/>
      <c r="I13" s="116"/>
      <c r="J13" s="116"/>
      <c r="K13" s="116"/>
      <c r="L13" s="116"/>
      <c r="M13" s="116"/>
      <c r="N13" s="116"/>
      <c r="O13" s="116"/>
      <c r="P13" s="117"/>
      <c r="Q13" s="134" t="s">
        <v>123</v>
      </c>
      <c r="R13" s="184" t="s">
        <v>1</v>
      </c>
      <c r="S13" s="184" t="s">
        <v>2</v>
      </c>
      <c r="T13" s="184" t="s">
        <v>3</v>
      </c>
      <c r="U13" s="184" t="s">
        <v>4</v>
      </c>
      <c r="V13" s="184" t="s">
        <v>5</v>
      </c>
      <c r="W13" s="123" t="s">
        <v>6</v>
      </c>
      <c r="X13" s="148"/>
      <c r="Y13" s="184" t="s">
        <v>1</v>
      </c>
      <c r="Z13" s="184" t="s">
        <v>2</v>
      </c>
      <c r="AA13" s="184" t="s">
        <v>1</v>
      </c>
      <c r="AB13" s="184" t="s">
        <v>2</v>
      </c>
      <c r="AC13" s="184" t="s">
        <v>3</v>
      </c>
      <c r="AD13" s="184" t="s">
        <v>1</v>
      </c>
      <c r="AE13" s="184" t="s">
        <v>2</v>
      </c>
      <c r="AF13" s="184" t="s">
        <v>3</v>
      </c>
      <c r="AG13" s="184" t="s">
        <v>1</v>
      </c>
      <c r="AH13" s="184" t="s">
        <v>2</v>
      </c>
      <c r="AI13" s="184" t="s">
        <v>3</v>
      </c>
      <c r="AJ13" s="184" t="s">
        <v>1</v>
      </c>
      <c r="AK13" s="184" t="s">
        <v>2</v>
      </c>
      <c r="AL13" s="184" t="s">
        <v>3</v>
      </c>
      <c r="AM13" s="184" t="s">
        <v>1</v>
      </c>
      <c r="AN13" s="184" t="s">
        <v>2</v>
      </c>
      <c r="AO13" s="184" t="s">
        <v>3</v>
      </c>
      <c r="AP13" s="184" t="s">
        <v>1</v>
      </c>
      <c r="AQ13" s="184" t="s">
        <v>2</v>
      </c>
      <c r="AR13" s="184" t="s">
        <v>1</v>
      </c>
      <c r="AS13" s="184" t="s">
        <v>2</v>
      </c>
      <c r="AT13" s="137"/>
      <c r="AU13" s="148"/>
      <c r="AV13" s="140" t="s">
        <v>1</v>
      </c>
      <c r="AW13" s="140" t="s">
        <v>2</v>
      </c>
      <c r="AX13" s="137" t="s">
        <v>3</v>
      </c>
      <c r="AY13" s="137" t="s">
        <v>4</v>
      </c>
      <c r="AZ13" s="140" t="s">
        <v>5</v>
      </c>
      <c r="BA13" s="140" t="s">
        <v>6</v>
      </c>
      <c r="BB13" s="140" t="s">
        <v>9</v>
      </c>
      <c r="BC13" s="140" t="s">
        <v>10</v>
      </c>
      <c r="BD13" s="137" t="s">
        <v>11</v>
      </c>
      <c r="BE13" s="137" t="s">
        <v>12</v>
      </c>
      <c r="BF13" s="137" t="s">
        <v>51</v>
      </c>
      <c r="BG13" s="137" t="s">
        <v>54</v>
      </c>
      <c r="BH13" s="140" t="s">
        <v>1</v>
      </c>
      <c r="BI13" s="140" t="s">
        <v>2</v>
      </c>
      <c r="BJ13" s="137" t="s">
        <v>3</v>
      </c>
      <c r="BK13" s="137" t="s">
        <v>4</v>
      </c>
      <c r="BL13" s="140" t="s">
        <v>5</v>
      </c>
      <c r="BM13" s="183" t="s">
        <v>6</v>
      </c>
      <c r="BN13" s="183" t="s">
        <v>9</v>
      </c>
      <c r="BO13" s="183" t="s">
        <v>10</v>
      </c>
      <c r="BP13" s="137" t="s">
        <v>52</v>
      </c>
      <c r="BQ13" s="180" t="s">
        <v>12</v>
      </c>
    </row>
    <row r="14" spans="1:77" s="2" customFormat="1" ht="13.8" customHeight="1">
      <c r="A14" s="148"/>
      <c r="B14" s="148"/>
      <c r="C14" s="148"/>
      <c r="D14" s="138" t="s">
        <v>116</v>
      </c>
      <c r="E14" s="181"/>
      <c r="F14" s="181"/>
      <c r="G14" s="182"/>
      <c r="H14" s="138" t="s">
        <v>117</v>
      </c>
      <c r="I14" s="181"/>
      <c r="J14" s="181"/>
      <c r="K14" s="182"/>
      <c r="L14" s="138" t="s">
        <v>118</v>
      </c>
      <c r="M14" s="181"/>
      <c r="N14" s="181"/>
      <c r="O14" s="182"/>
      <c r="P14" s="134"/>
      <c r="Q14" s="135"/>
      <c r="R14" s="184"/>
      <c r="S14" s="184"/>
      <c r="T14" s="184"/>
      <c r="U14" s="184"/>
      <c r="V14" s="184"/>
      <c r="W14" s="123"/>
      <c r="X14" s="148"/>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37"/>
      <c r="AU14" s="148"/>
      <c r="AV14" s="140"/>
      <c r="AW14" s="140"/>
      <c r="AX14" s="137"/>
      <c r="AY14" s="137"/>
      <c r="AZ14" s="140"/>
      <c r="BA14" s="140"/>
      <c r="BB14" s="140"/>
      <c r="BC14" s="140"/>
      <c r="BD14" s="137"/>
      <c r="BE14" s="137"/>
      <c r="BF14" s="137"/>
      <c r="BG14" s="137"/>
      <c r="BH14" s="140"/>
      <c r="BI14" s="140"/>
      <c r="BJ14" s="137"/>
      <c r="BK14" s="137"/>
      <c r="BL14" s="140"/>
      <c r="BM14" s="183"/>
      <c r="BN14" s="183"/>
      <c r="BO14" s="183"/>
      <c r="BP14" s="137"/>
      <c r="BQ14" s="180"/>
    </row>
    <row r="15" spans="1:77" s="2" customFormat="1" ht="25.95" customHeight="1">
      <c r="A15" s="148"/>
      <c r="B15" s="148"/>
      <c r="C15" s="148"/>
      <c r="D15" s="81" t="s">
        <v>64</v>
      </c>
      <c r="E15" s="81" t="s">
        <v>65</v>
      </c>
      <c r="F15" s="19" t="s">
        <v>119</v>
      </c>
      <c r="G15" s="19" t="s">
        <v>120</v>
      </c>
      <c r="H15" s="81" t="s">
        <v>64</v>
      </c>
      <c r="I15" s="81" t="s">
        <v>65</v>
      </c>
      <c r="J15" s="19" t="s">
        <v>119</v>
      </c>
      <c r="K15" s="19" t="s">
        <v>120</v>
      </c>
      <c r="L15" s="91" t="s">
        <v>64</v>
      </c>
      <c r="M15" s="91" t="s">
        <v>65</v>
      </c>
      <c r="N15" s="19" t="s">
        <v>119</v>
      </c>
      <c r="O15" s="19" t="s">
        <v>120</v>
      </c>
      <c r="P15" s="136"/>
      <c r="Q15" s="136"/>
      <c r="R15" s="184"/>
      <c r="S15" s="184"/>
      <c r="T15" s="184"/>
      <c r="U15" s="184"/>
      <c r="V15" s="184"/>
      <c r="W15" s="123"/>
      <c r="X15" s="148"/>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37"/>
      <c r="AU15" s="148"/>
      <c r="AV15" s="140"/>
      <c r="AW15" s="140"/>
      <c r="AX15" s="137"/>
      <c r="AY15" s="137"/>
      <c r="AZ15" s="140"/>
      <c r="BA15" s="140"/>
      <c r="BB15" s="140"/>
      <c r="BC15" s="140"/>
      <c r="BD15" s="137"/>
      <c r="BE15" s="137"/>
      <c r="BF15" s="137"/>
      <c r="BG15" s="137"/>
      <c r="BH15" s="140"/>
      <c r="BI15" s="140"/>
      <c r="BJ15" s="137"/>
      <c r="BK15" s="137"/>
      <c r="BL15" s="140"/>
      <c r="BM15" s="183"/>
      <c r="BN15" s="183"/>
      <c r="BO15" s="183"/>
      <c r="BP15" s="137"/>
      <c r="BQ15" s="180"/>
    </row>
    <row r="16" spans="1:77" s="201" customFormat="1" ht="93" customHeight="1">
      <c r="A16" s="149"/>
      <c r="B16" s="149"/>
      <c r="C16" s="149"/>
      <c r="D16" s="21" t="s">
        <v>85</v>
      </c>
      <c r="E16" s="21" t="s">
        <v>86</v>
      </c>
      <c r="F16" s="21" t="s">
        <v>87</v>
      </c>
      <c r="G16" s="21" t="s">
        <v>88</v>
      </c>
      <c r="H16" s="21" t="s">
        <v>85</v>
      </c>
      <c r="I16" s="21" t="s">
        <v>86</v>
      </c>
      <c r="J16" s="21" t="s">
        <v>87</v>
      </c>
      <c r="K16" s="21" t="s">
        <v>88</v>
      </c>
      <c r="L16" s="105" t="s">
        <v>85</v>
      </c>
      <c r="M16" s="105" t="s">
        <v>86</v>
      </c>
      <c r="N16" s="105" t="s">
        <v>87</v>
      </c>
      <c r="O16" s="105" t="s">
        <v>88</v>
      </c>
      <c r="P16" s="105" t="s">
        <v>137</v>
      </c>
      <c r="Q16" s="105" t="s">
        <v>139</v>
      </c>
      <c r="R16" s="106" t="s">
        <v>89</v>
      </c>
      <c r="S16" s="106" t="s">
        <v>90</v>
      </c>
      <c r="T16" s="106" t="s">
        <v>91</v>
      </c>
      <c r="U16" s="22" t="s">
        <v>92</v>
      </c>
      <c r="V16" s="106" t="s">
        <v>93</v>
      </c>
      <c r="W16" s="105" t="s">
        <v>8</v>
      </c>
      <c r="Y16" s="106" t="s">
        <v>94</v>
      </c>
      <c r="Z16" s="106" t="s">
        <v>95</v>
      </c>
      <c r="AA16" s="106" t="s">
        <v>69</v>
      </c>
      <c r="AB16" s="106" t="s">
        <v>96</v>
      </c>
      <c r="AC16" s="106" t="s">
        <v>95</v>
      </c>
      <c r="AD16" s="106" t="s">
        <v>24</v>
      </c>
      <c r="AE16" s="106" t="s">
        <v>25</v>
      </c>
      <c r="AF16" s="106" t="s">
        <v>26</v>
      </c>
      <c r="AG16" s="106" t="s">
        <v>24</v>
      </c>
      <c r="AH16" s="106" t="s">
        <v>25</v>
      </c>
      <c r="AI16" s="106" t="s">
        <v>26</v>
      </c>
      <c r="AJ16" s="106" t="s">
        <v>24</v>
      </c>
      <c r="AK16" s="106" t="s">
        <v>25</v>
      </c>
      <c r="AL16" s="106" t="s">
        <v>26</v>
      </c>
      <c r="AM16" s="106" t="s">
        <v>24</v>
      </c>
      <c r="AN16" s="106" t="s">
        <v>25</v>
      </c>
      <c r="AO16" s="106" t="s">
        <v>26</v>
      </c>
      <c r="AP16" s="106" t="s">
        <v>27</v>
      </c>
      <c r="AQ16" s="106" t="s">
        <v>50</v>
      </c>
      <c r="AR16" s="106" t="s">
        <v>28</v>
      </c>
      <c r="AS16" s="106" t="s">
        <v>29</v>
      </c>
      <c r="AT16" s="106" t="s">
        <v>8</v>
      </c>
      <c r="AV16" s="106" t="s">
        <v>41</v>
      </c>
      <c r="AW16" s="106" t="s">
        <v>42</v>
      </c>
      <c r="AX16" s="106" t="s">
        <v>43</v>
      </c>
      <c r="AY16" s="106" t="s">
        <v>44</v>
      </c>
      <c r="AZ16" s="106" t="s">
        <v>45</v>
      </c>
      <c r="BA16" s="106" t="s">
        <v>46</v>
      </c>
      <c r="BB16" s="106" t="s">
        <v>47</v>
      </c>
      <c r="BC16" s="106" t="s">
        <v>48</v>
      </c>
      <c r="BD16" s="106" t="s">
        <v>49</v>
      </c>
      <c r="BE16" s="106" t="s">
        <v>55</v>
      </c>
      <c r="BF16" s="106" t="s">
        <v>56</v>
      </c>
      <c r="BG16" s="106" t="s">
        <v>8</v>
      </c>
      <c r="BH16" s="106" t="s">
        <v>33</v>
      </c>
      <c r="BI16" s="106" t="s">
        <v>34</v>
      </c>
      <c r="BJ16" s="106" t="s">
        <v>35</v>
      </c>
      <c r="BK16" s="106" t="s">
        <v>36</v>
      </c>
      <c r="BL16" s="106" t="s">
        <v>37</v>
      </c>
      <c r="BM16" s="106" t="s">
        <v>38</v>
      </c>
      <c r="BN16" s="106" t="s">
        <v>39</v>
      </c>
      <c r="BO16" s="106" t="s">
        <v>40</v>
      </c>
      <c r="BP16" s="106" t="s">
        <v>53</v>
      </c>
      <c r="BQ16" s="63" t="s">
        <v>8</v>
      </c>
    </row>
    <row r="17" spans="1:70" s="39" customFormat="1" hidden="1">
      <c r="A17" s="29" t="s">
        <v>171</v>
      </c>
      <c r="B17" s="30"/>
      <c r="C17" s="30"/>
      <c r="D17" s="31"/>
      <c r="E17" s="31"/>
      <c r="F17" s="31"/>
      <c r="G17" s="31"/>
      <c r="H17" s="31"/>
      <c r="I17" s="31"/>
      <c r="J17" s="31"/>
      <c r="K17" s="31"/>
      <c r="L17" s="92"/>
      <c r="M17" s="92"/>
      <c r="N17" s="92"/>
      <c r="O17" s="92"/>
      <c r="P17" s="30"/>
      <c r="Q17" s="31"/>
      <c r="R17" s="31"/>
      <c r="S17" s="31"/>
      <c r="T17" s="30"/>
      <c r="U17" s="32"/>
      <c r="V17" s="30"/>
      <c r="W17" s="32"/>
      <c r="X17" s="33"/>
      <c r="Y17" s="31"/>
      <c r="Z17" s="31"/>
      <c r="AA17" s="34"/>
      <c r="AB17" s="30"/>
      <c r="AC17" s="32"/>
      <c r="AD17" s="35"/>
      <c r="AE17" s="36"/>
      <c r="AF17" s="37"/>
      <c r="AG17" s="31"/>
      <c r="AH17" s="31"/>
      <c r="AI17" s="31"/>
      <c r="AJ17" s="31"/>
      <c r="AK17" s="30"/>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64"/>
    </row>
    <row r="18" spans="1:70" s="12" customFormat="1" ht="129.6">
      <c r="A18" s="78">
        <v>45201</v>
      </c>
      <c r="B18" s="102" t="s">
        <v>175</v>
      </c>
      <c r="C18" s="67">
        <v>3</v>
      </c>
      <c r="D18" s="17">
        <v>1</v>
      </c>
      <c r="E18" s="17"/>
      <c r="F18" s="17"/>
      <c r="G18" s="17"/>
      <c r="H18" s="17">
        <v>1</v>
      </c>
      <c r="I18" s="17"/>
      <c r="J18" s="17"/>
      <c r="K18" s="17"/>
      <c r="L18" s="17">
        <v>1</v>
      </c>
      <c r="M18" s="17"/>
      <c r="N18" s="17"/>
      <c r="O18" s="17"/>
      <c r="P18" s="87" t="s">
        <v>207</v>
      </c>
      <c r="Q18" s="87"/>
      <c r="R18" s="17"/>
      <c r="S18" s="17"/>
      <c r="T18" s="17"/>
      <c r="U18" s="17"/>
      <c r="V18" s="17"/>
      <c r="W18" s="95"/>
      <c r="Y18" s="17">
        <v>1</v>
      </c>
      <c r="Z18" s="17"/>
      <c r="AA18" s="17">
        <v>1</v>
      </c>
      <c r="AB18" s="17"/>
      <c r="AC18" s="17"/>
      <c r="AD18" s="17">
        <v>1</v>
      </c>
      <c r="AE18" s="17"/>
      <c r="AF18" s="17"/>
      <c r="AG18" s="102"/>
      <c r="AH18" s="18">
        <v>1</v>
      </c>
      <c r="AI18" s="18"/>
      <c r="AJ18" s="17"/>
      <c r="AK18" s="17">
        <v>1</v>
      </c>
      <c r="AL18" s="17"/>
      <c r="AM18" s="17">
        <v>1</v>
      </c>
      <c r="AN18" s="17"/>
      <c r="AO18" s="17"/>
      <c r="AP18" s="17">
        <v>1</v>
      </c>
      <c r="AQ18" s="17"/>
      <c r="AR18" s="17">
        <v>1</v>
      </c>
      <c r="AS18" s="17"/>
      <c r="AT18" s="57"/>
      <c r="AV18" s="17"/>
      <c r="AW18" s="17">
        <v>1</v>
      </c>
      <c r="AX18" s="17">
        <v>1</v>
      </c>
      <c r="AY18" s="17">
        <v>1</v>
      </c>
      <c r="AZ18" s="17">
        <v>1</v>
      </c>
      <c r="BA18" s="17">
        <v>1</v>
      </c>
      <c r="BB18" s="17"/>
      <c r="BC18" s="17"/>
      <c r="BD18" s="17">
        <v>1</v>
      </c>
      <c r="BE18" s="17">
        <v>1</v>
      </c>
      <c r="BF18" s="17"/>
      <c r="BG18" s="57"/>
      <c r="BH18" s="17">
        <v>1</v>
      </c>
      <c r="BI18" s="17"/>
      <c r="BJ18" s="17">
        <v>1</v>
      </c>
      <c r="BK18" s="17"/>
      <c r="BL18" s="17"/>
      <c r="BM18" s="17"/>
      <c r="BN18" s="17"/>
      <c r="BO18" s="17">
        <v>1</v>
      </c>
      <c r="BP18" s="17">
        <v>1</v>
      </c>
      <c r="BQ18" s="57"/>
      <c r="BR18" s="12">
        <v>1</v>
      </c>
    </row>
    <row r="19" spans="1:70" s="12" customFormat="1" ht="39.6">
      <c r="A19" s="78">
        <v>45202</v>
      </c>
      <c r="B19" s="85" t="s">
        <v>177</v>
      </c>
      <c r="C19" s="67">
        <v>5</v>
      </c>
      <c r="D19" s="96"/>
      <c r="E19" s="96"/>
      <c r="F19" s="96"/>
      <c r="G19" s="96"/>
      <c r="H19" s="96"/>
      <c r="I19" s="96">
        <v>1</v>
      </c>
      <c r="J19" s="96"/>
      <c r="K19" s="96"/>
      <c r="L19" s="96"/>
      <c r="M19" s="96">
        <v>1</v>
      </c>
      <c r="N19" s="96"/>
      <c r="O19" s="96"/>
      <c r="P19" s="71" t="s">
        <v>208</v>
      </c>
      <c r="Q19" s="87"/>
      <c r="R19" s="96"/>
      <c r="S19" s="96"/>
      <c r="T19" s="96"/>
      <c r="U19" s="96"/>
      <c r="V19" s="96"/>
      <c r="W19" s="95"/>
      <c r="Y19" s="96">
        <v>1</v>
      </c>
      <c r="Z19" s="96"/>
      <c r="AA19" s="96"/>
      <c r="AB19" s="96">
        <v>1</v>
      </c>
      <c r="AC19" s="96"/>
      <c r="AD19" s="96"/>
      <c r="AE19" s="96">
        <v>1</v>
      </c>
      <c r="AF19" s="96"/>
      <c r="AG19" s="70"/>
      <c r="AH19" s="18">
        <v>1</v>
      </c>
      <c r="AI19" s="18"/>
      <c r="AJ19" s="96"/>
      <c r="AK19" s="96">
        <v>1</v>
      </c>
      <c r="AL19" s="96"/>
      <c r="AM19" s="17"/>
      <c r="AN19" s="96">
        <v>1</v>
      </c>
      <c r="AO19" s="17"/>
      <c r="AP19" s="17">
        <v>1</v>
      </c>
      <c r="AQ19" s="17"/>
      <c r="AR19" s="17"/>
      <c r="AS19" s="17">
        <v>1</v>
      </c>
      <c r="AT19" s="57"/>
      <c r="AV19" s="96"/>
      <c r="AW19" s="96">
        <v>1</v>
      </c>
      <c r="AX19" s="96">
        <v>1</v>
      </c>
      <c r="AY19" s="96"/>
      <c r="AZ19" s="96"/>
      <c r="BA19" s="96"/>
      <c r="BB19" s="96"/>
      <c r="BC19" s="96"/>
      <c r="BD19" s="96"/>
      <c r="BE19" s="96">
        <v>1</v>
      </c>
      <c r="BF19" s="96"/>
      <c r="BG19" s="57"/>
      <c r="BH19" s="96">
        <v>1</v>
      </c>
      <c r="BI19" s="96">
        <v>1</v>
      </c>
      <c r="BJ19" s="96">
        <v>1</v>
      </c>
      <c r="BK19" s="96">
        <v>1</v>
      </c>
      <c r="BL19" s="96"/>
      <c r="BM19" s="96"/>
      <c r="BN19" s="96">
        <v>1</v>
      </c>
      <c r="BO19" s="96">
        <v>1</v>
      </c>
      <c r="BP19" s="96">
        <v>1</v>
      </c>
      <c r="BQ19" s="57"/>
      <c r="BR19" s="12">
        <v>1</v>
      </c>
    </row>
    <row r="20" spans="1:70" s="12" customFormat="1" ht="12">
      <c r="A20" s="77">
        <v>45203</v>
      </c>
      <c r="B20" s="85" t="s">
        <v>178</v>
      </c>
      <c r="C20" s="85">
        <v>5</v>
      </c>
      <c r="D20" s="96"/>
      <c r="E20" s="96"/>
      <c r="F20" s="96"/>
      <c r="G20" s="96"/>
      <c r="H20" s="96"/>
      <c r="I20" s="96"/>
      <c r="J20" s="96"/>
      <c r="K20" s="96"/>
      <c r="L20" s="96"/>
      <c r="M20" s="96">
        <v>1</v>
      </c>
      <c r="N20" s="96"/>
      <c r="O20" s="96"/>
      <c r="P20" s="95"/>
      <c r="Q20" s="87"/>
      <c r="R20" s="96"/>
      <c r="S20" s="96"/>
      <c r="T20" s="96"/>
      <c r="U20" s="96"/>
      <c r="V20" s="96"/>
      <c r="W20" s="95"/>
      <c r="Y20" s="96">
        <v>1</v>
      </c>
      <c r="Z20" s="96"/>
      <c r="AA20" s="96"/>
      <c r="AB20" s="96">
        <v>1</v>
      </c>
      <c r="AC20" s="96"/>
      <c r="AD20" s="96"/>
      <c r="AE20" s="96">
        <v>1</v>
      </c>
      <c r="AF20" s="96"/>
      <c r="AG20" s="70"/>
      <c r="AH20" s="18"/>
      <c r="AI20" s="18">
        <v>1</v>
      </c>
      <c r="AJ20" s="96"/>
      <c r="AK20" s="96">
        <v>1</v>
      </c>
      <c r="AL20" s="96"/>
      <c r="AM20" s="17"/>
      <c r="AN20" s="96">
        <v>1</v>
      </c>
      <c r="AO20" s="17"/>
      <c r="AP20" s="17"/>
      <c r="AQ20" s="17">
        <v>1</v>
      </c>
      <c r="AR20" s="17"/>
      <c r="AS20" s="17">
        <v>1</v>
      </c>
      <c r="AT20" s="57"/>
      <c r="AV20" s="96"/>
      <c r="AW20" s="96">
        <v>1</v>
      </c>
      <c r="AX20" s="96">
        <v>1</v>
      </c>
      <c r="AY20" s="96">
        <v>1</v>
      </c>
      <c r="AZ20" s="96"/>
      <c r="BA20" s="96"/>
      <c r="BB20" s="96"/>
      <c r="BC20" s="96"/>
      <c r="BD20" s="96"/>
      <c r="BE20" s="96">
        <v>1</v>
      </c>
      <c r="BF20" s="96"/>
      <c r="BG20" s="57"/>
      <c r="BH20" s="96">
        <v>1</v>
      </c>
      <c r="BI20" s="96"/>
      <c r="BJ20" s="96">
        <v>1</v>
      </c>
      <c r="BK20" s="96"/>
      <c r="BL20" s="96"/>
      <c r="BM20" s="96">
        <v>1</v>
      </c>
      <c r="BN20" s="96"/>
      <c r="BO20" s="96"/>
      <c r="BP20" s="96"/>
      <c r="BQ20" s="57"/>
      <c r="BR20" s="12">
        <v>1</v>
      </c>
    </row>
    <row r="21" spans="1:70" s="12" customFormat="1" ht="39.6">
      <c r="A21" s="78">
        <v>45204</v>
      </c>
      <c r="B21" s="85" t="s">
        <v>180</v>
      </c>
      <c r="C21" s="67">
        <v>5</v>
      </c>
      <c r="D21" s="96"/>
      <c r="E21" s="96"/>
      <c r="F21" s="96"/>
      <c r="G21" s="96"/>
      <c r="H21" s="96"/>
      <c r="I21" s="96"/>
      <c r="J21" s="96"/>
      <c r="K21" s="96"/>
      <c r="L21" s="96"/>
      <c r="M21" s="96">
        <v>1</v>
      </c>
      <c r="N21" s="96"/>
      <c r="O21" s="96"/>
      <c r="P21" s="71" t="s">
        <v>209</v>
      </c>
      <c r="Q21" s="87"/>
      <c r="R21" s="96"/>
      <c r="S21" s="96"/>
      <c r="T21" s="96"/>
      <c r="U21" s="96"/>
      <c r="V21" s="96"/>
      <c r="W21" s="95"/>
      <c r="Y21" s="96">
        <v>1</v>
      </c>
      <c r="Z21" s="96"/>
      <c r="AA21" s="96">
        <v>1</v>
      </c>
      <c r="AB21" s="96"/>
      <c r="AC21" s="96"/>
      <c r="AD21" s="96">
        <v>1</v>
      </c>
      <c r="AE21" s="96"/>
      <c r="AF21" s="96"/>
      <c r="AG21" s="70">
        <v>1</v>
      </c>
      <c r="AH21" s="18"/>
      <c r="AI21" s="18"/>
      <c r="AJ21" s="96">
        <v>1</v>
      </c>
      <c r="AK21" s="96"/>
      <c r="AL21" s="96"/>
      <c r="AM21" s="17">
        <v>1</v>
      </c>
      <c r="AN21" s="96"/>
      <c r="AO21" s="17"/>
      <c r="AP21" s="17">
        <v>1</v>
      </c>
      <c r="AQ21" s="17"/>
      <c r="AR21" s="17">
        <v>1</v>
      </c>
      <c r="AS21" s="17"/>
      <c r="AT21" s="57"/>
      <c r="AV21" s="96"/>
      <c r="AW21" s="96">
        <v>1</v>
      </c>
      <c r="AX21" s="96">
        <v>1</v>
      </c>
      <c r="AY21" s="96"/>
      <c r="AZ21" s="96">
        <v>1</v>
      </c>
      <c r="BA21" s="96">
        <v>1</v>
      </c>
      <c r="BB21" s="96"/>
      <c r="BC21" s="96"/>
      <c r="BD21" s="96"/>
      <c r="BE21" s="96">
        <v>1</v>
      </c>
      <c r="BF21" s="96"/>
      <c r="BG21" s="57"/>
      <c r="BH21" s="96">
        <v>1</v>
      </c>
      <c r="BI21" s="96"/>
      <c r="BJ21" s="96"/>
      <c r="BK21" s="96"/>
      <c r="BL21" s="96"/>
      <c r="BM21" s="96"/>
      <c r="BN21" s="96"/>
      <c r="BO21" s="96"/>
      <c r="BP21" s="96">
        <v>1</v>
      </c>
      <c r="BQ21" s="57"/>
      <c r="BR21" s="12">
        <v>1</v>
      </c>
    </row>
    <row r="22" spans="1:70" s="12" customFormat="1" ht="26.4">
      <c r="A22" s="78">
        <v>45205</v>
      </c>
      <c r="B22" s="85" t="s">
        <v>182</v>
      </c>
      <c r="C22" s="67">
        <v>5</v>
      </c>
      <c r="D22" s="96"/>
      <c r="E22" s="96"/>
      <c r="F22" s="96"/>
      <c r="G22" s="96"/>
      <c r="H22" s="96">
        <v>1</v>
      </c>
      <c r="I22" s="96"/>
      <c r="J22" s="96"/>
      <c r="K22" s="96"/>
      <c r="L22" s="96">
        <v>1</v>
      </c>
      <c r="M22" s="96"/>
      <c r="N22" s="96"/>
      <c r="O22" s="96"/>
      <c r="P22" s="71" t="s">
        <v>210</v>
      </c>
      <c r="Q22" s="87"/>
      <c r="R22" s="96"/>
      <c r="S22" s="96"/>
      <c r="T22" s="96"/>
      <c r="U22" s="96"/>
      <c r="V22" s="96"/>
      <c r="W22" s="95"/>
      <c r="Y22" s="96">
        <v>1</v>
      </c>
      <c r="Z22" s="96"/>
      <c r="AA22" s="96">
        <v>1</v>
      </c>
      <c r="AB22" s="96"/>
      <c r="AC22" s="96"/>
      <c r="AD22" s="96">
        <v>1</v>
      </c>
      <c r="AE22" s="96"/>
      <c r="AF22" s="96"/>
      <c r="AG22" s="70">
        <v>1</v>
      </c>
      <c r="AH22" s="18"/>
      <c r="AI22" s="18"/>
      <c r="AJ22" s="96">
        <v>1</v>
      </c>
      <c r="AK22" s="96"/>
      <c r="AL22" s="96"/>
      <c r="AM22" s="17">
        <v>1</v>
      </c>
      <c r="AN22" s="96"/>
      <c r="AO22" s="17"/>
      <c r="AP22" s="17">
        <v>1</v>
      </c>
      <c r="AQ22" s="17"/>
      <c r="AR22" s="17">
        <v>1</v>
      </c>
      <c r="AS22" s="17"/>
      <c r="AT22" s="57"/>
      <c r="AV22" s="96">
        <v>1</v>
      </c>
      <c r="AW22" s="96">
        <v>1</v>
      </c>
      <c r="AX22" s="96">
        <v>1</v>
      </c>
      <c r="AY22" s="96"/>
      <c r="AZ22" s="96">
        <v>1</v>
      </c>
      <c r="BA22" s="96">
        <v>1</v>
      </c>
      <c r="BB22" s="96">
        <v>1</v>
      </c>
      <c r="BC22" s="96"/>
      <c r="BD22" s="96"/>
      <c r="BE22" s="96">
        <v>1</v>
      </c>
      <c r="BF22" s="96">
        <v>1</v>
      </c>
      <c r="BG22" s="57"/>
      <c r="BH22" s="96">
        <v>1</v>
      </c>
      <c r="BI22" s="96">
        <v>1</v>
      </c>
      <c r="BJ22" s="96">
        <v>1</v>
      </c>
      <c r="BK22" s="96">
        <v>1</v>
      </c>
      <c r="BL22" s="96"/>
      <c r="BM22" s="96"/>
      <c r="BN22" s="96">
        <v>1</v>
      </c>
      <c r="BO22" s="96">
        <v>1</v>
      </c>
      <c r="BP22" s="96">
        <v>1</v>
      </c>
      <c r="BQ22" s="57"/>
      <c r="BR22" s="12">
        <v>1</v>
      </c>
    </row>
    <row r="23" spans="1:70" s="12" customFormat="1" ht="26.4">
      <c r="A23" s="78">
        <v>45206</v>
      </c>
      <c r="B23" s="85" t="s">
        <v>183</v>
      </c>
      <c r="C23" s="67">
        <v>5</v>
      </c>
      <c r="D23" s="96"/>
      <c r="E23" s="96"/>
      <c r="F23" s="96"/>
      <c r="G23" s="96"/>
      <c r="H23" s="96"/>
      <c r="I23" s="96"/>
      <c r="J23" s="96"/>
      <c r="K23" s="96"/>
      <c r="L23" s="96">
        <v>1</v>
      </c>
      <c r="M23" s="96"/>
      <c r="N23" s="96"/>
      <c r="O23" s="96"/>
      <c r="P23" s="71" t="s">
        <v>211</v>
      </c>
      <c r="Q23" s="87"/>
      <c r="R23" s="96"/>
      <c r="S23" s="96"/>
      <c r="T23" s="96"/>
      <c r="U23" s="96"/>
      <c r="V23" s="96"/>
      <c r="W23" s="95"/>
      <c r="Y23" s="96"/>
      <c r="Z23" s="96">
        <v>1</v>
      </c>
      <c r="AA23" s="96"/>
      <c r="AB23" s="96">
        <v>1</v>
      </c>
      <c r="AC23" s="96"/>
      <c r="AD23" s="96"/>
      <c r="AE23" s="96">
        <v>1</v>
      </c>
      <c r="AF23" s="96"/>
      <c r="AG23" s="70"/>
      <c r="AH23" s="96"/>
      <c r="AI23" s="18">
        <v>1</v>
      </c>
      <c r="AJ23" s="96"/>
      <c r="AK23" s="96"/>
      <c r="AL23" s="96">
        <v>1</v>
      </c>
      <c r="AM23" s="17"/>
      <c r="AN23" s="96">
        <v>1</v>
      </c>
      <c r="AO23" s="17"/>
      <c r="AP23" s="96"/>
      <c r="AQ23" s="17">
        <v>1</v>
      </c>
      <c r="AR23" s="96"/>
      <c r="AS23" s="17">
        <v>1</v>
      </c>
      <c r="AT23" s="57"/>
      <c r="AV23" s="96"/>
      <c r="AW23" s="96">
        <v>1</v>
      </c>
      <c r="AX23" s="96"/>
      <c r="AY23" s="96">
        <v>1</v>
      </c>
      <c r="AZ23" s="96"/>
      <c r="BA23" s="96">
        <v>1</v>
      </c>
      <c r="BB23" s="96"/>
      <c r="BC23" s="96"/>
      <c r="BD23" s="96"/>
      <c r="BE23" s="96"/>
      <c r="BF23" s="96">
        <v>1</v>
      </c>
      <c r="BG23" s="57"/>
      <c r="BH23" s="96">
        <v>1</v>
      </c>
      <c r="BI23" s="96"/>
      <c r="BJ23" s="96">
        <v>1</v>
      </c>
      <c r="BK23" s="96"/>
      <c r="BL23" s="96"/>
      <c r="BM23" s="96">
        <v>1</v>
      </c>
      <c r="BN23" s="96"/>
      <c r="BO23" s="96">
        <v>1</v>
      </c>
      <c r="BP23" s="96">
        <v>1</v>
      </c>
      <c r="BQ23" s="57"/>
      <c r="BR23" s="12">
        <v>1</v>
      </c>
    </row>
    <row r="24" spans="1:70" s="12" customFormat="1" ht="39.6">
      <c r="A24" s="78">
        <v>45207</v>
      </c>
      <c r="B24" s="85" t="s">
        <v>184</v>
      </c>
      <c r="C24" s="67">
        <v>5</v>
      </c>
      <c r="D24" s="96"/>
      <c r="E24" s="96"/>
      <c r="F24" s="96"/>
      <c r="G24" s="96"/>
      <c r="H24" s="96"/>
      <c r="I24" s="96"/>
      <c r="J24" s="96"/>
      <c r="K24" s="96"/>
      <c r="L24" s="96"/>
      <c r="M24" s="96">
        <v>1</v>
      </c>
      <c r="N24" s="96"/>
      <c r="O24" s="96"/>
      <c r="P24" s="71" t="s">
        <v>212</v>
      </c>
      <c r="Q24" s="87"/>
      <c r="R24" s="96"/>
      <c r="S24" s="96"/>
      <c r="T24" s="96"/>
      <c r="U24" s="96"/>
      <c r="V24" s="96"/>
      <c r="W24" s="95"/>
      <c r="Y24" s="96">
        <v>1</v>
      </c>
      <c r="Z24" s="96"/>
      <c r="AA24" s="96">
        <v>1</v>
      </c>
      <c r="AB24" s="96"/>
      <c r="AC24" s="96"/>
      <c r="AD24" s="96">
        <v>1</v>
      </c>
      <c r="AE24" s="96"/>
      <c r="AF24" s="96"/>
      <c r="AG24" s="70"/>
      <c r="AH24" s="18"/>
      <c r="AI24" s="18">
        <v>1</v>
      </c>
      <c r="AJ24" s="96"/>
      <c r="AK24" s="96">
        <v>1</v>
      </c>
      <c r="AL24" s="96"/>
      <c r="AM24" s="17">
        <v>1</v>
      </c>
      <c r="AN24" s="96"/>
      <c r="AO24" s="17"/>
      <c r="AP24" s="17">
        <v>1</v>
      </c>
      <c r="AQ24" s="17"/>
      <c r="AR24" s="17">
        <v>1</v>
      </c>
      <c r="AS24" s="17"/>
      <c r="AT24" s="57"/>
      <c r="AV24" s="96"/>
      <c r="AW24" s="96">
        <v>1</v>
      </c>
      <c r="AX24" s="96">
        <v>1</v>
      </c>
      <c r="AY24" s="96"/>
      <c r="AZ24" s="96">
        <v>1</v>
      </c>
      <c r="BA24" s="96">
        <v>1</v>
      </c>
      <c r="BB24" s="96"/>
      <c r="BC24" s="96"/>
      <c r="BD24" s="96"/>
      <c r="BE24" s="96">
        <v>1</v>
      </c>
      <c r="BF24" s="96"/>
      <c r="BG24" s="57"/>
      <c r="BH24" s="96">
        <v>1</v>
      </c>
      <c r="BI24" s="96">
        <v>1</v>
      </c>
      <c r="BJ24" s="96"/>
      <c r="BK24" s="96"/>
      <c r="BL24" s="96"/>
      <c r="BM24" s="96"/>
      <c r="BN24" s="96">
        <v>1</v>
      </c>
      <c r="BO24" s="96">
        <v>1</v>
      </c>
      <c r="BP24" s="96">
        <v>1</v>
      </c>
      <c r="BQ24" s="57"/>
      <c r="BR24" s="12">
        <v>1</v>
      </c>
    </row>
    <row r="25" spans="1:70" s="12" customFormat="1" ht="12">
      <c r="A25" s="78">
        <v>45208</v>
      </c>
      <c r="B25" s="85" t="s">
        <v>185</v>
      </c>
      <c r="C25" s="67">
        <v>5</v>
      </c>
      <c r="D25" s="96"/>
      <c r="E25" s="96"/>
      <c r="F25" s="96">
        <v>1</v>
      </c>
      <c r="G25" s="96"/>
      <c r="H25" s="96"/>
      <c r="I25" s="96"/>
      <c r="J25" s="96">
        <v>1</v>
      </c>
      <c r="K25" s="96"/>
      <c r="L25" s="96"/>
      <c r="M25" s="96"/>
      <c r="N25" s="96">
        <v>1</v>
      </c>
      <c r="O25" s="96"/>
      <c r="P25" s="95"/>
      <c r="Q25" s="87"/>
      <c r="R25" s="96"/>
      <c r="S25" s="96"/>
      <c r="T25" s="96">
        <v>1</v>
      </c>
      <c r="U25" s="96"/>
      <c r="V25" s="96"/>
      <c r="W25" s="95"/>
      <c r="Y25" s="96"/>
      <c r="Z25" s="96">
        <v>1</v>
      </c>
      <c r="AA25" s="96"/>
      <c r="AB25" s="96">
        <v>1</v>
      </c>
      <c r="AC25" s="96"/>
      <c r="AD25" s="96"/>
      <c r="AE25" s="96">
        <v>1</v>
      </c>
      <c r="AF25" s="96"/>
      <c r="AG25" s="70"/>
      <c r="AH25" s="18"/>
      <c r="AI25" s="18">
        <v>1</v>
      </c>
      <c r="AJ25" s="96"/>
      <c r="AK25" s="96">
        <v>1</v>
      </c>
      <c r="AL25" s="96"/>
      <c r="AM25" s="17"/>
      <c r="AN25" s="96">
        <v>1</v>
      </c>
      <c r="AO25" s="17"/>
      <c r="AP25" s="17">
        <v>1</v>
      </c>
      <c r="AQ25" s="17"/>
      <c r="AR25" s="17">
        <v>1</v>
      </c>
      <c r="AS25" s="17"/>
      <c r="AT25" s="57"/>
      <c r="AV25" s="96"/>
      <c r="AW25" s="96">
        <v>1</v>
      </c>
      <c r="AX25" s="96">
        <v>1</v>
      </c>
      <c r="AY25" s="96"/>
      <c r="AZ25" s="96">
        <v>1</v>
      </c>
      <c r="BA25" s="96"/>
      <c r="BB25" s="96"/>
      <c r="BC25" s="96"/>
      <c r="BD25" s="96"/>
      <c r="BE25" s="96"/>
      <c r="BF25" s="96"/>
      <c r="BG25" s="57"/>
      <c r="BH25" s="96">
        <v>1</v>
      </c>
      <c r="BI25" s="96"/>
      <c r="BJ25" s="96">
        <v>1</v>
      </c>
      <c r="BK25" s="96"/>
      <c r="BL25" s="96"/>
      <c r="BM25" s="96"/>
      <c r="BN25" s="96"/>
      <c r="BO25" s="96"/>
      <c r="BP25" s="96">
        <v>1</v>
      </c>
      <c r="BQ25" s="57"/>
      <c r="BR25" s="12">
        <v>1</v>
      </c>
    </row>
    <row r="26" spans="1:70" s="12" customFormat="1" ht="26.4">
      <c r="A26" s="78">
        <v>45209</v>
      </c>
      <c r="B26" s="85" t="s">
        <v>186</v>
      </c>
      <c r="C26" s="67">
        <v>5</v>
      </c>
      <c r="D26" s="96"/>
      <c r="E26" s="96"/>
      <c r="F26" s="96"/>
      <c r="G26" s="96"/>
      <c r="H26" s="96"/>
      <c r="I26" s="96">
        <v>1</v>
      </c>
      <c r="J26" s="96"/>
      <c r="K26" s="96"/>
      <c r="L26" s="96"/>
      <c r="M26" s="96"/>
      <c r="N26" s="96">
        <v>1</v>
      </c>
      <c r="O26" s="96"/>
      <c r="P26" s="71" t="s">
        <v>213</v>
      </c>
      <c r="Q26" s="87"/>
      <c r="R26" s="96"/>
      <c r="S26" s="96"/>
      <c r="T26" s="96">
        <v>1</v>
      </c>
      <c r="U26" s="96"/>
      <c r="V26" s="96"/>
      <c r="W26" s="95"/>
      <c r="Y26" s="96"/>
      <c r="Z26" s="96">
        <v>1</v>
      </c>
      <c r="AA26" s="96"/>
      <c r="AB26" s="96">
        <v>1</v>
      </c>
      <c r="AC26" s="96"/>
      <c r="AD26" s="96"/>
      <c r="AE26" s="96">
        <v>1</v>
      </c>
      <c r="AF26" s="96"/>
      <c r="AG26" s="70"/>
      <c r="AH26" s="18">
        <v>1</v>
      </c>
      <c r="AI26" s="18"/>
      <c r="AJ26" s="96"/>
      <c r="AK26" s="96">
        <v>1</v>
      </c>
      <c r="AL26" s="96"/>
      <c r="AM26" s="17"/>
      <c r="AN26" s="96">
        <v>1</v>
      </c>
      <c r="AO26" s="17"/>
      <c r="AP26" s="17">
        <v>1</v>
      </c>
      <c r="AQ26" s="17"/>
      <c r="AR26" s="17">
        <v>1</v>
      </c>
      <c r="AS26" s="17"/>
      <c r="AT26" s="57"/>
      <c r="AV26" s="96"/>
      <c r="AW26" s="96">
        <v>1</v>
      </c>
      <c r="AX26" s="96"/>
      <c r="AY26" s="96"/>
      <c r="AZ26" s="96">
        <v>1</v>
      </c>
      <c r="BA26" s="96">
        <v>1</v>
      </c>
      <c r="BB26" s="96"/>
      <c r="BC26" s="96"/>
      <c r="BD26" s="96"/>
      <c r="BE26" s="96">
        <v>1</v>
      </c>
      <c r="BF26" s="96"/>
      <c r="BG26" s="57"/>
      <c r="BH26" s="96"/>
      <c r="BI26" s="96"/>
      <c r="BJ26" s="96">
        <v>1</v>
      </c>
      <c r="BK26" s="96"/>
      <c r="BL26" s="96"/>
      <c r="BM26" s="96"/>
      <c r="BN26" s="96">
        <v>1</v>
      </c>
      <c r="BO26" s="96">
        <v>1</v>
      </c>
      <c r="BP26" s="96">
        <v>1</v>
      </c>
      <c r="BQ26" s="57"/>
      <c r="BR26" s="12">
        <v>1</v>
      </c>
    </row>
    <row r="27" spans="1:70" s="12" customFormat="1" ht="12">
      <c r="A27" s="78">
        <v>45341</v>
      </c>
      <c r="B27" s="85" t="s">
        <v>187</v>
      </c>
      <c r="C27" s="67">
        <v>6</v>
      </c>
      <c r="D27" s="96"/>
      <c r="E27" s="96"/>
      <c r="F27" s="96"/>
      <c r="G27" s="96"/>
      <c r="H27" s="96"/>
      <c r="I27" s="96"/>
      <c r="J27" s="96"/>
      <c r="K27" s="96"/>
      <c r="L27" s="96">
        <v>1</v>
      </c>
      <c r="M27" s="96"/>
      <c r="N27" s="96"/>
      <c r="O27" s="96"/>
      <c r="P27" s="95"/>
      <c r="Q27" s="87"/>
      <c r="R27" s="96"/>
      <c r="S27" s="96"/>
      <c r="T27" s="96"/>
      <c r="U27" s="96"/>
      <c r="V27" s="96"/>
      <c r="W27" s="95"/>
      <c r="Y27" s="96">
        <v>1</v>
      </c>
      <c r="Z27" s="96"/>
      <c r="AA27" s="96"/>
      <c r="AB27" s="96">
        <v>1</v>
      </c>
      <c r="AC27" s="96"/>
      <c r="AD27" s="96"/>
      <c r="AE27" s="96">
        <v>1</v>
      </c>
      <c r="AF27" s="96"/>
      <c r="AG27" s="70"/>
      <c r="AH27" s="18"/>
      <c r="AI27" s="18">
        <v>1</v>
      </c>
      <c r="AJ27" s="96"/>
      <c r="AK27" s="96"/>
      <c r="AL27" s="96">
        <v>1</v>
      </c>
      <c r="AM27" s="17"/>
      <c r="AN27" s="96">
        <v>1</v>
      </c>
      <c r="AO27" s="17"/>
      <c r="AP27" s="17">
        <v>1</v>
      </c>
      <c r="AQ27" s="17"/>
      <c r="AR27" s="17">
        <v>1</v>
      </c>
      <c r="AS27" s="17"/>
      <c r="AT27" s="57"/>
      <c r="AV27" s="96"/>
      <c r="AW27" s="96">
        <v>1</v>
      </c>
      <c r="AX27" s="96">
        <v>1</v>
      </c>
      <c r="AY27" s="96"/>
      <c r="AZ27" s="96">
        <v>1</v>
      </c>
      <c r="BA27" s="96">
        <v>1</v>
      </c>
      <c r="BB27" s="96"/>
      <c r="BC27" s="96"/>
      <c r="BD27" s="96"/>
      <c r="BE27" s="96">
        <v>1</v>
      </c>
      <c r="BF27" s="96"/>
      <c r="BG27" s="57"/>
      <c r="BH27" s="96">
        <v>1</v>
      </c>
      <c r="BI27" s="96"/>
      <c r="BJ27" s="96">
        <v>1</v>
      </c>
      <c r="BK27" s="96"/>
      <c r="BL27" s="96"/>
      <c r="BM27" s="96"/>
      <c r="BN27" s="96">
        <v>1</v>
      </c>
      <c r="BO27" s="96"/>
      <c r="BP27" s="96">
        <v>1</v>
      </c>
      <c r="BQ27" s="57"/>
      <c r="BR27" s="12">
        <v>1</v>
      </c>
    </row>
    <row r="28" spans="1:70" s="12" customFormat="1">
      <c r="A28" s="78">
        <v>45361</v>
      </c>
      <c r="B28" s="85" t="s">
        <v>188</v>
      </c>
      <c r="C28" s="67">
        <v>6</v>
      </c>
      <c r="D28" s="96"/>
      <c r="E28" s="96"/>
      <c r="F28" s="96"/>
      <c r="G28" s="96"/>
      <c r="H28" s="96"/>
      <c r="I28" s="96"/>
      <c r="J28" s="96"/>
      <c r="K28" s="96"/>
      <c r="L28" s="96"/>
      <c r="M28" s="96"/>
      <c r="N28" s="96"/>
      <c r="O28" s="96"/>
      <c r="P28" s="95"/>
      <c r="Q28" s="87"/>
      <c r="R28" s="96"/>
      <c r="S28" s="96"/>
      <c r="T28" s="96"/>
      <c r="U28" s="96"/>
      <c r="V28" s="96"/>
      <c r="W28" s="95"/>
      <c r="Y28" s="96"/>
      <c r="Z28" s="96"/>
      <c r="AA28" s="96"/>
      <c r="AB28" s="96"/>
      <c r="AC28" s="96"/>
      <c r="AD28" s="96"/>
      <c r="AE28" s="96"/>
      <c r="AF28" s="96"/>
      <c r="AG28" s="70"/>
      <c r="AH28" s="18"/>
      <c r="AI28" s="18"/>
      <c r="AJ28" s="96"/>
      <c r="AK28" s="96"/>
      <c r="AL28" s="96"/>
      <c r="AM28" s="17"/>
      <c r="AN28" s="96"/>
      <c r="AO28" s="17"/>
      <c r="AP28" s="17"/>
      <c r="AQ28" s="17"/>
      <c r="AR28" s="17"/>
      <c r="AS28" s="17"/>
      <c r="AT28" s="57"/>
      <c r="AV28" s="96"/>
      <c r="AW28" s="96"/>
      <c r="AX28" s="96"/>
      <c r="AY28" s="96"/>
      <c r="AZ28" s="96"/>
      <c r="BA28" s="96"/>
      <c r="BB28" s="96"/>
      <c r="BC28" s="96"/>
      <c r="BD28" s="96"/>
      <c r="BE28" s="96"/>
      <c r="BF28" s="96"/>
      <c r="BG28" s="57"/>
      <c r="BH28" s="96"/>
      <c r="BI28" s="96"/>
      <c r="BJ28" s="96"/>
      <c r="BK28" s="96"/>
      <c r="BL28" s="96"/>
      <c r="BM28" s="96"/>
      <c r="BN28" s="96"/>
      <c r="BO28" s="96"/>
      <c r="BP28" s="96"/>
      <c r="BQ28" s="57"/>
    </row>
    <row r="29" spans="1:70" s="54" customFormat="1">
      <c r="A29" s="77">
        <v>45382</v>
      </c>
      <c r="B29" s="86" t="s">
        <v>189</v>
      </c>
      <c r="C29" s="58">
        <v>6</v>
      </c>
      <c r="D29" s="95"/>
      <c r="E29" s="95"/>
      <c r="F29" s="95"/>
      <c r="G29" s="95"/>
      <c r="H29" s="95"/>
      <c r="I29" s="95"/>
      <c r="J29" s="95"/>
      <c r="K29" s="95"/>
      <c r="L29" s="95"/>
      <c r="M29" s="95"/>
      <c r="N29" s="95"/>
      <c r="O29" s="95"/>
      <c r="P29" s="95"/>
      <c r="Q29" s="87"/>
      <c r="R29" s="95"/>
      <c r="S29" s="95"/>
      <c r="T29" s="95"/>
      <c r="U29" s="95"/>
      <c r="V29" s="95"/>
      <c r="W29" s="95"/>
      <c r="Y29" s="95"/>
      <c r="Z29" s="95"/>
      <c r="AA29" s="95"/>
      <c r="AB29" s="95"/>
      <c r="AC29" s="95"/>
      <c r="AD29" s="95"/>
      <c r="AE29" s="95"/>
      <c r="AF29" s="95"/>
      <c r="AG29" s="55"/>
      <c r="AH29" s="18"/>
      <c r="AI29" s="18"/>
      <c r="AJ29" s="95"/>
      <c r="AK29" s="95"/>
      <c r="AL29" s="95"/>
      <c r="AM29" s="56"/>
      <c r="AN29" s="95"/>
      <c r="AO29" s="56"/>
      <c r="AP29" s="56"/>
      <c r="AQ29" s="56"/>
      <c r="AR29" s="56"/>
      <c r="AS29" s="56"/>
      <c r="AT29" s="57"/>
      <c r="AV29" s="95"/>
      <c r="AW29" s="95"/>
      <c r="AX29" s="95"/>
      <c r="AY29" s="95"/>
      <c r="AZ29" s="95"/>
      <c r="BA29" s="95"/>
      <c r="BB29" s="95"/>
      <c r="BC29" s="95"/>
      <c r="BD29" s="95"/>
      <c r="BE29" s="95"/>
      <c r="BF29" s="95"/>
      <c r="BG29" s="57"/>
      <c r="BH29" s="95"/>
      <c r="BI29" s="95"/>
      <c r="BJ29" s="95"/>
      <c r="BK29" s="95"/>
      <c r="BL29" s="95"/>
      <c r="BM29" s="95"/>
      <c r="BN29" s="95"/>
      <c r="BO29" s="95"/>
      <c r="BP29" s="95"/>
      <c r="BQ29" s="57"/>
    </row>
    <row r="30" spans="1:70" s="12" customFormat="1">
      <c r="A30" s="78">
        <v>45383</v>
      </c>
      <c r="B30" s="85" t="s">
        <v>190</v>
      </c>
      <c r="C30" s="67">
        <v>6</v>
      </c>
      <c r="D30" s="96"/>
      <c r="E30" s="96"/>
      <c r="F30" s="96"/>
      <c r="G30" s="96"/>
      <c r="H30" s="96"/>
      <c r="I30" s="96"/>
      <c r="J30" s="96"/>
      <c r="K30" s="96"/>
      <c r="L30" s="96"/>
      <c r="M30" s="96"/>
      <c r="N30" s="96"/>
      <c r="O30" s="96"/>
      <c r="P30" s="95"/>
      <c r="Q30" s="87"/>
      <c r="R30" s="96"/>
      <c r="S30" s="96"/>
      <c r="T30" s="96"/>
      <c r="U30" s="96"/>
      <c r="V30" s="96"/>
      <c r="W30" s="95"/>
      <c r="Y30" s="96"/>
      <c r="Z30" s="96"/>
      <c r="AA30" s="96"/>
      <c r="AB30" s="96"/>
      <c r="AC30" s="96"/>
      <c r="AD30" s="96"/>
      <c r="AE30" s="96"/>
      <c r="AF30" s="96"/>
      <c r="AG30" s="70"/>
      <c r="AH30" s="18"/>
      <c r="AI30" s="18"/>
      <c r="AJ30" s="96"/>
      <c r="AK30" s="96"/>
      <c r="AL30" s="96"/>
      <c r="AM30" s="17"/>
      <c r="AN30" s="96"/>
      <c r="AO30" s="17"/>
      <c r="AP30" s="17"/>
      <c r="AQ30" s="17"/>
      <c r="AR30" s="17"/>
      <c r="AS30" s="17"/>
      <c r="AT30" s="57"/>
      <c r="AV30" s="96"/>
      <c r="AW30" s="96"/>
      <c r="AX30" s="96"/>
      <c r="AY30" s="96"/>
      <c r="AZ30" s="96"/>
      <c r="BA30" s="96"/>
      <c r="BB30" s="96"/>
      <c r="BC30" s="96"/>
      <c r="BD30" s="96"/>
      <c r="BE30" s="96"/>
      <c r="BF30" s="96"/>
      <c r="BG30" s="57"/>
      <c r="BH30" s="96"/>
      <c r="BI30" s="96"/>
      <c r="BJ30" s="96"/>
      <c r="BK30" s="96"/>
      <c r="BL30" s="96"/>
      <c r="BM30" s="96"/>
      <c r="BN30" s="96"/>
      <c r="BO30" s="96"/>
      <c r="BP30" s="96"/>
      <c r="BQ30" s="57"/>
    </row>
    <row r="31" spans="1:70" s="12" customFormat="1" ht="39.6">
      <c r="A31" s="78">
        <v>45401</v>
      </c>
      <c r="B31" s="85" t="s">
        <v>191</v>
      </c>
      <c r="C31" s="67">
        <v>6</v>
      </c>
      <c r="D31" s="96"/>
      <c r="E31" s="96"/>
      <c r="F31" s="96"/>
      <c r="G31" s="96"/>
      <c r="H31" s="96"/>
      <c r="I31" s="96"/>
      <c r="J31" s="96"/>
      <c r="K31" s="96"/>
      <c r="L31" s="96">
        <v>1</v>
      </c>
      <c r="M31" s="96"/>
      <c r="N31" s="96"/>
      <c r="O31" s="96"/>
      <c r="P31" s="71" t="s">
        <v>214</v>
      </c>
      <c r="Q31" s="87"/>
      <c r="R31" s="96"/>
      <c r="S31" s="96"/>
      <c r="T31" s="96"/>
      <c r="U31" s="96"/>
      <c r="V31" s="96"/>
      <c r="W31" s="95"/>
      <c r="Y31" s="96">
        <v>1</v>
      </c>
      <c r="Z31" s="96"/>
      <c r="AA31" s="96">
        <v>1</v>
      </c>
      <c r="AB31" s="96"/>
      <c r="AC31" s="96"/>
      <c r="AD31" s="96"/>
      <c r="AE31" s="96"/>
      <c r="AF31" s="96">
        <v>1</v>
      </c>
      <c r="AG31" s="70"/>
      <c r="AH31" s="18">
        <v>1</v>
      </c>
      <c r="AI31" s="18"/>
      <c r="AJ31" s="96"/>
      <c r="AK31" s="96">
        <v>1</v>
      </c>
      <c r="AL31" s="96"/>
      <c r="AM31" s="17"/>
      <c r="AN31" s="96">
        <v>1</v>
      </c>
      <c r="AO31" s="17"/>
      <c r="AP31" s="17"/>
      <c r="AQ31" s="17">
        <v>1</v>
      </c>
      <c r="AR31" s="17"/>
      <c r="AS31" s="17">
        <v>1</v>
      </c>
      <c r="AT31" s="57"/>
      <c r="AV31" s="96">
        <v>1</v>
      </c>
      <c r="AW31" s="96">
        <v>1</v>
      </c>
      <c r="AX31" s="96"/>
      <c r="AY31" s="96"/>
      <c r="AZ31" s="96"/>
      <c r="BA31" s="96"/>
      <c r="BB31" s="96"/>
      <c r="BC31" s="96"/>
      <c r="BD31" s="96"/>
      <c r="BE31" s="96">
        <v>1</v>
      </c>
      <c r="BF31" s="96"/>
      <c r="BG31" s="57"/>
      <c r="BH31" s="96">
        <v>1</v>
      </c>
      <c r="BI31" s="96"/>
      <c r="BJ31" s="96">
        <v>1</v>
      </c>
      <c r="BK31" s="96"/>
      <c r="BL31" s="96"/>
      <c r="BM31" s="96"/>
      <c r="BN31" s="96">
        <v>1</v>
      </c>
      <c r="BO31" s="96"/>
      <c r="BP31" s="96">
        <v>1</v>
      </c>
      <c r="BQ31" s="57" t="s">
        <v>215</v>
      </c>
      <c r="BR31" s="12">
        <v>1</v>
      </c>
    </row>
    <row r="32" spans="1:70" s="12" customFormat="1" ht="12">
      <c r="A32" s="78">
        <v>45402</v>
      </c>
      <c r="B32" s="85" t="s">
        <v>192</v>
      </c>
      <c r="C32" s="67">
        <v>6</v>
      </c>
      <c r="D32" s="96"/>
      <c r="E32" s="96"/>
      <c r="F32" s="96"/>
      <c r="G32" s="96"/>
      <c r="H32" s="96"/>
      <c r="I32" s="96"/>
      <c r="J32" s="96"/>
      <c r="K32" s="96"/>
      <c r="L32" s="96"/>
      <c r="M32" s="96">
        <v>1</v>
      </c>
      <c r="N32" s="96"/>
      <c r="O32" s="96"/>
      <c r="P32" s="95"/>
      <c r="Q32" s="87"/>
      <c r="R32" s="96"/>
      <c r="S32" s="96"/>
      <c r="T32" s="96"/>
      <c r="U32" s="96"/>
      <c r="V32" s="96"/>
      <c r="W32" s="95"/>
      <c r="Y32" s="96">
        <v>1</v>
      </c>
      <c r="Z32" s="96"/>
      <c r="AA32" s="96"/>
      <c r="AB32" s="96">
        <v>1</v>
      </c>
      <c r="AC32" s="96"/>
      <c r="AD32" s="96"/>
      <c r="AE32" s="96">
        <v>1</v>
      </c>
      <c r="AF32" s="96"/>
      <c r="AG32" s="70"/>
      <c r="AH32" s="18">
        <v>1</v>
      </c>
      <c r="AI32" s="18"/>
      <c r="AJ32" s="96"/>
      <c r="AK32" s="96">
        <v>1</v>
      </c>
      <c r="AL32" s="96"/>
      <c r="AM32" s="17"/>
      <c r="AN32" s="96">
        <v>1</v>
      </c>
      <c r="AO32" s="17"/>
      <c r="AP32" s="17">
        <v>1</v>
      </c>
      <c r="AQ32" s="17"/>
      <c r="AR32" s="17">
        <v>1</v>
      </c>
      <c r="AS32" s="17"/>
      <c r="AT32" s="57"/>
      <c r="AV32" s="96">
        <v>1</v>
      </c>
      <c r="AW32" s="96">
        <v>1</v>
      </c>
      <c r="AX32" s="96">
        <v>1</v>
      </c>
      <c r="AY32" s="96"/>
      <c r="AZ32" s="96">
        <v>1</v>
      </c>
      <c r="BA32" s="96"/>
      <c r="BB32" s="96"/>
      <c r="BC32" s="96"/>
      <c r="BD32" s="96"/>
      <c r="BE32" s="96">
        <v>1</v>
      </c>
      <c r="BF32" s="96"/>
      <c r="BG32" s="57"/>
      <c r="BH32" s="96"/>
      <c r="BI32" s="96"/>
      <c r="BJ32" s="96">
        <v>1</v>
      </c>
      <c r="BK32" s="96"/>
      <c r="BL32" s="96"/>
      <c r="BM32" s="96">
        <v>1</v>
      </c>
      <c r="BN32" s="96"/>
      <c r="BO32" s="96"/>
      <c r="BP32" s="96"/>
      <c r="BQ32" s="57"/>
      <c r="BR32" s="12">
        <v>1</v>
      </c>
    </row>
    <row r="33" spans="1:70" s="12" customFormat="1">
      <c r="A33" s="78">
        <v>45403</v>
      </c>
      <c r="B33" s="85" t="s">
        <v>193</v>
      </c>
      <c r="C33" s="67">
        <v>6</v>
      </c>
      <c r="D33" s="96"/>
      <c r="E33" s="96"/>
      <c r="F33" s="96"/>
      <c r="G33" s="96"/>
      <c r="H33" s="96"/>
      <c r="I33" s="96"/>
      <c r="J33" s="96"/>
      <c r="K33" s="96"/>
      <c r="L33" s="96"/>
      <c r="M33" s="96"/>
      <c r="N33" s="96"/>
      <c r="O33" s="96"/>
      <c r="P33" s="95"/>
      <c r="Q33" s="87"/>
      <c r="R33" s="96"/>
      <c r="S33" s="96"/>
      <c r="T33" s="96"/>
      <c r="U33" s="96"/>
      <c r="V33" s="96"/>
      <c r="W33" s="95"/>
      <c r="Y33" s="96"/>
      <c r="Z33" s="96"/>
      <c r="AA33" s="96"/>
      <c r="AB33" s="96"/>
      <c r="AC33" s="96"/>
      <c r="AD33" s="96"/>
      <c r="AE33" s="96"/>
      <c r="AF33" s="96"/>
      <c r="AG33" s="70"/>
      <c r="AH33" s="18"/>
      <c r="AI33" s="18"/>
      <c r="AJ33" s="96"/>
      <c r="AK33" s="96"/>
      <c r="AL33" s="96"/>
      <c r="AM33" s="17"/>
      <c r="AN33" s="96"/>
      <c r="AO33" s="17"/>
      <c r="AP33" s="17"/>
      <c r="AQ33" s="17"/>
      <c r="AR33" s="17"/>
      <c r="AS33" s="17"/>
      <c r="AT33" s="57"/>
      <c r="AV33" s="96"/>
      <c r="AW33" s="96"/>
      <c r="AX33" s="96"/>
      <c r="AY33" s="96"/>
      <c r="AZ33" s="96"/>
      <c r="BA33" s="96"/>
      <c r="BB33" s="96"/>
      <c r="BC33" s="96"/>
      <c r="BD33" s="96"/>
      <c r="BE33" s="96"/>
      <c r="BF33" s="96"/>
      <c r="BG33" s="57"/>
      <c r="BH33" s="96"/>
      <c r="BI33" s="96"/>
      <c r="BJ33" s="96"/>
      <c r="BK33" s="96"/>
      <c r="BL33" s="96"/>
      <c r="BM33" s="96"/>
      <c r="BN33" s="96"/>
      <c r="BO33" s="96"/>
      <c r="BP33" s="96"/>
      <c r="BQ33" s="57"/>
    </row>
    <row r="34" spans="1:70" s="12" customFormat="1">
      <c r="A34" s="78">
        <v>45404</v>
      </c>
      <c r="B34" s="85" t="s">
        <v>194</v>
      </c>
      <c r="C34" s="67">
        <v>6</v>
      </c>
      <c r="D34" s="96"/>
      <c r="E34" s="96"/>
      <c r="F34" s="96"/>
      <c r="G34" s="96"/>
      <c r="H34" s="96"/>
      <c r="I34" s="96"/>
      <c r="J34" s="96"/>
      <c r="K34" s="96"/>
      <c r="L34" s="96"/>
      <c r="M34" s="96"/>
      <c r="N34" s="96"/>
      <c r="O34" s="96"/>
      <c r="P34" s="95"/>
      <c r="Q34" s="87"/>
      <c r="R34" s="96"/>
      <c r="S34" s="96"/>
      <c r="T34" s="96"/>
      <c r="U34" s="96"/>
      <c r="V34" s="96"/>
      <c r="W34" s="95"/>
      <c r="Y34" s="96"/>
      <c r="Z34" s="96"/>
      <c r="AA34" s="96"/>
      <c r="AB34" s="96"/>
      <c r="AC34" s="96"/>
      <c r="AD34" s="96"/>
      <c r="AE34" s="96"/>
      <c r="AF34" s="96"/>
      <c r="AG34" s="70"/>
      <c r="AH34" s="18"/>
      <c r="AI34" s="18"/>
      <c r="AJ34" s="96"/>
      <c r="AK34" s="96"/>
      <c r="AL34" s="96"/>
      <c r="AM34" s="17"/>
      <c r="AN34" s="96"/>
      <c r="AO34" s="17"/>
      <c r="AP34" s="17"/>
      <c r="AQ34" s="17"/>
      <c r="AR34" s="17"/>
      <c r="AS34" s="17"/>
      <c r="AT34" s="57"/>
      <c r="AV34" s="96"/>
      <c r="AW34" s="96"/>
      <c r="AX34" s="96"/>
      <c r="AY34" s="96"/>
      <c r="AZ34" s="96"/>
      <c r="BA34" s="96"/>
      <c r="BB34" s="96"/>
      <c r="BC34" s="96"/>
      <c r="BD34" s="96"/>
      <c r="BE34" s="96"/>
      <c r="BF34" s="96"/>
      <c r="BG34" s="57"/>
      <c r="BH34" s="96"/>
      <c r="BI34" s="96"/>
      <c r="BJ34" s="96"/>
      <c r="BK34" s="96"/>
      <c r="BL34" s="96"/>
      <c r="BM34" s="96"/>
      <c r="BN34" s="96"/>
      <c r="BO34" s="96"/>
      <c r="BP34" s="96"/>
      <c r="BQ34" s="57"/>
    </row>
    <row r="35" spans="1:70" s="12" customFormat="1">
      <c r="A35" s="78">
        <v>45405</v>
      </c>
      <c r="B35" s="85" t="s">
        <v>195</v>
      </c>
      <c r="C35" s="67">
        <v>6</v>
      </c>
      <c r="D35" s="96"/>
      <c r="E35" s="96"/>
      <c r="F35" s="96"/>
      <c r="G35" s="96"/>
      <c r="H35" s="96"/>
      <c r="I35" s="96"/>
      <c r="J35" s="96"/>
      <c r="K35" s="96"/>
      <c r="L35" s="96"/>
      <c r="M35" s="96"/>
      <c r="N35" s="96"/>
      <c r="O35" s="96"/>
      <c r="P35" s="95"/>
      <c r="Q35" s="87"/>
      <c r="R35" s="96"/>
      <c r="S35" s="96"/>
      <c r="T35" s="96"/>
      <c r="U35" s="96"/>
      <c r="V35" s="96"/>
      <c r="W35" s="95"/>
      <c r="Y35" s="96"/>
      <c r="Z35" s="96"/>
      <c r="AA35" s="96"/>
      <c r="AB35" s="96"/>
      <c r="AC35" s="96"/>
      <c r="AD35" s="96"/>
      <c r="AE35" s="96"/>
      <c r="AF35" s="96"/>
      <c r="AG35" s="70"/>
      <c r="AH35" s="18"/>
      <c r="AI35" s="18"/>
      <c r="AJ35" s="96"/>
      <c r="AK35" s="96"/>
      <c r="AL35" s="96"/>
      <c r="AM35" s="17"/>
      <c r="AN35" s="96"/>
      <c r="AO35" s="17"/>
      <c r="AP35" s="17"/>
      <c r="AQ35" s="17"/>
      <c r="AR35" s="17"/>
      <c r="AS35" s="17"/>
      <c r="AT35" s="57"/>
      <c r="AV35" s="96"/>
      <c r="AW35" s="96"/>
      <c r="AX35" s="96"/>
      <c r="AY35" s="96"/>
      <c r="AZ35" s="96"/>
      <c r="BA35" s="96"/>
      <c r="BB35" s="96"/>
      <c r="BC35" s="96"/>
      <c r="BD35" s="96"/>
      <c r="BE35" s="96"/>
      <c r="BF35" s="96"/>
      <c r="BG35" s="57"/>
      <c r="BH35" s="96"/>
      <c r="BI35" s="96"/>
      <c r="BJ35" s="96"/>
      <c r="BK35" s="96"/>
      <c r="BL35" s="96"/>
      <c r="BM35" s="96"/>
      <c r="BN35" s="96"/>
      <c r="BO35" s="96"/>
      <c r="BP35" s="96"/>
      <c r="BQ35" s="57"/>
    </row>
    <row r="36" spans="1:70" s="12" customFormat="1">
      <c r="A36" s="78">
        <v>45406</v>
      </c>
      <c r="B36" s="85" t="s">
        <v>196</v>
      </c>
      <c r="C36" s="67">
        <v>6</v>
      </c>
      <c r="D36" s="96"/>
      <c r="E36" s="96"/>
      <c r="F36" s="96"/>
      <c r="G36" s="96"/>
      <c r="H36" s="96"/>
      <c r="I36" s="96"/>
      <c r="J36" s="96"/>
      <c r="K36" s="96"/>
      <c r="L36" s="96"/>
      <c r="M36" s="96"/>
      <c r="N36" s="96"/>
      <c r="O36" s="96"/>
      <c r="P36" s="95"/>
      <c r="Q36" s="87"/>
      <c r="R36" s="96"/>
      <c r="S36" s="96"/>
      <c r="T36" s="96"/>
      <c r="U36" s="96"/>
      <c r="V36" s="96"/>
      <c r="W36" s="95"/>
      <c r="Y36" s="96"/>
      <c r="Z36" s="96"/>
      <c r="AA36" s="96"/>
      <c r="AB36" s="96"/>
      <c r="AC36" s="96"/>
      <c r="AD36" s="96"/>
      <c r="AE36" s="96"/>
      <c r="AF36" s="96"/>
      <c r="AG36" s="70"/>
      <c r="AH36" s="18"/>
      <c r="AI36" s="18"/>
      <c r="AJ36" s="96"/>
      <c r="AK36" s="96"/>
      <c r="AL36" s="96"/>
      <c r="AM36" s="17"/>
      <c r="AN36" s="96"/>
      <c r="AO36" s="17"/>
      <c r="AP36" s="17"/>
      <c r="AQ36" s="17"/>
      <c r="AR36" s="17"/>
      <c r="AS36" s="17"/>
      <c r="AT36" s="57"/>
      <c r="AV36" s="96"/>
      <c r="AW36" s="96"/>
      <c r="AX36" s="96"/>
      <c r="AY36" s="96"/>
      <c r="AZ36" s="96"/>
      <c r="BA36" s="96"/>
      <c r="BB36" s="96"/>
      <c r="BC36" s="96"/>
      <c r="BD36" s="96"/>
      <c r="BE36" s="96"/>
      <c r="BF36" s="96"/>
      <c r="BG36" s="57"/>
      <c r="BH36" s="96"/>
      <c r="BI36" s="96"/>
      <c r="BJ36" s="96"/>
      <c r="BK36" s="96"/>
      <c r="BL36" s="96"/>
      <c r="BM36" s="96"/>
      <c r="BN36" s="96"/>
      <c r="BO36" s="96"/>
      <c r="BP36" s="96"/>
      <c r="BQ36" s="57"/>
    </row>
    <row r="37" spans="1:70" s="12" customFormat="1">
      <c r="A37" s="78">
        <v>45421</v>
      </c>
      <c r="B37" s="85" t="s">
        <v>197</v>
      </c>
      <c r="C37" s="67">
        <v>6</v>
      </c>
      <c r="D37" s="96"/>
      <c r="E37" s="96"/>
      <c r="F37" s="96"/>
      <c r="G37" s="96"/>
      <c r="H37" s="96"/>
      <c r="I37" s="96"/>
      <c r="J37" s="96"/>
      <c r="K37" s="96"/>
      <c r="L37" s="96"/>
      <c r="M37" s="96"/>
      <c r="N37" s="96"/>
      <c r="O37" s="96"/>
      <c r="P37" s="95"/>
      <c r="Q37" s="87"/>
      <c r="R37" s="96"/>
      <c r="S37" s="96"/>
      <c r="T37" s="96"/>
      <c r="U37" s="96"/>
      <c r="V37" s="96"/>
      <c r="W37" s="95"/>
      <c r="Y37" s="96"/>
      <c r="Z37" s="96"/>
      <c r="AA37" s="96"/>
      <c r="AB37" s="96"/>
      <c r="AC37" s="96"/>
      <c r="AD37" s="96"/>
      <c r="AE37" s="96"/>
      <c r="AF37" s="96"/>
      <c r="AG37" s="70"/>
      <c r="AH37" s="18"/>
      <c r="AI37" s="18"/>
      <c r="AJ37" s="96"/>
      <c r="AK37" s="96"/>
      <c r="AL37" s="96"/>
      <c r="AM37" s="17"/>
      <c r="AN37" s="96"/>
      <c r="AO37" s="17"/>
      <c r="AP37" s="17"/>
      <c r="AQ37" s="17"/>
      <c r="AR37" s="17"/>
      <c r="AS37" s="17"/>
      <c r="AT37" s="57"/>
      <c r="AV37" s="96"/>
      <c r="AW37" s="96"/>
      <c r="AX37" s="96"/>
      <c r="AY37" s="96"/>
      <c r="AZ37" s="96"/>
      <c r="BA37" s="96"/>
      <c r="BB37" s="96"/>
      <c r="BC37" s="96"/>
      <c r="BD37" s="96"/>
      <c r="BE37" s="96"/>
      <c r="BF37" s="96"/>
      <c r="BG37" s="57"/>
      <c r="BH37" s="96"/>
      <c r="BI37" s="96"/>
      <c r="BJ37" s="96"/>
      <c r="BK37" s="96"/>
      <c r="BL37" s="96"/>
      <c r="BM37" s="96"/>
      <c r="BN37" s="96"/>
      <c r="BO37" s="96"/>
      <c r="BP37" s="96"/>
      <c r="BQ37" s="57"/>
    </row>
    <row r="38" spans="1:70" s="12" customFormat="1">
      <c r="A38" s="78">
        <v>45429</v>
      </c>
      <c r="B38" s="85" t="s">
        <v>198</v>
      </c>
      <c r="C38" s="67">
        <v>6</v>
      </c>
      <c r="D38" s="96"/>
      <c r="E38" s="96"/>
      <c r="F38" s="96"/>
      <c r="G38" s="96"/>
      <c r="H38" s="96"/>
      <c r="I38" s="96"/>
      <c r="J38" s="96"/>
      <c r="K38" s="96"/>
      <c r="L38" s="96"/>
      <c r="M38" s="96"/>
      <c r="N38" s="96"/>
      <c r="O38" s="96"/>
      <c r="P38" s="95"/>
      <c r="Q38" s="87"/>
      <c r="R38" s="96"/>
      <c r="S38" s="96"/>
      <c r="T38" s="96"/>
      <c r="U38" s="96"/>
      <c r="V38" s="96"/>
      <c r="W38" s="95"/>
      <c r="Y38" s="96"/>
      <c r="Z38" s="96"/>
      <c r="AA38" s="96"/>
      <c r="AB38" s="96"/>
      <c r="AC38" s="96"/>
      <c r="AD38" s="96"/>
      <c r="AE38" s="96"/>
      <c r="AF38" s="96"/>
      <c r="AG38" s="70"/>
      <c r="AH38" s="18"/>
      <c r="AI38" s="18"/>
      <c r="AJ38" s="96"/>
      <c r="AK38" s="96"/>
      <c r="AL38" s="96"/>
      <c r="AM38" s="17"/>
      <c r="AN38" s="96"/>
      <c r="AO38" s="17"/>
      <c r="AP38" s="17"/>
      <c r="AQ38" s="17"/>
      <c r="AR38" s="17"/>
      <c r="AS38" s="17"/>
      <c r="AT38" s="57"/>
      <c r="AV38" s="96"/>
      <c r="AW38" s="96"/>
      <c r="AX38" s="96"/>
      <c r="AY38" s="96"/>
      <c r="AZ38" s="96"/>
      <c r="BA38" s="96"/>
      <c r="BB38" s="96"/>
      <c r="BC38" s="96"/>
      <c r="BD38" s="96"/>
      <c r="BE38" s="96"/>
      <c r="BF38" s="96"/>
      <c r="BG38" s="57"/>
      <c r="BH38" s="96"/>
      <c r="BI38" s="96"/>
      <c r="BJ38" s="96"/>
      <c r="BK38" s="96"/>
      <c r="BL38" s="96"/>
      <c r="BM38" s="96"/>
      <c r="BN38" s="96"/>
      <c r="BO38" s="96"/>
      <c r="BP38" s="96"/>
      <c r="BQ38" s="57"/>
    </row>
    <row r="39" spans="1:70" s="12" customFormat="1" ht="12">
      <c r="A39" s="78">
        <v>45430</v>
      </c>
      <c r="B39" s="85" t="s">
        <v>199</v>
      </c>
      <c r="C39" s="67">
        <v>6</v>
      </c>
      <c r="D39" s="96"/>
      <c r="E39" s="96"/>
      <c r="F39" s="96">
        <v>1</v>
      </c>
      <c r="G39" s="96"/>
      <c r="H39" s="96"/>
      <c r="I39" s="96"/>
      <c r="J39" s="96">
        <v>1</v>
      </c>
      <c r="K39" s="96"/>
      <c r="L39" s="96"/>
      <c r="M39" s="96"/>
      <c r="N39" s="96">
        <v>1</v>
      </c>
      <c r="O39" s="96"/>
      <c r="P39" s="95"/>
      <c r="Q39" s="87"/>
      <c r="R39" s="96"/>
      <c r="S39" s="96"/>
      <c r="T39" s="96"/>
      <c r="U39" s="96"/>
      <c r="V39" s="96"/>
      <c r="W39" s="95" t="s">
        <v>216</v>
      </c>
      <c r="Y39" s="96">
        <v>1</v>
      </c>
      <c r="Z39" s="96"/>
      <c r="AA39" s="96"/>
      <c r="AB39" s="96">
        <v>1</v>
      </c>
      <c r="AC39" s="96"/>
      <c r="AD39" s="96"/>
      <c r="AE39" s="96">
        <v>1</v>
      </c>
      <c r="AF39" s="96"/>
      <c r="AG39" s="70"/>
      <c r="AH39" s="18">
        <v>1</v>
      </c>
      <c r="AI39" s="18"/>
      <c r="AJ39" s="96"/>
      <c r="AK39" s="96">
        <v>1</v>
      </c>
      <c r="AL39" s="96"/>
      <c r="AM39" s="17"/>
      <c r="AN39" s="96">
        <v>1</v>
      </c>
      <c r="AO39" s="17"/>
      <c r="AP39" s="17">
        <v>1</v>
      </c>
      <c r="AQ39" s="17"/>
      <c r="AR39" s="17">
        <v>1</v>
      </c>
      <c r="AS39" s="17"/>
      <c r="AT39" s="57"/>
      <c r="AV39" s="96">
        <v>1</v>
      </c>
      <c r="AW39" s="96">
        <v>1</v>
      </c>
      <c r="AX39" s="96">
        <v>1</v>
      </c>
      <c r="AY39" s="96">
        <v>1</v>
      </c>
      <c r="AZ39" s="96">
        <v>1</v>
      </c>
      <c r="BA39" s="96">
        <v>1</v>
      </c>
      <c r="BB39" s="96"/>
      <c r="BC39" s="96"/>
      <c r="BD39" s="96">
        <v>1</v>
      </c>
      <c r="BE39" s="96">
        <v>1</v>
      </c>
      <c r="BF39" s="96"/>
      <c r="BG39" s="57"/>
      <c r="BH39" s="96"/>
      <c r="BI39" s="96"/>
      <c r="BJ39" s="96"/>
      <c r="BK39" s="96"/>
      <c r="BL39" s="96">
        <v>1</v>
      </c>
      <c r="BM39" s="96"/>
      <c r="BN39" s="96"/>
      <c r="BO39" s="96"/>
      <c r="BP39" s="96">
        <v>1</v>
      </c>
      <c r="BQ39" s="57"/>
      <c r="BR39" s="12">
        <v>1</v>
      </c>
    </row>
    <row r="40" spans="1:70" s="12" customFormat="1">
      <c r="A40" s="78">
        <v>45431</v>
      </c>
      <c r="B40" s="85" t="s">
        <v>173</v>
      </c>
      <c r="C40" s="67">
        <v>6</v>
      </c>
      <c r="D40" s="96"/>
      <c r="E40" s="96"/>
      <c r="F40" s="96"/>
      <c r="G40" s="96"/>
      <c r="H40" s="96"/>
      <c r="I40" s="96"/>
      <c r="J40" s="96"/>
      <c r="K40" s="96"/>
      <c r="L40" s="96"/>
      <c r="M40" s="96"/>
      <c r="N40" s="96"/>
      <c r="O40" s="96"/>
      <c r="P40" s="95"/>
      <c r="Q40" s="87"/>
      <c r="R40" s="96"/>
      <c r="S40" s="96"/>
      <c r="T40" s="96"/>
      <c r="U40" s="96"/>
      <c r="V40" s="96"/>
      <c r="W40" s="95"/>
      <c r="Y40" s="96"/>
      <c r="Z40" s="96"/>
      <c r="AA40" s="96"/>
      <c r="AB40" s="96"/>
      <c r="AC40" s="96"/>
      <c r="AD40" s="96"/>
      <c r="AE40" s="96"/>
      <c r="AF40" s="96"/>
      <c r="AG40" s="70"/>
      <c r="AH40" s="18"/>
      <c r="AI40" s="18"/>
      <c r="AJ40" s="96"/>
      <c r="AK40" s="96"/>
      <c r="AL40" s="96"/>
      <c r="AM40" s="17"/>
      <c r="AN40" s="96"/>
      <c r="AO40" s="17"/>
      <c r="AP40" s="17"/>
      <c r="AQ40" s="17"/>
      <c r="AR40" s="17"/>
      <c r="AS40" s="17"/>
      <c r="AT40" s="57"/>
      <c r="AV40" s="96"/>
      <c r="AW40" s="96"/>
      <c r="AX40" s="96"/>
      <c r="AY40" s="96"/>
      <c r="AZ40" s="96"/>
      <c r="BA40" s="96"/>
      <c r="BB40" s="96"/>
      <c r="BC40" s="96"/>
      <c r="BD40" s="96"/>
      <c r="BE40" s="96"/>
      <c r="BF40" s="96"/>
      <c r="BG40" s="57"/>
      <c r="BH40" s="96"/>
      <c r="BI40" s="96"/>
      <c r="BJ40" s="96"/>
      <c r="BK40" s="96"/>
      <c r="BL40" s="96"/>
      <c r="BM40" s="96"/>
      <c r="BN40" s="96"/>
      <c r="BO40" s="96"/>
      <c r="BP40" s="96"/>
      <c r="BQ40" s="57"/>
    </row>
    <row r="41" spans="1:70" s="12" customFormat="1">
      <c r="A41" s="78">
        <v>45441</v>
      </c>
      <c r="B41" s="85" t="s">
        <v>203</v>
      </c>
      <c r="C41" s="67">
        <v>6</v>
      </c>
      <c r="D41" s="96"/>
      <c r="E41" s="96"/>
      <c r="F41" s="96"/>
      <c r="G41" s="96"/>
      <c r="H41" s="96"/>
      <c r="I41" s="96"/>
      <c r="J41" s="96"/>
      <c r="K41" s="96"/>
      <c r="L41" s="96"/>
      <c r="M41" s="96"/>
      <c r="N41" s="96"/>
      <c r="O41" s="96"/>
      <c r="P41" s="95"/>
      <c r="Q41" s="87"/>
      <c r="R41" s="96"/>
      <c r="S41" s="96"/>
      <c r="T41" s="96"/>
      <c r="U41" s="96"/>
      <c r="V41" s="96"/>
      <c r="W41" s="95"/>
      <c r="Y41" s="96"/>
      <c r="Z41" s="96"/>
      <c r="AA41" s="96"/>
      <c r="AB41" s="96"/>
      <c r="AC41" s="96"/>
      <c r="AD41" s="96"/>
      <c r="AE41" s="96"/>
      <c r="AF41" s="96"/>
      <c r="AG41" s="70"/>
      <c r="AH41" s="18"/>
      <c r="AI41" s="18"/>
      <c r="AJ41" s="96"/>
      <c r="AK41" s="96"/>
      <c r="AL41" s="96"/>
      <c r="AM41" s="17"/>
      <c r="AN41" s="96"/>
      <c r="AO41" s="17"/>
      <c r="AP41" s="17"/>
      <c r="AQ41" s="17"/>
      <c r="AR41" s="17"/>
      <c r="AS41" s="17"/>
      <c r="AT41" s="57"/>
      <c r="AV41" s="96"/>
      <c r="AW41" s="96"/>
      <c r="AX41" s="96"/>
      <c r="AY41" s="96"/>
      <c r="AZ41" s="96"/>
      <c r="BA41" s="96"/>
      <c r="BB41" s="96"/>
      <c r="BC41" s="96"/>
      <c r="BD41" s="96"/>
      <c r="BE41" s="96"/>
      <c r="BF41" s="96"/>
      <c r="BG41" s="57"/>
      <c r="BH41" s="96"/>
      <c r="BI41" s="96"/>
      <c r="BJ41" s="96"/>
      <c r="BK41" s="96"/>
      <c r="BL41" s="96"/>
      <c r="BM41" s="96"/>
      <c r="BN41" s="96"/>
      <c r="BO41" s="96"/>
      <c r="BP41" s="96"/>
      <c r="BQ41" s="57"/>
    </row>
    <row r="42" spans="1:70" s="12" customFormat="1" ht="12">
      <c r="A42" s="78">
        <v>45442</v>
      </c>
      <c r="B42" s="85" t="s">
        <v>204</v>
      </c>
      <c r="C42" s="67">
        <v>6</v>
      </c>
      <c r="D42" s="96"/>
      <c r="E42" s="96"/>
      <c r="F42" s="96"/>
      <c r="G42" s="96"/>
      <c r="H42" s="96"/>
      <c r="I42" s="96"/>
      <c r="J42" s="96"/>
      <c r="K42" s="96"/>
      <c r="L42" s="96"/>
      <c r="M42" s="96"/>
      <c r="N42" s="96">
        <v>1</v>
      </c>
      <c r="O42" s="96"/>
      <c r="P42" s="95"/>
      <c r="Q42" s="87"/>
      <c r="R42" s="96"/>
      <c r="S42" s="96"/>
      <c r="T42" s="96">
        <v>1</v>
      </c>
      <c r="U42" s="96"/>
      <c r="V42" s="96"/>
      <c r="W42" s="95"/>
      <c r="Y42" s="96">
        <v>1</v>
      </c>
      <c r="Z42" s="96"/>
      <c r="AA42" s="96">
        <v>1</v>
      </c>
      <c r="AB42" s="96"/>
      <c r="AC42" s="96"/>
      <c r="AD42" s="96">
        <v>1</v>
      </c>
      <c r="AE42" s="96"/>
      <c r="AF42" s="96"/>
      <c r="AG42" s="70"/>
      <c r="AH42" s="18"/>
      <c r="AI42" s="18">
        <v>1</v>
      </c>
      <c r="AJ42" s="96"/>
      <c r="AK42" s="96"/>
      <c r="AL42" s="96">
        <v>1</v>
      </c>
      <c r="AM42" s="17"/>
      <c r="AN42" s="96"/>
      <c r="AO42" s="17">
        <v>1</v>
      </c>
      <c r="AP42" s="17"/>
      <c r="AQ42" s="17">
        <v>1</v>
      </c>
      <c r="AR42" s="17"/>
      <c r="AS42" s="17">
        <v>1</v>
      </c>
      <c r="AT42" s="57"/>
      <c r="AV42" s="96"/>
      <c r="AW42" s="96"/>
      <c r="AX42" s="96">
        <v>1</v>
      </c>
      <c r="AY42" s="96"/>
      <c r="AZ42" s="96"/>
      <c r="BA42" s="96"/>
      <c r="BB42" s="96"/>
      <c r="BC42" s="96"/>
      <c r="BD42" s="96"/>
      <c r="BE42" s="96"/>
      <c r="BF42" s="96"/>
      <c r="BG42" s="57"/>
      <c r="BH42" s="96"/>
      <c r="BI42" s="96"/>
      <c r="BJ42" s="96"/>
      <c r="BK42" s="96"/>
      <c r="BL42" s="96"/>
      <c r="BM42" s="96"/>
      <c r="BN42" s="96"/>
      <c r="BO42" s="96">
        <v>1</v>
      </c>
      <c r="BP42" s="96"/>
      <c r="BQ42" s="57"/>
      <c r="BR42" s="12">
        <v>1</v>
      </c>
    </row>
    <row r="43" spans="1:70" s="12" customFormat="1" ht="12">
      <c r="A43" s="78">
        <v>45443</v>
      </c>
      <c r="B43" s="85" t="s">
        <v>206</v>
      </c>
      <c r="C43" s="67">
        <v>6</v>
      </c>
      <c r="D43" s="96"/>
      <c r="E43" s="96"/>
      <c r="F43" s="96"/>
      <c r="G43" s="96"/>
      <c r="H43" s="96">
        <v>1</v>
      </c>
      <c r="I43" s="96"/>
      <c r="J43" s="96"/>
      <c r="K43" s="96"/>
      <c r="L43" s="96">
        <v>1</v>
      </c>
      <c r="M43" s="96"/>
      <c r="N43" s="96"/>
      <c r="O43" s="96"/>
      <c r="P43" s="95"/>
      <c r="Q43" s="87"/>
      <c r="R43" s="96"/>
      <c r="S43" s="96"/>
      <c r="T43" s="96"/>
      <c r="U43" s="96"/>
      <c r="V43" s="96"/>
      <c r="W43" s="95"/>
      <c r="Y43" s="96">
        <v>1</v>
      </c>
      <c r="Z43" s="96"/>
      <c r="AA43" s="96">
        <v>1</v>
      </c>
      <c r="AB43" s="96"/>
      <c r="AC43" s="96"/>
      <c r="AD43" s="96">
        <v>1</v>
      </c>
      <c r="AE43" s="96"/>
      <c r="AF43" s="96"/>
      <c r="AG43" s="70"/>
      <c r="AH43" s="18"/>
      <c r="AI43" s="18">
        <v>1</v>
      </c>
      <c r="AJ43" s="96">
        <v>1</v>
      </c>
      <c r="AK43" s="96"/>
      <c r="AL43" s="96"/>
      <c r="AM43" s="17">
        <v>1</v>
      </c>
      <c r="AN43" s="96"/>
      <c r="AO43" s="17"/>
      <c r="AP43" s="17">
        <v>1</v>
      </c>
      <c r="AQ43" s="17"/>
      <c r="AR43" s="17">
        <v>1</v>
      </c>
      <c r="AS43" s="17"/>
      <c r="AT43" s="57"/>
      <c r="AV43" s="96"/>
      <c r="AW43" s="96"/>
      <c r="AX43" s="96">
        <v>1</v>
      </c>
      <c r="AY43" s="96">
        <v>1</v>
      </c>
      <c r="AZ43" s="96"/>
      <c r="BA43" s="96"/>
      <c r="BB43" s="96"/>
      <c r="BC43" s="96"/>
      <c r="BD43" s="96"/>
      <c r="BE43" s="96">
        <v>1</v>
      </c>
      <c r="BF43" s="96"/>
      <c r="BG43" s="57"/>
      <c r="BH43" s="96"/>
      <c r="BI43" s="96"/>
      <c r="BJ43" s="96"/>
      <c r="BK43" s="96"/>
      <c r="BL43" s="96"/>
      <c r="BM43" s="96"/>
      <c r="BN43" s="96"/>
      <c r="BO43" s="96"/>
      <c r="BP43" s="96">
        <v>1</v>
      </c>
      <c r="BQ43" s="57"/>
      <c r="BR43" s="12">
        <v>1</v>
      </c>
    </row>
    <row r="44" spans="1:70" s="39" customFormat="1" ht="20.399999999999999" hidden="1" customHeight="1">
      <c r="A44" s="29"/>
      <c r="B44" s="30"/>
      <c r="C44" s="30"/>
      <c r="D44" s="31"/>
      <c r="E44" s="31"/>
      <c r="F44" s="31"/>
      <c r="G44" s="31"/>
      <c r="H44" s="31"/>
      <c r="I44" s="31"/>
      <c r="J44" s="31"/>
      <c r="K44" s="30"/>
      <c r="L44" s="32"/>
      <c r="M44" s="30"/>
      <c r="N44" s="32"/>
      <c r="O44" s="37"/>
      <c r="P44" s="31"/>
      <c r="Q44" s="31"/>
      <c r="R44" s="31"/>
      <c r="S44" s="30"/>
      <c r="T44" s="32"/>
      <c r="U44" s="30"/>
      <c r="V44" s="32"/>
      <c r="W44" s="37"/>
      <c r="X44" s="46"/>
      <c r="Y44" s="31"/>
      <c r="Z44" s="31"/>
      <c r="AA44" s="31"/>
      <c r="AB44" s="30"/>
      <c r="AC44" s="31"/>
      <c r="AD44" s="31"/>
      <c r="AE44" s="31"/>
      <c r="AF44" s="31"/>
      <c r="AG44" s="31"/>
      <c r="AH44" s="31"/>
      <c r="AI44" s="31"/>
      <c r="AJ44" s="31"/>
      <c r="AK44" s="31"/>
      <c r="AL44" s="31"/>
      <c r="AM44" s="31"/>
      <c r="AN44" s="31"/>
      <c r="AO44" s="31"/>
      <c r="AP44" s="31"/>
      <c r="AQ44" s="31"/>
      <c r="AR44" s="31"/>
      <c r="AS44" s="31"/>
      <c r="AT44" s="31"/>
      <c r="AU44" s="46"/>
      <c r="AV44" s="31"/>
      <c r="AW44" s="31"/>
      <c r="AX44" s="31"/>
      <c r="AY44" s="31"/>
      <c r="AZ44" s="31"/>
      <c r="BA44" s="31"/>
      <c r="BB44" s="31"/>
      <c r="BC44" s="31"/>
      <c r="BD44" s="31"/>
      <c r="BE44" s="31"/>
      <c r="BF44" s="31"/>
      <c r="BG44" s="31"/>
      <c r="BH44" s="31"/>
      <c r="BI44" s="31"/>
      <c r="BJ44" s="31"/>
      <c r="BK44" s="31"/>
      <c r="BL44" s="31"/>
      <c r="BM44" s="31"/>
      <c r="BN44" s="31"/>
      <c r="BO44" s="31"/>
      <c r="BP44" s="31"/>
      <c r="BQ44" s="31"/>
      <c r="BR44" s="31"/>
    </row>
    <row r="45" spans="1:70" s="14" customFormat="1" ht="24.6" customHeight="1">
      <c r="A45" s="185" t="s">
        <v>169</v>
      </c>
      <c r="B45" s="186"/>
      <c r="C45" s="187"/>
      <c r="D45" s="43">
        <f t="shared" ref="D45:O45" si="0">SUM(D18:D43)</f>
        <v>1</v>
      </c>
      <c r="E45" s="43">
        <f t="shared" si="0"/>
        <v>0</v>
      </c>
      <c r="F45" s="43">
        <f t="shared" si="0"/>
        <v>2</v>
      </c>
      <c r="G45" s="43">
        <f t="shared" si="0"/>
        <v>0</v>
      </c>
      <c r="H45" s="43">
        <f t="shared" si="0"/>
        <v>3</v>
      </c>
      <c r="I45" s="43">
        <f t="shared" si="0"/>
        <v>2</v>
      </c>
      <c r="J45" s="43">
        <f t="shared" si="0"/>
        <v>2</v>
      </c>
      <c r="K45" s="43">
        <f t="shared" si="0"/>
        <v>0</v>
      </c>
      <c r="L45" s="43">
        <f t="shared" si="0"/>
        <v>6</v>
      </c>
      <c r="M45" s="43">
        <f t="shared" si="0"/>
        <v>5</v>
      </c>
      <c r="N45" s="43">
        <f t="shared" si="0"/>
        <v>4</v>
      </c>
      <c r="O45" s="43">
        <f t="shared" si="0"/>
        <v>0</v>
      </c>
      <c r="P45" s="44"/>
      <c r="Q45" s="44"/>
      <c r="R45" s="43">
        <f>SUM(R18:R43)</f>
        <v>0</v>
      </c>
      <c r="S45" s="43">
        <f>SUM(S18:S43)</f>
        <v>0</v>
      </c>
      <c r="T45" s="43">
        <f>SUM(T18:T43)</f>
        <v>3</v>
      </c>
      <c r="U45" s="43">
        <f>SUM(U18:U43)</f>
        <v>0</v>
      </c>
      <c r="V45" s="43">
        <f>SUM(V18:V43)</f>
        <v>0</v>
      </c>
      <c r="W45" s="45"/>
      <c r="X45" s="47"/>
      <c r="Y45" s="43">
        <f t="shared" ref="Y45:AS45" si="1">SUM(Y18:Y43)</f>
        <v>12</v>
      </c>
      <c r="Z45" s="43">
        <f t="shared" si="1"/>
        <v>3</v>
      </c>
      <c r="AA45" s="43">
        <f t="shared" si="1"/>
        <v>7</v>
      </c>
      <c r="AB45" s="43">
        <f t="shared" si="1"/>
        <v>8</v>
      </c>
      <c r="AC45" s="43">
        <f t="shared" si="1"/>
        <v>0</v>
      </c>
      <c r="AD45" s="43">
        <f t="shared" si="1"/>
        <v>6</v>
      </c>
      <c r="AE45" s="43">
        <f t="shared" si="1"/>
        <v>8</v>
      </c>
      <c r="AF45" s="43">
        <f t="shared" si="1"/>
        <v>1</v>
      </c>
      <c r="AG45" s="43">
        <f t="shared" si="1"/>
        <v>2</v>
      </c>
      <c r="AH45" s="43">
        <f t="shared" si="1"/>
        <v>6</v>
      </c>
      <c r="AI45" s="43">
        <f t="shared" si="1"/>
        <v>7</v>
      </c>
      <c r="AJ45" s="43">
        <f t="shared" si="1"/>
        <v>3</v>
      </c>
      <c r="AK45" s="43">
        <f t="shared" si="1"/>
        <v>9</v>
      </c>
      <c r="AL45" s="43">
        <f t="shared" si="1"/>
        <v>3</v>
      </c>
      <c r="AM45" s="43">
        <f t="shared" si="1"/>
        <v>5</v>
      </c>
      <c r="AN45" s="43">
        <f t="shared" si="1"/>
        <v>9</v>
      </c>
      <c r="AO45" s="43">
        <f t="shared" si="1"/>
        <v>1</v>
      </c>
      <c r="AP45" s="43">
        <f t="shared" si="1"/>
        <v>11</v>
      </c>
      <c r="AQ45" s="43">
        <f t="shared" si="1"/>
        <v>4</v>
      </c>
      <c r="AR45" s="43">
        <f t="shared" si="1"/>
        <v>10</v>
      </c>
      <c r="AS45" s="43">
        <f t="shared" si="1"/>
        <v>5</v>
      </c>
      <c r="AT45" s="45"/>
      <c r="AU45" s="47"/>
      <c r="AV45" s="43">
        <f t="shared" ref="AV45:BF45" si="2">SUM(AV18:AV43)</f>
        <v>4</v>
      </c>
      <c r="AW45" s="43">
        <f t="shared" si="2"/>
        <v>13</v>
      </c>
      <c r="AX45" s="43">
        <f t="shared" si="2"/>
        <v>12</v>
      </c>
      <c r="AY45" s="43">
        <f t="shared" si="2"/>
        <v>5</v>
      </c>
      <c r="AZ45" s="43">
        <f t="shared" si="2"/>
        <v>9</v>
      </c>
      <c r="BA45" s="43">
        <f t="shared" si="2"/>
        <v>8</v>
      </c>
      <c r="BB45" s="43">
        <f t="shared" si="2"/>
        <v>1</v>
      </c>
      <c r="BC45" s="43">
        <f t="shared" si="2"/>
        <v>0</v>
      </c>
      <c r="BD45" s="43">
        <f t="shared" si="2"/>
        <v>2</v>
      </c>
      <c r="BE45" s="43">
        <f t="shared" si="2"/>
        <v>12</v>
      </c>
      <c r="BF45" s="43">
        <f t="shared" si="2"/>
        <v>2</v>
      </c>
      <c r="BG45" s="44"/>
      <c r="BH45" s="43">
        <f t="shared" ref="BH45:BP45" si="3">SUM(BH18:BH43)</f>
        <v>10</v>
      </c>
      <c r="BI45" s="43">
        <f t="shared" si="3"/>
        <v>3</v>
      </c>
      <c r="BJ45" s="43">
        <f t="shared" si="3"/>
        <v>10</v>
      </c>
      <c r="BK45" s="43">
        <f t="shared" si="3"/>
        <v>2</v>
      </c>
      <c r="BL45" s="43">
        <f t="shared" si="3"/>
        <v>1</v>
      </c>
      <c r="BM45" s="43">
        <f t="shared" si="3"/>
        <v>3</v>
      </c>
      <c r="BN45" s="43">
        <f t="shared" si="3"/>
        <v>6</v>
      </c>
      <c r="BO45" s="43">
        <f t="shared" si="3"/>
        <v>7</v>
      </c>
      <c r="BP45" s="43">
        <f t="shared" si="3"/>
        <v>12</v>
      </c>
      <c r="BQ45" s="44"/>
    </row>
    <row r="46" spans="1:70">
      <c r="L46" s="15"/>
      <c r="M46" s="15"/>
      <c r="N46" s="15"/>
      <c r="O46" s="15"/>
    </row>
    <row r="47" spans="1:70">
      <c r="L47" s="15"/>
      <c r="M47" s="15"/>
      <c r="N47" s="15"/>
      <c r="O47" s="15"/>
    </row>
    <row r="48" spans="1:70" ht="22.8" customHeight="1">
      <c r="C48" s="80" t="s">
        <v>270</v>
      </c>
      <c r="D48" s="80">
        <f t="shared" ref="D48:AI48" si="4">COUNTIFS($C$18:$C$43,3,D$18:D$43,1)</f>
        <v>1</v>
      </c>
      <c r="E48" s="80">
        <f t="shared" si="4"/>
        <v>0</v>
      </c>
      <c r="F48" s="80">
        <f t="shared" si="4"/>
        <v>0</v>
      </c>
      <c r="G48" s="80">
        <f t="shared" si="4"/>
        <v>0</v>
      </c>
      <c r="H48" s="80">
        <f t="shared" si="4"/>
        <v>1</v>
      </c>
      <c r="I48" s="80">
        <f t="shared" si="4"/>
        <v>0</v>
      </c>
      <c r="J48" s="80">
        <f t="shared" si="4"/>
        <v>0</v>
      </c>
      <c r="K48" s="80">
        <f t="shared" si="4"/>
        <v>0</v>
      </c>
      <c r="L48" s="80">
        <f t="shared" si="4"/>
        <v>1</v>
      </c>
      <c r="M48" s="80">
        <f t="shared" si="4"/>
        <v>0</v>
      </c>
      <c r="N48" s="80">
        <f t="shared" si="4"/>
        <v>0</v>
      </c>
      <c r="O48" s="80">
        <f t="shared" si="4"/>
        <v>0</v>
      </c>
      <c r="P48" s="80">
        <f t="shared" si="4"/>
        <v>0</v>
      </c>
      <c r="Q48" s="80">
        <f t="shared" si="4"/>
        <v>0</v>
      </c>
      <c r="R48" s="80">
        <f t="shared" si="4"/>
        <v>0</v>
      </c>
      <c r="S48" s="80">
        <f t="shared" si="4"/>
        <v>0</v>
      </c>
      <c r="T48" s="80">
        <f t="shared" si="4"/>
        <v>0</v>
      </c>
      <c r="U48" s="80">
        <f t="shared" si="4"/>
        <v>0</v>
      </c>
      <c r="V48" s="80">
        <f t="shared" si="4"/>
        <v>0</v>
      </c>
      <c r="W48" s="80">
        <f t="shared" si="4"/>
        <v>0</v>
      </c>
      <c r="X48" s="80">
        <f t="shared" si="4"/>
        <v>0</v>
      </c>
      <c r="Y48" s="80">
        <f t="shared" si="4"/>
        <v>1</v>
      </c>
      <c r="Z48" s="80">
        <f t="shared" si="4"/>
        <v>0</v>
      </c>
      <c r="AA48" s="80">
        <f t="shared" si="4"/>
        <v>1</v>
      </c>
      <c r="AB48" s="80">
        <f t="shared" si="4"/>
        <v>0</v>
      </c>
      <c r="AC48" s="80">
        <f t="shared" si="4"/>
        <v>0</v>
      </c>
      <c r="AD48" s="80">
        <f t="shared" si="4"/>
        <v>1</v>
      </c>
      <c r="AE48" s="80">
        <f t="shared" si="4"/>
        <v>0</v>
      </c>
      <c r="AF48" s="80">
        <f t="shared" si="4"/>
        <v>0</v>
      </c>
      <c r="AG48" s="80">
        <f t="shared" si="4"/>
        <v>0</v>
      </c>
      <c r="AH48" s="80">
        <f t="shared" si="4"/>
        <v>1</v>
      </c>
      <c r="AI48" s="80">
        <f t="shared" si="4"/>
        <v>0</v>
      </c>
      <c r="AJ48" s="80">
        <f t="shared" ref="AJ48:BQ48" si="5">COUNTIFS($C$18:$C$43,3,AJ$18:AJ$43,1)</f>
        <v>0</v>
      </c>
      <c r="AK48" s="80">
        <f t="shared" si="5"/>
        <v>1</v>
      </c>
      <c r="AL48" s="80">
        <f t="shared" si="5"/>
        <v>0</v>
      </c>
      <c r="AM48" s="80">
        <f t="shared" si="5"/>
        <v>1</v>
      </c>
      <c r="AN48" s="80">
        <f t="shared" si="5"/>
        <v>0</v>
      </c>
      <c r="AO48" s="80">
        <f t="shared" si="5"/>
        <v>0</v>
      </c>
      <c r="AP48" s="80">
        <f t="shared" si="5"/>
        <v>1</v>
      </c>
      <c r="AQ48" s="80">
        <f t="shared" si="5"/>
        <v>0</v>
      </c>
      <c r="AR48" s="80">
        <f t="shared" si="5"/>
        <v>1</v>
      </c>
      <c r="AS48" s="80">
        <f t="shared" si="5"/>
        <v>0</v>
      </c>
      <c r="AT48" s="80">
        <f t="shared" si="5"/>
        <v>0</v>
      </c>
      <c r="AU48" s="80">
        <f t="shared" si="5"/>
        <v>0</v>
      </c>
      <c r="AV48" s="80">
        <f t="shared" si="5"/>
        <v>0</v>
      </c>
      <c r="AW48" s="80">
        <f t="shared" si="5"/>
        <v>1</v>
      </c>
      <c r="AX48" s="80">
        <f t="shared" si="5"/>
        <v>1</v>
      </c>
      <c r="AY48" s="80">
        <f t="shared" si="5"/>
        <v>1</v>
      </c>
      <c r="AZ48" s="80">
        <f t="shared" si="5"/>
        <v>1</v>
      </c>
      <c r="BA48" s="80">
        <f t="shared" si="5"/>
        <v>1</v>
      </c>
      <c r="BB48" s="80">
        <f t="shared" si="5"/>
        <v>0</v>
      </c>
      <c r="BC48" s="80">
        <f t="shared" si="5"/>
        <v>0</v>
      </c>
      <c r="BD48" s="80">
        <f t="shared" si="5"/>
        <v>1</v>
      </c>
      <c r="BE48" s="80">
        <f t="shared" si="5"/>
        <v>1</v>
      </c>
      <c r="BF48" s="80">
        <f t="shared" si="5"/>
        <v>0</v>
      </c>
      <c r="BG48" s="80">
        <f t="shared" si="5"/>
        <v>0</v>
      </c>
      <c r="BH48" s="80">
        <f t="shared" si="5"/>
        <v>1</v>
      </c>
      <c r="BI48" s="80">
        <f t="shared" si="5"/>
        <v>0</v>
      </c>
      <c r="BJ48" s="80">
        <f t="shared" si="5"/>
        <v>1</v>
      </c>
      <c r="BK48" s="80">
        <f t="shared" si="5"/>
        <v>0</v>
      </c>
      <c r="BL48" s="80">
        <f t="shared" si="5"/>
        <v>0</v>
      </c>
      <c r="BM48" s="80">
        <f t="shared" si="5"/>
        <v>0</v>
      </c>
      <c r="BN48" s="80">
        <f t="shared" si="5"/>
        <v>0</v>
      </c>
      <c r="BO48" s="80">
        <f t="shared" si="5"/>
        <v>1</v>
      </c>
      <c r="BP48" s="80">
        <f t="shared" si="5"/>
        <v>1</v>
      </c>
      <c r="BQ48" s="80">
        <f t="shared" si="5"/>
        <v>0</v>
      </c>
    </row>
    <row r="49" spans="3:69" ht="22.8" customHeight="1">
      <c r="C49" s="80" t="s">
        <v>271</v>
      </c>
      <c r="D49" s="80">
        <f t="shared" ref="D49:AI49" si="6">COUNTIFS($C$18:$C$43,4,D$18:D$43,1)</f>
        <v>0</v>
      </c>
      <c r="E49" s="80">
        <f t="shared" si="6"/>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si="6"/>
        <v>0</v>
      </c>
      <c r="Q49" s="80">
        <f t="shared" si="6"/>
        <v>0</v>
      </c>
      <c r="R49" s="80">
        <f t="shared" si="6"/>
        <v>0</v>
      </c>
      <c r="S49" s="80">
        <f t="shared" si="6"/>
        <v>0</v>
      </c>
      <c r="T49" s="80">
        <f t="shared" si="6"/>
        <v>0</v>
      </c>
      <c r="U49" s="80">
        <f t="shared" si="6"/>
        <v>0</v>
      </c>
      <c r="V49" s="80">
        <f t="shared" si="6"/>
        <v>0</v>
      </c>
      <c r="W49" s="80">
        <f t="shared" si="6"/>
        <v>0</v>
      </c>
      <c r="X49" s="80">
        <f t="shared" si="6"/>
        <v>0</v>
      </c>
      <c r="Y49" s="80">
        <f t="shared" si="6"/>
        <v>0</v>
      </c>
      <c r="Z49" s="80">
        <f t="shared" si="6"/>
        <v>0</v>
      </c>
      <c r="AA49" s="80">
        <f t="shared" si="6"/>
        <v>0</v>
      </c>
      <c r="AB49" s="80">
        <f t="shared" si="6"/>
        <v>0</v>
      </c>
      <c r="AC49" s="80">
        <f t="shared" si="6"/>
        <v>0</v>
      </c>
      <c r="AD49" s="80">
        <f t="shared" si="6"/>
        <v>0</v>
      </c>
      <c r="AE49" s="80">
        <f t="shared" si="6"/>
        <v>0</v>
      </c>
      <c r="AF49" s="80">
        <f t="shared" si="6"/>
        <v>0</v>
      </c>
      <c r="AG49" s="80">
        <f t="shared" si="6"/>
        <v>0</v>
      </c>
      <c r="AH49" s="80">
        <f t="shared" si="6"/>
        <v>0</v>
      </c>
      <c r="AI49" s="80">
        <f t="shared" si="6"/>
        <v>0</v>
      </c>
      <c r="AJ49" s="80">
        <f t="shared" ref="AJ49:BQ49" si="7">COUNTIFS($C$18:$C$43,4,AJ$18:AJ$43,1)</f>
        <v>0</v>
      </c>
      <c r="AK49" s="80">
        <f t="shared" si="7"/>
        <v>0</v>
      </c>
      <c r="AL49" s="80">
        <f t="shared" si="7"/>
        <v>0</v>
      </c>
      <c r="AM49" s="80">
        <f t="shared" si="7"/>
        <v>0</v>
      </c>
      <c r="AN49" s="80">
        <f t="shared" si="7"/>
        <v>0</v>
      </c>
      <c r="AO49" s="80">
        <f t="shared" si="7"/>
        <v>0</v>
      </c>
      <c r="AP49" s="80">
        <f t="shared" si="7"/>
        <v>0</v>
      </c>
      <c r="AQ49" s="80">
        <f t="shared" si="7"/>
        <v>0</v>
      </c>
      <c r="AR49" s="80">
        <f t="shared" si="7"/>
        <v>0</v>
      </c>
      <c r="AS49" s="80">
        <f t="shared" si="7"/>
        <v>0</v>
      </c>
      <c r="AT49" s="80">
        <f t="shared" si="7"/>
        <v>0</v>
      </c>
      <c r="AU49" s="80">
        <f t="shared" si="7"/>
        <v>0</v>
      </c>
      <c r="AV49" s="80">
        <f t="shared" si="7"/>
        <v>0</v>
      </c>
      <c r="AW49" s="80">
        <f t="shared" si="7"/>
        <v>0</v>
      </c>
      <c r="AX49" s="80">
        <f t="shared" si="7"/>
        <v>0</v>
      </c>
      <c r="AY49" s="80">
        <f t="shared" si="7"/>
        <v>0</v>
      </c>
      <c r="AZ49" s="80">
        <f t="shared" si="7"/>
        <v>0</v>
      </c>
      <c r="BA49" s="80">
        <f t="shared" si="7"/>
        <v>0</v>
      </c>
      <c r="BB49" s="80">
        <f t="shared" si="7"/>
        <v>0</v>
      </c>
      <c r="BC49" s="80">
        <f t="shared" si="7"/>
        <v>0</v>
      </c>
      <c r="BD49" s="80">
        <f t="shared" si="7"/>
        <v>0</v>
      </c>
      <c r="BE49" s="80">
        <f t="shared" si="7"/>
        <v>0</v>
      </c>
      <c r="BF49" s="80">
        <f t="shared" si="7"/>
        <v>0</v>
      </c>
      <c r="BG49" s="80">
        <f t="shared" si="7"/>
        <v>0</v>
      </c>
      <c r="BH49" s="80">
        <f t="shared" si="7"/>
        <v>0</v>
      </c>
      <c r="BI49" s="80">
        <f t="shared" si="7"/>
        <v>0</v>
      </c>
      <c r="BJ49" s="80">
        <f t="shared" si="7"/>
        <v>0</v>
      </c>
      <c r="BK49" s="80">
        <f t="shared" si="7"/>
        <v>0</v>
      </c>
      <c r="BL49" s="80">
        <f t="shared" si="7"/>
        <v>0</v>
      </c>
      <c r="BM49" s="80">
        <f t="shared" si="7"/>
        <v>0</v>
      </c>
      <c r="BN49" s="80">
        <f t="shared" si="7"/>
        <v>0</v>
      </c>
      <c r="BO49" s="80">
        <f t="shared" si="7"/>
        <v>0</v>
      </c>
      <c r="BP49" s="80">
        <f t="shared" si="7"/>
        <v>0</v>
      </c>
      <c r="BQ49" s="80">
        <f t="shared" si="7"/>
        <v>0</v>
      </c>
    </row>
    <row r="50" spans="3:69" ht="22.8" customHeight="1">
      <c r="C50" s="80" t="s">
        <v>272</v>
      </c>
      <c r="D50" s="80">
        <f t="shared" ref="D50:AI50" si="8">COUNTIFS($C$18:$C$43,5,D$18:D$43,1)</f>
        <v>0</v>
      </c>
      <c r="E50" s="80">
        <f t="shared" si="8"/>
        <v>0</v>
      </c>
      <c r="F50" s="80">
        <f t="shared" si="8"/>
        <v>1</v>
      </c>
      <c r="G50" s="80">
        <f t="shared" si="8"/>
        <v>0</v>
      </c>
      <c r="H50" s="80">
        <f t="shared" si="8"/>
        <v>1</v>
      </c>
      <c r="I50" s="80">
        <f t="shared" si="8"/>
        <v>2</v>
      </c>
      <c r="J50" s="80">
        <f t="shared" si="8"/>
        <v>1</v>
      </c>
      <c r="K50" s="80">
        <f t="shared" si="8"/>
        <v>0</v>
      </c>
      <c r="L50" s="80">
        <f t="shared" si="8"/>
        <v>2</v>
      </c>
      <c r="M50" s="80">
        <f t="shared" si="8"/>
        <v>4</v>
      </c>
      <c r="N50" s="80">
        <f t="shared" si="8"/>
        <v>2</v>
      </c>
      <c r="O50" s="80">
        <f t="shared" si="8"/>
        <v>0</v>
      </c>
      <c r="P50" s="80">
        <f t="shared" si="8"/>
        <v>0</v>
      </c>
      <c r="Q50" s="80">
        <f t="shared" si="8"/>
        <v>0</v>
      </c>
      <c r="R50" s="80">
        <f t="shared" si="8"/>
        <v>0</v>
      </c>
      <c r="S50" s="80">
        <f t="shared" si="8"/>
        <v>0</v>
      </c>
      <c r="T50" s="80">
        <f t="shared" si="8"/>
        <v>2</v>
      </c>
      <c r="U50" s="80">
        <f t="shared" si="8"/>
        <v>0</v>
      </c>
      <c r="V50" s="80">
        <f t="shared" si="8"/>
        <v>0</v>
      </c>
      <c r="W50" s="80">
        <f t="shared" si="8"/>
        <v>0</v>
      </c>
      <c r="X50" s="80">
        <f t="shared" si="8"/>
        <v>0</v>
      </c>
      <c r="Y50" s="80">
        <f t="shared" si="8"/>
        <v>5</v>
      </c>
      <c r="Z50" s="80">
        <f t="shared" si="8"/>
        <v>3</v>
      </c>
      <c r="AA50" s="80">
        <f t="shared" si="8"/>
        <v>3</v>
      </c>
      <c r="AB50" s="80">
        <f t="shared" si="8"/>
        <v>5</v>
      </c>
      <c r="AC50" s="80">
        <f t="shared" si="8"/>
        <v>0</v>
      </c>
      <c r="AD50" s="80">
        <f t="shared" si="8"/>
        <v>3</v>
      </c>
      <c r="AE50" s="80">
        <f t="shared" si="8"/>
        <v>5</v>
      </c>
      <c r="AF50" s="80">
        <f t="shared" si="8"/>
        <v>0</v>
      </c>
      <c r="AG50" s="80">
        <f t="shared" si="8"/>
        <v>2</v>
      </c>
      <c r="AH50" s="80">
        <f t="shared" si="8"/>
        <v>2</v>
      </c>
      <c r="AI50" s="80">
        <f t="shared" si="8"/>
        <v>4</v>
      </c>
      <c r="AJ50" s="80">
        <f t="shared" ref="AJ50:BQ50" si="9">COUNTIFS($C$18:$C$43,5,AJ$18:AJ$43,1)</f>
        <v>2</v>
      </c>
      <c r="AK50" s="80">
        <f t="shared" si="9"/>
        <v>5</v>
      </c>
      <c r="AL50" s="80">
        <f t="shared" si="9"/>
        <v>1</v>
      </c>
      <c r="AM50" s="80">
        <f t="shared" si="9"/>
        <v>3</v>
      </c>
      <c r="AN50" s="80">
        <f t="shared" si="9"/>
        <v>5</v>
      </c>
      <c r="AO50" s="80">
        <f t="shared" si="9"/>
        <v>0</v>
      </c>
      <c r="AP50" s="80">
        <f t="shared" si="9"/>
        <v>6</v>
      </c>
      <c r="AQ50" s="80">
        <f t="shared" si="9"/>
        <v>2</v>
      </c>
      <c r="AR50" s="80">
        <f t="shared" si="9"/>
        <v>5</v>
      </c>
      <c r="AS50" s="80">
        <f t="shared" si="9"/>
        <v>3</v>
      </c>
      <c r="AT50" s="80">
        <f t="shared" si="9"/>
        <v>0</v>
      </c>
      <c r="AU50" s="80">
        <f t="shared" si="9"/>
        <v>0</v>
      </c>
      <c r="AV50" s="80">
        <f t="shared" si="9"/>
        <v>1</v>
      </c>
      <c r="AW50" s="80">
        <f t="shared" si="9"/>
        <v>8</v>
      </c>
      <c r="AX50" s="80">
        <f t="shared" si="9"/>
        <v>6</v>
      </c>
      <c r="AY50" s="80">
        <f t="shared" si="9"/>
        <v>2</v>
      </c>
      <c r="AZ50" s="80">
        <f t="shared" si="9"/>
        <v>5</v>
      </c>
      <c r="BA50" s="80">
        <f t="shared" si="9"/>
        <v>5</v>
      </c>
      <c r="BB50" s="80">
        <f t="shared" si="9"/>
        <v>1</v>
      </c>
      <c r="BC50" s="80">
        <f t="shared" si="9"/>
        <v>0</v>
      </c>
      <c r="BD50" s="80">
        <f t="shared" si="9"/>
        <v>0</v>
      </c>
      <c r="BE50" s="80">
        <f t="shared" si="9"/>
        <v>6</v>
      </c>
      <c r="BF50" s="80">
        <f t="shared" si="9"/>
        <v>2</v>
      </c>
      <c r="BG50" s="80">
        <f t="shared" si="9"/>
        <v>0</v>
      </c>
      <c r="BH50" s="80">
        <f t="shared" si="9"/>
        <v>7</v>
      </c>
      <c r="BI50" s="80">
        <f t="shared" si="9"/>
        <v>3</v>
      </c>
      <c r="BJ50" s="80">
        <f t="shared" si="9"/>
        <v>6</v>
      </c>
      <c r="BK50" s="80">
        <f t="shared" si="9"/>
        <v>2</v>
      </c>
      <c r="BL50" s="80">
        <f t="shared" si="9"/>
        <v>0</v>
      </c>
      <c r="BM50" s="80">
        <f t="shared" si="9"/>
        <v>2</v>
      </c>
      <c r="BN50" s="80">
        <f t="shared" si="9"/>
        <v>4</v>
      </c>
      <c r="BO50" s="80">
        <f t="shared" si="9"/>
        <v>5</v>
      </c>
      <c r="BP50" s="80">
        <f t="shared" si="9"/>
        <v>7</v>
      </c>
      <c r="BQ50" s="80">
        <f t="shared" si="9"/>
        <v>0</v>
      </c>
    </row>
    <row r="51" spans="3:69" ht="22.8" customHeight="1">
      <c r="C51" s="80" t="s">
        <v>274</v>
      </c>
      <c r="D51" s="80">
        <f t="shared" ref="D51:AI51" si="10">COUNTIFS($C$18:$C$43,6,D$18:D$43,1)</f>
        <v>0</v>
      </c>
      <c r="E51" s="80">
        <f t="shared" si="10"/>
        <v>0</v>
      </c>
      <c r="F51" s="80">
        <f t="shared" si="10"/>
        <v>1</v>
      </c>
      <c r="G51" s="80">
        <f t="shared" si="10"/>
        <v>0</v>
      </c>
      <c r="H51" s="80">
        <f t="shared" si="10"/>
        <v>1</v>
      </c>
      <c r="I51" s="80">
        <f t="shared" si="10"/>
        <v>0</v>
      </c>
      <c r="J51" s="80">
        <f t="shared" si="10"/>
        <v>1</v>
      </c>
      <c r="K51" s="80">
        <f t="shared" si="10"/>
        <v>0</v>
      </c>
      <c r="L51" s="80">
        <f t="shared" si="10"/>
        <v>3</v>
      </c>
      <c r="M51" s="80">
        <f t="shared" si="10"/>
        <v>1</v>
      </c>
      <c r="N51" s="80">
        <f t="shared" si="10"/>
        <v>2</v>
      </c>
      <c r="O51" s="80">
        <f t="shared" si="10"/>
        <v>0</v>
      </c>
      <c r="P51" s="80">
        <f t="shared" si="10"/>
        <v>0</v>
      </c>
      <c r="Q51" s="80">
        <f t="shared" si="10"/>
        <v>0</v>
      </c>
      <c r="R51" s="80">
        <f t="shared" si="10"/>
        <v>0</v>
      </c>
      <c r="S51" s="80">
        <f t="shared" si="10"/>
        <v>0</v>
      </c>
      <c r="T51" s="80">
        <f t="shared" si="10"/>
        <v>1</v>
      </c>
      <c r="U51" s="80">
        <f t="shared" si="10"/>
        <v>0</v>
      </c>
      <c r="V51" s="80">
        <f t="shared" si="10"/>
        <v>0</v>
      </c>
      <c r="W51" s="80">
        <f t="shared" si="10"/>
        <v>0</v>
      </c>
      <c r="X51" s="80">
        <f t="shared" si="10"/>
        <v>0</v>
      </c>
      <c r="Y51" s="80">
        <f t="shared" si="10"/>
        <v>6</v>
      </c>
      <c r="Z51" s="80">
        <f t="shared" si="10"/>
        <v>0</v>
      </c>
      <c r="AA51" s="80">
        <f t="shared" si="10"/>
        <v>3</v>
      </c>
      <c r="AB51" s="80">
        <f t="shared" si="10"/>
        <v>3</v>
      </c>
      <c r="AC51" s="80">
        <f t="shared" si="10"/>
        <v>0</v>
      </c>
      <c r="AD51" s="80">
        <f t="shared" si="10"/>
        <v>2</v>
      </c>
      <c r="AE51" s="80">
        <f t="shared" si="10"/>
        <v>3</v>
      </c>
      <c r="AF51" s="80">
        <f t="shared" si="10"/>
        <v>1</v>
      </c>
      <c r="AG51" s="80">
        <f t="shared" si="10"/>
        <v>0</v>
      </c>
      <c r="AH51" s="80">
        <f t="shared" si="10"/>
        <v>3</v>
      </c>
      <c r="AI51" s="80">
        <f t="shared" si="10"/>
        <v>3</v>
      </c>
      <c r="AJ51" s="80">
        <f t="shared" ref="AJ51:BQ51" si="11">COUNTIFS($C$18:$C$43,6,AJ$18:AJ$43,1)</f>
        <v>1</v>
      </c>
      <c r="AK51" s="80">
        <f t="shared" si="11"/>
        <v>3</v>
      </c>
      <c r="AL51" s="80">
        <f t="shared" si="11"/>
        <v>2</v>
      </c>
      <c r="AM51" s="80">
        <f t="shared" si="11"/>
        <v>1</v>
      </c>
      <c r="AN51" s="80">
        <f t="shared" si="11"/>
        <v>4</v>
      </c>
      <c r="AO51" s="80">
        <f t="shared" si="11"/>
        <v>1</v>
      </c>
      <c r="AP51" s="80">
        <f t="shared" si="11"/>
        <v>4</v>
      </c>
      <c r="AQ51" s="80">
        <f t="shared" si="11"/>
        <v>2</v>
      </c>
      <c r="AR51" s="80">
        <f t="shared" si="11"/>
        <v>4</v>
      </c>
      <c r="AS51" s="80">
        <f t="shared" si="11"/>
        <v>2</v>
      </c>
      <c r="AT51" s="80">
        <f t="shared" si="11"/>
        <v>0</v>
      </c>
      <c r="AU51" s="80">
        <f t="shared" si="11"/>
        <v>0</v>
      </c>
      <c r="AV51" s="80">
        <f t="shared" si="11"/>
        <v>3</v>
      </c>
      <c r="AW51" s="80">
        <f t="shared" si="11"/>
        <v>4</v>
      </c>
      <c r="AX51" s="80">
        <f t="shared" si="11"/>
        <v>5</v>
      </c>
      <c r="AY51" s="80">
        <f t="shared" si="11"/>
        <v>2</v>
      </c>
      <c r="AZ51" s="80">
        <f t="shared" si="11"/>
        <v>3</v>
      </c>
      <c r="BA51" s="80">
        <f t="shared" si="11"/>
        <v>2</v>
      </c>
      <c r="BB51" s="80">
        <f t="shared" si="11"/>
        <v>0</v>
      </c>
      <c r="BC51" s="80">
        <f t="shared" si="11"/>
        <v>0</v>
      </c>
      <c r="BD51" s="80">
        <f t="shared" si="11"/>
        <v>1</v>
      </c>
      <c r="BE51" s="80">
        <f t="shared" si="11"/>
        <v>5</v>
      </c>
      <c r="BF51" s="80">
        <f t="shared" si="11"/>
        <v>0</v>
      </c>
      <c r="BG51" s="80">
        <f t="shared" si="11"/>
        <v>0</v>
      </c>
      <c r="BH51" s="80">
        <f t="shared" si="11"/>
        <v>2</v>
      </c>
      <c r="BI51" s="80">
        <f t="shared" si="11"/>
        <v>0</v>
      </c>
      <c r="BJ51" s="80">
        <f t="shared" si="11"/>
        <v>3</v>
      </c>
      <c r="BK51" s="80">
        <f t="shared" si="11"/>
        <v>0</v>
      </c>
      <c r="BL51" s="80">
        <f t="shared" si="11"/>
        <v>1</v>
      </c>
      <c r="BM51" s="80">
        <f t="shared" si="11"/>
        <v>1</v>
      </c>
      <c r="BN51" s="80">
        <f t="shared" si="11"/>
        <v>2</v>
      </c>
      <c r="BO51" s="80">
        <f t="shared" si="11"/>
        <v>1</v>
      </c>
      <c r="BP51" s="80">
        <f t="shared" si="11"/>
        <v>4</v>
      </c>
      <c r="BQ51" s="80">
        <f t="shared" si="11"/>
        <v>0</v>
      </c>
    </row>
    <row r="52" spans="3:69">
      <c r="L52" s="15"/>
      <c r="M52" s="15"/>
      <c r="N52" s="15"/>
      <c r="O52" s="15"/>
    </row>
    <row r="53" spans="3:69">
      <c r="L53" s="15"/>
      <c r="M53" s="15"/>
      <c r="N53" s="15"/>
      <c r="O53" s="15"/>
    </row>
  </sheetData>
  <autoFilter ref="A17:BR43"/>
  <mergeCells count="78">
    <mergeCell ref="AU13:AU15"/>
    <mergeCell ref="A11:C11"/>
    <mergeCell ref="Y11:AT11"/>
    <mergeCell ref="D11:W11"/>
    <mergeCell ref="AV11:BQ11"/>
    <mergeCell ref="AV12:BG12"/>
    <mergeCell ref="BH12:BQ12"/>
    <mergeCell ref="D12:Q12"/>
    <mergeCell ref="R12:W12"/>
    <mergeCell ref="Y12:Z12"/>
    <mergeCell ref="AA12:AC12"/>
    <mergeCell ref="AD12:AF12"/>
    <mergeCell ref="AG12:AI12"/>
    <mergeCell ref="A12:A16"/>
    <mergeCell ref="B12:B16"/>
    <mergeCell ref="C12:C16"/>
    <mergeCell ref="X13:X15"/>
    <mergeCell ref="R13:R15"/>
    <mergeCell ref="AJ12:AL12"/>
    <mergeCell ref="AM12:AO12"/>
    <mergeCell ref="AP12:AQ12"/>
    <mergeCell ref="AR12:AS12"/>
    <mergeCell ref="AE13:AE15"/>
    <mergeCell ref="S13:S15"/>
    <mergeCell ref="T13:T15"/>
    <mergeCell ref="U13:U15"/>
    <mergeCell ref="V13:V15"/>
    <mergeCell ref="W13:W15"/>
    <mergeCell ref="Y13:Y15"/>
    <mergeCell ref="Z13:Z15"/>
    <mergeCell ref="AA13:AA15"/>
    <mergeCell ref="AB13:AB15"/>
    <mergeCell ref="AC13:AC15"/>
    <mergeCell ref="D13:P13"/>
    <mergeCell ref="Q13:Q15"/>
    <mergeCell ref="AD13:AD15"/>
    <mergeCell ref="AN13:AN15"/>
    <mergeCell ref="AO13:AO15"/>
    <mergeCell ref="AP13:AP15"/>
    <mergeCell ref="AQ13:AQ15"/>
    <mergeCell ref="AF13:AF15"/>
    <mergeCell ref="AG13:AG15"/>
    <mergeCell ref="AH13:AH15"/>
    <mergeCell ref="AI13:AI15"/>
    <mergeCell ref="AJ13:AJ15"/>
    <mergeCell ref="AK13:AK15"/>
    <mergeCell ref="A45:C45"/>
    <mergeCell ref="BK13:BK15"/>
    <mergeCell ref="BL13:BL15"/>
    <mergeCell ref="BM13:BM15"/>
    <mergeCell ref="BN13:BN15"/>
    <mergeCell ref="BE13:BE15"/>
    <mergeCell ref="BF13:BF15"/>
    <mergeCell ref="BG13:BG15"/>
    <mergeCell ref="BH13:BH15"/>
    <mergeCell ref="BI13:BI15"/>
    <mergeCell ref="BJ13:BJ15"/>
    <mergeCell ref="AY13:AY15"/>
    <mergeCell ref="AZ13:AZ15"/>
    <mergeCell ref="BA13:BA15"/>
    <mergeCell ref="BB13:BB15"/>
    <mergeCell ref="BC13:BC15"/>
    <mergeCell ref="BQ13:BQ15"/>
    <mergeCell ref="D14:G14"/>
    <mergeCell ref="H14:K14"/>
    <mergeCell ref="L14:O14"/>
    <mergeCell ref="P14:P15"/>
    <mergeCell ref="BO13:BO15"/>
    <mergeCell ref="BP13:BP15"/>
    <mergeCell ref="BD13:BD15"/>
    <mergeCell ref="AR13:AR15"/>
    <mergeCell ref="AS13:AS15"/>
    <mergeCell ref="AT13:AT15"/>
    <mergeCell ref="AV13:AV15"/>
    <mergeCell ref="AW13:AW15"/>
    <mergeCell ref="AX13:AX15"/>
    <mergeCell ref="AL13:AL15"/>
    <mergeCell ref="AM13:AM15"/>
  </mergeCells>
  <phoneticPr fontId="26"/>
  <dataValidations count="4">
    <dataValidation imeMode="disabled" allowBlank="1" showInputMessage="1" showErrorMessage="1" sqref="R30:V43 Y30:AS43 AV30:BF43 BH30:BP43 BH18:BP28 R18:V28 AV18:BF28 Y18:AS28 A18:A19 C18:C19 A30:A43 C21:C28 A21:A28 D18:O28 C30:O43"/>
    <dataValidation type="list" allowBlank="1" showInputMessage="1" showErrorMessage="1" sqref="KK17 WWU17 WMY17 WDC17 VTG17 VJK17 UZO17 UPS17 UFW17 TWA17 TME17 TCI17 SSM17 SIQ17 RYU17 ROY17 RFC17 QVG17 QLK17 QBO17 PRS17 PHW17 OYA17 OOE17 OEI17 NUM17 NKQ17 NAU17 MQY17 MHC17 LXG17 LNK17 LDO17 KTS17 KJW17 KAA17 JQE17 JGI17 IWM17 IMQ17 ICU17 HSY17 HJC17 GZG17 GPK17 GFO17 FVS17 FLW17 FCA17 ESE17 EII17 DYM17 DOQ17 DEU17 CUY17 CLC17 CBG17 BRK17 BHO17 AXS17 ANW17 AEA17 UE17 KI17 WWS17 WMW17 WDA17 VTE17 VJI17 UZM17 UPQ17 UFU17 TVY17 TMC17 TCG17 SSK17 SIO17 RYS17 ROW17 RFA17 QVE17 QLI17 QBM17 PRQ17 PHU17 OXY17 OOC17 OEG17 NUK17 NKO17 NAS17 MQW17 MHA17 LXE17 LNI17 LDM17 KTQ17 KJU17 JZY17 JQC17 JGG17 IWK17 IMO17 ICS17 HSW17 HJA17 GZE17 GPI17 GFM17 FVQ17 FLU17 FBY17 ESC17 EIG17 DYK17 DOO17 DES17 CUW17 CLA17 CBE17 BRI17 BHM17 AXQ17 ANU17 ADY17 UC17 KG17 WWQ17 WMU17 WCY17 VTC17 VJG17 UZK17 UPO17 UFS17 TVW17 TMA17 TCE17 SSI17 SIM17 RYQ17 ROU17 REY17 QVC17 QLG17 QBK17 PRO17 PHS17 OXW17 OOA17 OEE17 NUI17 NKM17 NAQ17 MQU17 MGY17 LXC17 LNG17 LDK17 KTO17 KJS17 JZW17 JQA17 JGE17 IWI17 IMM17 ICQ17 HSU17 HIY17 GZC17 GPG17 GFK17 FVO17 FLS17 FBW17 ESA17 EIE17 DYI17 DOM17 DEQ17 CUU17 CKY17 CBC17 BRG17 BHK17 AXO17 ANS17 ADW17 UA17 KE17 WWO17 WMS17 WCW17 VTA17 VJE17 UZI17 UPM17 UFQ17 TVU17 TLY17 TCC17 SSG17 SIK17 RYO17 ROS17 REW17 QVA17 QLE17 QBI17 PRM17 PHQ17 OXU17 ONY17 OEC17 NUG17 NKK17 NAO17 MQS17 MGW17 LXA17 LNE17 LDI17 KTM17 KJQ17 JZU17 JPY17 JGC17 IWG17 IMK17 ICO17 HSS17 HIW17 GZA17 GPE17 GFI17 FVM17 FLQ17 FBU17 ERY17 EIC17 DYG17 DOK17 DEO17 CUS17 CKW17 CBA17 BRE17 BHI17 AXM17 ANQ17 ADU17 TY17 KC17 WWG17 WMK17 WCO17 VSS17 VIW17 UZA17 UPE17 UFI17 TVM17 TLQ17 TBU17 SRY17 SIC17 RYG17 ROK17 REO17 QUS17 QKW17 QBA17 PRE17 PHI17 OXM17 ONQ17 ODU17 NTY17 NKC17 NAG17 MQK17 MGO17 LWS17 LMW17 LDA17 KTE17 KJI17 JZM17 JPQ17 JFU17 IVY17 IMC17 ICG17 HSK17 HIO17 GYS17 GOW17 GFA17 FVE17 FLI17 FBM17 ERQ17 EHU17 DXY17 DOC17 DEG17 CUK17 CKO17 CAS17 BQW17 BHA17 AXE17 ANI17 ADM17 TQ17 JU17 WWM17 WMQ17 WCU17 VSY17 VJC17 UZG17 UPK17 UFO17 TVS17 TLW17 TCA17 SSE17 SII17 RYM17 ROQ17 REU17 QUY17 QLC17 QBG17 PRK17 PHO17 OXS17 ONW17 OEA17 NUE17 NKI17 NAM17 MQQ17 MGU17 LWY17 LNC17 LDG17 KTK17 KJO17 JZS17 JPW17 JGA17 IWE17 IMI17 ICM17 HSQ17 HIU17 GYY17 GPC17 GFG17 FVK17 FLO17 FBS17 ERW17 EIA17 DYE17 DOI17 DEM17 CUQ17 CKU17 CAY17 BRC17 BHG17 AXK17 ANO17 ADS17 TW17 KA17 WWK17 WMO17 WCS17 VSW17 VJA17 UZE17 UPI17 UFM17 TVQ17 TLU17 TBY17 SSC17 SIG17 RYK17 ROO17 RES17 QUW17 QLA17 QBE17 PRI17 PHM17 OXQ17 ONU17 ODY17 NUC17 NKG17 NAK17 MQO17 MGS17 LWW17 LNA17 LDE17 KTI17 KJM17 JZQ17 JPU17 JFY17 IWC17 IMG17 ICK17 HSO17 HIS17 GYW17 GPA17 GFE17 FVI17 FLM17 FBQ17 ERU17 EHY17 DYC17 DOG17 DEK17 CUO17 CKS17 CAW17 BRA17 BHE17 AXI17 ANM17 ADQ17 TU17 JY17 WWI17 WMM17 WCQ17 VSU17 VIY17 UZC17 UPG17 UFK17 TVO17 TLS17 TBW17 SSA17 SIE17 RYI17 ROM17 REQ17 QUU17 QKY17 QBC17 PRG17 PHK17 OXO17 ONS17 ODW17 NUA17 NKE17 NAI17 MQM17 MGQ17 LWU17 LMY17 LDC17 KTG17 KJK17 JZO17 JPS17 JFW17 IWA17 IME17 ICI17 HSM17 HIQ17 GYU17 GOY17 GFC17 FVG17 FLK17 FBO17 ERS17 EHW17 DYA17 DOE17 DEI17 CUM17 CKQ17 CAU17 BQY17 BHC17 AXG17 ANK17 ADO17 TS17 JW17 WWE17 WMI17 WCM17 VSQ17 VIU17 UYY17 UPC17 UFG17 TVK17 TLO17 TBS17 SRW17 SIA17 RYE17 ROI17 REM17 QUQ17 QKU17 QAY17 PRC17 PHG17 OXK17 ONO17 ODS17 NTW17 NKA17 NAE17 MQI17 MGM17 LWQ17 LMU17 LCY17 KTC17 KJG17 JZK17 JPO17 JFS17 IVW17 IMA17 ICE17 HSI17 HIM17 GYQ17 GOU17 GEY17 FVC17 FLG17 FBK17 ERO17 EHS17 DXW17 DOA17 DEE17 CUI17 CKM17 CAQ17 BQU17 BGY17 AXC17 ANG17 ADK17 TO17 JS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WWA17 WME17 WCI17 VSM17 VIQ17 UYU17 UOY17 UFC17 TVG17 TLK17 TBO17 SRS17 SHW17 RYA17 ROE17 REI17 QUM17 QKQ17 QAU17 PQY17 PHC17 OXG17 ONK17 ODO17 NTS17 NJW17 NAA17 MQE17 MGI17 LWM17 LMQ17 LCU17 KSY17 KJC17 JZG17 JPK17 JFO17 IVS17 ILW17 ICA17 HSE17 HII17 GYM17 GOQ17 GEU17 FUY17 FLC17 FBG17 ERK17 EHO17 DXS17 DNW17 DEA17 CUE17 CKI17 CAM17 BQQ17 BGU17 AWY17 ANC17 ADG17 TK17 JO17 WVY17 WMC17 WCG17 VSK17 VIO17 UYS17 UOW17 UFA17 TVE17 TLI17 TBM17 SRQ17 SHU17 RXY17 ROC17 REG17 QUK17 QKO17 QAS17 PQW17 PHA17 OXE17 ONI17 ODM17 NTQ17 NJU17 MZY17 MQC17 MGG17 LWK17 LMO17 LCS17 KSW17 KJA17 JZE17 JPI17 JFM17 IVQ17 ILU17 IBY17 HSC17 HIG17 GYK17 GOO17 GES17 FUW17 FLA17 FBE17 ERI17 EHM17 DXQ17 DNU17 DDY17 CUC17 CKG17 CAK17 BQO17 BGS17 AWW17 ANA17 ADE17 TI17 JM17 BR17 WVW17 WMA17 WCE17 VSI17 VIM17 UYQ17 UOU17 UEY17 TVC17 TLG17 TBK17 SRO17 SHS17 RXW17 ROA17 REE17 QUI17 QKM17 QAQ17 PQU17 PGY17 OXC17 ONG17 ODK17 NTO17 NJS17 MZW17 MQA17 MGE17 LWI17 LMM17 LCQ17 KSU17 KIY17 JZC17 JPG17 JFK17 IVO17 ILS17 IBW17 HSA17 HIE17 GYI17 GOM17 GEQ17 FUU17 FKY17 FBC17 ERG17 EHK17 DXO17 DNS17 DDW17 CUA17 CKE17 CAI17 BQM17 BGQ17 AWU17 AMY17 ADC17 TG17 JK17 BP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ADA17 TE17 JI17 BN17 WVS17 WLW17 WCA17 VSE17 VII17 UYM17 UOQ17 UEU17 TUY17 TLC17 TBG17 SRK17 SHO17 RXS17 RNW17 REA17 QUE17 QKI17 QAM17 PQQ17 PGU17 OWY17 ONC17 ODG17 NTK17 NJO17 MZS17 MPW17 MGA17 LWE17 LMI17 LCM17 KSQ17 KIU17 JYY17 JPC17 JFG17 IVK17 ILO17 IBS17 HRW17 HIA17 GYE17 GOI17 GEM17 FUQ17 FKU17 FAY17 ERC17 EHG17 DXK17 DNO17 DDS17 CTW17 CKA17 CAE17 BQI17 BGM17 AWQ17 AMU17 ACY17 TC17 JG17 BL17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BJ17 WWW17 WNA17 WDE17 VTI17 VJM17 UZQ17 UPU17 UFY17 TWC17 TMG17 TCK17 SSO17 SIS17 RYW17 RPA17 RFE17 QVI17 QLM17 QBQ17 PRU17 PHY17 OYC17 OOG17 OEK17 NUO17 NKS17 NAW17 MRA17 MHE17 LXI17 LNM17 LDQ17 KTU17 KJY17 KAC17 JQG17 JGK17 IWO17 IMS17 ICW17 HTA17 HJE17 GZI17 GPM17 GFQ17 FVU17 FLY17 FCC17 ESG17 EIK17 DYO17 DOS17 DEW17 CVA17 CLE17 CBI17 BRM17 BHQ17 AXU17 ANY17 AEC17 UG17 IV44 WVJ44 WLN44 WBR44 VRV44 VHZ44 UYD44 UOH44 UEL44 TUP44 TKT44 TAX44 SRB44 SHF44 RXJ44 RNN44 RDR44 QTV44 QJZ44 QAD44 PQH44 PGL44 OWP44 OMT44 OCX44 NTB44 NJF44 MZJ44 MPN44 MFR44 LVV44 LLZ44 LCD44 KSH44 KIL44 JYP44 JOT44 JEX44 IVB44 ILF44 IBJ44 HRN44 HHR44 GXV44 GNZ44 GED44 FUH44 FKL44 FAP44 EQT44 EGX44 DXB44 DNF44 DDJ44 CTN44 CJR44 BZV44 BPZ44 BGD44 AWH44 AML44 ACP44 ST44 IX44 BC44 WWD44 WMH44 WCL44 VSP44 VIT44 UYX44 UPB44 UFF44 TVJ44 TLN44 TBR44 SRV44 SHZ44 RYD44 ROH44 REL44 QUP44 QKT44 QAX44 PRB44 PHF44 OXJ44 ONN44 ODR44 NTV44 NJZ44 NAD44 MQH44 MGL44 LWP44 LMT44 LCX44 KTB44 KJF44 JZJ44 JPN44 JFR44 IVV44 ILZ44 ICD44 HSH44 HIL44 GYP44 GOT44 GEX44 FVB44 FLF44 FBJ44 ERN44 EHR44 DXV44 DNZ44 DED44 CUH44 CKL44 CAP44 BQT44 BGX44 AXB44 ANF44 ADJ44 TN44 JR44 WWL44 WMP44 WCT44 VSX44 VJB44 UZF44 UPJ44 UFN44 TVR44 TLV44 TBZ44 SSD44 SIH44 RYL44 ROP44 RET44 QUX44 QLB44 QBF44 PRJ44 PHN44 OXR44 ONV44 ODZ44 NUD44 NKH44 NAL44 MQP44 MGT44 LWX44 LNB44 LDF44 KTJ44 KJN44 JZR44 JPV44 JFZ44 IWD44 IMH44 ICL44 HSP44 HIT44 GYX44 GPB44 GFF44 FVJ44 FLN44 FBR44 ERV44 EHZ44 DYD44 DOH44 DEL44 CUP44 CKT44 CAX44 BRB44 BHF44 AXJ44 ANN44 ADR44 TV44 JZ44 WWJ44 WMN44 WCR44 VSV44 VIZ44 UZD44 UPH44 UFL44 TVP44 TLT44 TBX44 SSB44 SIF44 RYJ44 RON44 RER44 QUV44 QKZ44 QBD44 PRH44 PHL44 OXP44 ONT44 ODX44 NUB44 NKF44 NAJ44 MQN44 MGR44 LWV44 LMZ44 LDD44 KTH44 KJL44 JZP44 JPT44 JFX44 IWB44 IMF44 ICJ44 HSN44 HIR44 GYV44 GOZ44 GFD44 FVH44 FLL44 FBP44 ERT44 EHX44 DYB44 DOF44 DEJ44 CUN44 CKR44 CAV44 BQZ44 BHD44 AXH44 ANL44 ADP44 TT44 JX44 WWH44 WML44 WCP44 VST44 VIX44 UZB44 UPF44 UFJ44 TVN44 TLR44 TBV44 SRZ44 SID44 RYH44 ROL44 REP44 QUT44 QKX44 QBB44 PRF44 PHJ44 OXN44 ONR44 ODV44 NTZ44 NKD44 NAH44 MQL44 MGP44 LWT44 LMX44 LDB44 KTF44 KJJ44 JZN44 JPR44 JFV44 IVZ44 IMD44 ICH44 HSL44 HIP44 GYT44 GOX44 GFB44 FVF44 FLJ44 FBN44 ERR44 EHV44 DXZ44 DOD44 DEH44 CUL44 CKP44 CAT44 BQX44 BHB44 AXF44 ANJ44 ADN44 TR44 JV44 WWF44 WMJ44 WCN44 VSR44 VIV44 UYZ44 UPD44 UFH44 TVL44 TLP44 TBT44 SRX44 SIB44 RYF44 ROJ44 REN44 QUR44 QKV44 QAZ44 PRD44 PHH44 OXL44 ONP44 ODT44 NTX44 NKB44 NAF44 MQJ44 MGN44 LWR44 LMV44 LCZ44 KTD44 KJH44 JZL44 JPP44 JFT44 IVX44 IMB44 ICF44 HSJ44 HIN44 GYR44 GOV44 GEZ44 FVD44 FLH44 FBL44 ERP44 EHT44 DXX44 DOB44 DEF44 CUJ44 CKN44 CAR44 BQV44 BGZ44 AXD44 ANH44 ADL44 TP44 JT44 WVX44 WMB44 WCF44 VSJ44 VIN44 UYR44 UOV44 UEZ44 TVD44 TLH44 TBL44 SRP44 SHT44 RXX44 ROB44 REF44 QUJ44 QKN44 QAR44 PQV44 PGZ44 OXD44 ONH44 ODL44 NTP44 NJT44 MZX44 MQB44 MGF44 LWJ44 LMN44 LCR44 KSV44 KIZ44 JZD44 JPH44 JFL44 IVP44 ILT44 IBX44 HSB44 HIF44 GYJ44 GON44 GER44 FUV44 FKZ44 FBD44 ERH44 EHL44 DXP44 DNT44 DDX44 CUB44 CKF44 CAJ44 BQN44 BGR44 AWV44 AMZ44 ADD44 TH44 JL44 WWB44 WMF44 WCJ44 VSN44 VIR44 UYV44 UOZ44 UFD44 TVH44 TLL44 TBP44 SRT44 SHX44 RYB44 ROF44 REJ44 QUN44 QKR44 QAV44 PQZ44 PHD44 OXH44 ONL44 ODP44 NTT44 NJX44 NAB44 MQF44 MGJ44 LWN44 LMR44 LCV44 KSZ44 KJD44 JZH44 JPL44 JFP44 IVT44 ILX44 ICB44 HSF44 HIJ44 GYN44 GOR44 GEV44 FUZ44 FLD44 FBH44 ERL44 EHP44 DXT44 DNX44 DEB44 CUF44 CKJ44 CAN44 BQR44 BGV44 AWZ44 AND44 ADH44 TL44 JP44 WVZ44 WMD44 WCH44 VSL44 VIP44 UYT44 UOX44 UFB44 TVF44 TLJ44 TBN44 SRR44 SHV44 RXZ44 ROD44 REH44 QUL44 QKP44 QAT44 PQX44 PHB44 OXF44 ONJ44 ODN44 NTR44 NJV44 MZZ44 MQD44 MGH44 LWL44 LMP44 LCT44 KSX44 KJB44 JZF44 JPJ44 JFN44 IVR44 ILV44 IBZ44 HSD44 HIH44 GYL44 GOP44 GET44 FUX44 FLB44 FBF44 ERJ44 EHN44 DXR44 DNV44 DDZ44 CUD44 CKH44 CAL44 BQP44 BGT44 AWX44 ANB44 ADF44 TJ44 JN44 BQ44:BR44 WVV44 WLZ44 WCD44 VSH44 VIL44 UYP44 UOT44 UEX44 TVB44 TLF44 TBJ44 SRN44 SHR44 RXV44 RNZ44 RED44 QUH44 QKL44 QAP44 PQT44 PGX44 OXB44 ONF44 ODJ44 NTN44 NJR44 MZV44 MPZ44 MGD44 LWH44 LML44 LCP44 KST44 KIX44 JZB44 JPF44 JFJ44 IVN44 ILR44 IBV44 HRZ44 HID44 GYH44 GOL44 GEP44 FUT44 FKX44 FBB44 ERF44 EHJ44 DXN44 DNR44 DDV44 CTZ44 CKD44 CAH44 BQL44 BGP44 AWT44 AMX44 ADB44 TF44 JJ44 BO44 WVT44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JH44 BM44 WVR44 WLV44 WBZ44 VSD44 VIH44 UYL44 UOP44 UET44 TUX44 TLB44 TBF44 SRJ44 SHN44 RXR44 RNV44 RDZ44 QUD44 QKH44 QAL44 PQP44 PGT44 OWX44 ONB44 ODF44 NTJ44 NJN44 MZR44 MPV44 MFZ44 LWD44 LMH44 LCL44 KSP44 KIT44 JYX44 JPB44 JFF44 IVJ44 ILN44 IBR44 HRV44 HHZ44 GYD44 GOH44 GEL44 FUP44 FKT44 FAX44 ERB44 EHF44 DXJ44 DNN44 DDR44 CTV44 CJZ44 CAD44 BQH44 BGL44 AWP44 AMT44 ACX44 TB44 JF44 BK44 WVP44 WLT44 WBX44 VSB44 VIF44 UYJ44 UON44 UER44 TUV44 TKZ44 TBD44 SRH44 SHL44 RXP44 RNT44 RDX44 QUB44 QKF44 QAJ44 PQN44 PGR44 OWV44 OMZ44 ODD44 NTH44 NJL44 MZP44 MPT44 MFX44 LWB44 LMF44 LCJ44 KSN44 KIR44 JYV44 JOZ44 JFD44 IVH44 ILL44 IBP44 HRT44 HHX44 GYB44 GOF44 GEJ44 FUN44 FKR44 FAV44 EQZ44 EHD44 DXH44 DNL44 DDP44 CTT44 CJX44 CAB44 BQF44 BGJ44 AWN44 AMR44 ACV44 SZ44 JD44 BI44 WVN44 WLR44 WBV44 VRZ44 VID44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BG44 WVL44 WLP44 WBT44 VRX44 VIB44 UYF44 UOJ44 UEN44 TUR44 TKV44 TAZ44 SRD44 SHH44 RXL44 RNP44 RDT44 QTX44 QKB44 QAF44 PQJ44 PGN44 OWR44 OMV44 OCZ44 NTD44 NJH44 MZL44 MPP44 MFT44 LVX44 LMB44 LCF44 KSJ44 KIN44 JYR44 JOV44 JEZ44 IVD44 ILH44 IBL44 HRP44 HHT44 GXX44 GOB44 GEF44 FUJ44 FKN44 FAR44 EQV44 EGZ44 DXD44 DNH44 DDL44 CTP44 CJT44 BZX44 BQB44 BGF44 AWJ44 AMN44 ACR44 SV44 IZ44 BE44 WWN44 WMR44 WCV44 VSZ44 VJD44 UZH44 UPL44 UFP44 TVT44 TLX44 TCB44 SSF44 SIJ44 RYN44 ROR44 REV44 QUZ44 QLD44 QBH44 PRL44 PHP44 OXT44 ONX44 OEB44 NUF44 NKJ44 NAN44 MQR44 MGV44 LWZ44 LND44 LDH44 KTL44 KJP44 JZT44 JPX44 JGB44 IWF44 IMJ44 ICN44 HSR44 HIV44 GYZ44 GPD44 GFH44 FVL44 FLP44 FBT44 ERX44 EIB44 DYF44 DOJ44 DEN44 CUR44 CKV44 CAZ44 BRD44 BHH44 AXL44 ANP44 ADT44 TX44 KB44 WVH44 WLL44 WBP44 VRT44 VHX44 UYB44 UOF44 UEJ44 TUN44 TKR44 TAV44 SQZ44 SHD44 RXH44 RNL44 RDP44 QTT44 QJX44 QAB44 PQF44 PGJ44 OWN44 OMR44 OCV44 NSZ44 NJD44 MZH44 MPL44 MFP44 LVT44 LLX44 LCB44 KSF44 KIJ44 JYN44 JOR44 JEV44 IUZ44 ILD44 IBH44 HRL44 HHP44 GXT44 GNX44 GEB44 FUF44 FKJ44 FAN44 EQR44 EGV44 DWZ44 DND44 DDH44 CTL44 CJP44 BZT44 BPX44 BGB44 AWF44 AMJ44 ACN44 SR44 BA44">
      <formula1>#REF!</formula1>
    </dataValidation>
    <dataValidation type="list" imeMode="on" allowBlank="1" showInputMessage="1" showErrorMessage="1" sqref="HR17 WUL17 WKP17 WAT17 VQX17 VHB17 UXF17 UNJ17 UDN17 TTR17 TJV17 SZZ17 SQD17 SGH17 RWL17 RMP17 RCT17 QSX17 QJB17 PZF17 PPJ17 PFN17 OVR17 OLV17 OBZ17 NSD17 NIH17 MYL17 MOP17 MET17 LUX17 LLB17 LBF17 KRJ17 KHN17 JXR17 JNV17 JDZ17 IUD17 IKH17 IAL17 HQP17 HGT17 GWX17 GNB17 GDF17 FTJ17 FJN17 EZR17 EPV17 EFZ17 DWD17 DMH17 DCL17 CSP17 CIT17 BYX17 BPB17 BFF17 AVJ17 ALN17 ABR17 RV17 HZ17 AE17 WZN17 WPR17 WFV17 VVZ17 VMD17 VCH17 USL17 UIP17 TYT17 TOX17 TFB17 SVF17 SLJ17 SBN17 RRR17 RHV17 QXZ17 QOD17 QEH17 PUL17 PKP17 PAT17 OQX17 OHB17 NXF17 NNJ17 NDN17 MTR17 MJV17 LZZ17 LQD17 LGH17 KWL17 KMP17 KCT17 JSX17 JJB17 IZF17 IPJ17 IFN17 HVR17 HLV17 HBZ17 GSD17 GIH17 FYL17 FOP17 FET17 EUX17 ELB17 EBF17 DRJ17 DHN17 CXR17 CNV17 CDZ17 BUD17 BKH17 BAL17 AQP17 AGT17 WX17 NB17 WUD17 WKH17 WAL17 VQP17 VGT17 UWX17 UNB17 UDF17 TTJ17 TJN17 SZR17 SPV17 SFZ17 RWD17 RMH17 RCL17 QSP17 QIT17 PYX17 PPB17 PFF17 OVJ17 OLN17 OBR17 NRV17 NHZ17 MYD17 MOH17 MEL17 LUP17 LKT17 LAX17 KRB17 KHF17 JXJ17 JNN17 JDR17 ITV17 IJZ17 IAD17 HQH17 HGL17 GWP17 GMT17 GCX17 FTB17 FJF17 EZJ17 EPN17 EFR17 DVV17 DLZ17 DCD17 CSH17 CIL17 BYP17 BOT17 BEX17 AVB17 ALF17 ABJ17 RN17 W17 IB44:IT44 WTW44:WTX44 WKA44:WKB44 WAE44:WAF44 VQI44:VQJ44 VGM44:VGN44 UWQ44:UWR44 UMU44:UMV44 UCY44:UCZ44 TTC44:TTD44 TJG44:TJH44 SZK44:SZL44 SPO44:SPP44 SFS44:SFT44 RVW44:RVX44 RMA44:RMB44 RCE44:RCF44 QSI44:QSJ44 QIM44:QIN44 PYQ44:PYR44 POU44:POV44 PEY44:PEZ44 OVC44:OVD44 OLG44:OLH44 OBK44:OBL44 NRO44:NRP44 NHS44:NHT44 MXW44:MXX44 MOA44:MOB44 MEE44:MEF44 LUI44:LUJ44 LKM44:LKN44 LAQ44:LAR44 KQU44:KQV44 KGY44:KGZ44 JXC44:JXD44 JNG44:JNH44 JDK44:JDL44 ITO44:ITP44 IJS44:IJT44 HZW44:HZX44 HQA44:HQB44 HGE44:HGF44 GWI44:GWJ44 GMM44:GMN44 GCQ44:GCR44 FSU44:FSV44 FIY44:FIZ44 EZC44:EZD44 EPG44:EPH44 EFK44:EFL44 DVO44:DVP44 DLS44:DLT44 DBW44:DBX44 CSA44:CSB44 CIE44:CIF44 BYI44:BYJ44 BOM44:BON44 BEQ44:BER44 AUU44:AUV44 AKY44:AKZ44 ABC44:ABD44 RG44:RH44 HK44:HL44 WTK44:WTN44 WJO44:WJR44 VZS44:VZV44 VPW44:VPZ44 VGA44:VGD44 UWE44:UWH44 UMI44:UML44 UCM44:UCP44 TSQ44:TST44 TIU44:TIX44 SYY44:SZB44 SPC44:SPF44 SFG44:SFJ44 RVK44:RVN44 RLO44:RLR44 RBS44:RBV44 QRW44:QRZ44 QIA44:QID44 PYE44:PYH44 POI44:POL44 PEM44:PEP44 OUQ44:OUT44 OKU44:OKX44 OAY44:OBB44 NRC44:NRF44 NHG44:NHJ44 MXK44:MXN44 MNO44:MNR44 MDS44:MDV44 LTW44:LTZ44 LKA44:LKD44 LAE44:LAH44 KQI44:KQL44 KGM44:KGP44 JWQ44:JWT44 JMU44:JMX44 JCY44:JDB44 ITC44:ITF44 IJG44:IJJ44 HZK44:HZN44 HPO44:HPR44 HFS44:HFV44 GVW44:GVZ44 GMA44:GMD44 GCE44:GCH44 FSI44:FSL44 FIM44:FIP44 EYQ44:EYT44 EOU44:EOX44 EEY44:EFB44 DVC44:DVF44 DLG44:DLJ44 DBK44:DBN44 CRO44:CRR44 CHS44:CHV44 BXW44:BXZ44 BOA44:BOD44 BEE44:BEH44 AUI44:AUL44 AKM44:AKP44 AAQ44:AAT44 QU44:QX44 GY44:HB44 WTP44:WTQ44 WJT44:WJU44 VZX44:VZY44 VQB44:VQC44 VGF44:VGG44 UWJ44:UWK44 UMN44:UMO44 UCR44:UCS44 TSV44:TSW44 TIZ44:TJA44 SZD44:SZE44 SPH44:SPI44 SFL44:SFM44 RVP44:RVQ44 RLT44:RLU44 RBX44:RBY44 QSB44:QSC44 QIF44:QIG44 PYJ44:PYK44 PON44:POO44 PER44:PES44 OUV44:OUW44 OKZ44:OLA44 OBD44:OBE44 NRH44:NRI44 NHL44:NHM44 MXP44:MXQ44 MNT44:MNU44 MDX44:MDY44 LUB44:LUC44 LKF44:LKG44 LAJ44:LAK44 KQN44:KQO44 KGR44:KGS44 JWV44:JWW44 JMZ44:JNA44 JDD44:JDE44 ITH44:ITI44 IJL44:IJM44 HZP44:HZQ44 HPT44:HPU44 HFX44:HFY44 GWB44:GWC44 GMF44:GMG44 GCJ44:GCK44 FSN44:FSO44 FIR44:FIS44 EYV44:EYW44 EOZ44:EPA44 EFD44:EFE44 DVH44:DVI44 DLL44:DLM44 DBP44:DBQ44 CRT44:CRU44 CHX44:CHY44 BYB44:BYC44 BOF44:BOG44 BEJ44:BEK44 AUN44:AUO44 AKR44:AKS44 AAV44:AAW44 QZ44:RA44 HD44:HE44 WUE44:WUH44 WKI44:WKL44 WAM44:WAP44 VQQ44:VQT44 VGU44:VGX44 UWY44:UXB44 UNC44:UNF44 UDG44:UDJ44 TTK44:TTN44 TJO44:TJR44 SZS44:SZV44 SPW44:SPZ44 SGA44:SGD44 RWE44:RWH44 RMI44:RML44 RCM44:RCP44 QSQ44:QST44 QIU44:QIX44 PYY44:PZB44 PPC44:PPF44 PFG44:PFJ44 OVK44:OVN44 OLO44:OLR44 OBS44:OBV44 NRW44:NRZ44 NIA44:NID44 MYE44:MYH44 MOI44:MOL44 MEM44:MEP44 LUQ44:LUT44 LKU44:LKX44 LAY44:LBB44 KRC44:KRF44 KHG44:KHJ44 JXK44:JXN44 JNO44:JNR44 JDS44:JDV44 ITW44:ITZ44 IKA44:IKD44 IAE44:IAH44 HQI44:HQL44 HGM44:HGP44 GWQ44:GWT44 GMU44:GMX44 GCY44:GDB44 FTC44:FTF44 FJG44:FJJ44 EZK44:EZN44 EPO44:EPR44 EFS44:EFV44 DVW44:DVZ44 DMA44:DMD44 DCE44:DCH44 CSI44:CSL44 CIM44:CIP44 BYQ44:BYT44 BOU44:BOX44 BEY44:BFB44 AVC44:AVF44 ALG44:ALJ44 ABK44:ABN44 RO44:RR44 HS44:HV44 X44:AA44 WUJ44:WUL44 WKN44:WKP44 WAR44:WAT44 VQV44:VQX44 VGZ44:VHB44 UXD44:UXF44 UNH44:UNJ44 UDL44:UDN44 TTP44:TTR44 TJT44:TJV44 SZX44:SZZ44 SQB44:SQD44 SGF44:SGH44 RWJ44:RWL44 RMN44:RMP44 RCR44:RCT44 QSV44:QSX44 QIZ44:QJB44 PZD44:PZF44 PPH44:PPJ44 PFL44:PFN44 OVP44:OVR44 OLT44:OLV44 OBX44:OBZ44 NSB44:NSD44 NIF44:NIH44 MYJ44:MYL44 MON44:MOP44 MER44:MET44 LUV44:LUX44 LKZ44:LLB44 LBD44:LBF44 KRH44:KRJ44 KHL44:KHN44 JXP44:JXR44 JNT44:JNV44 JDX44:JDZ44 IUB44:IUD44 IKF44:IKH44 IAJ44:IAL44 HQN44:HQP44 HGR44:HGT44 GWV44:GWX44 GMZ44:GNB44 GDD44:GDF44 FTH44:FTJ44 FJL44:FJN44 EZP44:EZR44 EPT44:EPV44 EFX44:EFZ44 DWB44:DWD44 DMF44:DMH44 DCJ44:DCL44 CSN44:CSP44 CIR44:CIT44 BYV44:BYX44 BOZ44:BPB44 BFD44:BFF44 AVH44:AVJ44 ALL44:ALN44 ABP44:ABR44 RT44:RV44 HX44:HZ44 AC44:AE44 WUN44:WVF44 WKR44:WLJ44 WAV44:WBN44 VQZ44:VRR44 VHD44:VHV44 UXH44:UXZ44 UNL44:UOD44 UDP44:UEH44 TTT44:TUL44 TJX44:TKP44 TAB44:TAT44 SQF44:SQX44 SGJ44:SHB44 RWN44:RXF44 RMR44:RNJ44 RCV44:RDN44 QSZ44:QTR44 QJD44:QJV44 PZH44:PZZ44 PPL44:PQD44 PFP44:PGH44 OVT44:OWL44 OLX44:OMP44 OCB44:OCT44 NSF44:NSX44 NIJ44:NJB44 MYN44:MZF44 MOR44:MPJ44 MEV44:MFN44 LUZ44:LVR44 LLD44:LLV44 LBH44:LBZ44 KRL44:KSD44 KHP44:KIH44 JXT44:JYL44 JNX44:JOP44 JEB44:JET44 IUF44:IUX44 IKJ44:ILB44 IAN44:IBF44 HQR44:HRJ44 HGV44:HHN44 GWZ44:GXR44 GND44:GNV44 GDH44:GDZ44 FTL44:FUD44 FJP44:FKH44 EZT44:FAL44 EPX44:EQP44 EGB44:EGT44 DWF44:DWX44 DMJ44:DNB44 DCN44:DDF44 CSR44:CTJ44 CIV44:CJN44 BYZ44:BZR44 BPD44:BPV44 BFH44:BFZ44 AVL44:AWD44 ALP44:AMH44 ABT44:ACL44 RX44:SP44 AG44:AY44 HQ44 WTU44 WJY44 WAC44 VQG44 VGK44 UWO44 UMS44 UCW44 TTA44 TJE44 SZI44 SPM44 SFQ44 RVU44 RLY44 RCC44 QSG44 QIK44 PYO44 POS44 PEW44 OVA44 OLE44 OBI44 NRM44 NHQ44 MXU44 MNY44 MEC44 LUG44 LKK44 LAO44 KQS44 KGW44 JXA44 JNE44 JDI44 ITM44 IJQ44 HZU44 HPY44 HGC44 GWG44 GMK44 GCO44 FSS44 FIW44 EZA44 EPE44 EFI44 DVM44 DLQ44 DBU44 CRY44 CIC44 BYG44 BOK44 BEO44 AUS44 AKW44 ABA44 RE44 HI44 WUC44 WKG44 WAK44 VQO44 VGS44 UWW44 UNA44 UDE44 TTI44 TJM44 SZQ44 SPU44 SFY44 RWC44 RMG44 RCK44 QSO44 QIS44 PYW44 PPA44 PFE44 OVI44 OLM44 OBQ44 NRU44 NHY44 MYC44 MOG44 MEK44 LUO44 LKS44 LAW44 KRA44 KHE44 JXI44 JNM44 JDQ44 ITU44 IJY44 IAC44 HQG44 HGK44 GWO44 GMS44 GCW44 FTA44 FJE44 EZI44 EPM44 EFQ44 DVU44 DLY44 DCC44 CSG44 CIK44 BYO44 BOS44 BEW44 AVA44 ALE44 ABI44 RM44 V44 HO44 WTS44 WJW44 WAA44 VQE44 VGI44 UWM44 UMQ44 UCU44 TSY44 TJC44 SZG44 SPK44 SFO44 RVS44 RLW44 RCA44 QSE44 QII44 PYM44 POQ44 PEU44 OUY44 OLC44 OBG44 NRK44 NHO44 MXS44 MNW44 MEA44 LUE44 LKI44 LAM44 KQQ44 KGU44 JWY44 JNC44 JDG44 ITK44 IJO44 HZS44 HPW44 HGA44 GWE44 GMI44 GCM44 FSQ44 FIU44 EYY44 EPC44 EFG44 DVK44 DLO44 DBS44 CRW44 CIA44 BYE44 BOI44 BEM44 AUQ44 AKU44 AAY44 RC44 HG44 D17:O17 WUA44 WKE44 WAI44 VQM44 VGQ44 UWU44 UMY44 UDC44 TTG44 TJK44 SZO44 SPS44 SFW44 RWA44 RME44 RCI44 QSM44 QIQ44 PYU44 POY44 PFC44 OVG44 OLK44 OBO44 NRS44 NHW44 MYA44 MOE44 MEI44 LUM44 LKQ44 LAU44 KQY44 KHC44 JXG44 JNK44 JDO44 ITS44 IJW44 IAA44 HQE44 HGI44 GWM44 GMQ44 GCU44 FSY44 FJC44 EZG44 EPK44 EFO44 DVS44 DLW44 DCA44 CSE44 CII44 BYM44 BOQ44 BEU44 AUY44 ALC44 ABG44 RK44 T44 ND17:NE17 WUS17:WUU17 WKW17:WKY17 WBA17:WBC17 VRE17:VRG17 VHI17:VHK17 UXM17:UXO17 UNQ17:UNS17 UDU17:UDW17 TTY17:TUA17 TKC17:TKE17 TAG17:TAI17 SQK17:SQM17 SGO17:SGQ17 RWS17:RWU17 RMW17:RMY17 RDA17:RDC17 QTE17:QTG17 QJI17:QJK17 PZM17:PZO17 PPQ17:PPS17 PFU17:PFW17 OVY17:OWA17 OMC17:OME17 OCG17:OCI17 NSK17:NSM17 NIO17:NIQ17 MYS17:MYU17 MOW17:MOY17 MFA17:MFC17 LVE17:LVG17 LLI17:LLK17 LBM17:LBO17 KRQ17:KRS17 KHU17:KHW17 JXY17:JYA17 JOC17:JOE17 JEG17:JEI17 IUK17:IUM17 IKO17:IKQ17 IAS17:IAU17 HQW17:HQY17 HHA17:HHC17 GXE17:GXG17 GNI17:GNK17 GDM17:GDO17 FTQ17:FTS17 FJU17:FJW17 EZY17:FAA17 EQC17:EQE17 EGG17:EGI17 DWK17:DWM17 DMO17:DMQ17 DCS17:DCU17 CSW17:CSY17 CJA17:CJC17 BZE17:BZG17 BPI17:BPK17 BFM17:BFO17 AVQ17:AVS17 ALU17:ALW17 ABY17:ACA17 SC17:SE17 IG17:II17 AL17:AN17 WUN17:WUQ17 WKR17:WKU17 WAV17:WAY17 VQZ17:VRC17 VHD17:VHG17 UXH17:UXK17 UNL17:UNO17 UDP17:UDS17 TTT17:TTW17 TJX17:TKA17 TAB17:TAE17 SQF17:SQI17 SGJ17:SGM17 RWN17:RWQ17 RMR17:RMU17 RCV17:RCY17 QSZ17:QTC17 QJD17:QJG17 PZH17:PZK17 PPL17:PPO17 PFP17:PFS17 OVT17:OVW17 OLX17:OMA17 OCB17:OCE17 NSF17:NSI17 NIJ17:NIM17 MYN17:MYQ17 MOR17:MOU17 MEV17:MEY17 LUZ17:LVC17 LLD17:LLG17 LBH17:LBK17 KRL17:KRO17 KHP17:KHS17 JXT17:JXW17 JNX17:JOA17 JEB17:JEE17 IUF17:IUI17 IKJ17:IKM17 IAN17:IAQ17 HQR17:HQU17 HGV17:HGY17 GWZ17:GXC17 GND17:GNG17 GDH17:GDK17 FTL17:FTO17 FJP17:FJS17 EZT17:EZW17 EPX17:EQA17 EGB17:EGE17 DWF17:DWI17 DMJ17:DMM17 DCN17:DCQ17 CSR17:CSU17 CIV17:CIY17 BYZ17:BZC17 BPD17:BPG17 BFH17:BFK17 AVL17:AVO17 ALP17:ALS17 ABT17:ABW17 RX17:SA17 IB17:IE17 AG17:AJ17 WUW17:WVO17 WLA17:WLS17 WBE17:WBW17 VRI17:VSA17 VHM17:VIE17 UXQ17:UYI17 UNU17:UOM17 UDY17:UEQ17 TUC17:TUU17 TKG17:TKY17 TAK17:TBC17 SQO17:SRG17 SGS17:SHK17 RWW17:RXO17 RNA17:RNS17 RDE17:RDW17 QTI17:QUA17 QJM17:QKE17 PZQ17:QAI17 PPU17:PQM17 PFY17:PGQ17 OWC17:OWU17 OMG17:OMY17 OCK17:ODC17 NSO17:NTG17 NIS17:NJK17 MYW17:MZO17 MPA17:MPS17 MFE17:MFW17 LVI17:LWA17 LLM17:LME17 LBQ17:LCI17 KRU17:KSM17 KHY17:KIQ17 JYC17:JYU17 JOG17:JOY17 JEK17:JFC17 IUO17:IVG17 IKS17:ILK17 IAW17:IBO17 HRA17:HRS17 HHE17:HHW17 GXI17:GYA17 GNM17:GOE17 GDQ17:GEI17 FTU17:FUM17 FJY17:FKQ17 FAC17:FAU17 EQG17:EQY17 EGK17:EHC17 DWO17:DXG17 DMS17:DNK17 DCW17:DDO17 CTA17:CTS17 CJE17:CJW17 BZI17:CAA17 BPM17:BQE17 BFQ17:BGI17 AVU17:AWM17 ALY17:AMQ17 ACC17:ACU17 SG17:SY17 IK17:JC17 AP17:BH17 WTY17:WTZ17 WKC17:WKD17 WAG17:WAH17 VQK17:VQL17 VGO17:VGP17 UWS17:UWT17 UMW17:UMX17 UDA17:UDB17 TTE17:TTF17 TJI17:TJJ17 SZM17:SZN17 SPQ17:SPR17 SFU17:SFV17 RVY17:RVZ17 RMC17:RMD17 RCG17:RCH17 QSK17:QSL17 QIO17:QIP17 PYS17:PYT17 POW17:POX17 PFA17:PFB17 OVE17:OVF17 OLI17:OLJ17 OBM17:OBN17 NRQ17:NRR17 NHU17:NHV17 MXY17:MXZ17 MOC17:MOD17 MEG17:MEH17 LUK17:LUL17 LKO17:LKP17 LAS17:LAT17 KQW17:KQX17 KHA17:KHB17 JXE17:JXF17 JNI17:JNJ17 JDM17:JDN17 ITQ17:ITR17 IJU17:IJV17 HZY17:HZZ17 HQC17:HQD17 HGG17:HGH17 GWK17:GWL17 GMO17:GMP17 GCS17:GCT17 FSW17:FSX17 FJA17:FJB17 EZE17:EZF17 EPI17:EPJ17 EFM17:EFN17 DVQ17:DVR17 DLU17:DLV17 DBY17:DBZ17 CSC17:CSD17 CIG17:CIH17 BYK17:BYL17 BOO17:BOP17 BES17:BET17 AUW17:AUX17 ALA17:ALB17 ABE17:ABF17 RI17:RJ17 HM17:HN17 R17:S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Y17:Z17 WZD17:WZG17 WPH17:WPK17 WFL17:WFO17 VVP17:VVS17 VLT17:VLW17 VBX17:VCA17 USB17:USE17 UIF17:UII17 TYJ17:TYM17 TON17:TOQ17 TER17:TEU17 SUV17:SUY17 SKZ17:SLC17 SBD17:SBG17 RRH17:RRK17 RHL17:RHO17 QXP17:QXS17 QNT17:QNW17 QDX17:QEA17 PUB17:PUE17 PKF17:PKI17 PAJ17:PAM17 OQN17:OQQ17 OGR17:OGU17 NWV17:NWY17 NMZ17:NNC17 NDD17:NDG17 MTH17:MTK17 MJL17:MJO17 LZP17:LZS17 LPT17:LPW17 LFX17:LGA17 KWB17:KWE17 KMF17:KMI17 KCJ17:KCM17 JSN17:JSQ17 JIR17:JIU17 IYV17:IYY17 IOZ17:IPC17 IFD17:IFG17 HVH17:HVK17 HLL17:HLO17 HBP17:HBS17 GRT17:GRW17 GHX17:GIA17 FYB17:FYE17 FOF17:FOI17 FEJ17:FEM17 EUN17:EUQ17 EKR17:EKU17 EAV17:EAY17 DQZ17:DRC17 DHD17:DHG17 CXH17:CXK17 CNL17:CNO17 CDP17:CDS17 BTT17:BTW17 BJX17:BKA17 BAB17:BAE17 AQF17:AQI17 AGJ17:AGM17 WN17:WQ17 MR17:MU17 WZI17:WZJ17 WPM17:WPN17 WFQ17:WFR17 VVU17:VVV17 VLY17:VLZ17 VCC17:VCD17 USG17:USH17 UIK17:UIL17 TYO17:TYP17 TOS17:TOT17 TEW17:TEX17 SVA17:SVB17 SLE17:SLF17 SBI17:SBJ17 RRM17:RRN17 RHQ17:RHR17 QXU17:QXV17 QNY17:QNZ17 QEC17:QED17 PUG17:PUH17 PKK17:PKL17 PAO17:PAP17 OQS17:OQT17 OGW17:OGX17 NXA17:NXB17 NNE17:NNF17 NDI17:NDJ17 MTM17:MTN17 MJQ17:MJR17 LZU17:LZV17 LPY17:LPZ17 LGC17:LGD17 KWG17:KWH17 KMK17:KML17 KCO17:KCP17 JSS17:JST17 JIW17:JIX17 IZA17:IZB17 IPE17:IPF17 IFI17:IFJ17 HVM17:HVN17 HLQ17:HLR17 HBU17:HBV17 GRY17:GRZ17 GIC17:GID17 FYG17:FYH17 FOK17:FOL17 FEO17:FEP17 EUS17:EUT17 EKW17:EKX17 EBA17:EBB17 DRE17:DRF17 DHI17:DHJ17 CXM17:CXN17 CNQ17:CNR17 CDU17:CDV17 BTY17:BTZ17 BKC17:BKD17 BAG17:BAH17 AQK17:AQL17 AGO17:AGP17 WS17:WT17 MW17:MX17 WTK17:WTV17 WJO17:WJZ17 VZS17:WAD17 VPW17:VQH17 VGA17:VGL17 UWE17:UWP17 UMI17:UMT17 UCM17:UCX17 TSQ17:TTB17 TIU17:TJF17 SYY17:SZJ17 SPC17:SPN17 SFG17:SFR17 RVK17:RVV17 RLO17:RLZ17 RBS17:RCD17 QRW17:QSH17 QIA17:QIL17 PYE17:PYP17 POI17:POT17 PEM17:PEX17 OUQ17:OVB17 OKU17:OLF17 OAY17:OBJ17 NRC17:NRN17 NHG17:NHR17 MXK17:MXV17 MNO17:MNZ17 MDS17:MED17 LTW17:LUH17 LKA17:LKL17 LAE17:LAP17 KQI17:KQT17 KGM17:KGX17 JWQ17:JXB17 JMU17:JNF17 JCY17:JDJ17 ITC17:ITN17 IJG17:IJR17 HZK17:HZV17 HPO17:HPZ17 HFS17:HGD17 GVW17:GWH17 GMA17:GML17 GCE17:GCP17 FSI17:FST17 FIM17:FIX17 EYQ17:EZB17 EOU17:EPF17 EEY17:EFJ17 DVC17:DVN17 DLG17:DLR17 DBK17:DBV17 CRO17:CRZ17 CHS17:CID17 BXW17:BYH17 BOA17:BOL17 BEE17:BEP17 AUI17:AUT17 AKM17:AKX17 AAQ17:ABB17 QU17:RF17 GY17:HJ17 WZP17:WZQ17 WPT17:WPU17 WFX17:WFY17 VWB17:VWC17 VMF17:VMG17 VCJ17:VCK17 USN17:USO17 UIR17:UIS17 TYV17:TYW17 TOZ17:TPA17 TFD17:TFE17 SVH17:SVI17 SLL17:SLM17 SBP17:SBQ17 RRT17:RRU17 RHX17:RHY17 QYB17:QYC17 QOF17:QOG17 QEJ17:QEK17 PUN17:PUO17 PKR17:PKS17 PAV17:PAW17 OQZ17:ORA17 OHD17:OHE17 NXH17:NXI17 NNL17:NNM17 NDP17:NDQ17 MTT17:MTU17 MJX17:MJY17 MAB17:MAC17 LQF17:LQG17 LGJ17:LGK17 KWN17:KWO17 KMR17:KMS17 KCV17:KCW17 JSZ17:JTA17 JJD17:JJE17 IZH17:IZI17 IPL17:IPM17 IFP17:IFQ17 HVT17:HVU17 HLX17:HLY17 HCB17:HCC17 GSF17:GSG17 GIJ17:GIK17 FYN17:FYO17 FOR17:FOS17 FEV17:FEW17 EUZ17:EVA17 ELD17:ELE17 EBH17:EBI17 DRL17:DRM17 DHP17:DHQ17 CXT17:CXU17 CNX17:CNY17 CEB17:CEC17 BUF17:BUG17 BKJ17:BKK17 BAN17:BAO17 AQR17:AQS17 AGV17:AGW17 WZ17:XA17 P44:Q44 D44:G44 I44:J44 N44 L44 HP17 WUJ17 WKN17 WAR17 VQV17 VGZ17 UXD17 UNH17 UDL17 TTP17 TJT17 SZX17 SQB17 SGF17 RWJ17 RMN17 RCR17 QSV17 QIZ17 PZD17 PPH17 PFL17 OVP17 OLT17 OBX17 NSB17 NIF17 MYJ17 MON17 MER17 LUV17 LKZ17 LBD17 KRH17 KHL17 JXP17 JNT17 JDX17 IUB17 IKF17 IAJ17 HQN17 HGR17 GWV17 GMZ17 GDD17 FTH17 FJL17 EZP17 EPT17 EFX17 DWB17 DMF17 DCJ17 CSN17 CIR17 BYV17 BOZ17 BFD17 AVH17 ALL17 ABP17 RT17 HX17 AC17 WZL17 WPP17 WFT17 VVX17 VMB17 VCF17 USJ17 UIN17 TYR17 TOV17 TEZ17 SVD17 SLH17 SBL17 RRP17 RHT17 QXX17 QOB17 QEF17 PUJ17 PKN17 PAR17 OQV17 OGZ17 NXD17 NNH17 NDL17 MTP17 MJT17 LZX17 LQB17 LGF17 KWJ17 KMN17 KCR17 JSV17 JIZ17 IZD17 IPH17 IFL17 HVP17 HLT17 HBX17 GSB17 GIF17 FYJ17 FON17 FER17 EUV17 EKZ17 EBD17 DRH17 DHL17 CXP17 CNT17 CDX17 BUB17 BKF17 BAJ17 AQN17 AGR17 WV17 MZ17 WUB17 WKF17 WAJ17 VQN17 VGR17 UWV17 UMZ17 UDD17 TTH17 TJL17 SZP17 SPT17 SFX17 RWB17 RMF17 RCJ17 QSN17 QIR17 PYV17 POZ17 PFD17 OVH17 OLL17 OBP17 NRT17 NHX17 MYB17 MOF17 MEJ17 LUN17 LKR17 LAV17 KQZ17 KHD17 JXH17 JNL17 JDP17 ITT17 IJX17 IAB17 HQF17 HGJ17 GWN17 GMR17 GCV17 FSZ17 FJD17 EZH17 EPL17 EFP17 DVT17 DLX17 DCB17 CSF17 CIJ17 BYN17 BOR17 BEV17 AUZ17 ALD17 ABH17 RL17 U17">
      <formula1>#REF!</formula1>
    </dataValidation>
    <dataValidation imeMode="on" allowBlank="1" showInputMessage="1" showErrorMessage="1" sqref="AK17 IF17 SB17 ABX17 ALT17 AVP17 BFL17 BPH17 BZD17 CIZ17 CSV17 DCR17 DMN17 DWJ17 EGF17 EQB17 EZX17 FJT17 FTP17 GDL17 GNH17 GXD17 HGZ17 HQV17 IAR17 IKN17 IUJ17 JEF17 JOB17 JXX17 KHT17 KRP17 LBL17 LLH17 LVD17 MEZ17 MOV17 MYR17 NIN17 NSJ17 OCF17 OMB17 OVX17 PFT17 PPP17 PZL17 QJH17 QTD17 RCZ17 RMV17 RWR17 SGN17 SQJ17 TAF17 TKB17 TTX17 UDT17 UNP17 UXL17 VHH17 VRD17 WAZ17 WKV17 WUR17 T17 HO17 RK17 ABG17 ALC17 AUY17 BEU17 BOQ17 BYM17 CII17 CSE17 DCA17 DLW17 DVS17 EFO17 EPK17 EZG17 FJC17 FSY17 GCU17 GMQ17 GWM17 HGI17 HQE17 IAA17 IJW17 ITS17 JDO17 JNK17 JXG17 KHC17 KQY17 LAU17 LKQ17 LUM17 MEI17 MOE17 MYA17 NHW17 NRS17 OBO17 OLK17 OVG17 PFC17 POY17 PYU17 QIQ17 QSM17 RCI17 RME17 RWA17 SFW17 SPS17 SZO17 TJK17 TTG17 UDC17 UMY17 UWU17 VGQ17 VQM17 WAI17 WKE17 WUA17 AD17 HY17 RU17 ABQ17 ALM17 AVI17 BFE17 BPA17 BYW17 CIS17 CSO17 DCK17 DMG17 DWC17 EFY17 EPU17 EZQ17 FJM17 FTI17 GDE17 GNA17 GWW17 HGS17 HQO17 IAK17 IKG17 IUC17 JDY17 JNU17 JXQ17 KHM17 KRI17 LBE17 LLA17 LUW17 MES17 MOO17 MYK17 NIG17 NSC17 OBY17 OLU17 OVQ17 PFM17 PPI17 PZE17 QJA17 QSW17 RCS17 RMO17 RWK17 SGG17 SQC17 SZY17 TJU17 TTQ17 UDM17 UNI17 UXE17 VHA17 VQW17 WAS17 WKO17 WUK17 P17:Q17 HK17:HL17 RG17:RH17 ABC17:ABD17 AKY17:AKZ17 AUU17:AUV17 BEQ17:BER17 BOM17:BON17 BYI17:BYJ17 CIE17:CIF17 CSA17:CSB17 DBW17:DBX17 DLS17:DLT17 DVO17:DVP17 EFK17:EFL17 EPG17:EPH17 EZC17:EZD17 FIY17:FIZ17 FSU17:FSV17 GCQ17:GCR17 GMM17:GMN17 GWI17:GWJ17 HGE17:HGF17 HQA17:HQB17 HZW17:HZX17 IJS17:IJT17 ITO17:ITP17 JDK17:JDL17 JNG17:JNH17 JXC17:JXD17 KGY17:KGZ17 KQU17:KQV17 LAQ17:LAR17 LKM17:LKN17 LUI17:LUJ17 MEE17:MEF17 MOA17:MOB17 MXW17:MXX17 NHS17:NHT17 NRO17:NRP17 OBK17:OBL17 OLG17:OLH17 OVC17:OVD17 PEY17:PEZ17 POU17:POV17 PYQ17:PYR17 QIM17:QIN17 QSI17:QSJ17 RCE17:RCF17 RMA17:RMB17 RVW17:RVX17 SFS17:SFT17 SPO17:SPP17 SZK17:SZL17 TJG17:TJH17 TTC17:TTD17 UCY17:UCZ17 UMU17:UMV17 UWQ17:UWR17 VGM17:VGN17 VQI17:VQJ17 WAE17:WAF17 WKA17:WKB17 WTW17:WTX17 V17 HQ17 RM17 ABI17 ALE17 AVA17 BEW17 BOS17 BYO17 CIK17 CSG17 DCC17 DLY17 DVU17 EFQ17 EPM17 EZI17 FJE17 FTA17 GCW17 GMS17 GWO17 HGK17 HQG17 IAC17 IJY17 ITU17 JDQ17 JNM17 JXI17 KHE17 KRA17 LAW17 LKS17 LUO17 MEK17 MOG17 MYC17 NHY17 NRU17 OBQ17 OLM17 OVI17 PFE17 PPA17 PYW17 QIS17 QSO17 RCK17 RMG17 RWC17 SFY17 SPU17 SZQ17 TJM17 TTI17 UDE17 UNA17 UWW17 VGS17 VQO17 WAK17 WKG17 WUC17 MY17 WU17 AGQ17 AQM17 BAI17 BKE17 BUA17 CDW17 CNS17 CXO17 DHK17 DRG17 EBC17 EKY17 EUU17 FEQ17 FOM17 FYI17 GIE17 GSA17 HBW17 HLS17 HVO17 IFK17 IPG17 IZC17 JIY17 JSU17 KCQ17 KMM17 KWI17 LGE17 LQA17 LZW17 MJS17 MTO17 NDK17 NNG17 NXC17 OGY17 OQU17 PAQ17 PKM17 PUI17 QEE17 QOA17 QXW17 RHS17 RRO17 SBK17 SLG17 SVC17 TEY17 TOU17 TYQ17 UIM17 USI17 VCE17 VMA17 VVW17 WFS17 WPO17 WZK17 MV17 WR17 AGN17 AQJ17 BAF17 BKB17 BTX17 CDT17 CNP17 CXL17 DHH17 DRD17 EAZ17 EKV17 EUR17 FEN17 FOJ17 FYF17 GIB17 GRX17 HBT17 HLP17 HVL17 IFH17 IPD17 IYZ17 JIV17 JSR17 KCN17 KMJ17 KWF17 LGB17 LPX17 LZT17 MJP17 MTL17 NDH17 NND17 NWZ17 OGV17 OQR17 PAN17 PKJ17 PUF17 QEB17 QNX17 QXT17 RHP17 RRL17 SBH17 SLD17 SUZ17 TEV17 TOR17 TYN17 UIJ17 USF17 VCB17 VLX17 VVT17 WFP17 WPL17 WZH17 NA17 WW17 AGS17 AQO17 BAK17 BKG17 BUC17 CDY17 CNU17 CXQ17 DHM17 DRI17 EBE17 ELA17 EUW17 FES17 FOO17 FYK17 GIG17 GSC17 HBY17 HLU17 HVQ17 IFM17 IPI17 IZE17 JJA17 JSW17 KCS17 KMO17 KWK17 LGG17 LQC17 LZY17 MJU17 MTQ17 NDM17 NNI17 NXE17 OHA17 OQW17 PAS17 PKO17 PUK17 QEG17 QOC17 QXY17 RHU17 RRQ17 SBM17 SLI17 SVE17 TFA17 TOW17 TYS17 UIO17 USK17 VCG17 VMC17 VVY17 WFU17 WPQ17 WZM17 AB44 HW44 RS44 ABO44 ALK44 AVG44 BFC44 BOY44 BYU44 CIQ44 CSM44 DCI44 DME44 DWA44 EFW44 EPS44 EZO44 FJK44 FTG44 GDC44 GMY44 GWU44 HGQ44 HQM44 IAI44 IKE44 IUA44 JDW44 JNS44 JXO44 KHK44 KRG44 LBC44 LKY44 LUU44 MEQ44 MOM44 MYI44 NIE44 NSA44 OBW44 OLS44 OVO44 PFK44 PPG44 PZC44 QIY44 QSU44 RCQ44 RMM44 RWI44 SGE44 SQA44 SZW44 TJS44 TTO44 UDK44 UNG44 UXC44 VGY44 VQU44 WAQ44 WKM44 WUI44 HF44 RB44 AAX44 AKT44 AUP44 BEL44 BOH44 BYD44 CHZ44 CRV44 DBR44 DLN44 DVJ44 EFF44 EPB44 EYX44 FIT44 FSP44 GCL44 GMH44 GWD44 HFZ44 HPV44 HZR44 IJN44 ITJ44 JDF44 JNB44 JWX44 KGT44 KQP44 LAL44 LKH44 LUD44 MDZ44 MNV44 MXR44 NHN44 NRJ44 OBF44 OLB44 OUX44 PET44 POP44 PYL44 QIH44 QSD44 RBZ44 RLV44 RVR44 SFN44 SPJ44 SZF44 TJB44 TSX44 UCT44 UMP44 UWL44 VGH44 VQD44 VZZ44 WJV44 WTR44 U44 HP44 RL44 ABH44 ALD44 AUZ44 BEV44 BOR44 BYN44 CIJ44 CSF44 DCB44 DLX44 DVT44 EFP44 EPL44 EZH44 FJD44 FSZ44 GCV44 GMR44 GWN44 HGJ44 HQF44 IAB44 IJX44 ITT44 JDP44 JNL44 JXH44 KHD44 KQZ44 LAV44 LKR44 LUN44 MEJ44 MOF44 MYB44 NHX44 NRT44 OBP44 OLL44 OVH44 PFD44 POZ44 PYV44 QIR44 QSN44 RCJ44 RMF44 RWB44 SFX44 SPT44 SZP44 TJL44 TTH44 UDD44 UMZ44 UWV44 VGR44 VQN44 WAJ44 WKF44 WUB44 HC44 QY44 AAU44 AKQ44 AUM44 BEI44 BOE44 BYA44 CHW44 CRS44 DBO44 DLK44 DVG44 EFC44 EOY44 EYU44 FIQ44 FSM44 GCI44 GME44 GWA44 HFW44 HPS44 HZO44 IJK44 ITG44 JDC44 JMY44 JWU44 KGQ44 KQM44 LAI44 LKE44 LUA44 MDW44 MNS44 MXO44 NHK44 NRG44 OBC44 OKY44 OUU44 PEQ44 POM44 PYI44 QIE44 QSA44 RBW44 RLS44 RVO44 SFK44 SPG44 SZC44 TIY44 TSU44 UCQ44 UMM44 UWI44 VGE44 VQA44 VZW44 WJS44 WTO44 HH44 RD44 AAZ44 AKV44 AUR44 BEN44 BOJ44 BYF44 CIB44 CRX44 DBT44 DLP44 DVL44 EFH44 EPD44 EYZ44 FIV44 FSR44 GCN44 GMJ44 GWF44 HGB44 HPX44 HZT44 IJP44 ITL44 JDH44 JND44 JWZ44 KGV44 KQR44 LAN44 LKJ44 LUF44 MEB44 MNX44 MXT44 NHP44 NRL44 OBH44 OLD44 OUZ44 PEV44 POR44 PYN44 QIJ44 QSF44 RCB44 RLX44 RVT44 SFP44 SPL44 SZH44 TJD44 TSZ44 UCV44 UMR44 UWN44 VGJ44 VQF44 WAB44 WJX44 WTT44 A17:C17 BS17:GX17 BI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AO17 IJ1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AA17:AB17 HV17:HW17 RR17:RS17 ABN17:ABO17 ALJ17:ALK17 AVF17:AVG17 BFB17:BFC17 BOX17:BOY17 BYT17:BYU17 CIP17:CIQ17 CSL17:CSM17 DCH17:DCI17 DMD17:DME17 DVZ17:DWA17 EFV17:EFW17 EPR17:EPS17 EZN17:EZO17 FJJ17:FJK17 FTF17:FTG17 GDB17:GDC17 GMX17:GMY17 GWT17:GWU17 HGP17:HGQ17 HQL17:HQM17 IAH17:IAI17 IKD17:IKE17 ITZ17:IUA17 JDV17:JDW17 JNR17:JNS17 JXN17:JXO17 KHJ17:KHK17 KRF17:KRG17 LBB17:LBC17 LKX17:LKY17 LUT17:LUU17 MEP17:MEQ17 MOL17:MOM17 MYH17:MYI17 NID17:NIE17 NRZ17:NSA17 OBV17:OBW17 OLR17:OLS17 OVN17:OVO17 PFJ17:PFK17 PPF17:PPG17 PZB17:PZC17 QIX17:QIY17 QST17:QSU17 RCP17:RCQ17 RML17:RMM17 RWH17:RWI17 SGD17:SGE17 SPZ17:SQA17 SZV17:SZW17 TJR17:TJS17 TTN17:TTO17 UDJ17:UDK17 UNF17:UNG17 UXB17:UXC17 VGX17:VGY17 VQT17:VQU17 WAP17:WAQ17 WKL17:WKM17 WUH17:WUI17 X17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AF17 IA17 RW17 ABS17 ALO17 AVK17 BFG17 BPC17 BYY17 CIU17 CSQ17 DCM17 DMI17 DWE17 EGA17 EPW17 EZS17 FJO17 FTK17 GDG17 GNC17 GWY17 HGU17 HQQ17 IAM17 IKI17 IUE17 JEA17 JNW17 JXS17 KHO17 KRK17 LBG17 LLC17 LUY17 MEU17 MOQ17 MYM17 NII17 NSE17 OCA17 OLW17 OVS17 PFO17 PPK17 PZG17 QJC17 QSY17 RCU17 RMQ17 RWM17 SGI17 SQE17 TAA17 TJW17 TTS17 UDO17 UNK17 UXG17 VHC17 VQY17 WAU17 WKQ17 WUM17 KM17:MQ17 UI17:WM17 AEE17:AGI17 AOA17:AQE17 AXW17:BAA17 BHS17:BJW17 BRO17:BTS17 CBK17:CDO17 CLG17:CNK17 CVC17:CXG17 DEY17:DHC17 DOU17:DQY17 DYQ17:EAU17 EIM17:EKQ17 ESI17:EUM17 FCE17:FEI17 FMA17:FOE17 FVW17:FYA17 GFS17:GHW17 GPO17:GRS17 GZK17:HBO17 HJG17:HLK17 HTC17:HVG17 ICY17:IFC17 IMU17:IOY17 IWQ17:IYU17 JGM17:JIQ17 JQI17:JSM17 KAE17:KCI17 KKA17:KME17 KTW17:KWA17 LDS17:LFW17 LNO17:LPS17 LXK17:LZO17 MHG17:MJK17 MRC17:MTG17 NAY17:NDC17 NKU17:NMY17 NUQ17:NWU17 OEM17:OGQ17 OOI17:OQM17 OYE17:PAI17 PIA17:PKE17 PRW17:PUA17 QBS17:QDW17 QLO17:QNS17 QVK17:QXO17 RFG17:RHK17 RPC17:RRG17 RYY17:SBC17 SIU17:SKY17 SSQ17:SUU17 TCM17:TEQ17 TMI17:TOM17 TWE17:TYI17 UGA17:UIE17 UPW17:USA17 UZS17:VBW17 VJO17:VLS17 VTK17:VVO17 WDG17:WFK17 WNC17:WPG17 WWY17:WZC17 NF17:QT17 XB17:AAP17 AGX17:AKL17 AQT17:AUH17 BAP17:BED17 BKL17:BNZ17 BUH17:BXV17 CED17:CHR17 CNZ17:CRN17 CXV17:DBJ17 DHR17:DLF17 DRN17:DVB17 EBJ17:EEX17 ELF17:EOT17 EVB17:EYP17 FEX17:FIL17 FOT17:FSH17 FYP17:GCD17 GIL17:GLZ17 GSH17:GVV17 HCD17:HFR17 HLZ17:HPN17 HVV17:HZJ17 IFR17:IJF17 IPN17:ITB17 IZJ17:JCX17 JJF17:JMT17 JTB17:JWP17 KCX17:KGL17 KMT17:KQH17 KWP17:LAD17 LGL17:LJZ17 LQH17:LTV17 MAD17:MDR17 MJZ17:MNN17 MTV17:MXJ17 NDR17:NHF17 NNN17:NRB17 NXJ17:OAX17 OHF17:OKT17 ORB17:OUP17 PAX17:PEL17 PKT17:POH17 PUP17:PYD17 QEL17:QHZ17 QOH17:QRV17 QYD17:RBR17 RHZ17:RLN17 RRV17:RVJ17 SBR17:SFF17 SLN17:SPB17 SVJ17:SYX17 TFF17:TIT17 TPB17:TSP17 TYX17:UCL17 UIT17:UMH17 USP17:UWD17 VCL17:VFZ17 VMH17:VPV17 VWD17:VZR17 WFZ17:WJN17 WPV17:WTJ17 WZR17:XFD17 NC17 WY17 AGU17 AQQ17 BAM17 BKI17 BUE17 CEA17 CNW17 CXS17 DHO17 DRK17 EBG17 ELC17 EUY17 FEU17 FOQ17 FYM17 GII17 GSE17 HCA17 HLW17 HVS17 IFO17 IPK17 IZG17 JJC17 JSY17 KCU17 KMQ17 KWM17 LGI17 LQE17 MAA17 MJW17 MTS17 NDO17 NNK17 NXG17 OHC17 OQY17 PAU17 PKQ17 PUM17 QEI17 QOE17 QYA17 RHW17 RRS17 SBO17 SLK17 SVG17 TFC17 TOY17 TYU17 UIQ17 USM17 VCI17 VME17 VWA17 WFW17 WPS17 WZO17 A44:C44 BS44:GX44 KD44:QT44 TZ44:AAP44 ADV44:AKL44 ANR44:AUH44 AXN44:BED44 BHJ44:BNZ44 BRF44:BXV44 CBB44:CHR44 CKX44:CRN44 CUT44:DBJ44 DEP44:DLF44 DOL44:DVB44 DYH44:EEX44 EID44:EOT44 ERZ44:EYP44 FBV44:FIL44 FLR44:FSH44 FVN44:GCD44 GFJ44:GLZ44 GPF44:GVV44 GZB44:HFR44 HIX44:HPN44 HST44:HZJ44 ICP44:IJF44 IML44:ITB44 IWH44:JCX44 JGD44:JMT44 JPZ44:JWP44 JZV44:KGL44 KJR44:KQH44 KTN44:LAD44 LDJ44:LJZ44 LNF44:LTV44 LXB44:MDR44 MGX44:MNN44 MQT44:MXJ44 NAP44:NHF44 NKL44:NRB44 NUH44:OAX44 OED44:OKT44 ONZ44:OUP44 OXV44:PEL44 PHR44:POH44 PRN44:PYD44 QBJ44:QHZ44 QLF44:QRV44 QVB44:RBR44 REX44:RLN44 ROT44:RVJ44 RYP44:SFF44 SIL44:SPB44 SSH44:SYX44 TCD44:TIT44 TLZ44:TSP44 TVV44:UCL44 UFR44:UMH44 UPN44:UWD44 UZJ44:VFZ44 VJF44:VPV44 VTB44:VZR44 WCX44:WJN44 WMT44:WTJ44 WWP44:XFD44 AZ44 IU44 SQ44 ACM44 AMI44 AWE44 BGA44 BPW44 BZS44 CJO44 CTK44 DDG44 DNC44 DWY44 EGU44 EQQ44 FAM44 FKI44 FUE44 GEA44 GNW44 GXS44 HHO44 HRK44 IBG44 ILC44 IUY44 JEU44 JOQ44 JYM44 KII44 KSE44 LCA44 LLW44 LVS44 MFO44 MPK44 MZG44 NJC44 NSY44 OCU44 OMQ44 OWM44 PGI44 PQE44 QAA44 QJW44 QTS44 RDO44 RNK44 RXG44 SHC44 SQY44 TAU44 TKQ44 TUM44 UEI44 UOE44 UYA44 VHW44 VRS44 WBO44 WLK44 WVG44 AF44 IA44 RW44 ABS44 ALO44 AVK44 BFG44 BPC44 BYY44 CIU44 CSQ44 DCM44 DMI44 DWE44 EGA44 EPW44 EZS44 FJO44 FTK44 GDG44 GNC44 GWY44 HGU44 HQQ44 IAM44 IKI44 IUE44 JEA44 JNW44 JXS44 KHO44 KRK44 LBG44 LLC44 LUY44 MEU44 MOQ44 MYM44 NII44 NSE44 OCA44 OLW44 OVS44 PFO44 PPK44 PZG44 QJC44 QSY44 RCU44 RMQ44 RWM44 SGI44 SQE44 TAA44 TJW44 TTS44 UDO44 UNK44 UXG44 VHC44 VQY44 WAU44 WKQ44 WUM44 R44:S44 HM44:HN44 RI44:RJ44 ABE44:ABF44 ALA44:ALB44 AUW44:AUX44 BES44:BET44 BOO44:BOP44 BYK44:BYL44 CIG44:CIH44 CSC44:CSD44 DBY44:DBZ44 DLU44:DLV44 DVQ44:DVR44 EFM44:EFN44 EPI44:EPJ44 EZE44:EZF44 FJA44:FJB44 FSW44:FSX44 GCS44:GCT44 GMO44:GMP44 GWK44:GWL44 HGG44:HGH44 HQC44:HQD44 HZY44:HZZ44 IJU44:IJV44 ITQ44:ITR44 JDM44:JDN44 JNI44:JNJ44 JXE44:JXF44 KHA44:KHB44 KQW44:KQX44 LAS44:LAT44 LKO44:LKP44 LUK44:LUL44 MEG44:MEH44 MOC44:MOD44 MXY44:MXZ44 NHU44:NHV44 NRQ44:NRR44 OBM44:OBN44 OLI44:OLJ44 OVE44:OVF44 PFA44:PFB44 POW44:POX44 PYS44:PYT44 QIO44:QIP44 QSK44:QSL44 RCG44:RCH44 RMC44:RMD44 RVY44:RVZ44 SFU44:SFV44 SPQ44:SPR44 SZM44:SZN44 TJI44:TJJ44 TTE44:TTF44 UDA44:UDB44 UMW44:UMX44 UWS44:UWT44 VGO44:VGP44 VQK44:VQL44 WAG44:WAH44 WKC44:WKD44 WTY44:WTZ44 HJ44 RF44 ABB44 AKX44 AUT44 BEP44 BOL44 BYH44 CID44 CRZ44 DBV44 DLR44 DVN44 EFJ44 EPF44 EZB44 FIX44 FST44 GCP44 GML44 GWH44 HGD44 HPZ44 HZV44 IJR44 ITN44 JDJ44 JNF44 JXB44 KGX44 KQT44 LAP44 LKL44 LUH44 MED44 MNZ44 MXV44 NHR44 NRN44 OBJ44 OLF44 OVB44 PEX44 POT44 PYP44 QIL44 QSH44 RCD44 RLZ44 RVV44 SFR44 SPN44 SZJ44 TJF44 TTB44 UCX44 UMT44 UWP44 VGL44 VQH44 WAD44 WJZ44 WTV44 HR44 RN44 ABJ44 ALF44 AVB44 BEX44 BOT44 BYP44 CIL44 CSH44 DCD44 DLZ44 DVV44 EFR44 EPN44 EZJ44 FJF44 FTB44 GCX44 GMT44 GWP44 HGL44 HQH44 IAD44 IJZ44 ITV44 JDR44 JNN44 JXJ44 KHF44 KRB44 LAX44 LKT44 LUP44 MEL44 MOH44 MYD44 NHZ44 NRV44 OBR44 OLN44 OVJ44 PFF44 PPB44 PYX44 QIT44 QSP44 RCL44 RMH44 RWD44 SFZ44 SPV44 SZR44 TJN44 TTJ44 UDF44 UNB44 UWX44 VGT44 VQP44 WAL44 WKH44 WUD44 O44 BG30:BG43 BQ30:BQ43 AT30:AT43 BQ18:BQ28 BG18:BG28 AT18:AT28 W18:W28 Q18:Q28 Q30:Q43 W30:W44 K44 H44 M44"/>
  </dataValidations>
  <hyperlinks>
    <hyperlink ref="P21" r:id="rId1"/>
    <hyperlink ref="P23" r:id="rId2"/>
    <hyperlink ref="P24" r:id="rId3"/>
    <hyperlink ref="P31" r:id="rId4"/>
    <hyperlink ref="P19" r:id="rId5"/>
    <hyperlink ref="P26" r:id="rId6"/>
    <hyperlink ref="P22" r:id="rId7"/>
  </hyperlinks>
  <pageMargins left="0.39370078740157483" right="0.31496062992125984" top="0.38" bottom="0.39370078740157483" header="0.31496062992125984" footer="0.2"/>
  <pageSetup paperSize="9" scale="60" orientation="landscape" r:id="rId8"/>
  <headerFooter>
    <oddFooter>&amp;C&amp;P/&amp;N&amp;R&amp;F＿&amp;A</oddFooter>
  </headerFooter>
  <colBreaks count="2" manualBreakCount="2">
    <brk id="24" max="1747" man="1"/>
    <brk id="47" max="17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調査票Ａ、Ｂ </vt:lpstr>
      <vt:lpstr>調査票Ｃ、Ｄ、Ｅ </vt:lpstr>
      <vt:lpstr>'調査票Ａ、Ｂ '!Print_Area</vt:lpstr>
      <vt:lpstr>'調査票Ｃ、Ｄ、Ｅ '!Print_Area</vt:lpstr>
      <vt:lpstr>'調査票Ａ、Ｂ '!Print_Titles</vt:lpstr>
      <vt:lpstr>'調査票Ｃ、Ｄ、Ｅ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2018-05-02T13:39:09Z</dcterms:modified>
</cp:coreProperties>
</file>