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0" hidden="1">'調査票Ａ、Ｂ '!$A$9:$FN$37</definedName>
    <definedName name="_xlnm._FilterDatabase" localSheetId="1" hidden="1">'調査票Ｃ、Ｄ、Ｅ '!$A$17:$BR$43</definedName>
    <definedName name="_xlnm.Print_Area" localSheetId="0">'調査票Ａ、Ｂ '!$D$1:$CX$44</definedName>
    <definedName name="_xlnm.Print_Area" localSheetId="1">'調査票Ｃ、Ｄ、Ｅ '!$A$1:$BQ$53</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C10" i="5" l="1"/>
  <c r="G10" i="5"/>
  <c r="C11" i="5"/>
  <c r="G11" i="5"/>
  <c r="C12" i="5"/>
  <c r="G12" i="5"/>
  <c r="C13" i="5"/>
  <c r="G13" i="5"/>
  <c r="C14" i="5"/>
  <c r="G14" i="5"/>
  <c r="C15" i="5"/>
  <c r="G15" i="5"/>
  <c r="C16" i="5"/>
  <c r="G16" i="5"/>
  <c r="C17" i="5"/>
  <c r="G17" i="5"/>
  <c r="C18" i="5"/>
  <c r="G18" i="5"/>
  <c r="C19" i="5"/>
  <c r="G19" i="5"/>
  <c r="C20" i="5"/>
  <c r="G20" i="5"/>
  <c r="C21" i="5"/>
  <c r="G21" i="5"/>
  <c r="C22" i="5"/>
  <c r="G22" i="5"/>
  <c r="C23" i="5"/>
  <c r="G23" i="5"/>
  <c r="C24" i="5"/>
  <c r="G24" i="5"/>
  <c r="C25" i="5"/>
  <c r="G25" i="5"/>
  <c r="C26" i="5"/>
  <c r="G26" i="5"/>
  <c r="C27" i="5"/>
  <c r="G27" i="5"/>
  <c r="C28" i="5"/>
  <c r="G28" i="5"/>
  <c r="C29" i="5"/>
  <c r="G29" i="5"/>
  <c r="C30" i="5"/>
  <c r="G30" i="5"/>
  <c r="C31" i="5"/>
  <c r="G31" i="5"/>
  <c r="C32" i="5"/>
  <c r="G32" i="5"/>
  <c r="C33" i="5"/>
  <c r="G33" i="5"/>
  <c r="C34" i="5"/>
  <c r="G34" i="5"/>
  <c r="C35" i="5"/>
  <c r="G35" i="5"/>
  <c r="BQ51" i="6" l="1"/>
  <c r="BP51" i="6"/>
  <c r="BO51" i="6"/>
  <c r="BN51" i="6"/>
  <c r="BM51" i="6"/>
  <c r="BL51" i="6"/>
  <c r="BK51" i="6"/>
  <c r="BJ51" i="6"/>
  <c r="BI51" i="6"/>
  <c r="BH51" i="6"/>
  <c r="BG51" i="6"/>
  <c r="BF51" i="6"/>
  <c r="BE51" i="6"/>
  <c r="BD51" i="6"/>
  <c r="BC51" i="6"/>
  <c r="BB51" i="6"/>
  <c r="BA51" i="6"/>
  <c r="AZ51" i="6"/>
  <c r="AY51" i="6"/>
  <c r="AX51" i="6"/>
  <c r="AW51" i="6"/>
  <c r="AV51" i="6"/>
  <c r="AU51" i="6"/>
  <c r="AT51" i="6"/>
  <c r="AS51" i="6"/>
  <c r="AR51" i="6"/>
  <c r="AQ51" i="6"/>
  <c r="AP51" i="6"/>
  <c r="AO51" i="6"/>
  <c r="AN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F51" i="6"/>
  <c r="E51" i="6"/>
  <c r="D51"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P45" i="6"/>
  <c r="BO45" i="6"/>
  <c r="BN45" i="6"/>
  <c r="BM45" i="6"/>
  <c r="BL45" i="6"/>
  <c r="BK45" i="6"/>
  <c r="BJ45" i="6"/>
  <c r="BI45" i="6"/>
  <c r="BH45" i="6"/>
  <c r="BF45" i="6"/>
  <c r="BE45" i="6"/>
  <c r="BD45" i="6"/>
  <c r="BC45" i="6"/>
  <c r="BB45" i="6"/>
  <c r="BA45" i="6"/>
  <c r="AZ45" i="6"/>
  <c r="AY45" i="6"/>
  <c r="AX45" i="6"/>
  <c r="AW45" i="6"/>
  <c r="AV45" i="6"/>
  <c r="AS45" i="6"/>
  <c r="AR45" i="6"/>
  <c r="AQ45" i="6"/>
  <c r="AP45" i="6"/>
  <c r="AO45" i="6"/>
  <c r="AN45" i="6"/>
  <c r="AL45" i="6"/>
  <c r="AK45" i="6"/>
  <c r="AJ45" i="6"/>
  <c r="AI45" i="6"/>
  <c r="AH45" i="6"/>
  <c r="AG45" i="6"/>
  <c r="AF45" i="6"/>
  <c r="AE45" i="6"/>
  <c r="AD45" i="6"/>
  <c r="AC45" i="6"/>
  <c r="AB45" i="6"/>
  <c r="AA45" i="6"/>
  <c r="Z45" i="6"/>
  <c r="Y45" i="6"/>
  <c r="V45" i="6"/>
  <c r="U45" i="6"/>
  <c r="T45" i="6"/>
  <c r="S45" i="6"/>
  <c r="R45" i="6"/>
  <c r="O45" i="6"/>
  <c r="N45" i="6"/>
  <c r="M45" i="6"/>
  <c r="L45" i="6"/>
  <c r="K45" i="6"/>
  <c r="J45" i="6"/>
  <c r="I45" i="6"/>
  <c r="H45" i="6"/>
  <c r="G45" i="6"/>
  <c r="F45" i="6"/>
  <c r="E45" i="6"/>
  <c r="D45" i="6"/>
  <c r="CX43" i="5"/>
  <c r="CW43" i="5"/>
  <c r="CV43" i="5"/>
  <c r="CU43" i="5"/>
  <c r="CT43" i="5"/>
  <c r="CS43" i="5"/>
  <c r="CR43" i="5"/>
  <c r="CQ43" i="5"/>
  <c r="CP43" i="5"/>
  <c r="CO43" i="5"/>
  <c r="CN43" i="5"/>
  <c r="CM43" i="5"/>
  <c r="CL43" i="5"/>
  <c r="CK43" i="5"/>
  <c r="CJ43" i="5"/>
  <c r="CI43" i="5"/>
  <c r="CH43" i="5"/>
  <c r="CG43" i="5"/>
  <c r="CF43" i="5"/>
  <c r="CE43" i="5"/>
  <c r="CD43" i="5"/>
  <c r="CC43" i="5"/>
  <c r="CB43" i="5"/>
  <c r="CA43" i="5"/>
  <c r="BZ43" i="5"/>
  <c r="BY43" i="5"/>
  <c r="BX43" i="5"/>
  <c r="BW43" i="5"/>
  <c r="BV43" i="5"/>
  <c r="BU43" i="5"/>
  <c r="BT43" i="5"/>
  <c r="BS43" i="5"/>
  <c r="BR43" i="5"/>
  <c r="BQ43" i="5"/>
  <c r="BP43" i="5"/>
  <c r="BO43" i="5"/>
  <c r="BN43" i="5"/>
  <c r="BM43" i="5"/>
  <c r="BL43" i="5"/>
  <c r="BK43" i="5"/>
  <c r="BJ43" i="5"/>
  <c r="BI43" i="5"/>
  <c r="BH43" i="5"/>
  <c r="BG43" i="5"/>
  <c r="BF43" i="5"/>
  <c r="BE43" i="5"/>
  <c r="BD43" i="5"/>
  <c r="BC43" i="5"/>
  <c r="BB43" i="5"/>
  <c r="BA43" i="5"/>
  <c r="AZ43" i="5"/>
  <c r="AY43" i="5"/>
  <c r="AX43" i="5"/>
  <c r="AW43" i="5"/>
  <c r="AV43" i="5"/>
  <c r="AU43" i="5"/>
  <c r="AT43" i="5"/>
  <c r="AS43" i="5"/>
  <c r="AR43" i="5"/>
  <c r="AQ43" i="5"/>
  <c r="AP43" i="5"/>
  <c r="AO43" i="5"/>
  <c r="AN43" i="5"/>
  <c r="AM43" i="5"/>
  <c r="AL43" i="5"/>
  <c r="AK43" i="5"/>
  <c r="AJ43"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CX42" i="5"/>
  <c r="CW42" i="5"/>
  <c r="CV42" i="5"/>
  <c r="CU42" i="5"/>
  <c r="CT42" i="5"/>
  <c r="CS42" i="5"/>
  <c r="CR42" i="5"/>
  <c r="CQ42" i="5"/>
  <c r="CP42" i="5"/>
  <c r="CO42" i="5"/>
  <c r="CN42" i="5"/>
  <c r="CM42" i="5"/>
  <c r="CL42" i="5"/>
  <c r="CK42" i="5"/>
  <c r="CJ42" i="5"/>
  <c r="CI42" i="5"/>
  <c r="CH42" i="5"/>
  <c r="CG42" i="5"/>
  <c r="CF42" i="5"/>
  <c r="CE42" i="5"/>
  <c r="CD42" i="5"/>
  <c r="CC42" i="5"/>
  <c r="CB42" i="5"/>
  <c r="CA42" i="5"/>
  <c r="BZ42" i="5"/>
  <c r="BY42" i="5"/>
  <c r="BX42" i="5"/>
  <c r="BW42" i="5"/>
  <c r="BV42" i="5"/>
  <c r="BU42" i="5"/>
  <c r="BT42" i="5"/>
  <c r="BS42" i="5"/>
  <c r="BR42" i="5"/>
  <c r="BQ42" i="5"/>
  <c r="BP42" i="5"/>
  <c r="BO42" i="5"/>
  <c r="BN42" i="5"/>
  <c r="BM42" i="5"/>
  <c r="BL42" i="5"/>
  <c r="BK42" i="5"/>
  <c r="BJ42" i="5"/>
  <c r="BI42" i="5"/>
  <c r="BH42" i="5"/>
  <c r="BG42" i="5"/>
  <c r="BF42" i="5"/>
  <c r="BE42" i="5"/>
  <c r="BD42" i="5"/>
  <c r="BC42" i="5"/>
  <c r="BB42" i="5"/>
  <c r="BA42" i="5"/>
  <c r="AZ42" i="5"/>
  <c r="AY42" i="5"/>
  <c r="AX42" i="5"/>
  <c r="AW42" i="5"/>
  <c r="AV42" i="5"/>
  <c r="AU42" i="5"/>
  <c r="AT42" i="5"/>
  <c r="AS42" i="5"/>
  <c r="AR42" i="5"/>
  <c r="AQ42" i="5"/>
  <c r="AP42" i="5"/>
  <c r="AO42" i="5"/>
  <c r="AN42" i="5"/>
  <c r="AM42" i="5"/>
  <c r="AL42" i="5"/>
  <c r="AK42"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X37" i="5"/>
  <c r="CW37" i="5"/>
  <c r="CU37" i="5"/>
  <c r="CT37" i="5"/>
  <c r="CS37" i="5"/>
  <c r="CR37" i="5"/>
  <c r="CQ37" i="5"/>
  <c r="CP37" i="5"/>
  <c r="CO37" i="5"/>
  <c r="CN37" i="5"/>
  <c r="CM37" i="5"/>
  <c r="CL37" i="5"/>
  <c r="CK37" i="5"/>
  <c r="CJ37" i="5"/>
  <c r="CH37" i="5"/>
  <c r="CG37" i="5"/>
  <c r="CF37" i="5"/>
  <c r="CE37" i="5"/>
  <c r="CD37" i="5"/>
  <c r="CC37" i="5"/>
  <c r="CB37" i="5"/>
  <c r="CA37" i="5"/>
  <c r="BY37" i="5"/>
  <c r="BX37" i="5"/>
  <c r="BW37" i="5"/>
  <c r="BV37" i="5"/>
  <c r="BU37" i="5"/>
  <c r="BS37" i="5"/>
  <c r="BR37" i="5"/>
  <c r="BQ37" i="5"/>
  <c r="BN37" i="5"/>
  <c r="BM37" i="5"/>
  <c r="BL37" i="5"/>
  <c r="BK37" i="5"/>
  <c r="BJ37" i="5"/>
  <c r="BI37" i="5"/>
  <c r="BH37" i="5"/>
  <c r="BG37" i="5"/>
  <c r="BF37" i="5"/>
  <c r="BE37" i="5"/>
  <c r="BD37" i="5"/>
  <c r="BC37" i="5"/>
  <c r="BB37" i="5"/>
  <c r="BA37" i="5"/>
  <c r="AZ37" i="5"/>
  <c r="AY37" i="5"/>
  <c r="AX37" i="5"/>
  <c r="AW37" i="5"/>
  <c r="AV37" i="5"/>
  <c r="AU37" i="5"/>
  <c r="AT37" i="5"/>
  <c r="AS37" i="5"/>
  <c r="AR37" i="5"/>
  <c r="AQ37" i="5"/>
  <c r="AP37" i="5"/>
  <c r="AO37" i="5"/>
  <c r="AN37" i="5"/>
  <c r="AM37" i="5"/>
  <c r="AL37" i="5"/>
  <c r="AK37" i="5"/>
  <c r="AJ37" i="5"/>
  <c r="AI37" i="5"/>
  <c r="AH37" i="5"/>
  <c r="AG37" i="5"/>
  <c r="AF37" i="5"/>
  <c r="AD37" i="5"/>
  <c r="AC37" i="5"/>
  <c r="AB37" i="5"/>
  <c r="Z37" i="5"/>
  <c r="Y37" i="5"/>
  <c r="X37" i="5"/>
  <c r="V37" i="5"/>
  <c r="U37" i="5"/>
  <c r="T37" i="5"/>
  <c r="S37" i="5"/>
  <c r="Q37" i="5"/>
  <c r="P37" i="5"/>
  <c r="O37" i="5"/>
  <c r="M37" i="5"/>
  <c r="K37" i="5"/>
  <c r="I37" i="5"/>
  <c r="AM51" i="6"/>
  <c r="AM45" i="6"/>
</calcChain>
</file>

<file path=xl/sharedStrings.xml><?xml version="1.0" encoding="utf-8"?>
<sst xmlns="http://schemas.openxmlformats.org/spreadsheetml/2006/main" count="506" uniqueCount="316">
  <si>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</si>
  <si>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</si>
  <si>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</si>
  <si>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</si>
  <si>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</si>
  <si>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</si>
  <si>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</si>
  <si>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</si>
  <si>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</si>
  <si>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</si>
  <si>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</si>
  <si>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</si>
  <si>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</si>
  <si>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</si>
  <si>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</si>
  <si>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</si>
  <si>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</si>
  <si>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</si>
  <si>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</si>
  <si>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</si>
  <si>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</si>
  <si>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</si>
  <si>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</si>
  <si>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</si>
  <si>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</si>
  <si>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</si>
  <si>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</si>
  <si>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</si>
  <si>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</si>
  <si>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</si>
  <si>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</si>
  <si>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</si>
  <si>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</si>
  <si>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</si>
  <si>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</si>
  <si>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</si>
  <si>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</si>
  <si>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</si>
  <si>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</si>
  <si>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</si>
  <si>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</si>
  <si>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</si>
  <si>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</si>
  <si>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</si>
  <si>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</si>
  <si>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</si>
  <si>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</si>
  <si>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</si>
  <si>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</si>
  <si>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</si>
  <si>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</si>
  <si>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</si>
  <si>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</si>
  <si>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</si>
  <si>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</si>
  <si>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</si>
  <si>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</si>
  <si>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</si>
  <si>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</si>
  <si>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</si>
  <si>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</si>
  <si>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</si>
  <si>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</si>
  <si>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</si>
  <si>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</si>
  <si>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</si>
  <si>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</si>
  <si>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</si>
  <si>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</si>
  <si>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</si>
  <si>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</si>
  <si>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</si>
  <si>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</si>
  <si>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</si>
  <si>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</si>
  <si>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</si>
  <si>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</si>
  <si>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</si>
  <si>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</si>
  <si>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</si>
  <si>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</si>
  <si>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</si>
  <si>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</si>
  <si>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</si>
  <si>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</si>
  <si>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</si>
  <si>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</si>
  <si>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</si>
  <si>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</si>
  <si>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</si>
  <si>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</si>
  <si>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</si>
  <si>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</si>
  <si>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</si>
  <si>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</si>
  <si>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</si>
  <si>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</si>
  <si>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</si>
  <si>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</si>
  <si>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</si>
  <si>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</si>
  <si>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</si>
  <si>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</si>
  <si>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</si>
  <si>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</si>
  <si>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</si>
  <si>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</si>
  <si>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</si>
  <si>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</si>
  <si>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</si>
  <si>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</si>
  <si>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</si>
  <si>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</si>
  <si>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</si>
  <si>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</si>
  <si>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</si>
  <si>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</si>
  <si>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</si>
  <si>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</si>
  <si>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</si>
  <si>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</si>
  <si>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</si>
  <si>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</si>
  <si>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</si>
  <si>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</si>
  <si>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</si>
  <si>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</si>
  <si>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</si>
  <si>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</si>
  <si>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</si>
  <si>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</si>
  <si>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</si>
  <si>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</si>
  <si>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</si>
  <si>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</si>
  <si>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</si>
  <si>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</si>
  <si>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</si>
  <si>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</si>
  <si>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</si>
  <si>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</si>
  <si>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</si>
  <si>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</si>
  <si>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</si>
  <si>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</si>
  <si>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</si>
  <si>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</si>
  <si>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</si>
  <si>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</si>
  <si>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</si>
  <si>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</si>
  <si>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</si>
  <si>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</si>
  <si>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</si>
  <si>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</si>
  <si>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</si>
  <si>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</si>
  <si>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</si>
  <si>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</si>
  <si>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</si>
  <si>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</si>
  <si>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</si>
  <si>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</si>
  <si>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</si>
  <si>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</si>
  <si>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</si>
  <si>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</si>
  <si>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</si>
  <si>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</si>
  <si>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</si>
  <si>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t>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</si>
  <si>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</si>
  <si>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</si>
  <si>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美郷町</t>
    <rPh sb="0" eb="3">
      <t>ミサトチョウ</t>
    </rPh>
    <phoneticPr fontId="1"/>
  </si>
  <si>
    <t>美郷町</t>
  </si>
  <si>
    <t>宮崎市</t>
    <rPh sb="0" eb="3">
      <t>ミヤザキシ</t>
    </rPh>
    <phoneticPr fontId="1"/>
  </si>
  <si>
    <t>市民協働性、公平性（受益者負担）</t>
    <rPh sb="0" eb="2">
      <t>シミン</t>
    </rPh>
    <rPh sb="2" eb="5">
      <t>キョウドウセイ</t>
    </rPh>
    <rPh sb="6" eb="9">
      <t>コウヘイセイ</t>
    </rPh>
    <rPh sb="10" eb="13">
      <t>ジュエキシャ</t>
    </rPh>
    <rPh sb="13" eb="15">
      <t>フタン</t>
    </rPh>
    <phoneticPr fontId="1"/>
  </si>
  <si>
    <t>都城市</t>
  </si>
  <si>
    <t>延岡市</t>
    <rPh sb="0" eb="3">
      <t>ノベオカシ</t>
    </rPh>
    <phoneticPr fontId="1"/>
  </si>
  <si>
    <t>評価の手法を部室長による一次評価と部局長による二次評価を踏まえ、部局長マニフェストや部局長マニフェストをもとに翌年度の主要事業選定・部局別の予算配分を決定する手順をとっており、段階的な内部評価を行っているため。</t>
    <rPh sb="0" eb="2">
      <t>ヒョウカ</t>
    </rPh>
    <rPh sb="3" eb="5">
      <t>シュホウ</t>
    </rPh>
    <rPh sb="6" eb="7">
      <t>ブ</t>
    </rPh>
    <rPh sb="7" eb="9">
      <t>シツチョウ</t>
    </rPh>
    <rPh sb="12" eb="14">
      <t>イチジ</t>
    </rPh>
    <rPh sb="14" eb="16">
      <t>ヒョウカ</t>
    </rPh>
    <rPh sb="17" eb="20">
      <t>ブキョクチョウ</t>
    </rPh>
    <rPh sb="23" eb="25">
      <t>ニジ</t>
    </rPh>
    <rPh sb="25" eb="27">
      <t>ヒョウカ</t>
    </rPh>
    <rPh sb="28" eb="29">
      <t>フ</t>
    </rPh>
    <rPh sb="32" eb="35">
      <t>ブキョクチョウ</t>
    </rPh>
    <rPh sb="42" eb="45">
      <t>ブキョクチョウ</t>
    </rPh>
    <rPh sb="55" eb="58">
      <t>ヨクネンド</t>
    </rPh>
    <rPh sb="59" eb="61">
      <t>シュヨウ</t>
    </rPh>
    <rPh sb="61" eb="63">
      <t>ジギョウ</t>
    </rPh>
    <rPh sb="63" eb="65">
      <t>センテイ</t>
    </rPh>
    <rPh sb="66" eb="68">
      <t>ブキョク</t>
    </rPh>
    <rPh sb="68" eb="69">
      <t>ベツ</t>
    </rPh>
    <rPh sb="70" eb="72">
      <t>ヨサン</t>
    </rPh>
    <rPh sb="72" eb="74">
      <t>ハイブン</t>
    </rPh>
    <rPh sb="75" eb="77">
      <t>ケッテイ</t>
    </rPh>
    <rPh sb="79" eb="81">
      <t>テジュン</t>
    </rPh>
    <rPh sb="88" eb="91">
      <t>ダンカイテキ</t>
    </rPh>
    <rPh sb="92" eb="94">
      <t>ナイブ</t>
    </rPh>
    <rPh sb="94" eb="96">
      <t>ヒョウカ</t>
    </rPh>
    <rPh sb="97" eb="98">
      <t>オコナ</t>
    </rPh>
    <phoneticPr fontId="1"/>
  </si>
  <si>
    <t>日南市</t>
    <rPh sb="0" eb="3">
      <t>ニチナンシ</t>
    </rPh>
    <phoneticPr fontId="1"/>
  </si>
  <si>
    <t>日南市行財政改革大綱に基づき実施</t>
    <rPh sb="0" eb="3">
      <t>ニチナンシ</t>
    </rPh>
    <rPh sb="3" eb="6">
      <t>ギョウザイセイ</t>
    </rPh>
    <rPh sb="6" eb="8">
      <t>カイカク</t>
    </rPh>
    <rPh sb="8" eb="10">
      <t>タイコウ</t>
    </rPh>
    <rPh sb="11" eb="12">
      <t>モト</t>
    </rPh>
    <rPh sb="14" eb="16">
      <t>ジッシ</t>
    </rPh>
    <phoneticPr fontId="1"/>
  </si>
  <si>
    <t>小林市</t>
    <rPh sb="0" eb="2">
      <t>コバヤシ</t>
    </rPh>
    <rPh sb="2" eb="3">
      <t>シ</t>
    </rPh>
    <phoneticPr fontId="1"/>
  </si>
  <si>
    <t>日向市</t>
    <rPh sb="0" eb="3">
      <t>ヒュウガシ</t>
    </rPh>
    <phoneticPr fontId="25"/>
  </si>
  <si>
    <t>串間市</t>
    <rPh sb="0" eb="3">
      <t>クシマシ</t>
    </rPh>
    <phoneticPr fontId="1"/>
  </si>
  <si>
    <t>西都市</t>
    <rPh sb="0" eb="3">
      <t>サイトシ</t>
    </rPh>
    <phoneticPr fontId="1"/>
  </si>
  <si>
    <t>えびの市</t>
    <rPh sb="3" eb="4">
      <t>シ</t>
    </rPh>
    <phoneticPr fontId="1"/>
  </si>
  <si>
    <t>三股町</t>
    <rPh sb="0" eb="3">
      <t>ミマタチョウ</t>
    </rPh>
    <phoneticPr fontId="1"/>
  </si>
  <si>
    <t>高原町</t>
    <rPh sb="0" eb="3">
      <t>タカハルチョウ</t>
    </rPh>
    <phoneticPr fontId="1"/>
  </si>
  <si>
    <t>国富町</t>
    <rPh sb="0" eb="2">
      <t>クニトミ</t>
    </rPh>
    <rPh sb="2" eb="3">
      <t>チョウ</t>
    </rPh>
    <phoneticPr fontId="1"/>
  </si>
  <si>
    <t>綾町</t>
    <rPh sb="0" eb="1">
      <t>アヤ</t>
    </rPh>
    <rPh sb="1" eb="2">
      <t>チョウ</t>
    </rPh>
    <phoneticPr fontId="1"/>
  </si>
  <si>
    <t>高鍋町</t>
    <rPh sb="0" eb="3">
      <t>タカナベチョウ</t>
    </rPh>
    <phoneticPr fontId="1"/>
  </si>
  <si>
    <t>新富町</t>
    <rPh sb="0" eb="3">
      <t>シントミチョウ</t>
    </rPh>
    <phoneticPr fontId="1"/>
  </si>
  <si>
    <t>西米良村</t>
    <rPh sb="0" eb="4">
      <t>ニシメラソン</t>
    </rPh>
    <phoneticPr fontId="1"/>
  </si>
  <si>
    <t>木城町</t>
    <rPh sb="0" eb="1">
      <t>キ</t>
    </rPh>
    <rPh sb="1" eb="3">
      <t>ジョウチョウ</t>
    </rPh>
    <phoneticPr fontId="1"/>
  </si>
  <si>
    <t>川南町</t>
    <rPh sb="0" eb="3">
      <t>カワミナミチョウ</t>
    </rPh>
    <phoneticPr fontId="1"/>
  </si>
  <si>
    <t>都農町</t>
    <rPh sb="0" eb="2">
      <t>ツノ</t>
    </rPh>
    <rPh sb="2" eb="3">
      <t>チョウ</t>
    </rPh>
    <phoneticPr fontId="1"/>
  </si>
  <si>
    <t>門川町</t>
    <rPh sb="0" eb="3">
      <t>カドガワチョウ</t>
    </rPh>
    <phoneticPr fontId="1"/>
  </si>
  <si>
    <t>諸塚村</t>
    <rPh sb="0" eb="3">
      <t>モロツカソン</t>
    </rPh>
    <phoneticPr fontId="1"/>
  </si>
  <si>
    <t>椎葉村</t>
    <rPh sb="0" eb="3">
      <t>シイバソン</t>
    </rPh>
    <phoneticPr fontId="1"/>
  </si>
  <si>
    <t>事業の必要性、補助金増減区分</t>
    <rPh sb="0" eb="2">
      <t>ジギョウ</t>
    </rPh>
    <rPh sb="3" eb="6">
      <t>ヒツヨウセイ</t>
    </rPh>
    <rPh sb="7" eb="10">
      <t>ホジョキン</t>
    </rPh>
    <rPh sb="10" eb="13">
      <t>ゾウゲンク</t>
    </rPh>
    <rPh sb="13" eb="14">
      <t>ブン</t>
    </rPh>
    <phoneticPr fontId="1"/>
  </si>
  <si>
    <t>住民ニーズにあった事業の提案</t>
    <rPh sb="0" eb="2">
      <t>ジュウミン</t>
    </rPh>
    <rPh sb="9" eb="11">
      <t>ジギョウ</t>
    </rPh>
    <rPh sb="12" eb="14">
      <t>テイアン</t>
    </rPh>
    <phoneticPr fontId="1"/>
  </si>
  <si>
    <t>議会との意見交換会の実施</t>
    <rPh sb="0" eb="2">
      <t>ギカイ</t>
    </rPh>
    <rPh sb="4" eb="6">
      <t>イケン</t>
    </rPh>
    <rPh sb="6" eb="9">
      <t>コウカンカイ</t>
    </rPh>
    <rPh sb="10" eb="12">
      <t>ジッシ</t>
    </rPh>
    <phoneticPr fontId="1"/>
  </si>
  <si>
    <t>高千穂町</t>
    <rPh sb="0" eb="4">
      <t>タカチホチョウ</t>
    </rPh>
    <phoneticPr fontId="1"/>
  </si>
  <si>
    <t>日之影町</t>
    <rPh sb="0" eb="4">
      <t>ヒノカゲチョウ</t>
    </rPh>
    <phoneticPr fontId="1"/>
  </si>
  <si>
    <t>内部の事務事業の調整で実施しているため</t>
    <rPh sb="0" eb="2">
      <t>ナイブ</t>
    </rPh>
    <rPh sb="3" eb="5">
      <t>ジム</t>
    </rPh>
    <rPh sb="5" eb="7">
      <t>ジギョウ</t>
    </rPh>
    <rPh sb="8" eb="10">
      <t>チョウセイ</t>
    </rPh>
    <rPh sb="11" eb="13">
      <t>ジッシ</t>
    </rPh>
    <phoneticPr fontId="1"/>
  </si>
  <si>
    <t>五ヶ瀬町</t>
    <rPh sb="0" eb="3">
      <t>ゴカセ</t>
    </rPh>
    <rPh sb="3" eb="4">
      <t>チョウ</t>
    </rPh>
    <phoneticPr fontId="1"/>
  </si>
  <si>
    <t>事業評価http://www.city.miyazaki.miyazaki.jp/city/finance/evaluation/53591.html
施策評価http://www.city.miyazaki.miyazaki.jp/city/policy/comprehensive_plan/32086.html
政策評価http://www.city.miyazaki.miyazaki.jp/city/policy/comprehensive_plan/76517.html</t>
    <phoneticPr fontId="1"/>
  </si>
  <si>
    <t>http://cms.city.miyakonojo.miyazaki.jp/display.php?clist=0252</t>
    <phoneticPr fontId="1"/>
  </si>
  <si>
    <t>http://www.city.nichinan.lg.jp/main/government/finance-list/evaluation/</t>
    <phoneticPr fontId="1"/>
  </si>
  <si>
    <t>http://cms.city.kobayashi.lg.jp/display.php?clist=0134</t>
    <phoneticPr fontId="1"/>
  </si>
  <si>
    <t>http://www.city.hyuga.miyazaki.jp/display.php?clist=0395</t>
    <phoneticPr fontId="1"/>
  </si>
  <si>
    <t>http://www.city.kushima.lg.jp/main/info/cat17/rede/cat2840/28-4.html</t>
    <phoneticPr fontId="1"/>
  </si>
  <si>
    <t>http://www.city.ebino.lg.jp/display.php?clist=0047</t>
    <phoneticPr fontId="1"/>
  </si>
  <si>
    <t>http://www.town.takanabe.miyazaki.jp/display.php?clist=0053</t>
    <phoneticPr fontId="1"/>
  </si>
  <si>
    <t>評価そのものの必要性及び有効性</t>
    <rPh sb="0" eb="2">
      <t>ヒョウカ</t>
    </rPh>
    <rPh sb="7" eb="10">
      <t>ヒツヨウセイ</t>
    </rPh>
    <rPh sb="10" eb="11">
      <t>オヨ</t>
    </rPh>
    <rPh sb="12" eb="15">
      <t>ユウコウセイ</t>
    </rPh>
    <phoneticPr fontId="1"/>
  </si>
  <si>
    <t>開示請求により対応する</t>
    <rPh sb="0" eb="2">
      <t>カイジ</t>
    </rPh>
    <rPh sb="2" eb="4">
      <t>セイキュウ</t>
    </rPh>
    <rPh sb="7" eb="9">
      <t>タイオウ</t>
    </rPh>
    <phoneticPr fontId="1"/>
  </si>
  <si>
    <t>宮崎市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</si>
  <si>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</si>
  <si>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</si>
  <si>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</si>
  <si>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</si>
  <si>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</si>
  <si>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</si>
  <si>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</si>
  <si>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</si>
  <si>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</si>
  <si>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</si>
  <si>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</si>
  <si>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</si>
  <si>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</si>
  <si>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</si>
  <si>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</si>
  <si>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</si>
  <si>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</si>
  <si>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</si>
  <si>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</si>
  <si>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</si>
  <si>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</si>
  <si>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</si>
  <si>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</si>
  <si>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452017</t>
  </si>
  <si>
    <t>452025</t>
  </si>
  <si>
    <t>452033</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</si>
  <si>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</si>
  <si>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</si>
  <si>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</si>
  <si>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</si>
  <si>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</si>
  <si>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</si>
  <si>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</si>
  <si>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</si>
  <si>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</si>
  <si>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</si>
  <si>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</si>
  <si>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</si>
  <si>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</si>
  <si>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</si>
  <si>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</si>
  <si>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</si>
  <si>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</si>
  <si>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</si>
  <si>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</si>
  <si>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</si>
  <si>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</si>
  <si>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</si>
  <si>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</si>
  <si>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</si>
  <si>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</si>
  <si>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</si>
  <si>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</si>
  <si>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</si>
  <si>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</si>
  <si>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</si>
  <si>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</si>
  <si>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外部評価にかかる様々なコスト（事務量等）に対し、得られる効果が少ないため。</t>
  </si>
  <si>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</si>
  <si>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</si>
  <si>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</si>
  <si>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</si>
  <si>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</si>
  <si>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</si>
  <si>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</si>
  <si>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</si>
  <si>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</si>
  <si>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</si>
  <si>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</si>
  <si>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</si>
  <si>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</si>
  <si>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</si>
  <si>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</si>
  <si>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</si>
  <si>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</si>
  <si>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</si>
  <si>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</si>
  <si>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</si>
  <si>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</si>
  <si>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</si>
  <si>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</si>
  <si>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</si>
  <si>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</si>
  <si>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</si>
  <si>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</si>
  <si>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</si>
  <si>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</si>
  <si>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</si>
  <si>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</si>
  <si>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</si>
  <si>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</si>
  <si>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</si>
  <si>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</si>
  <si>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</si>
  <si>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</si>
  <si>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</si>
  <si>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</si>
  <si>
    <t>達成状況を確認した上で要因を分析している</t>
    <rPh sb="0" eb="2">
      <t>タッセイ</t>
    </rPh>
    <rPh sb="2" eb="4">
      <t>ジョウキョウ</t>
    </rPh>
    <rPh sb="5" eb="7">
      <t>カクニン</t>
    </rPh>
    <rPh sb="9" eb="10">
      <t>ウエ</t>
    </rPh>
    <rPh sb="11" eb="13">
      <t>ヨウイン</t>
    </rPh>
    <rPh sb="14" eb="16">
      <t>ブンセキ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</si>
</sst>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u/>
      <sz val="11"/>
      <color theme="10"/>
      <name val="ＭＳ Ｐゴシック"/>
      <family val="3"/>
      <charset val="128"/>
      <scheme val="minor"/>
    </font>
    <font>
      <u/>
      <sz val="9"/>
      <name val="ＭＳ Ｐゴシック"/>
      <family val="3"/>
      <charset val="128"/>
    </font>
    <font>
      <i/>
      <sz val="11"/>
      <color indexed="23"/>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10">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15" fillId="0" borderId="0">
      <alignment vertical="center"/>
    </xf>
  </cellStyleXfs>
  <cellXfs count="207">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0"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0"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0" xfId="1" applyNumberFormat="1" applyFont="1" applyFill="1" applyBorder="1" applyAlignment="1" applyProtection="1">
      <alignment horizontal="center" vertical="center"/>
    </xf>
    <xf numFmtId="176" fontId="4" fillId="0" borderId="14"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0" fontId="4" fillId="3" borderId="16" xfId="2" applyNumberFormat="1" applyFont="1" applyFill="1" applyBorder="1" applyAlignment="1" applyProtection="1">
      <alignment vertical="center" shrinkToFit="1"/>
      <protection locked="0"/>
    </xf>
    <xf numFmtId="176" fontId="4" fillId="0" borderId="11"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177" fontId="4" fillId="0" borderId="2"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0" fontId="4" fillId="0" borderId="2" xfId="1" applyNumberFormat="1" applyFont="1" applyFill="1" applyBorder="1" applyAlignment="1" applyProtection="1">
      <alignment horizontal="center" vertical="center"/>
    </xf>
    <xf numFmtId="176" fontId="4" fillId="0" borderId="0" xfId="1" applyNumberFormat="1" applyFont="1" applyFill="1" applyBorder="1" applyAlignment="1" applyProtection="1">
      <alignment horizontal="center" vertical="center"/>
    </xf>
    <xf numFmtId="178" fontId="4" fillId="0" borderId="2" xfId="1" applyNumberFormat="1"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xf>
    <xf numFmtId="176" fontId="23" fillId="0" borderId="2" xfId="8" applyNumberFormat="1" applyFill="1" applyBorder="1" applyAlignment="1" applyProtection="1">
      <alignment horizontal="center" vertical="center" wrapText="1"/>
    </xf>
    <xf numFmtId="177" fontId="4" fillId="4"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shrinkToFi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6"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0" fontId="3" fillId="9" borderId="0" xfId="0"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8" xfId="0" applyNumberFormat="1" applyFont="1" applyFill="1" applyBorder="1" applyAlignment="1" applyProtection="1">
      <alignment horizontal="center" vertical="top" textRotation="255" wrapText="1"/>
    </xf>
    <xf numFmtId="0" fontId="0" fillId="0" borderId="9"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textRotation="255" wrapText="1"/>
    </xf>
    <xf numFmtId="0" fontId="0" fillId="0" borderId="9" xfId="0" applyBorder="1" applyAlignment="1">
      <alignment horizontal="center" vertical="center" textRotation="255" wrapText="1"/>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8" xfId="0" applyNumberFormat="1" applyFont="1" applyFill="1" applyBorder="1" applyAlignment="1" applyProtection="1">
      <alignment horizontal="center" vertical="center" wrapText="1"/>
    </xf>
    <xf numFmtId="0" fontId="0" fillId="0" borderId="11" xfId="0" applyBorder="1" applyAlignment="1">
      <alignment horizontal="center" vertical="center" wrapText="1"/>
    </xf>
    <xf numFmtId="49" fontId="27" fillId="9" borderId="2"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0"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0"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0"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0"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0" xfId="0" applyFill="1" applyBorder="1" applyAlignment="1">
      <alignment horizontal="center" vertical="center"/>
    </xf>
    <xf numFmtId="0" fontId="14" fillId="8" borderId="10"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0"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0" fontId="30" fillId="0" borderId="0" xfId="0" applyFont="1" applyFill="1" applyBorder="1" applyAlignment="1" applyProtection="1">
      <alignment horizontal="left" vertical="center"/>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4" fillId="0" borderId="0" xfId="0" applyFont="1" applyFill="1" applyBorder="1" applyAlignment="1" applyProtection="1">
      <alignment vertical="center"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xf numFmtId="0" fontId="27" fillId="9" borderId="0" xfId="0"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textRotation="255"/>
    </xf>
    <xf numFmtId="49" fontId="4" fillId="0" borderId="6" xfId="0" applyNumberFormat="1" applyFont="1" applyFill="1" applyBorder="1" applyAlignment="1" applyProtection="1">
      <alignment horizontal="center" vertical="top" textRotation="255" wrapText="1"/>
    </xf>
  </cellXfs>
  <cellStyles count="10">
    <cellStyle name="ハイパーリンク" xfId="8" builtinId="8"/>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9"/>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city.kushima.lg.jp/main/info/cat17/rede/cat2840/28-4.html" TargetMode="External"/><Relationship Id="rId7" Type="http://schemas.openxmlformats.org/officeDocument/2006/relationships/hyperlink" Target="http://cms.city.kobayashi.lg.jp/display.php?clist=0134" TargetMode="External"/><Relationship Id="rId2" Type="http://schemas.openxmlformats.org/officeDocument/2006/relationships/hyperlink" Target="http://www.city.hyuga.miyazaki.jp/display.php?clist=0395" TargetMode="External"/><Relationship Id="rId1" Type="http://schemas.openxmlformats.org/officeDocument/2006/relationships/hyperlink" Target="http://www.city.nichinan.lg.jp/main/government/finance-list/evaluation/" TargetMode="External"/><Relationship Id="rId6" Type="http://schemas.openxmlformats.org/officeDocument/2006/relationships/hyperlink" Target="http://www.city.ebino.lg.jp/display.php?clist=0047" TargetMode="External"/><Relationship Id="rId5" Type="http://schemas.openxmlformats.org/officeDocument/2006/relationships/hyperlink" Target="http://cms.city.miyakonojo.miyazaki.jp/display.php?clist=0252" TargetMode="External"/><Relationship Id="rId4" Type="http://schemas.openxmlformats.org/officeDocument/2006/relationships/hyperlink" Target="http://www.town.takanabe.miyazaki.jp/display.php?clist=00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44"/>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90"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9.5546875" style="15" customWidth="1"/>
    <col min="103" max="16384" width="5.77734375" style="15"/>
  </cols>
  <sheetData>
    <row r="1" spans="1:170" s="2" customFormat="1" ht="30" customHeight="1">
      <c r="A1" s="48"/>
      <c r="B1" s="48"/>
      <c r="C1" s="48"/>
      <c r="D1" s="198" t="s">
        <v>314</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70" s="20" customFormat="1" ht="26.4" customHeight="1">
      <c r="A2" s="158"/>
      <c r="B2" s="159"/>
      <c r="C2" s="159"/>
      <c r="D2" s="159"/>
      <c r="E2" s="159"/>
      <c r="F2" s="159"/>
      <c r="G2" s="159"/>
      <c r="H2" s="160"/>
      <c r="I2" s="161" t="s">
        <v>276</v>
      </c>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3"/>
      <c r="BP2" s="204"/>
      <c r="BQ2" s="161" t="s">
        <v>277</v>
      </c>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3"/>
    </row>
    <row r="3" spans="1:170" s="13" customFormat="1" ht="51" customHeight="1">
      <c r="A3" s="84" t="s">
        <v>122</v>
      </c>
      <c r="B3" s="84"/>
      <c r="C3" s="84"/>
      <c r="D3" s="130" t="s">
        <v>122</v>
      </c>
      <c r="E3" s="130" t="s">
        <v>114</v>
      </c>
      <c r="F3" s="84"/>
      <c r="G3" s="84"/>
      <c r="H3" s="130" t="s">
        <v>115</v>
      </c>
      <c r="I3" s="164" t="s">
        <v>278</v>
      </c>
      <c r="J3" s="165"/>
      <c r="K3" s="165"/>
      <c r="L3" s="165"/>
      <c r="M3" s="165"/>
      <c r="N3" s="165"/>
      <c r="O3" s="165"/>
      <c r="P3" s="165"/>
      <c r="Q3" s="165"/>
      <c r="R3" s="166"/>
      <c r="S3" s="152" t="s">
        <v>279</v>
      </c>
      <c r="T3" s="152"/>
      <c r="U3" s="152"/>
      <c r="V3" s="152"/>
      <c r="W3" s="152"/>
      <c r="X3" s="152" t="s">
        <v>280</v>
      </c>
      <c r="Y3" s="152"/>
      <c r="Z3" s="152"/>
      <c r="AA3" s="152"/>
      <c r="AB3" s="155" t="s">
        <v>281</v>
      </c>
      <c r="AC3" s="156"/>
      <c r="AD3" s="156"/>
      <c r="AE3" s="157"/>
      <c r="AF3" s="167" t="s">
        <v>282</v>
      </c>
      <c r="AG3" s="168"/>
      <c r="AH3" s="167" t="s">
        <v>283</v>
      </c>
      <c r="AI3" s="168"/>
      <c r="AJ3" s="155" t="s">
        <v>284</v>
      </c>
      <c r="AK3" s="156"/>
      <c r="AL3" s="156"/>
      <c r="AM3" s="156"/>
      <c r="AN3" s="156"/>
      <c r="AO3" s="156"/>
      <c r="AP3" s="156"/>
      <c r="AQ3" s="156"/>
      <c r="AR3" s="169" t="s">
        <v>285</v>
      </c>
      <c r="AS3" s="170"/>
      <c r="AT3" s="170" t="s">
        <v>286</v>
      </c>
      <c r="AU3" s="170"/>
      <c r="AV3" s="170"/>
      <c r="AW3" s="155" t="s">
        <v>287</v>
      </c>
      <c r="AX3" s="176"/>
      <c r="AY3" s="176"/>
      <c r="AZ3" s="177"/>
      <c r="BA3" s="178" t="s">
        <v>288</v>
      </c>
      <c r="BB3" s="179"/>
      <c r="BC3" s="178" t="s">
        <v>289</v>
      </c>
      <c r="BD3" s="179"/>
      <c r="BE3" s="152" t="s">
        <v>290</v>
      </c>
      <c r="BF3" s="152"/>
      <c r="BG3" s="152"/>
      <c r="BH3" s="152"/>
      <c r="BI3" s="152"/>
      <c r="BJ3" s="152"/>
      <c r="BK3" s="152"/>
      <c r="BL3" s="152"/>
      <c r="BM3" s="152"/>
      <c r="BN3" s="152"/>
      <c r="BO3" s="152"/>
      <c r="BP3" s="103"/>
      <c r="BQ3" s="153" t="s">
        <v>291</v>
      </c>
      <c r="BR3" s="154"/>
      <c r="BS3" s="154"/>
      <c r="BT3" s="154"/>
      <c r="BU3" s="153" t="s">
        <v>292</v>
      </c>
      <c r="BV3" s="154"/>
      <c r="BW3" s="154"/>
      <c r="BX3" s="154"/>
      <c r="BY3" s="154"/>
      <c r="BZ3" s="154"/>
      <c r="CA3" s="153" t="s">
        <v>293</v>
      </c>
      <c r="CB3" s="153"/>
      <c r="CC3" s="153"/>
      <c r="CD3" s="153"/>
      <c r="CE3" s="153"/>
      <c r="CF3" s="153"/>
      <c r="CG3" s="153"/>
      <c r="CH3" s="153"/>
      <c r="CI3" s="153"/>
      <c r="CJ3" s="173" t="s">
        <v>294</v>
      </c>
      <c r="CK3" s="174"/>
      <c r="CL3" s="173" t="s">
        <v>295</v>
      </c>
      <c r="CM3" s="174"/>
      <c r="CN3" s="175"/>
      <c r="CO3" s="169" t="s">
        <v>296</v>
      </c>
      <c r="CP3" s="170"/>
      <c r="CQ3" s="170"/>
      <c r="CR3" s="164" t="s">
        <v>297</v>
      </c>
      <c r="CS3" s="165"/>
      <c r="CT3" s="165"/>
      <c r="CU3" s="165"/>
      <c r="CV3" s="171"/>
      <c r="CW3" s="172" t="s">
        <v>298</v>
      </c>
      <c r="CX3" s="153"/>
    </row>
    <row r="4" spans="1:170" s="2" customFormat="1" ht="13.8" customHeight="1">
      <c r="A4" s="140"/>
      <c r="B4" s="84"/>
      <c r="C4" s="84"/>
      <c r="D4" s="148"/>
      <c r="E4" s="148"/>
      <c r="F4" s="81"/>
      <c r="G4" s="81"/>
      <c r="H4" s="148"/>
      <c r="I4" s="138" t="s">
        <v>131</v>
      </c>
      <c r="J4" s="116"/>
      <c r="K4" s="116"/>
      <c r="L4" s="116"/>
      <c r="M4" s="116"/>
      <c r="N4" s="116"/>
      <c r="O4" s="116"/>
      <c r="P4" s="116"/>
      <c r="Q4" s="117"/>
      <c r="R4" s="150" t="s">
        <v>123</v>
      </c>
      <c r="S4" s="140" t="s">
        <v>1</v>
      </c>
      <c r="T4" s="140" t="s">
        <v>2</v>
      </c>
      <c r="U4" s="137" t="s">
        <v>3</v>
      </c>
      <c r="V4" s="137" t="s">
        <v>4</v>
      </c>
      <c r="W4" s="137" t="s">
        <v>5</v>
      </c>
      <c r="X4" s="140" t="s">
        <v>1</v>
      </c>
      <c r="Y4" s="140" t="s">
        <v>2</v>
      </c>
      <c r="Z4" s="137" t="s">
        <v>3</v>
      </c>
      <c r="AA4" s="137" t="s">
        <v>4</v>
      </c>
      <c r="AB4" s="124" t="s">
        <v>64</v>
      </c>
      <c r="AC4" s="124" t="s">
        <v>65</v>
      </c>
      <c r="AD4" s="124" t="s">
        <v>119</v>
      </c>
      <c r="AE4" s="145"/>
      <c r="AF4" s="124" t="s">
        <v>64</v>
      </c>
      <c r="AG4" s="124" t="s">
        <v>65</v>
      </c>
      <c r="AH4" s="124" t="s">
        <v>64</v>
      </c>
      <c r="AI4" s="143" t="s">
        <v>65</v>
      </c>
      <c r="AJ4" s="140" t="s">
        <v>7</v>
      </c>
      <c r="AK4" s="144"/>
      <c r="AL4" s="140" t="s">
        <v>104</v>
      </c>
      <c r="AM4" s="144"/>
      <c r="AN4" s="140" t="s">
        <v>140</v>
      </c>
      <c r="AO4" s="144"/>
      <c r="AP4" s="144"/>
      <c r="AQ4" s="144"/>
      <c r="AR4" s="140" t="s">
        <v>1</v>
      </c>
      <c r="AS4" s="137" t="s">
        <v>57</v>
      </c>
      <c r="AT4" s="140" t="s">
        <v>1</v>
      </c>
      <c r="AU4" s="140" t="s">
        <v>2</v>
      </c>
      <c r="AV4" s="137" t="s">
        <v>3</v>
      </c>
      <c r="AW4" s="140" t="s">
        <v>1</v>
      </c>
      <c r="AX4" s="140" t="s">
        <v>2</v>
      </c>
      <c r="AY4" s="137" t="s">
        <v>3</v>
      </c>
      <c r="AZ4" s="137" t="s">
        <v>4</v>
      </c>
      <c r="BA4" s="140" t="s">
        <v>1</v>
      </c>
      <c r="BB4" s="137" t="s">
        <v>2</v>
      </c>
      <c r="BC4" s="124" t="s">
        <v>1</v>
      </c>
      <c r="BD4" s="125" t="s">
        <v>2</v>
      </c>
      <c r="BE4" s="140" t="s">
        <v>1</v>
      </c>
      <c r="BF4" s="140" t="s">
        <v>2</v>
      </c>
      <c r="BG4" s="137" t="s">
        <v>3</v>
      </c>
      <c r="BH4" s="137" t="s">
        <v>4</v>
      </c>
      <c r="BI4" s="137" t="s">
        <v>5</v>
      </c>
      <c r="BJ4" s="140" t="s">
        <v>6</v>
      </c>
      <c r="BK4" s="137" t="s">
        <v>9</v>
      </c>
      <c r="BL4" s="137" t="s">
        <v>10</v>
      </c>
      <c r="BM4" s="137" t="s">
        <v>11</v>
      </c>
      <c r="BN4" s="137" t="s">
        <v>72</v>
      </c>
      <c r="BO4" s="137" t="s">
        <v>73</v>
      </c>
      <c r="BP4" s="205"/>
      <c r="BQ4" s="138" t="s">
        <v>131</v>
      </c>
      <c r="BR4" s="116"/>
      <c r="BS4" s="116"/>
      <c r="BT4" s="130" t="s">
        <v>132</v>
      </c>
      <c r="BU4" s="140" t="s">
        <v>1</v>
      </c>
      <c r="BV4" s="140" t="s">
        <v>2</v>
      </c>
      <c r="BW4" s="137" t="s">
        <v>3</v>
      </c>
      <c r="BX4" s="137" t="s">
        <v>4</v>
      </c>
      <c r="BY4" s="137" t="s">
        <v>5</v>
      </c>
      <c r="BZ4" s="137" t="s">
        <v>154</v>
      </c>
      <c r="CA4" s="124" t="s">
        <v>1</v>
      </c>
      <c r="CB4" s="124" t="s">
        <v>2</v>
      </c>
      <c r="CC4" s="133" t="s">
        <v>3</v>
      </c>
      <c r="CD4" s="123" t="s">
        <v>4</v>
      </c>
      <c r="CE4" s="123" t="s">
        <v>5</v>
      </c>
      <c r="CF4" s="134" t="s">
        <v>125</v>
      </c>
      <c r="CG4" s="124" t="s">
        <v>157</v>
      </c>
      <c r="CH4" s="124" t="s">
        <v>158</v>
      </c>
      <c r="CI4" s="133" t="s">
        <v>159</v>
      </c>
      <c r="CJ4" s="124" t="s">
        <v>1</v>
      </c>
      <c r="CK4" s="125" t="s">
        <v>2</v>
      </c>
      <c r="CL4" s="124" t="s">
        <v>1</v>
      </c>
      <c r="CM4" s="125" t="s">
        <v>2</v>
      </c>
      <c r="CN4" s="133" t="s">
        <v>3</v>
      </c>
      <c r="CO4" s="124" t="s">
        <v>1</v>
      </c>
      <c r="CP4" s="125" t="s">
        <v>2</v>
      </c>
      <c r="CQ4" s="133" t="s">
        <v>3</v>
      </c>
      <c r="CR4" s="124" t="s">
        <v>1</v>
      </c>
      <c r="CS4" s="124" t="s">
        <v>2</v>
      </c>
      <c r="CT4" s="133" t="s">
        <v>3</v>
      </c>
      <c r="CU4" s="123" t="s">
        <v>4</v>
      </c>
      <c r="CV4" s="123" t="s">
        <v>5</v>
      </c>
      <c r="CW4" s="124" t="s">
        <v>1</v>
      </c>
      <c r="CX4" s="125" t="s">
        <v>2</v>
      </c>
    </row>
    <row r="5" spans="1:170" s="2" customFormat="1" ht="13.8" customHeight="1">
      <c r="A5" s="140"/>
      <c r="B5" s="84"/>
      <c r="C5" s="84"/>
      <c r="D5" s="148"/>
      <c r="E5" s="148"/>
      <c r="F5" s="82"/>
      <c r="G5" s="82"/>
      <c r="H5" s="148"/>
      <c r="I5" s="126" t="s">
        <v>64</v>
      </c>
      <c r="J5" s="127"/>
      <c r="K5" s="126" t="s">
        <v>65</v>
      </c>
      <c r="L5" s="127"/>
      <c r="M5" s="126" t="s">
        <v>119</v>
      </c>
      <c r="N5" s="127"/>
      <c r="O5" s="130" t="s">
        <v>120</v>
      </c>
      <c r="P5" s="130" t="s">
        <v>124</v>
      </c>
      <c r="Q5" s="130" t="s">
        <v>125</v>
      </c>
      <c r="R5" s="151"/>
      <c r="S5" s="140"/>
      <c r="T5" s="140"/>
      <c r="U5" s="137"/>
      <c r="V5" s="137"/>
      <c r="W5" s="137"/>
      <c r="X5" s="140"/>
      <c r="Y5" s="140"/>
      <c r="Z5" s="137"/>
      <c r="AA5" s="137"/>
      <c r="AB5" s="124"/>
      <c r="AC5" s="124"/>
      <c r="AD5" s="124"/>
      <c r="AE5" s="146"/>
      <c r="AF5" s="124"/>
      <c r="AG5" s="124"/>
      <c r="AH5" s="124"/>
      <c r="AI5" s="143"/>
      <c r="AJ5" s="132" t="s">
        <v>64</v>
      </c>
      <c r="AK5" s="132" t="s">
        <v>150</v>
      </c>
      <c r="AL5" s="132" t="s">
        <v>65</v>
      </c>
      <c r="AM5" s="132" t="s">
        <v>151</v>
      </c>
      <c r="AN5" s="132" t="s">
        <v>119</v>
      </c>
      <c r="AO5" s="132" t="s">
        <v>152</v>
      </c>
      <c r="AP5" s="132" t="s">
        <v>120</v>
      </c>
      <c r="AQ5" s="132" t="s">
        <v>153</v>
      </c>
      <c r="AR5" s="140"/>
      <c r="AS5" s="137"/>
      <c r="AT5" s="140"/>
      <c r="AU5" s="140"/>
      <c r="AV5" s="137"/>
      <c r="AW5" s="140"/>
      <c r="AX5" s="140"/>
      <c r="AY5" s="137"/>
      <c r="AZ5" s="137"/>
      <c r="BA5" s="140"/>
      <c r="BB5" s="137"/>
      <c r="BC5" s="124"/>
      <c r="BD5" s="125"/>
      <c r="BE5" s="140"/>
      <c r="BF5" s="140"/>
      <c r="BG5" s="137"/>
      <c r="BH5" s="137"/>
      <c r="BI5" s="137"/>
      <c r="BJ5" s="140"/>
      <c r="BK5" s="137"/>
      <c r="BL5" s="137"/>
      <c r="BM5" s="137"/>
      <c r="BN5" s="137"/>
      <c r="BO5" s="137"/>
      <c r="BP5" s="205"/>
      <c r="BQ5" s="141" t="s">
        <v>1</v>
      </c>
      <c r="BR5" s="141" t="s">
        <v>3</v>
      </c>
      <c r="BS5" s="141" t="s">
        <v>4</v>
      </c>
      <c r="BT5" s="139"/>
      <c r="BU5" s="140"/>
      <c r="BV5" s="140"/>
      <c r="BW5" s="137"/>
      <c r="BX5" s="137"/>
      <c r="BY5" s="137"/>
      <c r="BZ5" s="137"/>
      <c r="CA5" s="124"/>
      <c r="CB5" s="124"/>
      <c r="CC5" s="133"/>
      <c r="CD5" s="123"/>
      <c r="CE5" s="123"/>
      <c r="CF5" s="135"/>
      <c r="CG5" s="124"/>
      <c r="CH5" s="124"/>
      <c r="CI5" s="133"/>
      <c r="CJ5" s="124"/>
      <c r="CK5" s="125"/>
      <c r="CL5" s="124"/>
      <c r="CM5" s="125"/>
      <c r="CN5" s="133"/>
      <c r="CO5" s="124"/>
      <c r="CP5" s="125"/>
      <c r="CQ5" s="133"/>
      <c r="CR5" s="124"/>
      <c r="CS5" s="124"/>
      <c r="CT5" s="133"/>
      <c r="CU5" s="123"/>
      <c r="CV5" s="123"/>
      <c r="CW5" s="124"/>
      <c r="CX5" s="125"/>
    </row>
    <row r="6" spans="1:170" s="2" customFormat="1" ht="25.95" customHeight="1">
      <c r="A6" s="140"/>
      <c r="B6" s="84"/>
      <c r="C6" s="84"/>
      <c r="D6" s="148"/>
      <c r="E6" s="148"/>
      <c r="F6" s="83"/>
      <c r="G6" s="83"/>
      <c r="H6" s="148"/>
      <c r="I6" s="128"/>
      <c r="J6" s="129"/>
      <c r="K6" s="128"/>
      <c r="L6" s="129"/>
      <c r="M6" s="128"/>
      <c r="N6" s="129"/>
      <c r="O6" s="131"/>
      <c r="P6" s="131"/>
      <c r="Q6" s="131"/>
      <c r="R6" s="121"/>
      <c r="S6" s="140"/>
      <c r="T6" s="140"/>
      <c r="U6" s="137"/>
      <c r="V6" s="137"/>
      <c r="W6" s="137"/>
      <c r="X6" s="140"/>
      <c r="Y6" s="140"/>
      <c r="Z6" s="137"/>
      <c r="AA6" s="137"/>
      <c r="AB6" s="124"/>
      <c r="AC6" s="124"/>
      <c r="AD6" s="124"/>
      <c r="AE6" s="147"/>
      <c r="AF6" s="124"/>
      <c r="AG6" s="124"/>
      <c r="AH6" s="124"/>
      <c r="AI6" s="143"/>
      <c r="AJ6" s="132"/>
      <c r="AK6" s="132"/>
      <c r="AL6" s="132"/>
      <c r="AM6" s="132"/>
      <c r="AN6" s="132"/>
      <c r="AO6" s="132"/>
      <c r="AP6" s="132"/>
      <c r="AQ6" s="132"/>
      <c r="AR6" s="140"/>
      <c r="AS6" s="137"/>
      <c r="AT6" s="140"/>
      <c r="AU6" s="140"/>
      <c r="AV6" s="137"/>
      <c r="AW6" s="140"/>
      <c r="AX6" s="140"/>
      <c r="AY6" s="137"/>
      <c r="AZ6" s="137"/>
      <c r="BA6" s="140"/>
      <c r="BB6" s="137"/>
      <c r="BC6" s="124"/>
      <c r="BD6" s="125"/>
      <c r="BE6" s="140"/>
      <c r="BF6" s="140"/>
      <c r="BG6" s="137"/>
      <c r="BH6" s="137"/>
      <c r="BI6" s="137"/>
      <c r="BJ6" s="140"/>
      <c r="BK6" s="137"/>
      <c r="BL6" s="137"/>
      <c r="BM6" s="137"/>
      <c r="BN6" s="137"/>
      <c r="BO6" s="137"/>
      <c r="BP6" s="205"/>
      <c r="BQ6" s="142"/>
      <c r="BR6" s="142"/>
      <c r="BS6" s="142"/>
      <c r="BT6" s="131"/>
      <c r="BU6" s="140"/>
      <c r="BV6" s="140"/>
      <c r="BW6" s="137"/>
      <c r="BX6" s="137"/>
      <c r="BY6" s="137"/>
      <c r="BZ6" s="137"/>
      <c r="CA6" s="124"/>
      <c r="CB6" s="124"/>
      <c r="CC6" s="133"/>
      <c r="CD6" s="123"/>
      <c r="CE6" s="123"/>
      <c r="CF6" s="136"/>
      <c r="CG6" s="124"/>
      <c r="CH6" s="124"/>
      <c r="CI6" s="133"/>
      <c r="CJ6" s="124"/>
      <c r="CK6" s="125"/>
      <c r="CL6" s="124"/>
      <c r="CM6" s="125"/>
      <c r="CN6" s="133"/>
      <c r="CO6" s="124"/>
      <c r="CP6" s="125"/>
      <c r="CQ6" s="133"/>
      <c r="CR6" s="124"/>
      <c r="CS6" s="124"/>
      <c r="CT6" s="133"/>
      <c r="CU6" s="123"/>
      <c r="CV6" s="123"/>
      <c r="CW6" s="124"/>
      <c r="CX6" s="125"/>
    </row>
    <row r="7" spans="1:170" s="201" customFormat="1" ht="81" customHeight="1">
      <c r="A7" s="75"/>
      <c r="B7" s="75" t="s">
        <v>267</v>
      </c>
      <c r="C7" s="75" t="s">
        <v>268</v>
      </c>
      <c r="D7" s="148"/>
      <c r="E7" s="148"/>
      <c r="F7" s="199" t="s">
        <v>269</v>
      </c>
      <c r="G7" s="199" t="s">
        <v>269</v>
      </c>
      <c r="H7" s="148"/>
      <c r="I7" s="110" t="s">
        <v>13</v>
      </c>
      <c r="J7" s="110" t="s">
        <v>97</v>
      </c>
      <c r="K7" s="110" t="s">
        <v>14</v>
      </c>
      <c r="L7" s="108" t="s">
        <v>16</v>
      </c>
      <c r="M7" s="108" t="s">
        <v>106</v>
      </c>
      <c r="N7" s="108" t="s">
        <v>16</v>
      </c>
      <c r="O7" s="108" t="s">
        <v>107</v>
      </c>
      <c r="P7" s="108" t="s">
        <v>15</v>
      </c>
      <c r="Q7" s="119" t="s">
        <v>58</v>
      </c>
      <c r="R7" s="120" t="s">
        <v>126</v>
      </c>
      <c r="S7" s="108" t="s">
        <v>30</v>
      </c>
      <c r="T7" s="119" t="s">
        <v>108</v>
      </c>
      <c r="U7" s="108" t="s">
        <v>31</v>
      </c>
      <c r="V7" s="108" t="s">
        <v>32</v>
      </c>
      <c r="W7" s="108" t="s">
        <v>8</v>
      </c>
      <c r="X7" s="110" t="s">
        <v>17</v>
      </c>
      <c r="Y7" s="110" t="s">
        <v>18</v>
      </c>
      <c r="Z7" s="108" t="s">
        <v>19</v>
      </c>
      <c r="AA7" s="108" t="s">
        <v>20</v>
      </c>
      <c r="AB7" s="110" t="s">
        <v>98</v>
      </c>
      <c r="AC7" s="110" t="s">
        <v>99</v>
      </c>
      <c r="AD7" s="110" t="s">
        <v>100</v>
      </c>
      <c r="AE7" s="110" t="s">
        <v>149</v>
      </c>
      <c r="AF7" s="110" t="s">
        <v>101</v>
      </c>
      <c r="AG7" s="110" t="s">
        <v>109</v>
      </c>
      <c r="AH7" s="108" t="s">
        <v>102</v>
      </c>
      <c r="AI7" s="122" t="s">
        <v>103</v>
      </c>
      <c r="AJ7" s="110" t="s">
        <v>141</v>
      </c>
      <c r="AK7" s="110" t="s">
        <v>142</v>
      </c>
      <c r="AL7" s="110" t="s">
        <v>143</v>
      </c>
      <c r="AM7" s="110" t="s">
        <v>144</v>
      </c>
      <c r="AN7" s="110" t="s">
        <v>145</v>
      </c>
      <c r="AO7" s="110" t="s">
        <v>146</v>
      </c>
      <c r="AP7" s="110" t="s">
        <v>147</v>
      </c>
      <c r="AQ7" s="110" t="s">
        <v>148</v>
      </c>
      <c r="AR7" s="108" t="s">
        <v>59</v>
      </c>
      <c r="AS7" s="108" t="s">
        <v>60</v>
      </c>
      <c r="AT7" s="108" t="s">
        <v>66</v>
      </c>
      <c r="AU7" s="108" t="s">
        <v>67</v>
      </c>
      <c r="AV7" s="108" t="s">
        <v>68</v>
      </c>
      <c r="AW7" s="108" t="s">
        <v>127</v>
      </c>
      <c r="AX7" s="108" t="s">
        <v>128</v>
      </c>
      <c r="AY7" s="108" t="s">
        <v>129</v>
      </c>
      <c r="AZ7" s="108" t="s">
        <v>130</v>
      </c>
      <c r="BA7" s="108" t="s">
        <v>155</v>
      </c>
      <c r="BB7" s="108" t="s">
        <v>156</v>
      </c>
      <c r="BC7" s="110" t="s">
        <v>61</v>
      </c>
      <c r="BD7" s="119" t="s">
        <v>315</v>
      </c>
      <c r="BE7" s="112" t="s">
        <v>74</v>
      </c>
      <c r="BF7" s="112" t="s">
        <v>75</v>
      </c>
      <c r="BG7" s="112" t="s">
        <v>76</v>
      </c>
      <c r="BH7" s="112" t="s">
        <v>77</v>
      </c>
      <c r="BI7" s="200" t="s">
        <v>78</v>
      </c>
      <c r="BJ7" s="112" t="s">
        <v>79</v>
      </c>
      <c r="BK7" s="200" t="s">
        <v>80</v>
      </c>
      <c r="BL7" s="112" t="s">
        <v>81</v>
      </c>
      <c r="BM7" s="112" t="s">
        <v>82</v>
      </c>
      <c r="BN7" s="112" t="s">
        <v>83</v>
      </c>
      <c r="BO7" s="112" t="s">
        <v>84</v>
      </c>
      <c r="BP7" s="206"/>
      <c r="BQ7" s="112" t="s">
        <v>121</v>
      </c>
      <c r="BR7" s="112" t="s">
        <v>23</v>
      </c>
      <c r="BS7" s="112" t="s">
        <v>58</v>
      </c>
      <c r="BT7" s="112" t="s">
        <v>126</v>
      </c>
      <c r="BU7" s="108" t="s">
        <v>133</v>
      </c>
      <c r="BV7" s="108" t="s">
        <v>134</v>
      </c>
      <c r="BW7" s="108" t="s">
        <v>135</v>
      </c>
      <c r="BX7" s="108" t="s">
        <v>136</v>
      </c>
      <c r="BY7" s="108" t="s">
        <v>40</v>
      </c>
      <c r="BZ7" s="108" t="s">
        <v>8</v>
      </c>
      <c r="CA7" s="110" t="s">
        <v>160</v>
      </c>
      <c r="CB7" s="110" t="s">
        <v>161</v>
      </c>
      <c r="CC7" s="108" t="s">
        <v>162</v>
      </c>
      <c r="CD7" s="110" t="s">
        <v>163</v>
      </c>
      <c r="CE7" s="110" t="s">
        <v>164</v>
      </c>
      <c r="CF7" s="110" t="s">
        <v>165</v>
      </c>
      <c r="CG7" s="110" t="s">
        <v>105</v>
      </c>
      <c r="CH7" s="110" t="s">
        <v>166</v>
      </c>
      <c r="CI7" s="108" t="s">
        <v>8</v>
      </c>
      <c r="CJ7" s="118" t="s">
        <v>62</v>
      </c>
      <c r="CK7" s="119" t="s">
        <v>63</v>
      </c>
      <c r="CL7" s="110" t="s">
        <v>69</v>
      </c>
      <c r="CM7" s="108" t="s">
        <v>70</v>
      </c>
      <c r="CN7" s="112" t="s">
        <v>71</v>
      </c>
      <c r="CO7" s="110" t="s">
        <v>69</v>
      </c>
      <c r="CP7" s="108" t="s">
        <v>70</v>
      </c>
      <c r="CQ7" s="112" t="s">
        <v>71</v>
      </c>
      <c r="CR7" s="110" t="s">
        <v>110</v>
      </c>
      <c r="CS7" s="110" t="s">
        <v>111</v>
      </c>
      <c r="CT7" s="108" t="s">
        <v>112</v>
      </c>
      <c r="CU7" s="110" t="s">
        <v>113</v>
      </c>
      <c r="CV7" s="110" t="s">
        <v>8</v>
      </c>
      <c r="CW7" s="110" t="s">
        <v>21</v>
      </c>
      <c r="CX7" s="108" t="s">
        <v>22</v>
      </c>
    </row>
    <row r="8" spans="1:170" s="203" customFormat="1" ht="12" customHeight="1">
      <c r="A8" s="202"/>
      <c r="B8" s="202"/>
      <c r="C8" s="202"/>
      <c r="D8" s="149"/>
      <c r="E8" s="149"/>
      <c r="F8" s="202"/>
      <c r="G8" s="202"/>
      <c r="H8" s="149"/>
      <c r="I8" s="111"/>
      <c r="J8" s="111"/>
      <c r="K8" s="111"/>
      <c r="L8" s="109"/>
      <c r="M8" s="109"/>
      <c r="N8" s="109"/>
      <c r="O8" s="109"/>
      <c r="P8" s="109"/>
      <c r="Q8" s="119"/>
      <c r="R8" s="121"/>
      <c r="S8" s="109"/>
      <c r="T8" s="119"/>
      <c r="U8" s="109"/>
      <c r="V8" s="109"/>
      <c r="W8" s="109"/>
      <c r="X8" s="111"/>
      <c r="Y8" s="111"/>
      <c r="Z8" s="109"/>
      <c r="AA8" s="109"/>
      <c r="AB8" s="111"/>
      <c r="AC8" s="111"/>
      <c r="AD8" s="111"/>
      <c r="AE8" s="111"/>
      <c r="AF8" s="111"/>
      <c r="AG8" s="111"/>
      <c r="AH8" s="109"/>
      <c r="AI8" s="122"/>
      <c r="AJ8" s="111"/>
      <c r="AK8" s="111"/>
      <c r="AL8" s="111"/>
      <c r="AM8" s="111"/>
      <c r="AN8" s="111"/>
      <c r="AO8" s="111"/>
      <c r="AP8" s="111"/>
      <c r="AQ8" s="111"/>
      <c r="AR8" s="109"/>
      <c r="AS8" s="109"/>
      <c r="AT8" s="109"/>
      <c r="AU8" s="109"/>
      <c r="AV8" s="109"/>
      <c r="AW8" s="109"/>
      <c r="AX8" s="109"/>
      <c r="AY8" s="109"/>
      <c r="AZ8" s="109"/>
      <c r="BA8" s="109"/>
      <c r="BB8" s="109"/>
      <c r="BC8" s="111"/>
      <c r="BD8" s="119"/>
      <c r="BE8" s="113"/>
      <c r="BF8" s="113"/>
      <c r="BG8" s="113"/>
      <c r="BH8" s="113"/>
      <c r="BI8" s="200"/>
      <c r="BJ8" s="113"/>
      <c r="BK8" s="200"/>
      <c r="BL8" s="113"/>
      <c r="BM8" s="113"/>
      <c r="BN8" s="113"/>
      <c r="BO8" s="113"/>
      <c r="BP8" s="109"/>
      <c r="BQ8" s="113"/>
      <c r="BR8" s="113"/>
      <c r="BS8" s="113"/>
      <c r="BT8" s="113"/>
      <c r="BU8" s="109"/>
      <c r="BV8" s="109"/>
      <c r="BW8" s="109"/>
      <c r="BX8" s="109"/>
      <c r="BY8" s="109"/>
      <c r="BZ8" s="109"/>
      <c r="CA8" s="111"/>
      <c r="CB8" s="111"/>
      <c r="CC8" s="109"/>
      <c r="CD8" s="111"/>
      <c r="CE8" s="111"/>
      <c r="CF8" s="111"/>
      <c r="CG8" s="111"/>
      <c r="CH8" s="111"/>
      <c r="CI8" s="109"/>
      <c r="CJ8" s="118"/>
      <c r="CK8" s="119"/>
      <c r="CL8" s="111"/>
      <c r="CM8" s="109"/>
      <c r="CN8" s="113"/>
      <c r="CO8" s="111"/>
      <c r="CP8" s="109"/>
      <c r="CQ8" s="113"/>
      <c r="CR8" s="111"/>
      <c r="CS8" s="111"/>
      <c r="CT8" s="109"/>
      <c r="CU8" s="111"/>
      <c r="CV8" s="111"/>
      <c r="CW8" s="111"/>
      <c r="CX8" s="109"/>
    </row>
    <row r="9" spans="1:170" s="39" customFormat="1" hidden="1">
      <c r="A9" s="29" t="s">
        <v>170</v>
      </c>
      <c r="B9" s="74"/>
      <c r="C9" s="74"/>
      <c r="D9" s="74"/>
      <c r="E9" s="30"/>
      <c r="F9" s="30"/>
      <c r="G9" s="30"/>
      <c r="H9" s="30"/>
      <c r="I9" s="31"/>
      <c r="J9" s="31"/>
      <c r="K9" s="31"/>
      <c r="L9" s="31"/>
      <c r="M9" s="31"/>
      <c r="N9" s="31"/>
      <c r="O9" s="31"/>
      <c r="P9" s="31"/>
      <c r="Q9" s="31"/>
      <c r="R9" s="31"/>
      <c r="S9" s="31"/>
      <c r="T9" s="31"/>
      <c r="U9" s="30"/>
      <c r="V9" s="31"/>
      <c r="W9" s="31"/>
      <c r="X9" s="31"/>
      <c r="Y9" s="30"/>
      <c r="Z9" s="32"/>
      <c r="AA9" s="30"/>
      <c r="AB9" s="32"/>
      <c r="AC9" s="33"/>
      <c r="AD9" s="31"/>
      <c r="AE9" s="31"/>
      <c r="AF9" s="34"/>
      <c r="AG9" s="30"/>
      <c r="AH9" s="32"/>
      <c r="AI9" s="35"/>
      <c r="AJ9" s="36"/>
      <c r="AK9" s="37"/>
      <c r="AL9" s="31"/>
      <c r="AM9" s="31"/>
      <c r="AN9" s="31"/>
      <c r="AO9" s="31"/>
      <c r="AP9" s="30"/>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0"/>
      <c r="CW9" s="30"/>
      <c r="CX9" s="30"/>
      <c r="CY9" s="30"/>
      <c r="CZ9" s="30"/>
      <c r="DA9" s="38"/>
      <c r="DB9" s="38"/>
      <c r="DC9" s="38"/>
      <c r="EW9" s="29" t="s">
        <v>168</v>
      </c>
      <c r="EX9" s="30"/>
      <c r="EY9" s="31"/>
      <c r="EZ9" s="31"/>
      <c r="FA9" s="31"/>
      <c r="FB9" s="31"/>
      <c r="FC9" s="31"/>
      <c r="FD9" s="31"/>
      <c r="FE9" s="31"/>
      <c r="FF9" s="30"/>
      <c r="FG9" s="32"/>
      <c r="FH9" s="30"/>
      <c r="FI9" s="32"/>
      <c r="FJ9" s="33"/>
      <c r="FK9" s="31"/>
      <c r="FL9" s="31"/>
      <c r="FM9" s="34"/>
      <c r="FN9" s="30"/>
    </row>
    <row r="10" spans="1:170" s="12" customFormat="1" ht="12">
      <c r="A10" s="62">
        <v>45207</v>
      </c>
      <c r="B10" s="62" t="s">
        <v>241</v>
      </c>
      <c r="C10" s="72">
        <f t="shared" ref="C10:C35" si="0">INT(B10/10)</f>
        <v>45201</v>
      </c>
      <c r="D10" s="77">
        <v>45201</v>
      </c>
      <c r="E10" s="84" t="s">
        <v>175</v>
      </c>
      <c r="F10" s="84" t="s">
        <v>217</v>
      </c>
      <c r="G10" s="53">
        <f t="shared" ref="G10:G35" si="1">IF(E10=F10,0,1)</f>
        <v>0</v>
      </c>
      <c r="H10" s="67">
        <v>3</v>
      </c>
      <c r="I10" s="17">
        <v>1</v>
      </c>
      <c r="J10" s="17">
        <v>15</v>
      </c>
      <c r="K10" s="17"/>
      <c r="L10" s="17"/>
      <c r="M10" s="17"/>
      <c r="N10" s="17"/>
      <c r="O10" s="17"/>
      <c r="P10" s="17"/>
      <c r="Q10" s="17"/>
      <c r="R10" s="59"/>
      <c r="S10" s="17"/>
      <c r="T10" s="17"/>
      <c r="U10" s="17"/>
      <c r="V10" s="17"/>
      <c r="W10" s="57"/>
      <c r="X10" s="17"/>
      <c r="Y10" s="17"/>
      <c r="Z10" s="17">
        <v>1</v>
      </c>
      <c r="AA10" s="57"/>
      <c r="AB10" s="101"/>
      <c r="AC10" s="99">
        <v>1</v>
      </c>
      <c r="AD10" s="99"/>
      <c r="AE10" s="57"/>
      <c r="AF10" s="101"/>
      <c r="AG10" s="101">
        <v>1</v>
      </c>
      <c r="AH10" s="101">
        <v>1</v>
      </c>
      <c r="AI10" s="100"/>
      <c r="AJ10" s="101">
        <v>1</v>
      </c>
      <c r="AK10" s="101"/>
      <c r="AL10" s="101"/>
      <c r="AM10" s="101">
        <v>1</v>
      </c>
      <c r="AN10" s="101">
        <v>1</v>
      </c>
      <c r="AO10" s="101"/>
      <c r="AP10" s="101"/>
      <c r="AQ10" s="101"/>
      <c r="AR10" s="17">
        <v>1</v>
      </c>
      <c r="AS10" s="17"/>
      <c r="AT10" s="17">
        <v>1</v>
      </c>
      <c r="AU10" s="17">
        <v>1</v>
      </c>
      <c r="AV10" s="17"/>
      <c r="AW10" s="17"/>
      <c r="AX10" s="17"/>
      <c r="AY10" s="17"/>
      <c r="AZ10" s="17">
        <v>1</v>
      </c>
      <c r="BA10" s="17"/>
      <c r="BB10" s="17">
        <v>1</v>
      </c>
      <c r="BC10" s="17"/>
      <c r="BD10" s="17">
        <v>1</v>
      </c>
      <c r="BE10" s="17">
        <v>1</v>
      </c>
      <c r="BF10" s="17">
        <v>1</v>
      </c>
      <c r="BG10" s="17">
        <v>1</v>
      </c>
      <c r="BH10" s="17">
        <v>1</v>
      </c>
      <c r="BI10" s="17">
        <v>1</v>
      </c>
      <c r="BJ10" s="17">
        <v>1</v>
      </c>
      <c r="BK10" s="17"/>
      <c r="BL10" s="17">
        <v>1</v>
      </c>
      <c r="BM10" s="17"/>
      <c r="BN10" s="17">
        <v>1</v>
      </c>
      <c r="BO10" s="73" t="s">
        <v>176</v>
      </c>
      <c r="BP10" s="66"/>
      <c r="BQ10" s="17">
        <v>1</v>
      </c>
      <c r="BR10" s="17"/>
      <c r="BS10" s="17"/>
      <c r="BT10" s="87"/>
      <c r="BU10" s="17">
        <v>1</v>
      </c>
      <c r="BV10" s="17">
        <v>1</v>
      </c>
      <c r="BW10" s="17">
        <v>1</v>
      </c>
      <c r="BX10" s="17">
        <v>1</v>
      </c>
      <c r="BY10" s="17"/>
      <c r="BZ10" s="95"/>
      <c r="CA10" s="17">
        <v>1</v>
      </c>
      <c r="CB10" s="17">
        <v>1</v>
      </c>
      <c r="CC10" s="17">
        <v>1</v>
      </c>
      <c r="CD10" s="17">
        <v>1</v>
      </c>
      <c r="CE10" s="17">
        <v>1</v>
      </c>
      <c r="CF10" s="17">
        <v>1</v>
      </c>
      <c r="CG10" s="17">
        <v>1</v>
      </c>
      <c r="CH10" s="17">
        <v>1</v>
      </c>
      <c r="CI10" s="95"/>
      <c r="CJ10" s="17">
        <v>1</v>
      </c>
      <c r="CK10" s="17"/>
      <c r="CL10" s="17"/>
      <c r="CM10" s="17">
        <v>1</v>
      </c>
      <c r="CN10" s="17"/>
      <c r="CO10" s="17"/>
      <c r="CP10" s="17">
        <v>1</v>
      </c>
      <c r="CQ10" s="17"/>
      <c r="CR10" s="17"/>
      <c r="CS10" s="17"/>
      <c r="CT10" s="17"/>
      <c r="CU10" s="17">
        <v>1</v>
      </c>
      <c r="CV10" s="95"/>
      <c r="CW10" s="17">
        <v>1</v>
      </c>
      <c r="CX10" s="17"/>
    </row>
    <row r="11" spans="1:170" s="12" customFormat="1" ht="12">
      <c r="A11" s="62">
        <v>45202</v>
      </c>
      <c r="B11" s="62" t="s">
        <v>242</v>
      </c>
      <c r="C11" s="72">
        <f t="shared" si="0"/>
        <v>45202</v>
      </c>
      <c r="D11" s="77">
        <v>45202</v>
      </c>
      <c r="E11" s="65" t="s">
        <v>177</v>
      </c>
      <c r="F11" s="65" t="s">
        <v>177</v>
      </c>
      <c r="G11" s="53">
        <f t="shared" si="1"/>
        <v>0</v>
      </c>
      <c r="H11" s="67">
        <v>5</v>
      </c>
      <c r="I11" s="17">
        <v>1</v>
      </c>
      <c r="J11" s="17">
        <v>20</v>
      </c>
      <c r="K11" s="17"/>
      <c r="L11" s="17"/>
      <c r="M11" s="96"/>
      <c r="N11" s="96"/>
      <c r="O11" s="96"/>
      <c r="P11" s="96"/>
      <c r="Q11" s="96"/>
      <c r="R11" s="59"/>
      <c r="S11" s="96"/>
      <c r="T11" s="96"/>
      <c r="U11" s="96"/>
      <c r="V11" s="96"/>
      <c r="W11" s="57"/>
      <c r="X11" s="17"/>
      <c r="Y11" s="17"/>
      <c r="Z11" s="96">
        <v>1</v>
      </c>
      <c r="AA11" s="57"/>
      <c r="AB11" s="101"/>
      <c r="AC11" s="99">
        <v>1</v>
      </c>
      <c r="AD11" s="99"/>
      <c r="AE11" s="57"/>
      <c r="AF11" s="101"/>
      <c r="AG11" s="101">
        <v>1</v>
      </c>
      <c r="AH11" s="101">
        <v>1</v>
      </c>
      <c r="AI11" s="100"/>
      <c r="AJ11" s="101"/>
      <c r="AK11" s="101"/>
      <c r="AL11" s="101"/>
      <c r="AM11" s="101">
        <v>1</v>
      </c>
      <c r="AN11" s="101"/>
      <c r="AO11" s="101"/>
      <c r="AP11" s="98">
        <v>1</v>
      </c>
      <c r="AQ11" s="101">
        <v>1</v>
      </c>
      <c r="AR11" s="96">
        <v>1</v>
      </c>
      <c r="AS11" s="96"/>
      <c r="AT11" s="96"/>
      <c r="AU11" s="96"/>
      <c r="AV11" s="96">
        <v>1</v>
      </c>
      <c r="AW11" s="96"/>
      <c r="AX11" s="96"/>
      <c r="AY11" s="96">
        <v>1</v>
      </c>
      <c r="AZ11" s="96"/>
      <c r="BA11" s="96"/>
      <c r="BB11" s="96">
        <v>1</v>
      </c>
      <c r="BC11" s="96"/>
      <c r="BD11" s="96">
        <v>1</v>
      </c>
      <c r="BE11" s="96">
        <v>1</v>
      </c>
      <c r="BF11" s="96">
        <v>1</v>
      </c>
      <c r="BG11" s="96">
        <v>1</v>
      </c>
      <c r="BH11" s="96">
        <v>1</v>
      </c>
      <c r="BI11" s="96">
        <v>1</v>
      </c>
      <c r="BJ11" s="96"/>
      <c r="BK11" s="96"/>
      <c r="BL11" s="96">
        <v>1</v>
      </c>
      <c r="BM11" s="96"/>
      <c r="BN11" s="96"/>
      <c r="BO11" s="95"/>
      <c r="BP11" s="66"/>
      <c r="BQ11" s="96">
        <v>1</v>
      </c>
      <c r="BR11" s="96"/>
      <c r="BS11" s="96"/>
      <c r="BT11" s="87"/>
      <c r="BU11" s="96">
        <v>1</v>
      </c>
      <c r="BV11" s="96">
        <v>1</v>
      </c>
      <c r="BW11" s="96"/>
      <c r="BX11" s="96"/>
      <c r="BY11" s="96">
        <v>1</v>
      </c>
      <c r="BZ11" s="95"/>
      <c r="CA11" s="96"/>
      <c r="CB11" s="96"/>
      <c r="CC11" s="96">
        <v>1</v>
      </c>
      <c r="CD11" s="96">
        <v>1</v>
      </c>
      <c r="CE11" s="96"/>
      <c r="CF11" s="96"/>
      <c r="CG11" s="96"/>
      <c r="CH11" s="96"/>
      <c r="CI11" s="95"/>
      <c r="CJ11" s="96"/>
      <c r="CK11" s="96">
        <v>1</v>
      </c>
      <c r="CL11" s="96"/>
      <c r="CM11" s="96">
        <v>1</v>
      </c>
      <c r="CN11" s="96"/>
      <c r="CO11" s="96"/>
      <c r="CP11" s="96"/>
      <c r="CQ11" s="96">
        <v>1</v>
      </c>
      <c r="CR11" s="96"/>
      <c r="CS11" s="96"/>
      <c r="CT11" s="96"/>
      <c r="CU11" s="96">
        <v>1</v>
      </c>
      <c r="CV11" s="95"/>
      <c r="CW11" s="17"/>
      <c r="CX11" s="96">
        <v>1</v>
      </c>
    </row>
    <row r="12" spans="1:170" s="12" customFormat="1" ht="183.6">
      <c r="A12" s="52">
        <v>45203</v>
      </c>
      <c r="B12" s="52" t="s">
        <v>243</v>
      </c>
      <c r="C12" s="72">
        <f t="shared" si="0"/>
        <v>45203</v>
      </c>
      <c r="D12" s="77">
        <v>45203</v>
      </c>
      <c r="E12" s="65" t="s">
        <v>178</v>
      </c>
      <c r="F12" s="65" t="s">
        <v>218</v>
      </c>
      <c r="G12" s="53">
        <f t="shared" si="1"/>
        <v>0</v>
      </c>
      <c r="H12" s="65">
        <v>5</v>
      </c>
      <c r="I12" s="17">
        <v>1</v>
      </c>
      <c r="J12" s="17">
        <v>13</v>
      </c>
      <c r="K12" s="17"/>
      <c r="L12" s="17"/>
      <c r="M12" s="96"/>
      <c r="N12" s="96"/>
      <c r="O12" s="96"/>
      <c r="P12" s="96"/>
      <c r="Q12" s="96"/>
      <c r="R12" s="68"/>
      <c r="S12" s="96"/>
      <c r="T12" s="96"/>
      <c r="U12" s="96"/>
      <c r="V12" s="96"/>
      <c r="W12" s="69"/>
      <c r="X12" s="17"/>
      <c r="Y12" s="17"/>
      <c r="Z12" s="96">
        <v>1</v>
      </c>
      <c r="AA12" s="69"/>
      <c r="AB12" s="101">
        <v>1</v>
      </c>
      <c r="AC12" s="99"/>
      <c r="AD12" s="99"/>
      <c r="AE12" s="98" t="s">
        <v>179</v>
      </c>
      <c r="AF12" s="101">
        <v>1</v>
      </c>
      <c r="AG12" s="101"/>
      <c r="AH12" s="101"/>
      <c r="AI12" s="100"/>
      <c r="AJ12" s="101"/>
      <c r="AK12" s="101"/>
      <c r="AL12" s="101"/>
      <c r="AM12" s="101"/>
      <c r="AN12" s="101"/>
      <c r="AO12" s="101"/>
      <c r="AP12" s="98">
        <v>1</v>
      </c>
      <c r="AQ12" s="101">
        <v>1</v>
      </c>
      <c r="AR12" s="96">
        <v>1</v>
      </c>
      <c r="AS12" s="96"/>
      <c r="AT12" s="96">
        <v>1</v>
      </c>
      <c r="AU12" s="96">
        <v>1</v>
      </c>
      <c r="AV12" s="96"/>
      <c r="AW12" s="96">
        <v>1</v>
      </c>
      <c r="AX12" s="96"/>
      <c r="AY12" s="96"/>
      <c r="AZ12" s="96"/>
      <c r="BA12" s="96"/>
      <c r="BB12" s="96">
        <v>1</v>
      </c>
      <c r="BC12" s="96">
        <v>1</v>
      </c>
      <c r="BD12" s="96"/>
      <c r="BE12" s="96">
        <v>1</v>
      </c>
      <c r="BF12" s="96">
        <v>1</v>
      </c>
      <c r="BG12" s="96">
        <v>1</v>
      </c>
      <c r="BH12" s="96">
        <v>1</v>
      </c>
      <c r="BI12" s="96">
        <v>1</v>
      </c>
      <c r="BJ12" s="96">
        <v>1</v>
      </c>
      <c r="BK12" s="96"/>
      <c r="BL12" s="96"/>
      <c r="BM12" s="96"/>
      <c r="BN12" s="96"/>
      <c r="BO12" s="96"/>
      <c r="BP12" s="66"/>
      <c r="BQ12" s="96"/>
      <c r="BR12" s="96">
        <v>1</v>
      </c>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v>1</v>
      </c>
      <c r="CV12" s="96"/>
      <c r="CW12" s="17"/>
      <c r="CX12" s="96">
        <v>1</v>
      </c>
    </row>
    <row r="13" spans="1:170" s="12" customFormat="1" ht="21.6">
      <c r="A13" s="62">
        <v>45204</v>
      </c>
      <c r="B13" s="62" t="s">
        <v>244</v>
      </c>
      <c r="C13" s="72">
        <f t="shared" si="0"/>
        <v>45204</v>
      </c>
      <c r="D13" s="77">
        <v>45204</v>
      </c>
      <c r="E13" s="65" t="s">
        <v>180</v>
      </c>
      <c r="F13" s="65" t="s">
        <v>219</v>
      </c>
      <c r="G13" s="53">
        <f t="shared" si="1"/>
        <v>0</v>
      </c>
      <c r="H13" s="67">
        <v>5</v>
      </c>
      <c r="I13" s="17">
        <v>1</v>
      </c>
      <c r="J13" s="17">
        <v>25</v>
      </c>
      <c r="K13" s="17"/>
      <c r="L13" s="17"/>
      <c r="M13" s="96"/>
      <c r="N13" s="96"/>
      <c r="O13" s="96"/>
      <c r="P13" s="96"/>
      <c r="Q13" s="96"/>
      <c r="R13" s="59"/>
      <c r="S13" s="96"/>
      <c r="T13" s="96"/>
      <c r="U13" s="96"/>
      <c r="V13" s="96"/>
      <c r="W13" s="57"/>
      <c r="X13" s="17"/>
      <c r="Y13" s="17"/>
      <c r="Z13" s="96">
        <v>1</v>
      </c>
      <c r="AA13" s="57" t="s">
        <v>181</v>
      </c>
      <c r="AB13" s="101"/>
      <c r="AC13" s="99">
        <v>1</v>
      </c>
      <c r="AD13" s="99"/>
      <c r="AE13" s="57"/>
      <c r="AF13" s="101"/>
      <c r="AG13" s="101">
        <v>1</v>
      </c>
      <c r="AH13" s="101"/>
      <c r="AI13" s="100">
        <v>1</v>
      </c>
      <c r="AJ13" s="101"/>
      <c r="AK13" s="101"/>
      <c r="AL13" s="101"/>
      <c r="AM13" s="101"/>
      <c r="AN13" s="98">
        <v>1</v>
      </c>
      <c r="AO13" s="101">
        <v>1</v>
      </c>
      <c r="AP13" s="101"/>
      <c r="AQ13" s="101"/>
      <c r="AR13" s="96">
        <v>1</v>
      </c>
      <c r="AS13" s="96"/>
      <c r="AT13" s="96"/>
      <c r="AU13" s="96"/>
      <c r="AV13" s="96">
        <v>1</v>
      </c>
      <c r="AW13" s="96"/>
      <c r="AX13" s="96"/>
      <c r="AY13" s="96"/>
      <c r="AZ13" s="96">
        <v>1</v>
      </c>
      <c r="BA13" s="96"/>
      <c r="BB13" s="96">
        <v>1</v>
      </c>
      <c r="BC13" s="96"/>
      <c r="BD13" s="96">
        <v>1</v>
      </c>
      <c r="BE13" s="96">
        <v>1</v>
      </c>
      <c r="BF13" s="96">
        <v>1</v>
      </c>
      <c r="BG13" s="96">
        <v>1</v>
      </c>
      <c r="BH13" s="96">
        <v>1</v>
      </c>
      <c r="BI13" s="96">
        <v>1</v>
      </c>
      <c r="BJ13" s="96">
        <v>1</v>
      </c>
      <c r="BK13" s="96"/>
      <c r="BL13" s="96">
        <v>1</v>
      </c>
      <c r="BM13" s="96"/>
      <c r="BN13" s="96"/>
      <c r="BO13" s="95"/>
      <c r="BP13" s="66"/>
      <c r="BQ13" s="96">
        <v>1</v>
      </c>
      <c r="BR13" s="96"/>
      <c r="BS13" s="96"/>
      <c r="BT13" s="87"/>
      <c r="BU13" s="96">
        <v>1</v>
      </c>
      <c r="BV13" s="96">
        <v>1</v>
      </c>
      <c r="BW13" s="96"/>
      <c r="BX13" s="96"/>
      <c r="BY13" s="96">
        <v>1</v>
      </c>
      <c r="BZ13" s="95"/>
      <c r="CA13" s="96">
        <v>1</v>
      </c>
      <c r="CB13" s="96"/>
      <c r="CC13" s="96">
        <v>1</v>
      </c>
      <c r="CD13" s="96">
        <v>1</v>
      </c>
      <c r="CE13" s="96"/>
      <c r="CF13" s="96"/>
      <c r="CG13" s="96">
        <v>1</v>
      </c>
      <c r="CH13" s="96"/>
      <c r="CI13" s="95"/>
      <c r="CJ13" s="96"/>
      <c r="CK13" s="96">
        <v>1</v>
      </c>
      <c r="CL13" s="96"/>
      <c r="CM13" s="96">
        <v>1</v>
      </c>
      <c r="CN13" s="96"/>
      <c r="CO13" s="96"/>
      <c r="CP13" s="96">
        <v>1</v>
      </c>
      <c r="CQ13" s="96"/>
      <c r="CR13" s="96"/>
      <c r="CS13" s="96"/>
      <c r="CT13" s="96"/>
      <c r="CU13" s="96">
        <v>1</v>
      </c>
      <c r="CV13" s="95"/>
      <c r="CW13" s="17">
        <v>1</v>
      </c>
      <c r="CX13" s="96"/>
    </row>
    <row r="14" spans="1:170" s="12" customFormat="1" ht="12">
      <c r="A14" s="62">
        <v>45205</v>
      </c>
      <c r="B14" s="62" t="s">
        <v>245</v>
      </c>
      <c r="C14" s="72">
        <f t="shared" si="0"/>
        <v>45205</v>
      </c>
      <c r="D14" s="77">
        <v>45205</v>
      </c>
      <c r="E14" s="65" t="s">
        <v>182</v>
      </c>
      <c r="F14" s="65" t="s">
        <v>220</v>
      </c>
      <c r="G14" s="53">
        <f t="shared" si="1"/>
        <v>0</v>
      </c>
      <c r="H14" s="67">
        <v>5</v>
      </c>
      <c r="I14" s="17">
        <v>1</v>
      </c>
      <c r="J14" s="17">
        <v>17</v>
      </c>
      <c r="K14" s="17"/>
      <c r="L14" s="17"/>
      <c r="M14" s="96"/>
      <c r="N14" s="96"/>
      <c r="O14" s="96"/>
      <c r="P14" s="96"/>
      <c r="Q14" s="96"/>
      <c r="R14" s="59"/>
      <c r="S14" s="96"/>
      <c r="T14" s="96"/>
      <c r="U14" s="96"/>
      <c r="V14" s="96"/>
      <c r="W14" s="57"/>
      <c r="X14" s="17"/>
      <c r="Y14" s="17">
        <v>1</v>
      </c>
      <c r="Z14" s="96">
        <v>1</v>
      </c>
      <c r="AA14" s="57"/>
      <c r="AB14" s="101"/>
      <c r="AC14" s="99">
        <v>1</v>
      </c>
      <c r="AD14" s="99"/>
      <c r="AE14" s="57"/>
      <c r="AF14" s="101"/>
      <c r="AG14" s="101">
        <v>1</v>
      </c>
      <c r="AH14" s="101">
        <v>1</v>
      </c>
      <c r="AI14" s="100"/>
      <c r="AJ14" s="101"/>
      <c r="AK14" s="101"/>
      <c r="AL14" s="101">
        <v>1</v>
      </c>
      <c r="AM14" s="101"/>
      <c r="AN14" s="98">
        <v>1</v>
      </c>
      <c r="AO14" s="101">
        <v>1</v>
      </c>
      <c r="AP14" s="101"/>
      <c r="AQ14" s="101"/>
      <c r="AR14" s="96">
        <v>1</v>
      </c>
      <c r="AS14" s="96"/>
      <c r="AT14" s="96">
        <v>1</v>
      </c>
      <c r="AU14" s="96"/>
      <c r="AV14" s="96"/>
      <c r="AW14" s="96"/>
      <c r="AX14" s="96"/>
      <c r="AY14" s="96"/>
      <c r="AZ14" s="96">
        <v>1</v>
      </c>
      <c r="BA14" s="96"/>
      <c r="BB14" s="96">
        <v>1</v>
      </c>
      <c r="BC14" s="96">
        <v>1</v>
      </c>
      <c r="BD14" s="96"/>
      <c r="BE14" s="96">
        <v>1</v>
      </c>
      <c r="BF14" s="96">
        <v>1</v>
      </c>
      <c r="BG14" s="96">
        <v>1</v>
      </c>
      <c r="BH14" s="96"/>
      <c r="BI14" s="96">
        <v>1</v>
      </c>
      <c r="BJ14" s="96">
        <v>1</v>
      </c>
      <c r="BK14" s="96"/>
      <c r="BL14" s="96">
        <v>1</v>
      </c>
      <c r="BM14" s="96">
        <v>1</v>
      </c>
      <c r="BN14" s="96"/>
      <c r="BO14" s="95"/>
      <c r="BP14" s="66"/>
      <c r="BQ14" s="96">
        <v>1</v>
      </c>
      <c r="BR14" s="96"/>
      <c r="BS14" s="96"/>
      <c r="BT14" s="87"/>
      <c r="BU14" s="96">
        <v>1</v>
      </c>
      <c r="BV14" s="96"/>
      <c r="BW14" s="96">
        <v>1</v>
      </c>
      <c r="BX14" s="96">
        <v>1</v>
      </c>
      <c r="BY14" s="96">
        <v>1</v>
      </c>
      <c r="BZ14" s="95"/>
      <c r="CA14" s="96"/>
      <c r="CB14" s="96"/>
      <c r="CC14" s="96">
        <v>1</v>
      </c>
      <c r="CD14" s="96"/>
      <c r="CE14" s="96"/>
      <c r="CF14" s="96"/>
      <c r="CG14" s="96">
        <v>1</v>
      </c>
      <c r="CH14" s="96">
        <v>1</v>
      </c>
      <c r="CI14" s="95"/>
      <c r="CJ14" s="96"/>
      <c r="CK14" s="96">
        <v>1</v>
      </c>
      <c r="CL14" s="96"/>
      <c r="CM14" s="96">
        <v>1</v>
      </c>
      <c r="CN14" s="96"/>
      <c r="CO14" s="96"/>
      <c r="CP14" s="96"/>
      <c r="CQ14" s="96">
        <v>1</v>
      </c>
      <c r="CR14" s="96"/>
      <c r="CS14" s="96"/>
      <c r="CT14" s="96">
        <v>1</v>
      </c>
      <c r="CU14" s="96"/>
      <c r="CV14" s="95"/>
      <c r="CW14" s="17">
        <v>1</v>
      </c>
      <c r="CX14" s="96"/>
    </row>
    <row r="15" spans="1:170" s="12" customFormat="1" ht="12">
      <c r="A15" s="62">
        <v>45206</v>
      </c>
      <c r="B15" s="62" t="s">
        <v>246</v>
      </c>
      <c r="C15" s="72">
        <f t="shared" si="0"/>
        <v>45206</v>
      </c>
      <c r="D15" s="77">
        <v>45206</v>
      </c>
      <c r="E15" s="65" t="s">
        <v>183</v>
      </c>
      <c r="F15" s="65" t="s">
        <v>221</v>
      </c>
      <c r="G15" s="53">
        <f t="shared" si="1"/>
        <v>0</v>
      </c>
      <c r="H15" s="67">
        <v>5</v>
      </c>
      <c r="I15" s="17">
        <v>1</v>
      </c>
      <c r="J15" s="17">
        <v>14</v>
      </c>
      <c r="K15" s="17"/>
      <c r="L15" s="17"/>
      <c r="M15" s="96"/>
      <c r="N15" s="96"/>
      <c r="O15" s="96"/>
      <c r="P15" s="96"/>
      <c r="Q15" s="96"/>
      <c r="R15" s="59"/>
      <c r="S15" s="96"/>
      <c r="T15" s="96"/>
      <c r="U15" s="96"/>
      <c r="V15" s="96"/>
      <c r="W15" s="57"/>
      <c r="X15" s="17"/>
      <c r="Y15" s="17">
        <v>1</v>
      </c>
      <c r="Z15" s="96"/>
      <c r="AA15" s="57"/>
      <c r="AB15" s="101"/>
      <c r="AC15" s="99">
        <v>1</v>
      </c>
      <c r="AD15" s="99"/>
      <c r="AE15" s="57"/>
      <c r="AF15" s="101">
        <v>1</v>
      </c>
      <c r="AG15" s="101"/>
      <c r="AH15" s="101">
        <v>1</v>
      </c>
      <c r="AI15" s="100"/>
      <c r="AJ15" s="101"/>
      <c r="AK15" s="101"/>
      <c r="AL15" s="101"/>
      <c r="AM15" s="101"/>
      <c r="AN15" s="101"/>
      <c r="AO15" s="101"/>
      <c r="AP15" s="98">
        <v>1</v>
      </c>
      <c r="AQ15" s="101">
        <v>1</v>
      </c>
      <c r="AR15" s="96">
        <v>1</v>
      </c>
      <c r="AS15" s="96"/>
      <c r="AT15" s="96">
        <v>1</v>
      </c>
      <c r="AU15" s="96">
        <v>1</v>
      </c>
      <c r="AV15" s="96"/>
      <c r="AW15" s="96"/>
      <c r="AX15" s="96"/>
      <c r="AY15" s="96">
        <v>1</v>
      </c>
      <c r="AZ15" s="96"/>
      <c r="BA15" s="96"/>
      <c r="BB15" s="96">
        <v>1</v>
      </c>
      <c r="BC15" s="96">
        <v>1</v>
      </c>
      <c r="BD15" s="96"/>
      <c r="BE15" s="96">
        <v>1</v>
      </c>
      <c r="BF15" s="96">
        <v>1</v>
      </c>
      <c r="BG15" s="96">
        <v>1</v>
      </c>
      <c r="BH15" s="96">
        <v>1</v>
      </c>
      <c r="BI15" s="96">
        <v>1</v>
      </c>
      <c r="BJ15" s="96"/>
      <c r="BK15" s="96"/>
      <c r="BL15" s="96">
        <v>1</v>
      </c>
      <c r="BM15" s="96"/>
      <c r="BN15" s="96"/>
      <c r="BO15" s="95"/>
      <c r="BP15" s="66"/>
      <c r="BQ15" s="96">
        <v>1</v>
      </c>
      <c r="BR15" s="96"/>
      <c r="BS15" s="96"/>
      <c r="BT15" s="87"/>
      <c r="BU15" s="96">
        <v>1</v>
      </c>
      <c r="BV15" s="96"/>
      <c r="BW15" s="96">
        <v>1</v>
      </c>
      <c r="BX15" s="96"/>
      <c r="BY15" s="96">
        <v>1</v>
      </c>
      <c r="BZ15" s="95"/>
      <c r="CA15" s="96"/>
      <c r="CB15" s="96"/>
      <c r="CC15" s="96">
        <v>1</v>
      </c>
      <c r="CD15" s="96"/>
      <c r="CE15" s="96"/>
      <c r="CF15" s="96"/>
      <c r="CG15" s="96">
        <v>1</v>
      </c>
      <c r="CH15" s="96">
        <v>1</v>
      </c>
      <c r="CI15" s="95"/>
      <c r="CJ15" s="96"/>
      <c r="CK15" s="96">
        <v>1</v>
      </c>
      <c r="CL15" s="96"/>
      <c r="CM15" s="96">
        <v>1</v>
      </c>
      <c r="CN15" s="96"/>
      <c r="CO15" s="96"/>
      <c r="CP15" s="96">
        <v>1</v>
      </c>
      <c r="CQ15" s="96"/>
      <c r="CR15" s="96"/>
      <c r="CS15" s="96"/>
      <c r="CT15" s="96">
        <v>1</v>
      </c>
      <c r="CU15" s="96"/>
      <c r="CV15" s="95"/>
      <c r="CW15" s="17"/>
      <c r="CX15" s="96">
        <v>1</v>
      </c>
    </row>
    <row r="16" spans="1:170" s="12" customFormat="1" ht="12">
      <c r="A16" s="62">
        <v>45207</v>
      </c>
      <c r="B16" s="62" t="s">
        <v>247</v>
      </c>
      <c r="C16" s="72">
        <f t="shared" si="0"/>
        <v>45207</v>
      </c>
      <c r="D16" s="77">
        <v>45207</v>
      </c>
      <c r="E16" s="65" t="s">
        <v>184</v>
      </c>
      <c r="F16" s="65" t="s">
        <v>222</v>
      </c>
      <c r="G16" s="53">
        <f t="shared" si="1"/>
        <v>0</v>
      </c>
      <c r="H16" s="67">
        <v>5</v>
      </c>
      <c r="I16" s="17">
        <v>1</v>
      </c>
      <c r="J16" s="17">
        <v>14</v>
      </c>
      <c r="K16" s="17"/>
      <c r="L16" s="17"/>
      <c r="M16" s="96"/>
      <c r="N16" s="96"/>
      <c r="O16" s="96"/>
      <c r="P16" s="96"/>
      <c r="Q16" s="96"/>
      <c r="R16" s="59"/>
      <c r="S16" s="96"/>
      <c r="T16" s="96"/>
      <c r="U16" s="96"/>
      <c r="V16" s="96"/>
      <c r="W16" s="57"/>
      <c r="X16" s="17"/>
      <c r="Y16" s="17"/>
      <c r="Z16" s="96">
        <v>1</v>
      </c>
      <c r="AA16" s="57"/>
      <c r="AB16" s="101"/>
      <c r="AC16" s="99">
        <v>1</v>
      </c>
      <c r="AD16" s="99"/>
      <c r="AE16" s="57"/>
      <c r="AF16" s="101"/>
      <c r="AG16" s="101">
        <v>1</v>
      </c>
      <c r="AH16" s="101">
        <v>1</v>
      </c>
      <c r="AI16" s="100"/>
      <c r="AJ16" s="101"/>
      <c r="AK16" s="101"/>
      <c r="AL16" s="101"/>
      <c r="AM16" s="101"/>
      <c r="AN16" s="98">
        <v>1</v>
      </c>
      <c r="AO16" s="101">
        <v>1</v>
      </c>
      <c r="AP16" s="101"/>
      <c r="AQ16" s="101"/>
      <c r="AR16" s="96">
        <v>1</v>
      </c>
      <c r="AS16" s="96"/>
      <c r="AT16" s="96">
        <v>1</v>
      </c>
      <c r="AU16" s="96">
        <v>1</v>
      </c>
      <c r="AV16" s="96"/>
      <c r="AW16" s="96"/>
      <c r="AX16" s="96"/>
      <c r="AY16" s="96"/>
      <c r="AZ16" s="96">
        <v>1</v>
      </c>
      <c r="BA16" s="96"/>
      <c r="BB16" s="96">
        <v>1</v>
      </c>
      <c r="BC16" s="96">
        <v>1</v>
      </c>
      <c r="BD16" s="96"/>
      <c r="BE16" s="96">
        <v>1</v>
      </c>
      <c r="BF16" s="96">
        <v>1</v>
      </c>
      <c r="BG16" s="96">
        <v>1</v>
      </c>
      <c r="BH16" s="96">
        <v>1</v>
      </c>
      <c r="BI16" s="96">
        <v>1</v>
      </c>
      <c r="BJ16" s="96">
        <v>1</v>
      </c>
      <c r="BK16" s="96">
        <v>1</v>
      </c>
      <c r="BL16" s="96">
        <v>1</v>
      </c>
      <c r="BM16" s="96"/>
      <c r="BN16" s="96"/>
      <c r="BO16" s="95"/>
      <c r="BP16" s="66"/>
      <c r="BQ16" s="96">
        <v>1</v>
      </c>
      <c r="BR16" s="96"/>
      <c r="BS16" s="96"/>
      <c r="BT16" s="87"/>
      <c r="BU16" s="96">
        <v>1</v>
      </c>
      <c r="BV16" s="96">
        <v>1</v>
      </c>
      <c r="BW16" s="96"/>
      <c r="BX16" s="96">
        <v>1</v>
      </c>
      <c r="BY16" s="96">
        <v>1</v>
      </c>
      <c r="BZ16" s="95"/>
      <c r="CA16" s="96">
        <v>1</v>
      </c>
      <c r="CB16" s="96">
        <v>1</v>
      </c>
      <c r="CC16" s="96">
        <v>1</v>
      </c>
      <c r="CD16" s="96">
        <v>1</v>
      </c>
      <c r="CE16" s="96">
        <v>1</v>
      </c>
      <c r="CF16" s="96">
        <v>1</v>
      </c>
      <c r="CG16" s="96">
        <v>1</v>
      </c>
      <c r="CH16" s="96"/>
      <c r="CI16" s="95"/>
      <c r="CJ16" s="96"/>
      <c r="CK16" s="96">
        <v>1</v>
      </c>
      <c r="CL16" s="96">
        <v>1</v>
      </c>
      <c r="CM16" s="96"/>
      <c r="CN16" s="96"/>
      <c r="CO16" s="96">
        <v>1</v>
      </c>
      <c r="CP16" s="96"/>
      <c r="CQ16" s="96"/>
      <c r="CR16" s="96"/>
      <c r="CS16" s="96"/>
      <c r="CT16" s="96"/>
      <c r="CU16" s="96">
        <v>1</v>
      </c>
      <c r="CV16" s="95"/>
      <c r="CW16" s="17">
        <v>1</v>
      </c>
      <c r="CX16" s="96"/>
    </row>
    <row r="17" spans="1:102" s="12" customFormat="1" ht="64.8">
      <c r="A17" s="62">
        <v>45208</v>
      </c>
      <c r="B17" s="62" t="s">
        <v>248</v>
      </c>
      <c r="C17" s="72">
        <f t="shared" si="0"/>
        <v>45208</v>
      </c>
      <c r="D17" s="77">
        <v>45208</v>
      </c>
      <c r="E17" s="65" t="s">
        <v>185</v>
      </c>
      <c r="F17" s="65" t="s">
        <v>223</v>
      </c>
      <c r="G17" s="53">
        <f t="shared" si="1"/>
        <v>0</v>
      </c>
      <c r="H17" s="67">
        <v>5</v>
      </c>
      <c r="I17" s="17">
        <v>1</v>
      </c>
      <c r="J17" s="17">
        <v>20</v>
      </c>
      <c r="K17" s="17"/>
      <c r="L17" s="17"/>
      <c r="M17" s="96"/>
      <c r="N17" s="96"/>
      <c r="O17" s="96"/>
      <c r="P17" s="96"/>
      <c r="Q17" s="96"/>
      <c r="R17" s="59"/>
      <c r="S17" s="96"/>
      <c r="T17" s="96"/>
      <c r="U17" s="96"/>
      <c r="V17" s="96"/>
      <c r="W17" s="57"/>
      <c r="X17" s="17"/>
      <c r="Y17" s="17"/>
      <c r="Z17" s="96">
        <v>1</v>
      </c>
      <c r="AA17" s="57"/>
      <c r="AB17" s="101">
        <v>1</v>
      </c>
      <c r="AC17" s="99"/>
      <c r="AD17" s="99"/>
      <c r="AE17" s="57" t="s">
        <v>275</v>
      </c>
      <c r="AF17" s="101">
        <v>1</v>
      </c>
      <c r="AG17" s="101"/>
      <c r="AH17" s="101"/>
      <c r="AI17" s="100">
        <v>1</v>
      </c>
      <c r="AJ17" s="101">
        <v>1</v>
      </c>
      <c r="AK17" s="101"/>
      <c r="AL17" s="101">
        <v>1</v>
      </c>
      <c r="AM17" s="101"/>
      <c r="AN17" s="101"/>
      <c r="AO17" s="101"/>
      <c r="AP17" s="101">
        <v>1</v>
      </c>
      <c r="AQ17" s="101"/>
      <c r="AR17" s="96">
        <v>1</v>
      </c>
      <c r="AS17" s="96"/>
      <c r="AT17" s="96"/>
      <c r="AU17" s="96"/>
      <c r="AV17" s="96">
        <v>1</v>
      </c>
      <c r="AW17" s="96">
        <v>1</v>
      </c>
      <c r="AX17" s="96"/>
      <c r="AY17" s="96"/>
      <c r="AZ17" s="96"/>
      <c r="BA17" s="96"/>
      <c r="BB17" s="96">
        <v>1</v>
      </c>
      <c r="BC17" s="96">
        <v>1</v>
      </c>
      <c r="BD17" s="96"/>
      <c r="BE17" s="96">
        <v>1</v>
      </c>
      <c r="BF17" s="96">
        <v>1</v>
      </c>
      <c r="BG17" s="96">
        <v>1</v>
      </c>
      <c r="BH17" s="96">
        <v>1</v>
      </c>
      <c r="BI17" s="96">
        <v>1</v>
      </c>
      <c r="BJ17" s="96">
        <v>1</v>
      </c>
      <c r="BK17" s="96"/>
      <c r="BL17" s="96">
        <v>1</v>
      </c>
      <c r="BM17" s="96">
        <v>1</v>
      </c>
      <c r="BN17" s="96"/>
      <c r="BO17" s="95"/>
      <c r="BP17" s="66"/>
      <c r="BQ17" s="96"/>
      <c r="BR17" s="96">
        <v>1</v>
      </c>
      <c r="BS17" s="96"/>
      <c r="BT17" s="87"/>
      <c r="BU17" s="96"/>
      <c r="BV17" s="96"/>
      <c r="BW17" s="96"/>
      <c r="BX17" s="96"/>
      <c r="BY17" s="96"/>
      <c r="BZ17" s="95"/>
      <c r="CA17" s="96"/>
      <c r="CB17" s="96"/>
      <c r="CC17" s="96"/>
      <c r="CD17" s="96"/>
      <c r="CE17" s="96"/>
      <c r="CF17" s="96"/>
      <c r="CG17" s="96"/>
      <c r="CH17" s="96"/>
      <c r="CI17" s="95"/>
      <c r="CJ17" s="96"/>
      <c r="CK17" s="96"/>
      <c r="CL17" s="96"/>
      <c r="CM17" s="96"/>
      <c r="CN17" s="96"/>
      <c r="CO17" s="96"/>
      <c r="CP17" s="96"/>
      <c r="CQ17" s="96"/>
      <c r="CR17" s="96"/>
      <c r="CS17" s="96"/>
      <c r="CT17" s="96"/>
      <c r="CU17" s="96">
        <v>1</v>
      </c>
      <c r="CV17" s="95"/>
      <c r="CW17" s="17"/>
      <c r="CX17" s="96">
        <v>1</v>
      </c>
    </row>
    <row r="18" spans="1:102" s="12" customFormat="1" ht="12">
      <c r="A18" s="62">
        <v>45209</v>
      </c>
      <c r="B18" s="62" t="s">
        <v>249</v>
      </c>
      <c r="C18" s="72">
        <f t="shared" si="0"/>
        <v>45209</v>
      </c>
      <c r="D18" s="77">
        <v>45209</v>
      </c>
      <c r="E18" s="65" t="s">
        <v>186</v>
      </c>
      <c r="F18" s="65" t="s">
        <v>224</v>
      </c>
      <c r="G18" s="53">
        <f t="shared" si="1"/>
        <v>0</v>
      </c>
      <c r="H18" s="67">
        <v>5</v>
      </c>
      <c r="I18" s="17">
        <v>1</v>
      </c>
      <c r="J18" s="17">
        <v>13</v>
      </c>
      <c r="K18" s="17"/>
      <c r="L18" s="17"/>
      <c r="M18" s="96"/>
      <c r="N18" s="96"/>
      <c r="O18" s="96"/>
      <c r="P18" s="96"/>
      <c r="Q18" s="96"/>
      <c r="R18" s="59"/>
      <c r="S18" s="96"/>
      <c r="T18" s="96"/>
      <c r="U18" s="96"/>
      <c r="V18" s="96"/>
      <c r="W18" s="57"/>
      <c r="X18" s="17"/>
      <c r="Y18" s="17"/>
      <c r="Z18" s="96">
        <v>1</v>
      </c>
      <c r="AA18" s="57"/>
      <c r="AB18" s="101"/>
      <c r="AC18" s="99">
        <v>1</v>
      </c>
      <c r="AD18" s="99"/>
      <c r="AE18" s="57"/>
      <c r="AF18" s="101">
        <v>1</v>
      </c>
      <c r="AG18" s="101"/>
      <c r="AH18" s="101"/>
      <c r="AI18" s="100">
        <v>1</v>
      </c>
      <c r="AJ18" s="101"/>
      <c r="AK18" s="101"/>
      <c r="AL18" s="101"/>
      <c r="AM18" s="101">
        <v>1</v>
      </c>
      <c r="AN18" s="101"/>
      <c r="AO18" s="101"/>
      <c r="AP18" s="101">
        <v>1</v>
      </c>
      <c r="AQ18" s="101"/>
      <c r="AR18" s="96">
        <v>1</v>
      </c>
      <c r="AS18" s="96"/>
      <c r="AT18" s="96">
        <v>1</v>
      </c>
      <c r="AU18" s="96">
        <v>1</v>
      </c>
      <c r="AV18" s="96"/>
      <c r="AW18" s="96"/>
      <c r="AX18" s="96"/>
      <c r="AY18" s="96"/>
      <c r="AZ18" s="96">
        <v>1</v>
      </c>
      <c r="BA18" s="96"/>
      <c r="BB18" s="96">
        <v>1</v>
      </c>
      <c r="BC18" s="96">
        <v>1</v>
      </c>
      <c r="BD18" s="96"/>
      <c r="BE18" s="96">
        <v>1</v>
      </c>
      <c r="BF18" s="96">
        <v>1</v>
      </c>
      <c r="BG18" s="96">
        <v>1</v>
      </c>
      <c r="BH18" s="96">
        <v>1</v>
      </c>
      <c r="BI18" s="96">
        <v>1</v>
      </c>
      <c r="BJ18" s="96"/>
      <c r="BK18" s="96">
        <v>1</v>
      </c>
      <c r="BL18" s="96">
        <v>1</v>
      </c>
      <c r="BM18" s="96"/>
      <c r="BN18" s="96"/>
      <c r="BO18" s="95"/>
      <c r="BP18" s="66"/>
      <c r="BQ18" s="96">
        <v>1</v>
      </c>
      <c r="BR18" s="96"/>
      <c r="BS18" s="96"/>
      <c r="BT18" s="87"/>
      <c r="BU18" s="96">
        <v>1</v>
      </c>
      <c r="BV18" s="96"/>
      <c r="BW18" s="96"/>
      <c r="BX18" s="96">
        <v>1</v>
      </c>
      <c r="BY18" s="96">
        <v>1</v>
      </c>
      <c r="BZ18" s="95"/>
      <c r="CA18" s="96">
        <v>1</v>
      </c>
      <c r="CB18" s="96"/>
      <c r="CC18" s="96">
        <v>1</v>
      </c>
      <c r="CD18" s="96">
        <v>1</v>
      </c>
      <c r="CE18" s="96"/>
      <c r="CF18" s="96"/>
      <c r="CG18" s="96">
        <v>1</v>
      </c>
      <c r="CH18" s="96"/>
      <c r="CI18" s="95"/>
      <c r="CJ18" s="96"/>
      <c r="CK18" s="96">
        <v>1</v>
      </c>
      <c r="CL18" s="96"/>
      <c r="CM18" s="96">
        <v>1</v>
      </c>
      <c r="CN18" s="96"/>
      <c r="CO18" s="96"/>
      <c r="CP18" s="96">
        <v>1</v>
      </c>
      <c r="CQ18" s="96"/>
      <c r="CR18" s="96"/>
      <c r="CS18" s="96"/>
      <c r="CT18" s="96"/>
      <c r="CU18" s="96">
        <v>1</v>
      </c>
      <c r="CV18" s="95"/>
      <c r="CW18" s="17"/>
      <c r="CX18" s="96">
        <v>1</v>
      </c>
    </row>
    <row r="19" spans="1:102" s="12" customFormat="1" ht="12">
      <c r="A19" s="62">
        <v>45341</v>
      </c>
      <c r="B19" s="62" t="s">
        <v>250</v>
      </c>
      <c r="C19" s="72">
        <f t="shared" si="0"/>
        <v>45341</v>
      </c>
      <c r="D19" s="77">
        <v>45341</v>
      </c>
      <c r="E19" s="65" t="s">
        <v>187</v>
      </c>
      <c r="F19" s="65" t="s">
        <v>225</v>
      </c>
      <c r="G19" s="53">
        <f t="shared" si="1"/>
        <v>0</v>
      </c>
      <c r="H19" s="67">
        <v>6</v>
      </c>
      <c r="I19" s="17">
        <v>1</v>
      </c>
      <c r="J19" s="17">
        <v>23</v>
      </c>
      <c r="K19" s="17"/>
      <c r="L19" s="17"/>
      <c r="M19" s="96"/>
      <c r="N19" s="96"/>
      <c r="O19" s="96"/>
      <c r="P19" s="96"/>
      <c r="Q19" s="96"/>
      <c r="R19" s="59"/>
      <c r="S19" s="96"/>
      <c r="T19" s="96"/>
      <c r="U19" s="96"/>
      <c r="V19" s="96"/>
      <c r="W19" s="57"/>
      <c r="X19" s="17"/>
      <c r="Y19" s="17"/>
      <c r="Z19" s="96">
        <v>1</v>
      </c>
      <c r="AA19" s="57"/>
      <c r="AB19" s="101"/>
      <c r="AC19" s="99">
        <v>1</v>
      </c>
      <c r="AD19" s="99"/>
      <c r="AE19" s="57"/>
      <c r="AF19" s="101">
        <v>1</v>
      </c>
      <c r="AG19" s="101"/>
      <c r="AH19" s="101"/>
      <c r="AI19" s="100">
        <v>1</v>
      </c>
      <c r="AJ19" s="101"/>
      <c r="AK19" s="101"/>
      <c r="AL19" s="101"/>
      <c r="AM19" s="101"/>
      <c r="AN19" s="101"/>
      <c r="AO19" s="101"/>
      <c r="AP19" s="101">
        <v>1</v>
      </c>
      <c r="AQ19" s="101"/>
      <c r="AR19" s="96">
        <v>1</v>
      </c>
      <c r="AS19" s="96"/>
      <c r="AT19" s="96"/>
      <c r="AU19" s="96"/>
      <c r="AV19" s="96">
        <v>1</v>
      </c>
      <c r="AW19" s="96">
        <v>1</v>
      </c>
      <c r="AX19" s="96"/>
      <c r="AY19" s="96"/>
      <c r="AZ19" s="96"/>
      <c r="BA19" s="96"/>
      <c r="BB19" s="96">
        <v>1</v>
      </c>
      <c r="BC19" s="96">
        <v>1</v>
      </c>
      <c r="BD19" s="96"/>
      <c r="BE19" s="96">
        <v>1</v>
      </c>
      <c r="BF19" s="96">
        <v>1</v>
      </c>
      <c r="BG19" s="96">
        <v>1</v>
      </c>
      <c r="BH19" s="96">
        <v>1</v>
      </c>
      <c r="BI19" s="96">
        <v>1</v>
      </c>
      <c r="BJ19" s="96"/>
      <c r="BK19" s="96">
        <v>1</v>
      </c>
      <c r="BL19" s="96">
        <v>1</v>
      </c>
      <c r="BM19" s="96">
        <v>1</v>
      </c>
      <c r="BN19" s="96"/>
      <c r="BO19" s="95"/>
      <c r="BP19" s="66"/>
      <c r="BQ19" s="96">
        <v>1</v>
      </c>
      <c r="BR19" s="96"/>
      <c r="BS19" s="96"/>
      <c r="BT19" s="87"/>
      <c r="BU19" s="96">
        <v>1</v>
      </c>
      <c r="BV19" s="96">
        <v>1</v>
      </c>
      <c r="BW19" s="96"/>
      <c r="BX19" s="96">
        <v>1</v>
      </c>
      <c r="BY19" s="96">
        <v>1</v>
      </c>
      <c r="BZ19" s="95"/>
      <c r="CA19" s="96"/>
      <c r="CB19" s="96">
        <v>1</v>
      </c>
      <c r="CC19" s="96">
        <v>1</v>
      </c>
      <c r="CD19" s="96"/>
      <c r="CE19" s="96"/>
      <c r="CF19" s="96"/>
      <c r="CG19" s="96">
        <v>1</v>
      </c>
      <c r="CH19" s="96"/>
      <c r="CI19" s="95"/>
      <c r="CJ19" s="96">
        <v>1</v>
      </c>
      <c r="CK19" s="96"/>
      <c r="CL19" s="96"/>
      <c r="CM19" s="96">
        <v>1</v>
      </c>
      <c r="CN19" s="96"/>
      <c r="CO19" s="96"/>
      <c r="CP19" s="96">
        <v>1</v>
      </c>
      <c r="CQ19" s="96"/>
      <c r="CR19" s="96"/>
      <c r="CS19" s="96"/>
      <c r="CT19" s="96"/>
      <c r="CU19" s="96">
        <v>1</v>
      </c>
      <c r="CV19" s="95"/>
      <c r="CW19" s="17"/>
      <c r="CX19" s="96">
        <v>1</v>
      </c>
    </row>
    <row r="20" spans="1:102" s="12" customFormat="1">
      <c r="A20" s="62">
        <v>45361</v>
      </c>
      <c r="B20" s="62" t="s">
        <v>251</v>
      </c>
      <c r="C20" s="72">
        <f t="shared" si="0"/>
        <v>45361</v>
      </c>
      <c r="D20" s="77">
        <v>45361</v>
      </c>
      <c r="E20" s="65" t="s">
        <v>188</v>
      </c>
      <c r="F20" s="65" t="s">
        <v>226</v>
      </c>
      <c r="G20" s="53">
        <f t="shared" si="1"/>
        <v>0</v>
      </c>
      <c r="H20" s="67">
        <v>6</v>
      </c>
      <c r="I20" s="17"/>
      <c r="J20" s="17"/>
      <c r="K20" s="17"/>
      <c r="L20" s="17"/>
      <c r="M20" s="96"/>
      <c r="N20" s="96"/>
      <c r="O20" s="96"/>
      <c r="P20" s="96">
        <v>1</v>
      </c>
      <c r="Q20" s="96"/>
      <c r="R20" s="59"/>
      <c r="S20" s="96"/>
      <c r="T20" s="96"/>
      <c r="U20" s="96">
        <v>1</v>
      </c>
      <c r="V20" s="96"/>
      <c r="W20" s="57"/>
      <c r="X20" s="17"/>
      <c r="Y20" s="17"/>
      <c r="Z20" s="96"/>
      <c r="AA20" s="57"/>
      <c r="AB20" s="101"/>
      <c r="AC20" s="99"/>
      <c r="AD20" s="99"/>
      <c r="AE20" s="57"/>
      <c r="AF20" s="101"/>
      <c r="AG20" s="101"/>
      <c r="AH20" s="101"/>
      <c r="AI20" s="100"/>
      <c r="AJ20" s="101"/>
      <c r="AK20" s="101"/>
      <c r="AL20" s="101"/>
      <c r="AM20" s="101"/>
      <c r="AN20" s="101"/>
      <c r="AO20" s="101"/>
      <c r="AP20" s="101"/>
      <c r="AQ20" s="101"/>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5"/>
      <c r="BP20" s="66"/>
      <c r="BQ20" s="96"/>
      <c r="BR20" s="96"/>
      <c r="BS20" s="96"/>
      <c r="BT20" s="87"/>
      <c r="BU20" s="96"/>
      <c r="BV20" s="96"/>
      <c r="BW20" s="96"/>
      <c r="BX20" s="96"/>
      <c r="BY20" s="96"/>
      <c r="BZ20" s="95"/>
      <c r="CA20" s="96"/>
      <c r="CB20" s="96"/>
      <c r="CC20" s="96"/>
      <c r="CD20" s="96"/>
      <c r="CE20" s="96"/>
      <c r="CF20" s="96"/>
      <c r="CG20" s="96"/>
      <c r="CH20" s="96"/>
      <c r="CI20" s="95"/>
      <c r="CJ20" s="96"/>
      <c r="CK20" s="96"/>
      <c r="CL20" s="96"/>
      <c r="CM20" s="96"/>
      <c r="CN20" s="96"/>
      <c r="CO20" s="96"/>
      <c r="CP20" s="96"/>
      <c r="CQ20" s="96"/>
      <c r="CR20" s="96"/>
      <c r="CS20" s="96"/>
      <c r="CT20" s="96"/>
      <c r="CU20" s="96"/>
      <c r="CV20" s="95"/>
      <c r="CW20" s="17"/>
      <c r="CX20" s="96"/>
    </row>
    <row r="21" spans="1:102" s="54" customFormat="1">
      <c r="A21" s="52">
        <v>45382</v>
      </c>
      <c r="B21" s="52" t="s">
        <v>252</v>
      </c>
      <c r="C21" s="72">
        <f t="shared" si="0"/>
        <v>45382</v>
      </c>
      <c r="D21" s="77">
        <v>45382</v>
      </c>
      <c r="E21" s="53" t="s">
        <v>189</v>
      </c>
      <c r="F21" s="53" t="s">
        <v>227</v>
      </c>
      <c r="G21" s="53">
        <f t="shared" si="1"/>
        <v>0</v>
      </c>
      <c r="H21" s="58">
        <v>6</v>
      </c>
      <c r="I21" s="56"/>
      <c r="J21" s="56"/>
      <c r="K21" s="56"/>
      <c r="L21" s="56"/>
      <c r="M21" s="95"/>
      <c r="N21" s="95"/>
      <c r="O21" s="95">
        <v>1</v>
      </c>
      <c r="P21" s="95"/>
      <c r="Q21" s="95"/>
      <c r="R21" s="59"/>
      <c r="S21" s="95"/>
      <c r="T21" s="95"/>
      <c r="U21" s="95"/>
      <c r="V21" s="95"/>
      <c r="W21" s="57"/>
      <c r="X21" s="56"/>
      <c r="Y21" s="56"/>
      <c r="Z21" s="95"/>
      <c r="AA21" s="57"/>
      <c r="AB21" s="98"/>
      <c r="AC21" s="18"/>
      <c r="AD21" s="18"/>
      <c r="AE21" s="57"/>
      <c r="AF21" s="98"/>
      <c r="AG21" s="98"/>
      <c r="AH21" s="98"/>
      <c r="AI21" s="60"/>
      <c r="AJ21" s="98"/>
      <c r="AK21" s="98"/>
      <c r="AL21" s="98"/>
      <c r="AM21" s="98"/>
      <c r="AN21" s="98"/>
      <c r="AO21" s="98"/>
      <c r="AP21" s="98"/>
      <c r="AQ21" s="98"/>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61"/>
      <c r="BQ21" s="95"/>
      <c r="BR21" s="95"/>
      <c r="BS21" s="95"/>
      <c r="BT21" s="87"/>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56"/>
      <c r="CX21" s="95"/>
    </row>
    <row r="22" spans="1:102" s="12" customFormat="1">
      <c r="A22" s="62">
        <v>45383</v>
      </c>
      <c r="B22" s="62" t="s">
        <v>253</v>
      </c>
      <c r="C22" s="72">
        <f t="shared" si="0"/>
        <v>45383</v>
      </c>
      <c r="D22" s="77">
        <v>45383</v>
      </c>
      <c r="E22" s="65" t="s">
        <v>190</v>
      </c>
      <c r="F22" s="65" t="s">
        <v>228</v>
      </c>
      <c r="G22" s="53">
        <f t="shared" si="1"/>
        <v>0</v>
      </c>
      <c r="H22" s="67">
        <v>6</v>
      </c>
      <c r="I22" s="17"/>
      <c r="J22" s="17"/>
      <c r="K22" s="17"/>
      <c r="L22" s="17"/>
      <c r="M22" s="96"/>
      <c r="N22" s="96"/>
      <c r="O22" s="96">
        <v>1</v>
      </c>
      <c r="P22" s="96"/>
      <c r="Q22" s="96"/>
      <c r="R22" s="59"/>
      <c r="S22" s="96"/>
      <c r="T22" s="96"/>
      <c r="U22" s="96"/>
      <c r="V22" s="96"/>
      <c r="W22" s="57"/>
      <c r="X22" s="17"/>
      <c r="Y22" s="17"/>
      <c r="Z22" s="96"/>
      <c r="AA22" s="57"/>
      <c r="AB22" s="101"/>
      <c r="AC22" s="99"/>
      <c r="AD22" s="99"/>
      <c r="AE22" s="57"/>
      <c r="AF22" s="101"/>
      <c r="AG22" s="101"/>
      <c r="AH22" s="101"/>
      <c r="AI22" s="100"/>
      <c r="AJ22" s="101"/>
      <c r="AK22" s="101"/>
      <c r="AL22" s="101"/>
      <c r="AM22" s="101"/>
      <c r="AN22" s="101"/>
      <c r="AO22" s="101"/>
      <c r="AP22" s="101"/>
      <c r="AQ22" s="101"/>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5"/>
      <c r="BP22" s="66"/>
      <c r="BQ22" s="96"/>
      <c r="BR22" s="96"/>
      <c r="BS22" s="96"/>
      <c r="BT22" s="87"/>
      <c r="BU22" s="96"/>
      <c r="BV22" s="96"/>
      <c r="BW22" s="96"/>
      <c r="BX22" s="96"/>
      <c r="BY22" s="96"/>
      <c r="BZ22" s="95"/>
      <c r="CA22" s="96"/>
      <c r="CB22" s="96"/>
      <c r="CC22" s="96"/>
      <c r="CD22" s="96"/>
      <c r="CE22" s="96"/>
      <c r="CF22" s="96"/>
      <c r="CG22" s="96"/>
      <c r="CH22" s="96"/>
      <c r="CI22" s="95"/>
      <c r="CJ22" s="96"/>
      <c r="CK22" s="96"/>
      <c r="CL22" s="96"/>
      <c r="CM22" s="96"/>
      <c r="CN22" s="96"/>
      <c r="CO22" s="96"/>
      <c r="CP22" s="96"/>
      <c r="CQ22" s="96"/>
      <c r="CR22" s="96"/>
      <c r="CS22" s="96"/>
      <c r="CT22" s="96"/>
      <c r="CU22" s="96"/>
      <c r="CV22" s="95"/>
      <c r="CW22" s="17"/>
      <c r="CX22" s="96"/>
    </row>
    <row r="23" spans="1:102" s="12" customFormat="1" ht="12">
      <c r="A23" s="62">
        <v>45401</v>
      </c>
      <c r="B23" s="62" t="s">
        <v>254</v>
      </c>
      <c r="C23" s="72">
        <f t="shared" si="0"/>
        <v>45401</v>
      </c>
      <c r="D23" s="77">
        <v>45401</v>
      </c>
      <c r="E23" s="65" t="s">
        <v>191</v>
      </c>
      <c r="F23" s="65" t="s">
        <v>229</v>
      </c>
      <c r="G23" s="53">
        <f t="shared" si="1"/>
        <v>0</v>
      </c>
      <c r="H23" s="67">
        <v>6</v>
      </c>
      <c r="I23" s="17">
        <v>1</v>
      </c>
      <c r="J23" s="17">
        <v>18</v>
      </c>
      <c r="K23" s="17"/>
      <c r="L23" s="17"/>
      <c r="M23" s="96"/>
      <c r="N23" s="96"/>
      <c r="O23" s="96"/>
      <c r="P23" s="96"/>
      <c r="Q23" s="96"/>
      <c r="R23" s="59"/>
      <c r="S23" s="96"/>
      <c r="T23" s="96"/>
      <c r="U23" s="96"/>
      <c r="V23" s="96"/>
      <c r="W23" s="57"/>
      <c r="X23" s="17"/>
      <c r="Y23" s="17"/>
      <c r="Z23" s="96">
        <v>1</v>
      </c>
      <c r="AA23" s="57"/>
      <c r="AB23" s="101"/>
      <c r="AC23" s="99">
        <v>1</v>
      </c>
      <c r="AD23" s="99"/>
      <c r="AE23" s="57"/>
      <c r="AF23" s="101"/>
      <c r="AG23" s="101">
        <v>1</v>
      </c>
      <c r="AH23" s="101"/>
      <c r="AI23" s="100">
        <v>1</v>
      </c>
      <c r="AJ23" s="101"/>
      <c r="AK23" s="101"/>
      <c r="AL23" s="101"/>
      <c r="AM23" s="101"/>
      <c r="AN23" s="101"/>
      <c r="AO23" s="101"/>
      <c r="AP23" s="101">
        <v>1</v>
      </c>
      <c r="AQ23" s="101"/>
      <c r="AR23" s="96">
        <v>1</v>
      </c>
      <c r="AS23" s="96"/>
      <c r="AT23" s="96">
        <v>1</v>
      </c>
      <c r="AU23" s="96">
        <v>1</v>
      </c>
      <c r="AV23" s="96"/>
      <c r="AW23" s="96"/>
      <c r="AX23" s="96"/>
      <c r="AY23" s="96">
        <v>1</v>
      </c>
      <c r="AZ23" s="96"/>
      <c r="BA23" s="96"/>
      <c r="BB23" s="96">
        <v>1</v>
      </c>
      <c r="BC23" s="96">
        <v>1</v>
      </c>
      <c r="BD23" s="96"/>
      <c r="BE23" s="96">
        <v>1</v>
      </c>
      <c r="BF23" s="96">
        <v>1</v>
      </c>
      <c r="BG23" s="96">
        <v>1</v>
      </c>
      <c r="BH23" s="96">
        <v>1</v>
      </c>
      <c r="BI23" s="96">
        <v>1</v>
      </c>
      <c r="BJ23" s="96">
        <v>1</v>
      </c>
      <c r="BK23" s="96">
        <v>1</v>
      </c>
      <c r="BL23" s="96"/>
      <c r="BM23" s="96"/>
      <c r="BN23" s="96"/>
      <c r="BO23" s="95"/>
      <c r="BP23" s="66"/>
      <c r="BQ23" s="96">
        <v>1</v>
      </c>
      <c r="BR23" s="96"/>
      <c r="BS23" s="96"/>
      <c r="BT23" s="87"/>
      <c r="BU23" s="96">
        <v>1</v>
      </c>
      <c r="BV23" s="96"/>
      <c r="BW23" s="96"/>
      <c r="BX23" s="96">
        <v>1</v>
      </c>
      <c r="BY23" s="96">
        <v>1</v>
      </c>
      <c r="BZ23" s="95"/>
      <c r="CA23" s="96"/>
      <c r="CB23" s="96"/>
      <c r="CC23" s="96">
        <v>1</v>
      </c>
      <c r="CD23" s="96"/>
      <c r="CE23" s="96"/>
      <c r="CF23" s="96"/>
      <c r="CG23" s="96">
        <v>1</v>
      </c>
      <c r="CH23" s="96"/>
      <c r="CI23" s="95"/>
      <c r="CJ23" s="96"/>
      <c r="CK23" s="96">
        <v>1</v>
      </c>
      <c r="CL23" s="96"/>
      <c r="CM23" s="96">
        <v>1</v>
      </c>
      <c r="CN23" s="96"/>
      <c r="CO23" s="96"/>
      <c r="CP23" s="96">
        <v>1</v>
      </c>
      <c r="CQ23" s="96"/>
      <c r="CR23" s="96"/>
      <c r="CS23" s="96"/>
      <c r="CT23" s="96"/>
      <c r="CU23" s="96">
        <v>1</v>
      </c>
      <c r="CV23" s="95"/>
      <c r="CW23" s="17"/>
      <c r="CX23" s="96">
        <v>1</v>
      </c>
    </row>
    <row r="24" spans="1:102" s="12" customFormat="1" ht="12">
      <c r="A24" s="62">
        <v>45402</v>
      </c>
      <c r="B24" s="62" t="s">
        <v>255</v>
      </c>
      <c r="C24" s="72">
        <f t="shared" si="0"/>
        <v>45402</v>
      </c>
      <c r="D24" s="77">
        <v>45402</v>
      </c>
      <c r="E24" s="65" t="s">
        <v>192</v>
      </c>
      <c r="F24" s="65" t="s">
        <v>230</v>
      </c>
      <c r="G24" s="53">
        <f t="shared" si="1"/>
        <v>0</v>
      </c>
      <c r="H24" s="67">
        <v>6</v>
      </c>
      <c r="I24" s="17">
        <v>1</v>
      </c>
      <c r="J24" s="17">
        <v>19</v>
      </c>
      <c r="K24" s="17"/>
      <c r="L24" s="17"/>
      <c r="M24" s="96"/>
      <c r="N24" s="96"/>
      <c r="O24" s="96"/>
      <c r="P24" s="96"/>
      <c r="Q24" s="96"/>
      <c r="R24" s="59"/>
      <c r="S24" s="96"/>
      <c r="T24" s="96"/>
      <c r="U24" s="96"/>
      <c r="V24" s="96"/>
      <c r="W24" s="57"/>
      <c r="X24" s="17"/>
      <c r="Y24" s="17"/>
      <c r="Z24" s="96">
        <v>1</v>
      </c>
      <c r="AA24" s="57"/>
      <c r="AB24" s="101"/>
      <c r="AC24" s="99">
        <v>1</v>
      </c>
      <c r="AD24" s="99"/>
      <c r="AE24" s="57"/>
      <c r="AF24" s="101">
        <v>1</v>
      </c>
      <c r="AG24" s="101"/>
      <c r="AH24" s="101">
        <v>1</v>
      </c>
      <c r="AI24" s="100"/>
      <c r="AJ24" s="101"/>
      <c r="AK24" s="101"/>
      <c r="AL24" s="101"/>
      <c r="AM24" s="101"/>
      <c r="AN24" s="101"/>
      <c r="AO24" s="101"/>
      <c r="AP24" s="101">
        <v>1</v>
      </c>
      <c r="AQ24" s="101"/>
      <c r="AR24" s="96"/>
      <c r="AS24" s="96">
        <v>1</v>
      </c>
      <c r="AT24" s="96"/>
      <c r="AU24" s="96"/>
      <c r="AV24" s="96"/>
      <c r="AW24" s="96"/>
      <c r="AX24" s="96"/>
      <c r="AY24" s="96"/>
      <c r="AZ24" s="96"/>
      <c r="BA24" s="96"/>
      <c r="BB24" s="96"/>
      <c r="BC24" s="96"/>
      <c r="BD24" s="96"/>
      <c r="BE24" s="96">
        <v>1</v>
      </c>
      <c r="BF24" s="96">
        <v>1</v>
      </c>
      <c r="BG24" s="96"/>
      <c r="BH24" s="96"/>
      <c r="BI24" s="96">
        <v>1</v>
      </c>
      <c r="BJ24" s="96"/>
      <c r="BK24" s="96">
        <v>1</v>
      </c>
      <c r="BL24" s="96"/>
      <c r="BM24" s="96"/>
      <c r="BN24" s="96"/>
      <c r="BO24" s="95"/>
      <c r="BP24" s="66"/>
      <c r="BQ24" s="96">
        <v>1</v>
      </c>
      <c r="BR24" s="96"/>
      <c r="BS24" s="96"/>
      <c r="BT24" s="87"/>
      <c r="BU24" s="96">
        <v>1</v>
      </c>
      <c r="BV24" s="96"/>
      <c r="BW24" s="96">
        <v>1</v>
      </c>
      <c r="BX24" s="96">
        <v>1</v>
      </c>
      <c r="BY24" s="96">
        <v>1</v>
      </c>
      <c r="BZ24" s="95"/>
      <c r="CA24" s="96"/>
      <c r="CB24" s="96"/>
      <c r="CC24" s="96"/>
      <c r="CD24" s="96"/>
      <c r="CE24" s="96"/>
      <c r="CF24" s="96"/>
      <c r="CG24" s="96">
        <v>1</v>
      </c>
      <c r="CH24" s="96"/>
      <c r="CI24" s="95"/>
      <c r="CJ24" s="96"/>
      <c r="CK24" s="96">
        <v>1</v>
      </c>
      <c r="CL24" s="96">
        <v>1</v>
      </c>
      <c r="CM24" s="96"/>
      <c r="CN24" s="96"/>
      <c r="CO24" s="96"/>
      <c r="CP24" s="96">
        <v>1</v>
      </c>
      <c r="CQ24" s="96"/>
      <c r="CR24" s="96"/>
      <c r="CS24" s="96"/>
      <c r="CT24" s="96"/>
      <c r="CU24" s="96">
        <v>1</v>
      </c>
      <c r="CV24" s="95"/>
      <c r="CW24" s="17"/>
      <c r="CX24" s="96">
        <v>1</v>
      </c>
    </row>
    <row r="25" spans="1:102" s="12" customFormat="1">
      <c r="A25" s="62">
        <v>45403</v>
      </c>
      <c r="B25" s="62" t="s">
        <v>256</v>
      </c>
      <c r="C25" s="72">
        <f t="shared" si="0"/>
        <v>45403</v>
      </c>
      <c r="D25" s="77">
        <v>45403</v>
      </c>
      <c r="E25" s="65" t="s">
        <v>193</v>
      </c>
      <c r="F25" s="65" t="s">
        <v>231</v>
      </c>
      <c r="G25" s="53">
        <f t="shared" si="1"/>
        <v>0</v>
      </c>
      <c r="H25" s="67">
        <v>6</v>
      </c>
      <c r="I25" s="17"/>
      <c r="J25" s="17"/>
      <c r="K25" s="17"/>
      <c r="L25" s="17"/>
      <c r="M25" s="96"/>
      <c r="N25" s="96"/>
      <c r="O25" s="96">
        <v>1</v>
      </c>
      <c r="P25" s="96"/>
      <c r="Q25" s="96"/>
      <c r="R25" s="59"/>
      <c r="S25" s="96"/>
      <c r="T25" s="96"/>
      <c r="U25" s="96"/>
      <c r="V25" s="96"/>
      <c r="W25" s="57"/>
      <c r="X25" s="17"/>
      <c r="Y25" s="17"/>
      <c r="Z25" s="96"/>
      <c r="AA25" s="57"/>
      <c r="AB25" s="101"/>
      <c r="AC25" s="99"/>
      <c r="AD25" s="99"/>
      <c r="AE25" s="57"/>
      <c r="AF25" s="101"/>
      <c r="AG25" s="101"/>
      <c r="AH25" s="101"/>
      <c r="AI25" s="100"/>
      <c r="AJ25" s="101"/>
      <c r="AK25" s="101"/>
      <c r="AL25" s="101"/>
      <c r="AM25" s="101"/>
      <c r="AN25" s="101"/>
      <c r="AO25" s="101"/>
      <c r="AP25" s="101"/>
      <c r="AQ25" s="101"/>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5"/>
      <c r="BP25" s="66"/>
      <c r="BQ25" s="96"/>
      <c r="BR25" s="96"/>
      <c r="BS25" s="96"/>
      <c r="BT25" s="87"/>
      <c r="BU25" s="96"/>
      <c r="BV25" s="96"/>
      <c r="BW25" s="96"/>
      <c r="BX25" s="96"/>
      <c r="BY25" s="96"/>
      <c r="BZ25" s="95"/>
      <c r="CA25" s="96"/>
      <c r="CB25" s="96"/>
      <c r="CC25" s="96"/>
      <c r="CD25" s="96"/>
      <c r="CE25" s="96"/>
      <c r="CF25" s="96"/>
      <c r="CG25" s="96"/>
      <c r="CH25" s="96"/>
      <c r="CI25" s="95"/>
      <c r="CJ25" s="96"/>
      <c r="CK25" s="96"/>
      <c r="CL25" s="96"/>
      <c r="CM25" s="96"/>
      <c r="CN25" s="96"/>
      <c r="CO25" s="96"/>
      <c r="CP25" s="96"/>
      <c r="CQ25" s="96"/>
      <c r="CR25" s="96"/>
      <c r="CS25" s="96"/>
      <c r="CT25" s="96"/>
      <c r="CU25" s="96"/>
      <c r="CV25" s="95"/>
      <c r="CW25" s="17"/>
      <c r="CX25" s="96"/>
    </row>
    <row r="26" spans="1:102" s="12" customFormat="1">
      <c r="A26" s="62">
        <v>454044</v>
      </c>
      <c r="B26" s="62" t="s">
        <v>257</v>
      </c>
      <c r="C26" s="72">
        <f t="shared" si="0"/>
        <v>45404</v>
      </c>
      <c r="D26" s="77">
        <v>45404</v>
      </c>
      <c r="E26" s="65" t="s">
        <v>194</v>
      </c>
      <c r="F26" s="65" t="s">
        <v>232</v>
      </c>
      <c r="G26" s="53">
        <f t="shared" si="1"/>
        <v>0</v>
      </c>
      <c r="H26" s="67">
        <v>6</v>
      </c>
      <c r="I26" s="17"/>
      <c r="J26" s="17"/>
      <c r="K26" s="17">
        <v>1</v>
      </c>
      <c r="L26" s="17">
        <v>28</v>
      </c>
      <c r="M26" s="96"/>
      <c r="N26" s="96"/>
      <c r="O26" s="96"/>
      <c r="P26" s="96"/>
      <c r="Q26" s="96"/>
      <c r="R26" s="59"/>
      <c r="S26" s="96"/>
      <c r="T26" s="96"/>
      <c r="U26" s="96"/>
      <c r="V26" s="96"/>
      <c r="W26" s="57"/>
      <c r="X26" s="17"/>
      <c r="Y26" s="17"/>
      <c r="Z26" s="96"/>
      <c r="AA26" s="57"/>
      <c r="AB26" s="101"/>
      <c r="AC26" s="99"/>
      <c r="AD26" s="99"/>
      <c r="AE26" s="57"/>
      <c r="AF26" s="101"/>
      <c r="AG26" s="101"/>
      <c r="AH26" s="101"/>
      <c r="AI26" s="100"/>
      <c r="AJ26" s="101"/>
      <c r="AK26" s="101"/>
      <c r="AL26" s="101"/>
      <c r="AM26" s="101"/>
      <c r="AN26" s="101"/>
      <c r="AO26" s="101"/>
      <c r="AP26" s="101"/>
      <c r="AQ26" s="101"/>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5"/>
      <c r="BP26" s="66"/>
      <c r="BQ26" s="96"/>
      <c r="BR26" s="96"/>
      <c r="BS26" s="96"/>
      <c r="BT26" s="87"/>
      <c r="BU26" s="96"/>
      <c r="BV26" s="96"/>
      <c r="BW26" s="96"/>
      <c r="BX26" s="96"/>
      <c r="BY26" s="96"/>
      <c r="BZ26" s="95"/>
      <c r="CA26" s="96"/>
      <c r="CB26" s="96"/>
      <c r="CC26" s="96"/>
      <c r="CD26" s="96"/>
      <c r="CE26" s="96"/>
      <c r="CF26" s="96"/>
      <c r="CG26" s="96"/>
      <c r="CH26" s="96"/>
      <c r="CI26" s="95"/>
      <c r="CJ26" s="96"/>
      <c r="CK26" s="96"/>
      <c r="CL26" s="96"/>
      <c r="CM26" s="96"/>
      <c r="CN26" s="96"/>
      <c r="CO26" s="96"/>
      <c r="CP26" s="96"/>
      <c r="CQ26" s="96"/>
      <c r="CR26" s="96"/>
      <c r="CS26" s="96"/>
      <c r="CT26" s="96"/>
      <c r="CU26" s="96"/>
      <c r="CV26" s="95"/>
      <c r="CW26" s="17"/>
      <c r="CX26" s="96"/>
    </row>
    <row r="27" spans="1:102" s="12" customFormat="1" ht="21" customHeight="1">
      <c r="A27" s="62">
        <v>45405</v>
      </c>
      <c r="B27" s="62" t="s">
        <v>258</v>
      </c>
      <c r="C27" s="72">
        <f t="shared" si="0"/>
        <v>45405</v>
      </c>
      <c r="D27" s="77">
        <v>45405</v>
      </c>
      <c r="E27" s="65" t="s">
        <v>195</v>
      </c>
      <c r="F27" s="65" t="s">
        <v>233</v>
      </c>
      <c r="G27" s="53">
        <f t="shared" si="1"/>
        <v>0</v>
      </c>
      <c r="H27" s="67">
        <v>6</v>
      </c>
      <c r="I27" s="17"/>
      <c r="J27" s="17"/>
      <c r="K27" s="17">
        <v>1</v>
      </c>
      <c r="L27" s="17">
        <v>27</v>
      </c>
      <c r="M27" s="96"/>
      <c r="N27" s="96"/>
      <c r="O27" s="96"/>
      <c r="P27" s="96"/>
      <c r="Q27" s="96"/>
      <c r="R27" s="59"/>
      <c r="S27" s="96"/>
      <c r="T27" s="96"/>
      <c r="U27" s="96"/>
      <c r="V27" s="96"/>
      <c r="W27" s="57"/>
      <c r="X27" s="17"/>
      <c r="Y27" s="17"/>
      <c r="Z27" s="96"/>
      <c r="AA27" s="57"/>
      <c r="AB27" s="101"/>
      <c r="AC27" s="99"/>
      <c r="AD27" s="99"/>
      <c r="AE27" s="57"/>
      <c r="AF27" s="101"/>
      <c r="AG27" s="101"/>
      <c r="AH27" s="101"/>
      <c r="AI27" s="100"/>
      <c r="AJ27" s="101"/>
      <c r="AK27" s="101"/>
      <c r="AL27" s="101"/>
      <c r="AM27" s="101"/>
      <c r="AN27" s="101"/>
      <c r="AO27" s="101"/>
      <c r="AP27" s="101"/>
      <c r="AQ27" s="101"/>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5"/>
      <c r="BP27" s="66"/>
      <c r="BQ27" s="96"/>
      <c r="BR27" s="96"/>
      <c r="BS27" s="96"/>
      <c r="BT27" s="87"/>
      <c r="BU27" s="96"/>
      <c r="BV27" s="96"/>
      <c r="BW27" s="96"/>
      <c r="BX27" s="96"/>
      <c r="BY27" s="96"/>
      <c r="BZ27" s="95"/>
      <c r="CA27" s="96"/>
      <c r="CB27" s="96"/>
      <c r="CC27" s="96"/>
      <c r="CD27" s="96"/>
      <c r="CE27" s="96"/>
      <c r="CF27" s="96"/>
      <c r="CG27" s="96"/>
      <c r="CH27" s="96"/>
      <c r="CI27" s="95"/>
      <c r="CJ27" s="96"/>
      <c r="CK27" s="96"/>
      <c r="CL27" s="96"/>
      <c r="CM27" s="96"/>
      <c r="CN27" s="96"/>
      <c r="CO27" s="96"/>
      <c r="CP27" s="96"/>
      <c r="CQ27" s="96"/>
      <c r="CR27" s="96"/>
      <c r="CS27" s="96"/>
      <c r="CT27" s="96"/>
      <c r="CU27" s="96"/>
      <c r="CV27" s="95"/>
      <c r="CW27" s="17"/>
      <c r="CX27" s="96"/>
    </row>
    <row r="28" spans="1:102" s="12" customFormat="1">
      <c r="A28" s="62">
        <v>45406</v>
      </c>
      <c r="B28" s="62" t="s">
        <v>259</v>
      </c>
      <c r="C28" s="72">
        <f t="shared" si="0"/>
        <v>45406</v>
      </c>
      <c r="D28" s="77">
        <v>45406</v>
      </c>
      <c r="E28" s="65" t="s">
        <v>196</v>
      </c>
      <c r="F28" s="65" t="s">
        <v>234</v>
      </c>
      <c r="G28" s="53">
        <f t="shared" si="1"/>
        <v>0</v>
      </c>
      <c r="H28" s="67">
        <v>6</v>
      </c>
      <c r="I28" s="17"/>
      <c r="J28" s="17"/>
      <c r="K28" s="17"/>
      <c r="L28" s="17"/>
      <c r="M28" s="96"/>
      <c r="N28" s="96"/>
      <c r="O28" s="96">
        <v>1</v>
      </c>
      <c r="P28" s="96"/>
      <c r="Q28" s="96"/>
      <c r="R28" s="59"/>
      <c r="S28" s="96"/>
      <c r="T28" s="96"/>
      <c r="U28" s="96"/>
      <c r="V28" s="96"/>
      <c r="W28" s="57"/>
      <c r="X28" s="17"/>
      <c r="Y28" s="17"/>
      <c r="Z28" s="96"/>
      <c r="AA28" s="57"/>
      <c r="AB28" s="101"/>
      <c r="AC28" s="99"/>
      <c r="AD28" s="99"/>
      <c r="AE28" s="57"/>
      <c r="AF28" s="101"/>
      <c r="AG28" s="101"/>
      <c r="AH28" s="101"/>
      <c r="AI28" s="100"/>
      <c r="AJ28" s="101"/>
      <c r="AK28" s="101"/>
      <c r="AL28" s="101"/>
      <c r="AM28" s="101"/>
      <c r="AN28" s="101"/>
      <c r="AO28" s="101"/>
      <c r="AP28" s="101"/>
      <c r="AQ28" s="101"/>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5"/>
      <c r="BP28" s="66"/>
      <c r="BQ28" s="96"/>
      <c r="BR28" s="96"/>
      <c r="BS28" s="96"/>
      <c r="BT28" s="87"/>
      <c r="BU28" s="96"/>
      <c r="BV28" s="96"/>
      <c r="BW28" s="96"/>
      <c r="BX28" s="96"/>
      <c r="BY28" s="96"/>
      <c r="BZ28" s="95"/>
      <c r="CA28" s="96"/>
      <c r="CB28" s="96"/>
      <c r="CC28" s="96"/>
      <c r="CD28" s="96"/>
      <c r="CE28" s="96"/>
      <c r="CF28" s="96"/>
      <c r="CG28" s="96"/>
      <c r="CH28" s="96"/>
      <c r="CI28" s="95"/>
      <c r="CJ28" s="96"/>
      <c r="CK28" s="96"/>
      <c r="CL28" s="96"/>
      <c r="CM28" s="96"/>
      <c r="CN28" s="96"/>
      <c r="CO28" s="96"/>
      <c r="CP28" s="96"/>
      <c r="CQ28" s="96"/>
      <c r="CR28" s="96"/>
      <c r="CS28" s="96"/>
      <c r="CT28" s="96"/>
      <c r="CU28" s="96"/>
      <c r="CV28" s="95"/>
      <c r="CW28" s="17"/>
      <c r="CX28" s="96"/>
    </row>
    <row r="29" spans="1:102" s="12" customFormat="1" ht="216" customHeight="1">
      <c r="A29" s="62">
        <v>45421</v>
      </c>
      <c r="B29" s="62" t="s">
        <v>260</v>
      </c>
      <c r="C29" s="72">
        <f t="shared" si="0"/>
        <v>45421</v>
      </c>
      <c r="D29" s="77">
        <v>45421</v>
      </c>
      <c r="E29" s="65" t="s">
        <v>197</v>
      </c>
      <c r="F29" s="65" t="s">
        <v>235</v>
      </c>
      <c r="G29" s="53">
        <f t="shared" si="1"/>
        <v>0</v>
      </c>
      <c r="H29" s="67">
        <v>6</v>
      </c>
      <c r="I29" s="17"/>
      <c r="J29" s="17"/>
      <c r="K29" s="17"/>
      <c r="L29" s="17"/>
      <c r="M29" s="96"/>
      <c r="N29" s="96"/>
      <c r="O29" s="96"/>
      <c r="P29" s="96">
        <v>1</v>
      </c>
      <c r="Q29" s="96"/>
      <c r="R29" s="59"/>
      <c r="S29" s="96"/>
      <c r="T29" s="96"/>
      <c r="U29" s="96">
        <v>1</v>
      </c>
      <c r="V29" s="96"/>
      <c r="W29" s="57"/>
      <c r="X29" s="17"/>
      <c r="Y29" s="17"/>
      <c r="Z29" s="96"/>
      <c r="AA29" s="57"/>
      <c r="AB29" s="101"/>
      <c r="AC29" s="99"/>
      <c r="AD29" s="99"/>
      <c r="AE29" s="57"/>
      <c r="AF29" s="101"/>
      <c r="AG29" s="101"/>
      <c r="AH29" s="101"/>
      <c r="AI29" s="100"/>
      <c r="AJ29" s="101"/>
      <c r="AK29" s="101"/>
      <c r="AL29" s="101"/>
      <c r="AM29" s="101"/>
      <c r="AN29" s="101"/>
      <c r="AO29" s="101"/>
      <c r="AP29" s="101"/>
      <c r="AQ29" s="101"/>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5"/>
      <c r="BP29" s="66"/>
      <c r="BQ29" s="96"/>
      <c r="BR29" s="96"/>
      <c r="BS29" s="96"/>
      <c r="BT29" s="87"/>
      <c r="BU29" s="96"/>
      <c r="BV29" s="96"/>
      <c r="BW29" s="96"/>
      <c r="BX29" s="96"/>
      <c r="BY29" s="96"/>
      <c r="BZ29" s="95"/>
      <c r="CA29" s="96"/>
      <c r="CB29" s="96"/>
      <c r="CC29" s="96"/>
      <c r="CD29" s="96"/>
      <c r="CE29" s="96"/>
      <c r="CF29" s="96"/>
      <c r="CG29" s="96"/>
      <c r="CH29" s="96"/>
      <c r="CI29" s="95"/>
      <c r="CJ29" s="96"/>
      <c r="CK29" s="96"/>
      <c r="CL29" s="96"/>
      <c r="CM29" s="96"/>
      <c r="CN29" s="96"/>
      <c r="CO29" s="96"/>
      <c r="CP29" s="96"/>
      <c r="CQ29" s="96"/>
      <c r="CR29" s="96"/>
      <c r="CS29" s="96"/>
      <c r="CT29" s="96"/>
      <c r="CU29" s="96"/>
      <c r="CV29" s="95"/>
      <c r="CW29" s="17"/>
      <c r="CX29" s="96"/>
    </row>
    <row r="30" spans="1:102" s="12" customFormat="1" ht="17.399999999999999" customHeight="1">
      <c r="A30" s="62">
        <v>45429</v>
      </c>
      <c r="B30" s="62" t="s">
        <v>261</v>
      </c>
      <c r="C30" s="72">
        <f t="shared" si="0"/>
        <v>45429</v>
      </c>
      <c r="D30" s="77">
        <v>45429</v>
      </c>
      <c r="E30" s="65" t="s">
        <v>198</v>
      </c>
      <c r="F30" s="65" t="s">
        <v>236</v>
      </c>
      <c r="G30" s="53">
        <f t="shared" si="1"/>
        <v>0</v>
      </c>
      <c r="H30" s="67">
        <v>6</v>
      </c>
      <c r="I30" s="17"/>
      <c r="J30" s="17"/>
      <c r="K30" s="17"/>
      <c r="L30" s="17"/>
      <c r="M30" s="96"/>
      <c r="N30" s="96"/>
      <c r="O30" s="96">
        <v>1</v>
      </c>
      <c r="P30" s="96"/>
      <c r="Q30" s="96"/>
      <c r="R30" s="59"/>
      <c r="S30" s="96"/>
      <c r="T30" s="96"/>
      <c r="U30" s="96"/>
      <c r="V30" s="96"/>
      <c r="W30" s="57"/>
      <c r="X30" s="17"/>
      <c r="Y30" s="17"/>
      <c r="Z30" s="96"/>
      <c r="AA30" s="57"/>
      <c r="AB30" s="101"/>
      <c r="AC30" s="99"/>
      <c r="AD30" s="99"/>
      <c r="AE30" s="57"/>
      <c r="AF30" s="101"/>
      <c r="AG30" s="101"/>
      <c r="AH30" s="101"/>
      <c r="AI30" s="100"/>
      <c r="AJ30" s="101"/>
      <c r="AK30" s="101"/>
      <c r="AL30" s="101"/>
      <c r="AM30" s="101"/>
      <c r="AN30" s="101"/>
      <c r="AO30" s="101"/>
      <c r="AP30" s="101"/>
      <c r="AQ30" s="101"/>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5"/>
      <c r="BP30" s="66"/>
      <c r="BQ30" s="96"/>
      <c r="BR30" s="96"/>
      <c r="BS30" s="96"/>
      <c r="BT30" s="87"/>
      <c r="BU30" s="96"/>
      <c r="BV30" s="96"/>
      <c r="BW30" s="96"/>
      <c r="BX30" s="96"/>
      <c r="BY30" s="96"/>
      <c r="BZ30" s="95"/>
      <c r="CA30" s="96"/>
      <c r="CB30" s="96"/>
      <c r="CC30" s="96"/>
      <c r="CD30" s="96"/>
      <c r="CE30" s="96"/>
      <c r="CF30" s="96"/>
      <c r="CG30" s="96"/>
      <c r="CH30" s="96"/>
      <c r="CI30" s="95"/>
      <c r="CJ30" s="96"/>
      <c r="CK30" s="96"/>
      <c r="CL30" s="96"/>
      <c r="CM30" s="96"/>
      <c r="CN30" s="96"/>
      <c r="CO30" s="96"/>
      <c r="CP30" s="96"/>
      <c r="CQ30" s="96"/>
      <c r="CR30" s="96"/>
      <c r="CS30" s="96"/>
      <c r="CT30" s="96"/>
      <c r="CU30" s="96"/>
      <c r="CV30" s="95"/>
      <c r="CW30" s="17"/>
      <c r="CX30" s="96"/>
    </row>
    <row r="31" spans="1:102" s="12" customFormat="1" ht="50.4" customHeight="1">
      <c r="A31" s="62">
        <v>45430</v>
      </c>
      <c r="B31" s="62" t="s">
        <v>262</v>
      </c>
      <c r="C31" s="72">
        <f t="shared" si="0"/>
        <v>45430</v>
      </c>
      <c r="D31" s="77">
        <v>45430</v>
      </c>
      <c r="E31" s="85" t="s">
        <v>199</v>
      </c>
      <c r="F31" s="85" t="s">
        <v>237</v>
      </c>
      <c r="G31" s="86">
        <f t="shared" si="1"/>
        <v>0</v>
      </c>
      <c r="H31" s="67">
        <v>6</v>
      </c>
      <c r="I31" s="17">
        <v>1</v>
      </c>
      <c r="J31" s="17">
        <v>19</v>
      </c>
      <c r="K31" s="17"/>
      <c r="L31" s="17"/>
      <c r="M31" s="96"/>
      <c r="N31" s="96"/>
      <c r="O31" s="96"/>
      <c r="P31" s="96"/>
      <c r="Q31" s="96"/>
      <c r="R31" s="59"/>
      <c r="S31" s="96"/>
      <c r="T31" s="96"/>
      <c r="U31" s="96"/>
      <c r="V31" s="96"/>
      <c r="W31" s="57"/>
      <c r="X31" s="17"/>
      <c r="Y31" s="17"/>
      <c r="Z31" s="96">
        <v>1</v>
      </c>
      <c r="AA31" s="57"/>
      <c r="AB31" s="101"/>
      <c r="AC31" s="99">
        <v>1</v>
      </c>
      <c r="AD31" s="99"/>
      <c r="AE31" s="57"/>
      <c r="AF31" s="101">
        <v>1</v>
      </c>
      <c r="AG31" s="101"/>
      <c r="AH31" s="101"/>
      <c r="AI31" s="100">
        <v>1</v>
      </c>
      <c r="AJ31" s="101">
        <v>1</v>
      </c>
      <c r="AK31" s="101"/>
      <c r="AL31" s="101">
        <v>1</v>
      </c>
      <c r="AM31" s="101"/>
      <c r="AN31" s="98">
        <v>1</v>
      </c>
      <c r="AO31" s="101">
        <v>1</v>
      </c>
      <c r="AP31" s="101"/>
      <c r="AQ31" s="101"/>
      <c r="AR31" s="96"/>
      <c r="AS31" s="96">
        <v>1</v>
      </c>
      <c r="AT31" s="96"/>
      <c r="AU31" s="96"/>
      <c r="AV31" s="96"/>
      <c r="AW31" s="96"/>
      <c r="AX31" s="96"/>
      <c r="AY31" s="96"/>
      <c r="AZ31" s="96"/>
      <c r="BA31" s="96"/>
      <c r="BB31" s="96"/>
      <c r="BC31" s="96"/>
      <c r="BD31" s="96"/>
      <c r="BE31" s="96">
        <v>1</v>
      </c>
      <c r="BF31" s="96">
        <v>1</v>
      </c>
      <c r="BG31" s="96">
        <v>1</v>
      </c>
      <c r="BH31" s="96">
        <v>1</v>
      </c>
      <c r="BI31" s="96">
        <v>1</v>
      </c>
      <c r="BJ31" s="96">
        <v>1</v>
      </c>
      <c r="BK31" s="96"/>
      <c r="BL31" s="96">
        <v>1</v>
      </c>
      <c r="BM31" s="96">
        <v>1</v>
      </c>
      <c r="BN31" s="96"/>
      <c r="BO31" s="95" t="s">
        <v>200</v>
      </c>
      <c r="BP31" s="66"/>
      <c r="BQ31" s="96">
        <v>1</v>
      </c>
      <c r="BR31" s="96"/>
      <c r="BS31" s="96"/>
      <c r="BT31" s="87"/>
      <c r="BU31" s="96">
        <v>1</v>
      </c>
      <c r="BV31" s="96">
        <v>1</v>
      </c>
      <c r="BW31" s="96">
        <v>1</v>
      </c>
      <c r="BX31" s="96">
        <v>1</v>
      </c>
      <c r="BY31" s="96">
        <v>1</v>
      </c>
      <c r="BZ31" s="95" t="s">
        <v>201</v>
      </c>
      <c r="CA31" s="96"/>
      <c r="CB31" s="96"/>
      <c r="CC31" s="96"/>
      <c r="CD31" s="96"/>
      <c r="CE31" s="96"/>
      <c r="CF31" s="96"/>
      <c r="CG31" s="96">
        <v>1</v>
      </c>
      <c r="CH31" s="96"/>
      <c r="CI31" s="95"/>
      <c r="CJ31" s="96">
        <v>1</v>
      </c>
      <c r="CK31" s="96"/>
      <c r="CL31" s="96"/>
      <c r="CM31" s="96">
        <v>1</v>
      </c>
      <c r="CN31" s="96"/>
      <c r="CO31" s="96"/>
      <c r="CP31" s="96">
        <v>1</v>
      </c>
      <c r="CQ31" s="96"/>
      <c r="CR31" s="96"/>
      <c r="CS31" s="96"/>
      <c r="CT31" s="96"/>
      <c r="CU31" s="96"/>
      <c r="CV31" s="95" t="s">
        <v>202</v>
      </c>
      <c r="CW31" s="17"/>
      <c r="CX31" s="96">
        <v>1</v>
      </c>
    </row>
    <row r="32" spans="1:102" s="12" customFormat="1">
      <c r="A32" s="62">
        <v>45431</v>
      </c>
      <c r="B32" s="62" t="s">
        <v>263</v>
      </c>
      <c r="C32" s="72">
        <f t="shared" si="0"/>
        <v>45431</v>
      </c>
      <c r="D32" s="77">
        <v>45431</v>
      </c>
      <c r="E32" s="85" t="s">
        <v>173</v>
      </c>
      <c r="F32" s="85" t="s">
        <v>174</v>
      </c>
      <c r="G32" s="86">
        <f t="shared" si="1"/>
        <v>0</v>
      </c>
      <c r="H32" s="67">
        <v>6</v>
      </c>
      <c r="I32" s="17"/>
      <c r="J32" s="17"/>
      <c r="K32" s="17"/>
      <c r="L32" s="17"/>
      <c r="M32" s="96"/>
      <c r="N32" s="96"/>
      <c r="O32" s="96">
        <v>1</v>
      </c>
      <c r="P32" s="96"/>
      <c r="Q32" s="96"/>
      <c r="R32" s="59"/>
      <c r="S32" s="96"/>
      <c r="T32" s="96"/>
      <c r="U32" s="96"/>
      <c r="V32" s="96"/>
      <c r="W32" s="57"/>
      <c r="X32" s="17"/>
      <c r="Y32" s="17"/>
      <c r="Z32" s="96"/>
      <c r="AA32" s="57"/>
      <c r="AB32" s="101"/>
      <c r="AC32" s="99"/>
      <c r="AD32" s="99"/>
      <c r="AE32" s="57"/>
      <c r="AF32" s="101"/>
      <c r="AG32" s="101"/>
      <c r="AH32" s="101"/>
      <c r="AI32" s="100"/>
      <c r="AJ32" s="101"/>
      <c r="AK32" s="101"/>
      <c r="AL32" s="101"/>
      <c r="AM32" s="101"/>
      <c r="AN32" s="101"/>
      <c r="AO32" s="101"/>
      <c r="AP32" s="101"/>
      <c r="AQ32" s="101"/>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5"/>
      <c r="BP32" s="66"/>
      <c r="BQ32" s="96"/>
      <c r="BR32" s="96"/>
      <c r="BS32" s="96"/>
      <c r="BT32" s="87"/>
      <c r="BU32" s="96"/>
      <c r="BV32" s="96"/>
      <c r="BW32" s="96"/>
      <c r="BX32" s="96"/>
      <c r="BY32" s="96"/>
      <c r="BZ32" s="95"/>
      <c r="CA32" s="96"/>
      <c r="CB32" s="96"/>
      <c r="CC32" s="96"/>
      <c r="CD32" s="96"/>
      <c r="CE32" s="96"/>
      <c r="CF32" s="96"/>
      <c r="CG32" s="96"/>
      <c r="CH32" s="96"/>
      <c r="CI32" s="95"/>
      <c r="CJ32" s="96"/>
      <c r="CK32" s="96"/>
      <c r="CL32" s="96"/>
      <c r="CM32" s="96"/>
      <c r="CN32" s="96"/>
      <c r="CO32" s="96"/>
      <c r="CP32" s="96"/>
      <c r="CQ32" s="96"/>
      <c r="CR32" s="96"/>
      <c r="CS32" s="96"/>
      <c r="CT32" s="96"/>
      <c r="CU32" s="96"/>
      <c r="CV32" s="95"/>
      <c r="CW32" s="17"/>
      <c r="CX32" s="96"/>
    </row>
    <row r="33" spans="1:102" s="12" customFormat="1">
      <c r="A33" s="62">
        <v>45441</v>
      </c>
      <c r="B33" s="62" t="s">
        <v>264</v>
      </c>
      <c r="C33" s="72">
        <f t="shared" si="0"/>
        <v>45441</v>
      </c>
      <c r="D33" s="77">
        <v>45441</v>
      </c>
      <c r="E33" s="85" t="s">
        <v>203</v>
      </c>
      <c r="F33" s="85" t="s">
        <v>238</v>
      </c>
      <c r="G33" s="86">
        <f t="shared" si="1"/>
        <v>0</v>
      </c>
      <c r="H33" s="67">
        <v>6</v>
      </c>
      <c r="I33" s="17"/>
      <c r="J33" s="17"/>
      <c r="K33" s="17"/>
      <c r="L33" s="17"/>
      <c r="M33" s="96"/>
      <c r="N33" s="96"/>
      <c r="O33" s="96"/>
      <c r="P33" s="96">
        <v>1</v>
      </c>
      <c r="Q33" s="96"/>
      <c r="R33" s="59"/>
      <c r="S33" s="96"/>
      <c r="T33" s="96"/>
      <c r="U33" s="96">
        <v>1</v>
      </c>
      <c r="V33" s="96"/>
      <c r="W33" s="57"/>
      <c r="X33" s="17"/>
      <c r="Y33" s="17"/>
      <c r="Z33" s="96"/>
      <c r="AA33" s="57"/>
      <c r="AB33" s="101"/>
      <c r="AC33" s="99"/>
      <c r="AD33" s="99"/>
      <c r="AE33" s="57"/>
      <c r="AF33" s="101"/>
      <c r="AG33" s="101"/>
      <c r="AH33" s="101"/>
      <c r="AI33" s="100"/>
      <c r="AJ33" s="101"/>
      <c r="AK33" s="101"/>
      <c r="AL33" s="101"/>
      <c r="AM33" s="101"/>
      <c r="AN33" s="101"/>
      <c r="AO33" s="101"/>
      <c r="AP33" s="101"/>
      <c r="AQ33" s="101"/>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5"/>
      <c r="BP33" s="66"/>
      <c r="BQ33" s="96"/>
      <c r="BR33" s="96"/>
      <c r="BS33" s="96"/>
      <c r="BT33" s="87"/>
      <c r="BU33" s="96"/>
      <c r="BV33" s="96"/>
      <c r="BW33" s="96"/>
      <c r="BX33" s="96"/>
      <c r="BY33" s="96"/>
      <c r="BZ33" s="95"/>
      <c r="CA33" s="96"/>
      <c r="CB33" s="96"/>
      <c r="CC33" s="96"/>
      <c r="CD33" s="96"/>
      <c r="CE33" s="96"/>
      <c r="CF33" s="96"/>
      <c r="CG33" s="96"/>
      <c r="CH33" s="96"/>
      <c r="CI33" s="95"/>
      <c r="CJ33" s="96"/>
      <c r="CK33" s="96"/>
      <c r="CL33" s="96"/>
      <c r="CM33" s="96"/>
      <c r="CN33" s="96"/>
      <c r="CO33" s="96"/>
      <c r="CP33" s="96"/>
      <c r="CQ33" s="96"/>
      <c r="CR33" s="96"/>
      <c r="CS33" s="96"/>
      <c r="CT33" s="96"/>
      <c r="CU33" s="96"/>
      <c r="CV33" s="95"/>
      <c r="CW33" s="17"/>
      <c r="CX33" s="96"/>
    </row>
    <row r="34" spans="1:102" s="12" customFormat="1" ht="32.4">
      <c r="A34" s="62">
        <v>45442</v>
      </c>
      <c r="B34" s="62" t="s">
        <v>265</v>
      </c>
      <c r="C34" s="72">
        <f t="shared" si="0"/>
        <v>45442</v>
      </c>
      <c r="D34" s="77">
        <v>45442</v>
      </c>
      <c r="E34" s="85" t="s">
        <v>204</v>
      </c>
      <c r="F34" s="85" t="s">
        <v>239</v>
      </c>
      <c r="G34" s="86">
        <f t="shared" si="1"/>
        <v>0</v>
      </c>
      <c r="H34" s="67">
        <v>6</v>
      </c>
      <c r="I34" s="17">
        <v>1</v>
      </c>
      <c r="J34" s="17">
        <v>22</v>
      </c>
      <c r="K34" s="17"/>
      <c r="L34" s="17"/>
      <c r="M34" s="96"/>
      <c r="N34" s="96"/>
      <c r="O34" s="96"/>
      <c r="P34" s="96"/>
      <c r="Q34" s="96"/>
      <c r="R34" s="59"/>
      <c r="S34" s="96"/>
      <c r="T34" s="96"/>
      <c r="U34" s="96"/>
      <c r="V34" s="96"/>
      <c r="W34" s="57"/>
      <c r="X34" s="17"/>
      <c r="Y34" s="17"/>
      <c r="Z34" s="96">
        <v>1</v>
      </c>
      <c r="AA34" s="57"/>
      <c r="AB34" s="101">
        <v>1</v>
      </c>
      <c r="AC34" s="99"/>
      <c r="AD34" s="99"/>
      <c r="AE34" s="57" t="s">
        <v>205</v>
      </c>
      <c r="AF34" s="101"/>
      <c r="AG34" s="101">
        <v>1</v>
      </c>
      <c r="AH34" s="101"/>
      <c r="AI34" s="100"/>
      <c r="AJ34" s="101"/>
      <c r="AK34" s="101"/>
      <c r="AL34" s="101"/>
      <c r="AM34" s="101"/>
      <c r="AN34" s="101"/>
      <c r="AO34" s="101"/>
      <c r="AP34" s="98">
        <v>1</v>
      </c>
      <c r="AQ34" s="101">
        <v>1</v>
      </c>
      <c r="AR34" s="96"/>
      <c r="AS34" s="96">
        <v>1</v>
      </c>
      <c r="AT34" s="96"/>
      <c r="AU34" s="96"/>
      <c r="AV34" s="96"/>
      <c r="AW34" s="96"/>
      <c r="AX34" s="96"/>
      <c r="AY34" s="96"/>
      <c r="AZ34" s="96"/>
      <c r="BA34" s="96"/>
      <c r="BB34" s="96"/>
      <c r="BC34" s="96"/>
      <c r="BD34" s="96"/>
      <c r="BE34" s="96">
        <v>1</v>
      </c>
      <c r="BF34" s="96">
        <v>1</v>
      </c>
      <c r="BG34" s="96"/>
      <c r="BH34" s="96"/>
      <c r="BI34" s="96">
        <v>1</v>
      </c>
      <c r="BJ34" s="96">
        <v>1</v>
      </c>
      <c r="BK34" s="96"/>
      <c r="BL34" s="96"/>
      <c r="BM34" s="96"/>
      <c r="BN34" s="96"/>
      <c r="BO34" s="95"/>
      <c r="BP34" s="66"/>
      <c r="BQ34" s="96"/>
      <c r="BR34" s="96">
        <v>1</v>
      </c>
      <c r="BS34" s="96"/>
      <c r="BT34" s="87"/>
      <c r="BU34" s="96"/>
      <c r="BV34" s="96"/>
      <c r="BW34" s="96"/>
      <c r="BX34" s="96"/>
      <c r="BY34" s="96"/>
      <c r="BZ34" s="95"/>
      <c r="CA34" s="96"/>
      <c r="CB34" s="96"/>
      <c r="CC34" s="96"/>
      <c r="CD34" s="96"/>
      <c r="CE34" s="96"/>
      <c r="CF34" s="96"/>
      <c r="CG34" s="96"/>
      <c r="CH34" s="96"/>
      <c r="CI34" s="95"/>
      <c r="CJ34" s="96"/>
      <c r="CK34" s="96"/>
      <c r="CL34" s="96"/>
      <c r="CM34" s="96"/>
      <c r="CN34" s="96"/>
      <c r="CO34" s="96"/>
      <c r="CP34" s="96"/>
      <c r="CQ34" s="96"/>
      <c r="CR34" s="96"/>
      <c r="CS34" s="96"/>
      <c r="CT34" s="96"/>
      <c r="CU34" s="96">
        <v>1</v>
      </c>
      <c r="CV34" s="95"/>
      <c r="CW34" s="17"/>
      <c r="CX34" s="96">
        <v>1</v>
      </c>
    </row>
    <row r="35" spans="1:102" s="12" customFormat="1" ht="12">
      <c r="A35" s="62">
        <v>45443</v>
      </c>
      <c r="B35" s="62" t="s">
        <v>266</v>
      </c>
      <c r="C35" s="72">
        <f t="shared" si="0"/>
        <v>45443</v>
      </c>
      <c r="D35" s="77">
        <v>45443</v>
      </c>
      <c r="E35" s="85" t="s">
        <v>206</v>
      </c>
      <c r="F35" s="85" t="s">
        <v>240</v>
      </c>
      <c r="G35" s="86">
        <f t="shared" si="1"/>
        <v>0</v>
      </c>
      <c r="H35" s="67">
        <v>6</v>
      </c>
      <c r="I35" s="17">
        <v>1</v>
      </c>
      <c r="J35" s="17">
        <v>19</v>
      </c>
      <c r="K35" s="17"/>
      <c r="L35" s="17"/>
      <c r="M35" s="96"/>
      <c r="N35" s="96"/>
      <c r="O35" s="96"/>
      <c r="P35" s="96"/>
      <c r="Q35" s="96"/>
      <c r="R35" s="59"/>
      <c r="S35" s="96"/>
      <c r="T35" s="96"/>
      <c r="U35" s="96"/>
      <c r="V35" s="96"/>
      <c r="W35" s="57"/>
      <c r="X35" s="17"/>
      <c r="Y35" s="17"/>
      <c r="Z35" s="96">
        <v>1</v>
      </c>
      <c r="AA35" s="57"/>
      <c r="AB35" s="101"/>
      <c r="AC35" s="99">
        <v>1</v>
      </c>
      <c r="AD35" s="99"/>
      <c r="AE35" s="57"/>
      <c r="AF35" s="101"/>
      <c r="AG35" s="101">
        <v>1</v>
      </c>
      <c r="AH35" s="101">
        <v>1</v>
      </c>
      <c r="AI35" s="100"/>
      <c r="AJ35" s="101"/>
      <c r="AK35" s="101"/>
      <c r="AL35" s="101">
        <v>1</v>
      </c>
      <c r="AM35" s="101"/>
      <c r="AN35" s="98">
        <v>1</v>
      </c>
      <c r="AO35" s="101">
        <v>1</v>
      </c>
      <c r="AP35" s="101"/>
      <c r="AQ35" s="101"/>
      <c r="AR35" s="96">
        <v>1</v>
      </c>
      <c r="AS35" s="96"/>
      <c r="AT35" s="96">
        <v>1</v>
      </c>
      <c r="AU35" s="96"/>
      <c r="AV35" s="96"/>
      <c r="AW35" s="96"/>
      <c r="AX35" s="96"/>
      <c r="AY35" s="96"/>
      <c r="AZ35" s="96">
        <v>1</v>
      </c>
      <c r="BA35" s="96"/>
      <c r="BB35" s="96">
        <v>1</v>
      </c>
      <c r="BC35" s="96">
        <v>1</v>
      </c>
      <c r="BD35" s="96"/>
      <c r="BE35" s="96">
        <v>1</v>
      </c>
      <c r="BF35" s="96">
        <v>1</v>
      </c>
      <c r="BG35" s="96">
        <v>1</v>
      </c>
      <c r="BH35" s="96"/>
      <c r="BI35" s="96">
        <v>1</v>
      </c>
      <c r="BJ35" s="96">
        <v>1</v>
      </c>
      <c r="BK35" s="96">
        <v>1</v>
      </c>
      <c r="BL35" s="96"/>
      <c r="BM35" s="96"/>
      <c r="BN35" s="96"/>
      <c r="BO35" s="95"/>
      <c r="BP35" s="66"/>
      <c r="BQ35" s="96">
        <v>1</v>
      </c>
      <c r="BR35" s="96"/>
      <c r="BS35" s="96"/>
      <c r="BT35" s="87"/>
      <c r="BU35" s="96">
        <v>1</v>
      </c>
      <c r="BV35" s="96"/>
      <c r="BW35" s="96"/>
      <c r="BX35" s="96"/>
      <c r="BY35" s="96">
        <v>1</v>
      </c>
      <c r="BZ35" s="95"/>
      <c r="CA35" s="96"/>
      <c r="CB35" s="96"/>
      <c r="CC35" s="96">
        <v>1</v>
      </c>
      <c r="CD35" s="96"/>
      <c r="CE35" s="96"/>
      <c r="CF35" s="96"/>
      <c r="CG35" s="96">
        <v>1</v>
      </c>
      <c r="CH35" s="96"/>
      <c r="CI35" s="95"/>
      <c r="CJ35" s="96">
        <v>1</v>
      </c>
      <c r="CK35" s="96"/>
      <c r="CL35" s="96"/>
      <c r="CM35" s="96">
        <v>1</v>
      </c>
      <c r="CN35" s="96"/>
      <c r="CO35" s="96"/>
      <c r="CP35" s="96">
        <v>1</v>
      </c>
      <c r="CQ35" s="96"/>
      <c r="CR35" s="96"/>
      <c r="CS35" s="96"/>
      <c r="CT35" s="96"/>
      <c r="CU35" s="96">
        <v>1</v>
      </c>
      <c r="CV35" s="95"/>
      <c r="CW35" s="17">
        <v>1</v>
      </c>
      <c r="CX35" s="96"/>
    </row>
    <row r="36" spans="1:102" s="39" customFormat="1" ht="1.8" customHeight="1">
      <c r="A36" s="29"/>
      <c r="B36" s="74"/>
      <c r="C36" s="72"/>
      <c r="D36" s="76"/>
      <c r="E36" s="30"/>
      <c r="F36" s="30"/>
      <c r="G36" s="79"/>
      <c r="H36" s="30"/>
      <c r="I36" s="31"/>
      <c r="J36" s="31"/>
      <c r="K36" s="31"/>
      <c r="L36" s="31"/>
      <c r="M36" s="31"/>
      <c r="N36" s="31"/>
      <c r="O36" s="31"/>
      <c r="P36" s="30"/>
      <c r="Q36" s="32"/>
      <c r="R36" s="30"/>
      <c r="S36" s="32"/>
      <c r="T36" s="37"/>
      <c r="U36" s="31"/>
      <c r="V36" s="31"/>
      <c r="W36" s="31"/>
      <c r="X36" s="30"/>
      <c r="Y36" s="32"/>
      <c r="Z36" s="30"/>
      <c r="AA36" s="32"/>
      <c r="AB36" s="37"/>
      <c r="AC36" s="46"/>
      <c r="AD36" s="31"/>
      <c r="AE36" s="31"/>
      <c r="AF36" s="31"/>
      <c r="AG36" s="30"/>
      <c r="AH36" s="31"/>
      <c r="AI36" s="31"/>
      <c r="AJ36" s="31"/>
      <c r="AK36" s="31"/>
      <c r="AL36" s="31"/>
      <c r="AM36" s="31"/>
      <c r="AN36" s="31"/>
      <c r="AO36" s="31"/>
      <c r="AP36" s="31"/>
      <c r="AQ36" s="31"/>
      <c r="AR36" s="31"/>
      <c r="AS36" s="31"/>
      <c r="AT36" s="31"/>
      <c r="AU36" s="31"/>
      <c r="AV36" s="31"/>
      <c r="AW36" s="92"/>
      <c r="AX36" s="92"/>
      <c r="AY36" s="92"/>
      <c r="AZ36" s="93"/>
      <c r="BA36" s="31"/>
      <c r="BB36" s="31"/>
      <c r="BC36" s="31"/>
      <c r="BD36" s="31"/>
      <c r="BE36" s="31"/>
      <c r="BF36" s="31"/>
      <c r="BG36" s="31"/>
      <c r="BH36" s="31"/>
      <c r="BI36" s="31"/>
      <c r="BJ36" s="31"/>
      <c r="BK36" s="31"/>
      <c r="BL36" s="31"/>
      <c r="BM36" s="31"/>
      <c r="BN36" s="31"/>
      <c r="BO36" s="31"/>
      <c r="BP36" s="31"/>
      <c r="BQ36" s="31"/>
      <c r="BR36" s="31"/>
      <c r="BS36" s="31"/>
      <c r="BT36" s="31"/>
      <c r="BU36" s="31"/>
      <c r="BV36" s="46"/>
      <c r="BW36" s="31"/>
      <c r="BX36" s="31"/>
      <c r="BY36" s="31"/>
      <c r="BZ36" s="31"/>
      <c r="CA36" s="31"/>
      <c r="CB36" s="31"/>
      <c r="CC36" s="31"/>
      <c r="CD36" s="31"/>
      <c r="CE36" s="31"/>
      <c r="CF36" s="31"/>
      <c r="CG36" s="31"/>
      <c r="CH36" s="31"/>
      <c r="CI36" s="31"/>
      <c r="CJ36" s="31"/>
      <c r="CK36" s="31"/>
      <c r="CL36" s="31"/>
      <c r="CM36" s="30"/>
      <c r="CN36" s="30"/>
      <c r="CO36" s="30"/>
      <c r="CP36" s="30"/>
      <c r="CQ36" s="30"/>
      <c r="CR36" s="30"/>
      <c r="CS36" s="38"/>
      <c r="CT36" s="38"/>
      <c r="CU36" s="38"/>
      <c r="CV36" s="38"/>
      <c r="CW36" s="38"/>
    </row>
    <row r="37" spans="1:102" s="12" customFormat="1" ht="34.200000000000003" customHeight="1">
      <c r="A37" s="114" t="s">
        <v>169</v>
      </c>
      <c r="B37" s="115"/>
      <c r="C37" s="115"/>
      <c r="D37" s="115"/>
      <c r="E37" s="116"/>
      <c r="F37" s="116"/>
      <c r="G37" s="116"/>
      <c r="H37" s="117"/>
      <c r="I37" s="17">
        <f>SUM(I10:I35)</f>
        <v>15</v>
      </c>
      <c r="J37" s="17"/>
      <c r="K37" s="17">
        <f>SUM(K10:K35)</f>
        <v>2</v>
      </c>
      <c r="L37" s="17"/>
      <c r="M37" s="17">
        <f>SUM(M10:M35)</f>
        <v>0</v>
      </c>
      <c r="N37" s="17"/>
      <c r="O37" s="17">
        <f>SUM(O10:O35)</f>
        <v>6</v>
      </c>
      <c r="P37" s="17">
        <f>SUM(P10:P35)</f>
        <v>3</v>
      </c>
      <c r="Q37" s="17">
        <f>SUM(Q10:Q35)</f>
        <v>0</v>
      </c>
      <c r="R37" s="42"/>
      <c r="S37" s="17">
        <f>SUM(S10:S35)</f>
        <v>0</v>
      </c>
      <c r="T37" s="17">
        <f>SUM(T10:T35)</f>
        <v>0</v>
      </c>
      <c r="U37" s="17">
        <f>SUM(U10:U35)</f>
        <v>3</v>
      </c>
      <c r="V37" s="17">
        <f>SUM(V10:V35)</f>
        <v>0</v>
      </c>
      <c r="W37" s="42"/>
      <c r="X37" s="17">
        <f>SUM(X10:X35)</f>
        <v>0</v>
      </c>
      <c r="Y37" s="17">
        <f>SUM(Y10:Y35)</f>
        <v>2</v>
      </c>
      <c r="Z37" s="17">
        <f>SUM(Z10:Z35)</f>
        <v>14</v>
      </c>
      <c r="AA37" s="42"/>
      <c r="AB37" s="17">
        <f>SUM(AB10:AB35)</f>
        <v>3</v>
      </c>
      <c r="AC37" s="17">
        <f>SUM(AC10:AC35)</f>
        <v>12</v>
      </c>
      <c r="AD37" s="17">
        <f>SUM(AD10:AD35)</f>
        <v>0</v>
      </c>
      <c r="AE37" s="42"/>
      <c r="AF37" s="17">
        <f t="shared" ref="AF37:BN37" si="2">SUM(AF10:AF35)</f>
        <v>7</v>
      </c>
      <c r="AG37" s="17">
        <f t="shared" si="2"/>
        <v>8</v>
      </c>
      <c r="AH37" s="17">
        <f t="shared" si="2"/>
        <v>7</v>
      </c>
      <c r="AI37" s="17">
        <f t="shared" si="2"/>
        <v>6</v>
      </c>
      <c r="AJ37" s="17">
        <f t="shared" si="2"/>
        <v>3</v>
      </c>
      <c r="AK37" s="17">
        <f t="shared" si="2"/>
        <v>0</v>
      </c>
      <c r="AL37" s="17">
        <f t="shared" si="2"/>
        <v>4</v>
      </c>
      <c r="AM37" s="17">
        <f t="shared" si="2"/>
        <v>3</v>
      </c>
      <c r="AN37" s="17">
        <f t="shared" si="2"/>
        <v>6</v>
      </c>
      <c r="AO37" s="17">
        <f t="shared" si="2"/>
        <v>5</v>
      </c>
      <c r="AP37" s="17">
        <f t="shared" si="2"/>
        <v>9</v>
      </c>
      <c r="AQ37" s="17">
        <f t="shared" si="2"/>
        <v>4</v>
      </c>
      <c r="AR37" s="17">
        <f t="shared" si="2"/>
        <v>12</v>
      </c>
      <c r="AS37" s="17">
        <f t="shared" si="2"/>
        <v>3</v>
      </c>
      <c r="AT37" s="17">
        <f t="shared" si="2"/>
        <v>8</v>
      </c>
      <c r="AU37" s="17">
        <f t="shared" si="2"/>
        <v>6</v>
      </c>
      <c r="AV37" s="17">
        <f t="shared" si="2"/>
        <v>4</v>
      </c>
      <c r="AW37" s="17">
        <f t="shared" si="2"/>
        <v>3</v>
      </c>
      <c r="AX37" s="17">
        <f t="shared" si="2"/>
        <v>0</v>
      </c>
      <c r="AY37" s="17">
        <f t="shared" si="2"/>
        <v>3</v>
      </c>
      <c r="AZ37" s="17">
        <f t="shared" si="2"/>
        <v>6</v>
      </c>
      <c r="BA37" s="17">
        <f t="shared" si="2"/>
        <v>0</v>
      </c>
      <c r="BB37" s="17">
        <f t="shared" si="2"/>
        <v>12</v>
      </c>
      <c r="BC37" s="17">
        <f t="shared" si="2"/>
        <v>9</v>
      </c>
      <c r="BD37" s="17">
        <f t="shared" si="2"/>
        <v>3</v>
      </c>
      <c r="BE37" s="17">
        <f t="shared" si="2"/>
        <v>15</v>
      </c>
      <c r="BF37" s="17">
        <f t="shared" si="2"/>
        <v>15</v>
      </c>
      <c r="BG37" s="17">
        <f t="shared" si="2"/>
        <v>13</v>
      </c>
      <c r="BH37" s="17">
        <f t="shared" si="2"/>
        <v>11</v>
      </c>
      <c r="BI37" s="17">
        <f t="shared" si="2"/>
        <v>15</v>
      </c>
      <c r="BJ37" s="17">
        <f t="shared" si="2"/>
        <v>10</v>
      </c>
      <c r="BK37" s="17">
        <f t="shared" si="2"/>
        <v>6</v>
      </c>
      <c r="BL37" s="17">
        <f t="shared" si="2"/>
        <v>10</v>
      </c>
      <c r="BM37" s="17">
        <f t="shared" si="2"/>
        <v>4</v>
      </c>
      <c r="BN37" s="17">
        <f t="shared" si="2"/>
        <v>1</v>
      </c>
      <c r="BO37" s="42"/>
      <c r="BP37" s="17"/>
      <c r="BQ37" s="17">
        <f>SUM(BQ10:BQ35)</f>
        <v>12</v>
      </c>
      <c r="BR37" s="17">
        <f>SUM(BR10:BR35)</f>
        <v>3</v>
      </c>
      <c r="BS37" s="17">
        <f>SUM(BS10:BS35)</f>
        <v>0</v>
      </c>
      <c r="BT37" s="42"/>
      <c r="BU37" s="17">
        <f>SUM(BU10:BU35)</f>
        <v>12</v>
      </c>
      <c r="BV37" s="17">
        <f>SUM(BV10:BV35)</f>
        <v>6</v>
      </c>
      <c r="BW37" s="17">
        <f>SUM(BW10:BW35)</f>
        <v>5</v>
      </c>
      <c r="BX37" s="17">
        <f>SUM(BX10:BX35)</f>
        <v>8</v>
      </c>
      <c r="BY37" s="17">
        <f>SUM(BY10:BY35)</f>
        <v>11</v>
      </c>
      <c r="BZ37" s="42"/>
      <c r="CA37" s="17">
        <f t="shared" ref="CA37:CH37" si="3">SUM(CA10:CA35)</f>
        <v>4</v>
      </c>
      <c r="CB37" s="17">
        <f t="shared" si="3"/>
        <v>3</v>
      </c>
      <c r="CC37" s="17">
        <f t="shared" si="3"/>
        <v>10</v>
      </c>
      <c r="CD37" s="17">
        <f t="shared" si="3"/>
        <v>5</v>
      </c>
      <c r="CE37" s="17">
        <f t="shared" si="3"/>
        <v>2</v>
      </c>
      <c r="CF37" s="17">
        <f t="shared" si="3"/>
        <v>2</v>
      </c>
      <c r="CG37" s="17">
        <f t="shared" si="3"/>
        <v>11</v>
      </c>
      <c r="CH37" s="17">
        <f t="shared" si="3"/>
        <v>3</v>
      </c>
      <c r="CI37" s="42"/>
      <c r="CJ37" s="17">
        <f t="shared" ref="CJ37:CU37" si="4">SUM(CJ10:CJ35)</f>
        <v>4</v>
      </c>
      <c r="CK37" s="17">
        <f t="shared" si="4"/>
        <v>8</v>
      </c>
      <c r="CL37" s="17">
        <f t="shared" si="4"/>
        <v>2</v>
      </c>
      <c r="CM37" s="17">
        <f t="shared" si="4"/>
        <v>10</v>
      </c>
      <c r="CN37" s="17">
        <f t="shared" si="4"/>
        <v>0</v>
      </c>
      <c r="CO37" s="17">
        <f t="shared" si="4"/>
        <v>1</v>
      </c>
      <c r="CP37" s="17">
        <f t="shared" si="4"/>
        <v>9</v>
      </c>
      <c r="CQ37" s="17">
        <f t="shared" si="4"/>
        <v>2</v>
      </c>
      <c r="CR37" s="17">
        <f t="shared" si="4"/>
        <v>0</v>
      </c>
      <c r="CS37" s="17">
        <f t="shared" si="4"/>
        <v>0</v>
      </c>
      <c r="CT37" s="17">
        <f t="shared" si="4"/>
        <v>2</v>
      </c>
      <c r="CU37" s="40">
        <f t="shared" si="4"/>
        <v>12</v>
      </c>
      <c r="CV37" s="42"/>
      <c r="CW37" s="17">
        <f>SUM(CW10:CW35)</f>
        <v>5</v>
      </c>
      <c r="CX37" s="41">
        <f>SUM(CX10:CX35)</f>
        <v>10</v>
      </c>
    </row>
    <row r="38" spans="1:102" ht="50.4" customHeight="1">
      <c r="AW38" s="15"/>
      <c r="AX38" s="15"/>
      <c r="AY38" s="15"/>
      <c r="AZ38" s="15"/>
    </row>
    <row r="39" spans="1:102" ht="34.799999999999997" customHeight="1">
      <c r="AW39" s="15"/>
      <c r="AX39" s="15"/>
      <c r="AY39" s="15"/>
      <c r="AZ39" s="15"/>
    </row>
    <row r="40" spans="1:102" ht="24" customHeight="1">
      <c r="E40" s="80" t="s">
        <v>270</v>
      </c>
      <c r="F40" s="80"/>
      <c r="G40" s="80"/>
      <c r="H40" s="80"/>
      <c r="I40" s="97">
        <f t="shared" ref="I40:AN40" si="5">COUNTIFS($H$10:$H$35,3,I$10:I$35,1)</f>
        <v>1</v>
      </c>
      <c r="J40" s="97">
        <f t="shared" si="5"/>
        <v>0</v>
      </c>
      <c r="K40" s="97">
        <f t="shared" si="5"/>
        <v>0</v>
      </c>
      <c r="L40" s="97">
        <f t="shared" si="5"/>
        <v>0</v>
      </c>
      <c r="M40" s="97">
        <f t="shared" si="5"/>
        <v>0</v>
      </c>
      <c r="N40" s="97">
        <f t="shared" si="5"/>
        <v>0</v>
      </c>
      <c r="O40" s="97">
        <f t="shared" si="5"/>
        <v>0</v>
      </c>
      <c r="P40" s="97">
        <f t="shared" si="5"/>
        <v>0</v>
      </c>
      <c r="Q40" s="97">
        <f t="shared" si="5"/>
        <v>0</v>
      </c>
      <c r="R40" s="97">
        <f t="shared" si="5"/>
        <v>0</v>
      </c>
      <c r="S40" s="97">
        <f t="shared" si="5"/>
        <v>0</v>
      </c>
      <c r="T40" s="97">
        <f t="shared" si="5"/>
        <v>0</v>
      </c>
      <c r="U40" s="97">
        <f t="shared" si="5"/>
        <v>0</v>
      </c>
      <c r="V40" s="97">
        <f t="shared" si="5"/>
        <v>0</v>
      </c>
      <c r="W40" s="97">
        <f t="shared" si="5"/>
        <v>0</v>
      </c>
      <c r="X40" s="97">
        <f t="shared" si="5"/>
        <v>0</v>
      </c>
      <c r="Y40" s="97">
        <f t="shared" si="5"/>
        <v>0</v>
      </c>
      <c r="Z40" s="97">
        <f t="shared" si="5"/>
        <v>1</v>
      </c>
      <c r="AA40" s="97">
        <f t="shared" si="5"/>
        <v>0</v>
      </c>
      <c r="AB40" s="97">
        <f t="shared" si="5"/>
        <v>0</v>
      </c>
      <c r="AC40" s="97">
        <f t="shared" si="5"/>
        <v>1</v>
      </c>
      <c r="AD40" s="97">
        <f t="shared" si="5"/>
        <v>0</v>
      </c>
      <c r="AE40" s="97">
        <f t="shared" si="5"/>
        <v>0</v>
      </c>
      <c r="AF40" s="97">
        <f t="shared" si="5"/>
        <v>0</v>
      </c>
      <c r="AG40" s="97">
        <f t="shared" si="5"/>
        <v>1</v>
      </c>
      <c r="AH40" s="97">
        <f t="shared" si="5"/>
        <v>1</v>
      </c>
      <c r="AI40" s="97">
        <f t="shared" si="5"/>
        <v>0</v>
      </c>
      <c r="AJ40" s="97">
        <f t="shared" si="5"/>
        <v>1</v>
      </c>
      <c r="AK40" s="97">
        <f t="shared" si="5"/>
        <v>0</v>
      </c>
      <c r="AL40" s="97">
        <f t="shared" si="5"/>
        <v>0</v>
      </c>
      <c r="AM40" s="97">
        <f t="shared" si="5"/>
        <v>1</v>
      </c>
      <c r="AN40" s="97">
        <f t="shared" si="5"/>
        <v>1</v>
      </c>
      <c r="AO40" s="97">
        <f t="shared" ref="AO40:BS40" si="6">COUNTIFS($H$10:$H$35,3,AO$10:AO$35,1)</f>
        <v>0</v>
      </c>
      <c r="AP40" s="97">
        <f t="shared" si="6"/>
        <v>0</v>
      </c>
      <c r="AQ40" s="97">
        <f t="shared" si="6"/>
        <v>0</v>
      </c>
      <c r="AR40" s="97">
        <f t="shared" si="6"/>
        <v>1</v>
      </c>
      <c r="AS40" s="97">
        <f t="shared" si="6"/>
        <v>0</v>
      </c>
      <c r="AT40" s="97">
        <f t="shared" si="6"/>
        <v>1</v>
      </c>
      <c r="AU40" s="97">
        <f t="shared" si="6"/>
        <v>1</v>
      </c>
      <c r="AV40" s="97">
        <f t="shared" si="6"/>
        <v>0</v>
      </c>
      <c r="AW40" s="97">
        <f t="shared" si="6"/>
        <v>0</v>
      </c>
      <c r="AX40" s="97">
        <f t="shared" si="6"/>
        <v>0</v>
      </c>
      <c r="AY40" s="97">
        <f t="shared" si="6"/>
        <v>0</v>
      </c>
      <c r="AZ40" s="97">
        <f t="shared" si="6"/>
        <v>1</v>
      </c>
      <c r="BA40" s="97">
        <f t="shared" si="6"/>
        <v>0</v>
      </c>
      <c r="BB40" s="97">
        <f t="shared" si="6"/>
        <v>1</v>
      </c>
      <c r="BC40" s="97">
        <f t="shared" si="6"/>
        <v>0</v>
      </c>
      <c r="BD40" s="97">
        <f t="shared" si="6"/>
        <v>1</v>
      </c>
      <c r="BE40" s="97">
        <f t="shared" si="6"/>
        <v>1</v>
      </c>
      <c r="BF40" s="97">
        <f t="shared" si="6"/>
        <v>1</v>
      </c>
      <c r="BG40" s="97">
        <f t="shared" si="6"/>
        <v>1</v>
      </c>
      <c r="BH40" s="97">
        <f t="shared" si="6"/>
        <v>1</v>
      </c>
      <c r="BI40" s="97">
        <f t="shared" si="6"/>
        <v>1</v>
      </c>
      <c r="BJ40" s="97">
        <f t="shared" si="6"/>
        <v>1</v>
      </c>
      <c r="BK40" s="97">
        <f t="shared" si="6"/>
        <v>0</v>
      </c>
      <c r="BL40" s="97">
        <f t="shared" si="6"/>
        <v>1</v>
      </c>
      <c r="BM40" s="97">
        <f t="shared" si="6"/>
        <v>0</v>
      </c>
      <c r="BN40" s="97">
        <f t="shared" si="6"/>
        <v>1</v>
      </c>
      <c r="BO40" s="97">
        <f t="shared" si="6"/>
        <v>0</v>
      </c>
      <c r="BP40" s="97">
        <f t="shared" si="6"/>
        <v>0</v>
      </c>
      <c r="BQ40" s="97">
        <f t="shared" si="6"/>
        <v>1</v>
      </c>
      <c r="BR40" s="97">
        <f t="shared" si="6"/>
        <v>0</v>
      </c>
      <c r="BS40" s="97">
        <f t="shared" si="6"/>
        <v>0</v>
      </c>
      <c r="BT40" s="97">
        <f t="shared" ref="BT40:CX40" si="7">COUNTIFS($H$10:$H$35,3,BT$10:BT$35,1)</f>
        <v>0</v>
      </c>
      <c r="BU40" s="97">
        <f t="shared" si="7"/>
        <v>1</v>
      </c>
      <c r="BV40" s="97">
        <f t="shared" si="7"/>
        <v>1</v>
      </c>
      <c r="BW40" s="97">
        <f t="shared" si="7"/>
        <v>1</v>
      </c>
      <c r="BX40" s="97">
        <f t="shared" si="7"/>
        <v>1</v>
      </c>
      <c r="BY40" s="97">
        <f t="shared" si="7"/>
        <v>0</v>
      </c>
      <c r="BZ40" s="97">
        <f t="shared" si="7"/>
        <v>0</v>
      </c>
      <c r="CA40" s="97">
        <f t="shared" si="7"/>
        <v>1</v>
      </c>
      <c r="CB40" s="97">
        <f t="shared" si="7"/>
        <v>1</v>
      </c>
      <c r="CC40" s="97">
        <f t="shared" si="7"/>
        <v>1</v>
      </c>
      <c r="CD40" s="97">
        <f t="shared" si="7"/>
        <v>1</v>
      </c>
      <c r="CE40" s="97">
        <f t="shared" si="7"/>
        <v>1</v>
      </c>
      <c r="CF40" s="97">
        <f t="shared" si="7"/>
        <v>1</v>
      </c>
      <c r="CG40" s="97">
        <f t="shared" si="7"/>
        <v>1</v>
      </c>
      <c r="CH40" s="97">
        <f t="shared" si="7"/>
        <v>1</v>
      </c>
      <c r="CI40" s="97">
        <f t="shared" si="7"/>
        <v>0</v>
      </c>
      <c r="CJ40" s="97">
        <f t="shared" si="7"/>
        <v>1</v>
      </c>
      <c r="CK40" s="97">
        <f t="shared" si="7"/>
        <v>0</v>
      </c>
      <c r="CL40" s="97">
        <f t="shared" si="7"/>
        <v>0</v>
      </c>
      <c r="CM40" s="97">
        <f t="shared" si="7"/>
        <v>1</v>
      </c>
      <c r="CN40" s="97">
        <f t="shared" si="7"/>
        <v>0</v>
      </c>
      <c r="CO40" s="97">
        <f t="shared" si="7"/>
        <v>0</v>
      </c>
      <c r="CP40" s="97">
        <f t="shared" si="7"/>
        <v>1</v>
      </c>
      <c r="CQ40" s="97">
        <f t="shared" si="7"/>
        <v>0</v>
      </c>
      <c r="CR40" s="97">
        <f t="shared" si="7"/>
        <v>0</v>
      </c>
      <c r="CS40" s="97">
        <f t="shared" si="7"/>
        <v>0</v>
      </c>
      <c r="CT40" s="97">
        <f t="shared" si="7"/>
        <v>0</v>
      </c>
      <c r="CU40" s="97">
        <f t="shared" si="7"/>
        <v>1</v>
      </c>
      <c r="CV40" s="97">
        <f t="shared" si="7"/>
        <v>0</v>
      </c>
      <c r="CW40" s="97">
        <f t="shared" si="7"/>
        <v>1</v>
      </c>
      <c r="CX40" s="97">
        <f t="shared" si="7"/>
        <v>0</v>
      </c>
    </row>
    <row r="41" spans="1:102" ht="24" customHeight="1">
      <c r="E41" s="80" t="s">
        <v>271</v>
      </c>
      <c r="F41" s="80"/>
      <c r="G41" s="80"/>
      <c r="H41" s="80"/>
      <c r="I41" s="97">
        <f t="shared" ref="I41:AN41" si="8">COUNTIFS($H$10:$H$35,4,I$10:I$35,1)</f>
        <v>0</v>
      </c>
      <c r="J41" s="97">
        <f t="shared" si="8"/>
        <v>0</v>
      </c>
      <c r="K41" s="97">
        <f t="shared" si="8"/>
        <v>0</v>
      </c>
      <c r="L41" s="97">
        <f t="shared" si="8"/>
        <v>0</v>
      </c>
      <c r="M41" s="97">
        <f t="shared" si="8"/>
        <v>0</v>
      </c>
      <c r="N41" s="97">
        <f t="shared" si="8"/>
        <v>0</v>
      </c>
      <c r="O41" s="97">
        <f t="shared" si="8"/>
        <v>0</v>
      </c>
      <c r="P41" s="97">
        <f t="shared" si="8"/>
        <v>0</v>
      </c>
      <c r="Q41" s="97">
        <f t="shared" si="8"/>
        <v>0</v>
      </c>
      <c r="R41" s="97">
        <f t="shared" si="8"/>
        <v>0</v>
      </c>
      <c r="S41" s="97">
        <f t="shared" si="8"/>
        <v>0</v>
      </c>
      <c r="T41" s="97">
        <f t="shared" si="8"/>
        <v>0</v>
      </c>
      <c r="U41" s="97">
        <f t="shared" si="8"/>
        <v>0</v>
      </c>
      <c r="V41" s="97">
        <f t="shared" si="8"/>
        <v>0</v>
      </c>
      <c r="W41" s="97">
        <f t="shared" si="8"/>
        <v>0</v>
      </c>
      <c r="X41" s="97">
        <f t="shared" si="8"/>
        <v>0</v>
      </c>
      <c r="Y41" s="97">
        <f t="shared" si="8"/>
        <v>0</v>
      </c>
      <c r="Z41" s="97">
        <f t="shared" si="8"/>
        <v>0</v>
      </c>
      <c r="AA41" s="97">
        <f t="shared" si="8"/>
        <v>0</v>
      </c>
      <c r="AB41" s="97">
        <f t="shared" si="8"/>
        <v>0</v>
      </c>
      <c r="AC41" s="97">
        <f t="shared" si="8"/>
        <v>0</v>
      </c>
      <c r="AD41" s="97">
        <f t="shared" si="8"/>
        <v>0</v>
      </c>
      <c r="AE41" s="97">
        <f t="shared" si="8"/>
        <v>0</v>
      </c>
      <c r="AF41" s="97">
        <f t="shared" si="8"/>
        <v>0</v>
      </c>
      <c r="AG41" s="97">
        <f t="shared" si="8"/>
        <v>0</v>
      </c>
      <c r="AH41" s="97">
        <f t="shared" si="8"/>
        <v>0</v>
      </c>
      <c r="AI41" s="97">
        <f t="shared" si="8"/>
        <v>0</v>
      </c>
      <c r="AJ41" s="97">
        <f t="shared" si="8"/>
        <v>0</v>
      </c>
      <c r="AK41" s="97">
        <f t="shared" si="8"/>
        <v>0</v>
      </c>
      <c r="AL41" s="97">
        <f t="shared" si="8"/>
        <v>0</v>
      </c>
      <c r="AM41" s="97">
        <f t="shared" si="8"/>
        <v>0</v>
      </c>
      <c r="AN41" s="97">
        <f t="shared" si="8"/>
        <v>0</v>
      </c>
      <c r="AO41" s="97">
        <f t="shared" ref="AO41:BS41" si="9">COUNTIFS($H$10:$H$35,4,AO$10:AO$35,1)</f>
        <v>0</v>
      </c>
      <c r="AP41" s="97">
        <f t="shared" si="9"/>
        <v>0</v>
      </c>
      <c r="AQ41" s="97">
        <f t="shared" si="9"/>
        <v>0</v>
      </c>
      <c r="AR41" s="97">
        <f t="shared" si="9"/>
        <v>0</v>
      </c>
      <c r="AS41" s="97">
        <f t="shared" si="9"/>
        <v>0</v>
      </c>
      <c r="AT41" s="97">
        <f t="shared" si="9"/>
        <v>0</v>
      </c>
      <c r="AU41" s="97">
        <f t="shared" si="9"/>
        <v>0</v>
      </c>
      <c r="AV41" s="97">
        <f t="shared" si="9"/>
        <v>0</v>
      </c>
      <c r="AW41" s="97">
        <f t="shared" si="9"/>
        <v>0</v>
      </c>
      <c r="AX41" s="97">
        <f t="shared" si="9"/>
        <v>0</v>
      </c>
      <c r="AY41" s="97">
        <f t="shared" si="9"/>
        <v>0</v>
      </c>
      <c r="AZ41" s="97">
        <f t="shared" si="9"/>
        <v>0</v>
      </c>
      <c r="BA41" s="97">
        <f t="shared" si="9"/>
        <v>0</v>
      </c>
      <c r="BB41" s="97">
        <f t="shared" si="9"/>
        <v>0</v>
      </c>
      <c r="BC41" s="97">
        <f t="shared" si="9"/>
        <v>0</v>
      </c>
      <c r="BD41" s="97">
        <f t="shared" si="9"/>
        <v>0</v>
      </c>
      <c r="BE41" s="97">
        <f t="shared" si="9"/>
        <v>0</v>
      </c>
      <c r="BF41" s="97">
        <f t="shared" si="9"/>
        <v>0</v>
      </c>
      <c r="BG41" s="97">
        <f t="shared" si="9"/>
        <v>0</v>
      </c>
      <c r="BH41" s="97">
        <f t="shared" si="9"/>
        <v>0</v>
      </c>
      <c r="BI41" s="97">
        <f t="shared" si="9"/>
        <v>0</v>
      </c>
      <c r="BJ41" s="97">
        <f t="shared" si="9"/>
        <v>0</v>
      </c>
      <c r="BK41" s="97">
        <f t="shared" si="9"/>
        <v>0</v>
      </c>
      <c r="BL41" s="97">
        <f t="shared" si="9"/>
        <v>0</v>
      </c>
      <c r="BM41" s="97">
        <f t="shared" si="9"/>
        <v>0</v>
      </c>
      <c r="BN41" s="97">
        <f t="shared" si="9"/>
        <v>0</v>
      </c>
      <c r="BO41" s="97">
        <f t="shared" si="9"/>
        <v>0</v>
      </c>
      <c r="BP41" s="97">
        <f t="shared" si="9"/>
        <v>0</v>
      </c>
      <c r="BQ41" s="97">
        <f t="shared" si="9"/>
        <v>0</v>
      </c>
      <c r="BR41" s="97">
        <f t="shared" si="9"/>
        <v>0</v>
      </c>
      <c r="BS41" s="97">
        <f t="shared" si="9"/>
        <v>0</v>
      </c>
      <c r="BT41" s="97">
        <f t="shared" ref="BT41:CX41" si="10">COUNTIFS($H$10:$H$35,4,BT$10:BT$35,1)</f>
        <v>0</v>
      </c>
      <c r="BU41" s="97">
        <f t="shared" si="10"/>
        <v>0</v>
      </c>
      <c r="BV41" s="97">
        <f t="shared" si="10"/>
        <v>0</v>
      </c>
      <c r="BW41" s="97">
        <f t="shared" si="10"/>
        <v>0</v>
      </c>
      <c r="BX41" s="97">
        <f t="shared" si="10"/>
        <v>0</v>
      </c>
      <c r="BY41" s="97">
        <f t="shared" si="10"/>
        <v>0</v>
      </c>
      <c r="BZ41" s="97">
        <f t="shared" si="10"/>
        <v>0</v>
      </c>
      <c r="CA41" s="97">
        <f t="shared" si="10"/>
        <v>0</v>
      </c>
      <c r="CB41" s="97">
        <f t="shared" si="10"/>
        <v>0</v>
      </c>
      <c r="CC41" s="97">
        <f t="shared" si="10"/>
        <v>0</v>
      </c>
      <c r="CD41" s="97">
        <f t="shared" si="10"/>
        <v>0</v>
      </c>
      <c r="CE41" s="97">
        <f t="shared" si="10"/>
        <v>0</v>
      </c>
      <c r="CF41" s="97">
        <f t="shared" si="10"/>
        <v>0</v>
      </c>
      <c r="CG41" s="97">
        <f t="shared" si="10"/>
        <v>0</v>
      </c>
      <c r="CH41" s="97">
        <f t="shared" si="10"/>
        <v>0</v>
      </c>
      <c r="CI41" s="97">
        <f t="shared" si="10"/>
        <v>0</v>
      </c>
      <c r="CJ41" s="97">
        <f t="shared" si="10"/>
        <v>0</v>
      </c>
      <c r="CK41" s="97">
        <f t="shared" si="10"/>
        <v>0</v>
      </c>
      <c r="CL41" s="97">
        <f t="shared" si="10"/>
        <v>0</v>
      </c>
      <c r="CM41" s="97">
        <f t="shared" si="10"/>
        <v>0</v>
      </c>
      <c r="CN41" s="97">
        <f t="shared" si="10"/>
        <v>0</v>
      </c>
      <c r="CO41" s="97">
        <f t="shared" si="10"/>
        <v>0</v>
      </c>
      <c r="CP41" s="97">
        <f t="shared" si="10"/>
        <v>0</v>
      </c>
      <c r="CQ41" s="97">
        <f t="shared" si="10"/>
        <v>0</v>
      </c>
      <c r="CR41" s="97">
        <f t="shared" si="10"/>
        <v>0</v>
      </c>
      <c r="CS41" s="97">
        <f t="shared" si="10"/>
        <v>0</v>
      </c>
      <c r="CT41" s="97">
        <f t="shared" si="10"/>
        <v>0</v>
      </c>
      <c r="CU41" s="97">
        <f t="shared" si="10"/>
        <v>0</v>
      </c>
      <c r="CV41" s="97">
        <f t="shared" si="10"/>
        <v>0</v>
      </c>
      <c r="CW41" s="97">
        <f t="shared" si="10"/>
        <v>0</v>
      </c>
      <c r="CX41" s="97">
        <f t="shared" si="10"/>
        <v>0</v>
      </c>
    </row>
    <row r="42" spans="1:102" ht="24" customHeight="1">
      <c r="E42" s="80" t="s">
        <v>272</v>
      </c>
      <c r="F42" s="80"/>
      <c r="G42" s="80"/>
      <c r="H42" s="80"/>
      <c r="I42" s="97">
        <f t="shared" ref="I42:AN42" si="11">COUNTIFS($H$10:$H$35,5,I$10:I$35,1)</f>
        <v>8</v>
      </c>
      <c r="J42" s="97">
        <f t="shared" si="11"/>
        <v>0</v>
      </c>
      <c r="K42" s="97">
        <f t="shared" si="11"/>
        <v>0</v>
      </c>
      <c r="L42" s="97">
        <f t="shared" si="11"/>
        <v>0</v>
      </c>
      <c r="M42" s="97">
        <f t="shared" si="11"/>
        <v>0</v>
      </c>
      <c r="N42" s="97">
        <f t="shared" si="11"/>
        <v>0</v>
      </c>
      <c r="O42" s="97">
        <f t="shared" si="11"/>
        <v>0</v>
      </c>
      <c r="P42" s="97">
        <f t="shared" si="11"/>
        <v>0</v>
      </c>
      <c r="Q42" s="97">
        <f t="shared" si="11"/>
        <v>0</v>
      </c>
      <c r="R42" s="97">
        <f t="shared" si="11"/>
        <v>0</v>
      </c>
      <c r="S42" s="97">
        <f t="shared" si="11"/>
        <v>0</v>
      </c>
      <c r="T42" s="97">
        <f t="shared" si="11"/>
        <v>0</v>
      </c>
      <c r="U42" s="97">
        <f t="shared" si="11"/>
        <v>0</v>
      </c>
      <c r="V42" s="97">
        <f t="shared" si="11"/>
        <v>0</v>
      </c>
      <c r="W42" s="97">
        <f t="shared" si="11"/>
        <v>0</v>
      </c>
      <c r="X42" s="97">
        <f t="shared" si="11"/>
        <v>0</v>
      </c>
      <c r="Y42" s="97">
        <f t="shared" si="11"/>
        <v>2</v>
      </c>
      <c r="Z42" s="97">
        <f t="shared" si="11"/>
        <v>7</v>
      </c>
      <c r="AA42" s="97">
        <f t="shared" si="11"/>
        <v>0</v>
      </c>
      <c r="AB42" s="97">
        <f t="shared" si="11"/>
        <v>2</v>
      </c>
      <c r="AC42" s="97">
        <f t="shared" si="11"/>
        <v>6</v>
      </c>
      <c r="AD42" s="97">
        <f t="shared" si="11"/>
        <v>0</v>
      </c>
      <c r="AE42" s="97">
        <f t="shared" si="11"/>
        <v>0</v>
      </c>
      <c r="AF42" s="97">
        <f t="shared" si="11"/>
        <v>4</v>
      </c>
      <c r="AG42" s="97">
        <f t="shared" si="11"/>
        <v>4</v>
      </c>
      <c r="AH42" s="97">
        <f t="shared" si="11"/>
        <v>4</v>
      </c>
      <c r="AI42" s="97">
        <f t="shared" si="11"/>
        <v>3</v>
      </c>
      <c r="AJ42" s="97">
        <f t="shared" si="11"/>
        <v>1</v>
      </c>
      <c r="AK42" s="97">
        <f t="shared" si="11"/>
        <v>0</v>
      </c>
      <c r="AL42" s="97">
        <f t="shared" si="11"/>
        <v>2</v>
      </c>
      <c r="AM42" s="97">
        <f t="shared" si="11"/>
        <v>2</v>
      </c>
      <c r="AN42" s="97">
        <f t="shared" si="11"/>
        <v>3</v>
      </c>
      <c r="AO42" s="97">
        <f t="shared" ref="AO42:BS42" si="12">COUNTIFS($H$10:$H$35,5,AO$10:AO$35,1)</f>
        <v>3</v>
      </c>
      <c r="AP42" s="97">
        <f t="shared" si="12"/>
        <v>5</v>
      </c>
      <c r="AQ42" s="97">
        <f t="shared" si="12"/>
        <v>3</v>
      </c>
      <c r="AR42" s="97">
        <f t="shared" si="12"/>
        <v>8</v>
      </c>
      <c r="AS42" s="97">
        <f t="shared" si="12"/>
        <v>0</v>
      </c>
      <c r="AT42" s="97">
        <f t="shared" si="12"/>
        <v>5</v>
      </c>
      <c r="AU42" s="97">
        <f t="shared" si="12"/>
        <v>4</v>
      </c>
      <c r="AV42" s="97">
        <f t="shared" si="12"/>
        <v>3</v>
      </c>
      <c r="AW42" s="97">
        <f t="shared" si="12"/>
        <v>2</v>
      </c>
      <c r="AX42" s="97">
        <f t="shared" si="12"/>
        <v>0</v>
      </c>
      <c r="AY42" s="97">
        <f t="shared" si="12"/>
        <v>2</v>
      </c>
      <c r="AZ42" s="97">
        <f t="shared" si="12"/>
        <v>4</v>
      </c>
      <c r="BA42" s="97">
        <f t="shared" si="12"/>
        <v>0</v>
      </c>
      <c r="BB42" s="97">
        <f t="shared" si="12"/>
        <v>8</v>
      </c>
      <c r="BC42" s="97">
        <f t="shared" si="12"/>
        <v>6</v>
      </c>
      <c r="BD42" s="97">
        <f t="shared" si="12"/>
        <v>2</v>
      </c>
      <c r="BE42" s="97">
        <f t="shared" si="12"/>
        <v>8</v>
      </c>
      <c r="BF42" s="97">
        <f t="shared" si="12"/>
        <v>8</v>
      </c>
      <c r="BG42" s="97">
        <f t="shared" si="12"/>
        <v>8</v>
      </c>
      <c r="BH42" s="97">
        <f t="shared" si="12"/>
        <v>7</v>
      </c>
      <c r="BI42" s="97">
        <f t="shared" si="12"/>
        <v>8</v>
      </c>
      <c r="BJ42" s="97">
        <f t="shared" si="12"/>
        <v>5</v>
      </c>
      <c r="BK42" s="97">
        <f t="shared" si="12"/>
        <v>2</v>
      </c>
      <c r="BL42" s="97">
        <f t="shared" si="12"/>
        <v>7</v>
      </c>
      <c r="BM42" s="97">
        <f t="shared" si="12"/>
        <v>2</v>
      </c>
      <c r="BN42" s="97">
        <f t="shared" si="12"/>
        <v>0</v>
      </c>
      <c r="BO42" s="97">
        <f t="shared" si="12"/>
        <v>0</v>
      </c>
      <c r="BP42" s="97">
        <f t="shared" si="12"/>
        <v>0</v>
      </c>
      <c r="BQ42" s="97">
        <f t="shared" si="12"/>
        <v>6</v>
      </c>
      <c r="BR42" s="97">
        <f t="shared" si="12"/>
        <v>2</v>
      </c>
      <c r="BS42" s="97">
        <f t="shared" si="12"/>
        <v>0</v>
      </c>
      <c r="BT42" s="97">
        <f t="shared" ref="BT42:CX42" si="13">COUNTIFS($H$10:$H$35,5,BT$10:BT$35,1)</f>
        <v>0</v>
      </c>
      <c r="BU42" s="97">
        <f t="shared" si="13"/>
        <v>6</v>
      </c>
      <c r="BV42" s="97">
        <f t="shared" si="13"/>
        <v>3</v>
      </c>
      <c r="BW42" s="97">
        <f t="shared" si="13"/>
        <v>2</v>
      </c>
      <c r="BX42" s="97">
        <f t="shared" si="13"/>
        <v>3</v>
      </c>
      <c r="BY42" s="97">
        <f t="shared" si="13"/>
        <v>6</v>
      </c>
      <c r="BZ42" s="97">
        <f t="shared" si="13"/>
        <v>0</v>
      </c>
      <c r="CA42" s="97">
        <f t="shared" si="13"/>
        <v>3</v>
      </c>
      <c r="CB42" s="97">
        <f t="shared" si="13"/>
        <v>1</v>
      </c>
      <c r="CC42" s="97">
        <f t="shared" si="13"/>
        <v>6</v>
      </c>
      <c r="CD42" s="97">
        <f t="shared" si="13"/>
        <v>4</v>
      </c>
      <c r="CE42" s="97">
        <f t="shared" si="13"/>
        <v>1</v>
      </c>
      <c r="CF42" s="97">
        <f t="shared" si="13"/>
        <v>1</v>
      </c>
      <c r="CG42" s="97">
        <f t="shared" si="13"/>
        <v>5</v>
      </c>
      <c r="CH42" s="97">
        <f t="shared" si="13"/>
        <v>2</v>
      </c>
      <c r="CI42" s="97">
        <f t="shared" si="13"/>
        <v>0</v>
      </c>
      <c r="CJ42" s="97">
        <f t="shared" si="13"/>
        <v>0</v>
      </c>
      <c r="CK42" s="97">
        <f t="shared" si="13"/>
        <v>6</v>
      </c>
      <c r="CL42" s="97">
        <f t="shared" si="13"/>
        <v>1</v>
      </c>
      <c r="CM42" s="97">
        <f t="shared" si="13"/>
        <v>5</v>
      </c>
      <c r="CN42" s="97">
        <f t="shared" si="13"/>
        <v>0</v>
      </c>
      <c r="CO42" s="97">
        <f t="shared" si="13"/>
        <v>1</v>
      </c>
      <c r="CP42" s="97">
        <f t="shared" si="13"/>
        <v>3</v>
      </c>
      <c r="CQ42" s="97">
        <f t="shared" si="13"/>
        <v>2</v>
      </c>
      <c r="CR42" s="97">
        <f t="shared" si="13"/>
        <v>0</v>
      </c>
      <c r="CS42" s="97">
        <f t="shared" si="13"/>
        <v>0</v>
      </c>
      <c r="CT42" s="97">
        <f t="shared" si="13"/>
        <v>2</v>
      </c>
      <c r="CU42" s="97">
        <f t="shared" si="13"/>
        <v>6</v>
      </c>
      <c r="CV42" s="97">
        <f t="shared" si="13"/>
        <v>0</v>
      </c>
      <c r="CW42" s="97">
        <f t="shared" si="13"/>
        <v>3</v>
      </c>
      <c r="CX42" s="97">
        <f t="shared" si="13"/>
        <v>5</v>
      </c>
    </row>
    <row r="43" spans="1:102" ht="24" customHeight="1">
      <c r="E43" s="80" t="s">
        <v>273</v>
      </c>
      <c r="F43" s="80"/>
      <c r="G43" s="80"/>
      <c r="H43" s="80"/>
      <c r="I43" s="97">
        <f t="shared" ref="I43:AN43" si="14">COUNTIFS($H$10:$H$35,6,I$10:I$35,1)</f>
        <v>6</v>
      </c>
      <c r="J43" s="97">
        <f t="shared" si="14"/>
        <v>0</v>
      </c>
      <c r="K43" s="97">
        <f t="shared" si="14"/>
        <v>2</v>
      </c>
      <c r="L43" s="97">
        <f t="shared" si="14"/>
        <v>0</v>
      </c>
      <c r="M43" s="97">
        <f t="shared" si="14"/>
        <v>0</v>
      </c>
      <c r="N43" s="97">
        <f t="shared" si="14"/>
        <v>0</v>
      </c>
      <c r="O43" s="97">
        <f t="shared" si="14"/>
        <v>6</v>
      </c>
      <c r="P43" s="97">
        <f t="shared" si="14"/>
        <v>3</v>
      </c>
      <c r="Q43" s="97">
        <f t="shared" si="14"/>
        <v>0</v>
      </c>
      <c r="R43" s="97">
        <f t="shared" si="14"/>
        <v>0</v>
      </c>
      <c r="S43" s="97">
        <f t="shared" si="14"/>
        <v>0</v>
      </c>
      <c r="T43" s="97">
        <f t="shared" si="14"/>
        <v>0</v>
      </c>
      <c r="U43" s="97">
        <f t="shared" si="14"/>
        <v>3</v>
      </c>
      <c r="V43" s="97">
        <f t="shared" si="14"/>
        <v>0</v>
      </c>
      <c r="W43" s="97">
        <f t="shared" si="14"/>
        <v>0</v>
      </c>
      <c r="X43" s="97">
        <f t="shared" si="14"/>
        <v>0</v>
      </c>
      <c r="Y43" s="97">
        <f t="shared" si="14"/>
        <v>0</v>
      </c>
      <c r="Z43" s="97">
        <f t="shared" si="14"/>
        <v>6</v>
      </c>
      <c r="AA43" s="97">
        <f t="shared" si="14"/>
        <v>0</v>
      </c>
      <c r="AB43" s="97">
        <f t="shared" si="14"/>
        <v>1</v>
      </c>
      <c r="AC43" s="97">
        <f t="shared" si="14"/>
        <v>5</v>
      </c>
      <c r="AD43" s="97">
        <f t="shared" si="14"/>
        <v>0</v>
      </c>
      <c r="AE43" s="97">
        <f t="shared" si="14"/>
        <v>0</v>
      </c>
      <c r="AF43" s="97">
        <f t="shared" si="14"/>
        <v>3</v>
      </c>
      <c r="AG43" s="97">
        <f t="shared" si="14"/>
        <v>3</v>
      </c>
      <c r="AH43" s="97">
        <f t="shared" si="14"/>
        <v>2</v>
      </c>
      <c r="AI43" s="97">
        <f t="shared" si="14"/>
        <v>3</v>
      </c>
      <c r="AJ43" s="97">
        <f t="shared" si="14"/>
        <v>1</v>
      </c>
      <c r="AK43" s="97">
        <f t="shared" si="14"/>
        <v>0</v>
      </c>
      <c r="AL43" s="97">
        <f t="shared" si="14"/>
        <v>2</v>
      </c>
      <c r="AM43" s="97">
        <f t="shared" si="14"/>
        <v>0</v>
      </c>
      <c r="AN43" s="97">
        <f t="shared" si="14"/>
        <v>2</v>
      </c>
      <c r="AO43" s="97">
        <f t="shared" ref="AO43:BS43" si="15">COUNTIFS($H$10:$H$35,6,AO$10:AO$35,1)</f>
        <v>2</v>
      </c>
      <c r="AP43" s="97">
        <f t="shared" si="15"/>
        <v>4</v>
      </c>
      <c r="AQ43" s="97">
        <f t="shared" si="15"/>
        <v>1</v>
      </c>
      <c r="AR43" s="97">
        <f t="shared" si="15"/>
        <v>3</v>
      </c>
      <c r="AS43" s="97">
        <f t="shared" si="15"/>
        <v>3</v>
      </c>
      <c r="AT43" s="97">
        <f t="shared" si="15"/>
        <v>2</v>
      </c>
      <c r="AU43" s="97">
        <f t="shared" si="15"/>
        <v>1</v>
      </c>
      <c r="AV43" s="97">
        <f t="shared" si="15"/>
        <v>1</v>
      </c>
      <c r="AW43" s="97">
        <f t="shared" si="15"/>
        <v>1</v>
      </c>
      <c r="AX43" s="97">
        <f t="shared" si="15"/>
        <v>0</v>
      </c>
      <c r="AY43" s="97">
        <f t="shared" si="15"/>
        <v>1</v>
      </c>
      <c r="AZ43" s="97">
        <f t="shared" si="15"/>
        <v>1</v>
      </c>
      <c r="BA43" s="97">
        <f t="shared" si="15"/>
        <v>0</v>
      </c>
      <c r="BB43" s="97">
        <f t="shared" si="15"/>
        <v>3</v>
      </c>
      <c r="BC43" s="97">
        <f t="shared" si="15"/>
        <v>3</v>
      </c>
      <c r="BD43" s="97">
        <f t="shared" si="15"/>
        <v>0</v>
      </c>
      <c r="BE43" s="97">
        <f t="shared" si="15"/>
        <v>6</v>
      </c>
      <c r="BF43" s="97">
        <f t="shared" si="15"/>
        <v>6</v>
      </c>
      <c r="BG43" s="97">
        <f t="shared" si="15"/>
        <v>4</v>
      </c>
      <c r="BH43" s="97">
        <f t="shared" si="15"/>
        <v>3</v>
      </c>
      <c r="BI43" s="97">
        <f t="shared" si="15"/>
        <v>6</v>
      </c>
      <c r="BJ43" s="97">
        <f t="shared" si="15"/>
        <v>4</v>
      </c>
      <c r="BK43" s="97">
        <f t="shared" si="15"/>
        <v>4</v>
      </c>
      <c r="BL43" s="97">
        <f t="shared" si="15"/>
        <v>2</v>
      </c>
      <c r="BM43" s="97">
        <f t="shared" si="15"/>
        <v>2</v>
      </c>
      <c r="BN43" s="97">
        <f t="shared" si="15"/>
        <v>0</v>
      </c>
      <c r="BO43" s="97">
        <f t="shared" si="15"/>
        <v>0</v>
      </c>
      <c r="BP43" s="97">
        <f t="shared" si="15"/>
        <v>0</v>
      </c>
      <c r="BQ43" s="97">
        <f t="shared" si="15"/>
        <v>5</v>
      </c>
      <c r="BR43" s="97">
        <f t="shared" si="15"/>
        <v>1</v>
      </c>
      <c r="BS43" s="97">
        <f t="shared" si="15"/>
        <v>0</v>
      </c>
      <c r="BT43" s="97">
        <f t="shared" ref="BT43:CX43" si="16">COUNTIFS($H$10:$H$35,6,BT$10:BT$35,1)</f>
        <v>0</v>
      </c>
      <c r="BU43" s="97">
        <f t="shared" si="16"/>
        <v>5</v>
      </c>
      <c r="BV43" s="97">
        <f t="shared" si="16"/>
        <v>2</v>
      </c>
      <c r="BW43" s="97">
        <f t="shared" si="16"/>
        <v>2</v>
      </c>
      <c r="BX43" s="97">
        <f t="shared" si="16"/>
        <v>4</v>
      </c>
      <c r="BY43" s="97">
        <f t="shared" si="16"/>
        <v>5</v>
      </c>
      <c r="BZ43" s="97">
        <f t="shared" si="16"/>
        <v>0</v>
      </c>
      <c r="CA43" s="97">
        <f t="shared" si="16"/>
        <v>0</v>
      </c>
      <c r="CB43" s="97">
        <f t="shared" si="16"/>
        <v>1</v>
      </c>
      <c r="CC43" s="97">
        <f t="shared" si="16"/>
        <v>3</v>
      </c>
      <c r="CD43" s="97">
        <f t="shared" si="16"/>
        <v>0</v>
      </c>
      <c r="CE43" s="97">
        <f t="shared" si="16"/>
        <v>0</v>
      </c>
      <c r="CF43" s="97">
        <f t="shared" si="16"/>
        <v>0</v>
      </c>
      <c r="CG43" s="97">
        <f t="shared" si="16"/>
        <v>5</v>
      </c>
      <c r="CH43" s="97">
        <f t="shared" si="16"/>
        <v>0</v>
      </c>
      <c r="CI43" s="97">
        <f t="shared" si="16"/>
        <v>0</v>
      </c>
      <c r="CJ43" s="97">
        <f t="shared" si="16"/>
        <v>3</v>
      </c>
      <c r="CK43" s="97">
        <f t="shared" si="16"/>
        <v>2</v>
      </c>
      <c r="CL43" s="97">
        <f t="shared" si="16"/>
        <v>1</v>
      </c>
      <c r="CM43" s="97">
        <f t="shared" si="16"/>
        <v>4</v>
      </c>
      <c r="CN43" s="97">
        <f t="shared" si="16"/>
        <v>0</v>
      </c>
      <c r="CO43" s="97">
        <f t="shared" si="16"/>
        <v>0</v>
      </c>
      <c r="CP43" s="97">
        <f t="shared" si="16"/>
        <v>5</v>
      </c>
      <c r="CQ43" s="97">
        <f t="shared" si="16"/>
        <v>0</v>
      </c>
      <c r="CR43" s="97">
        <f t="shared" si="16"/>
        <v>0</v>
      </c>
      <c r="CS43" s="97">
        <f t="shared" si="16"/>
        <v>0</v>
      </c>
      <c r="CT43" s="97">
        <f t="shared" si="16"/>
        <v>0</v>
      </c>
      <c r="CU43" s="97">
        <f t="shared" si="16"/>
        <v>5</v>
      </c>
      <c r="CV43" s="97">
        <f t="shared" si="16"/>
        <v>0</v>
      </c>
      <c r="CW43" s="97">
        <f t="shared" si="16"/>
        <v>1</v>
      </c>
      <c r="CX43" s="97">
        <f t="shared" si="16"/>
        <v>5</v>
      </c>
    </row>
    <row r="44" spans="1:102" ht="13.2" customHeight="1">
      <c r="AW44" s="15"/>
      <c r="AX44" s="15"/>
      <c r="AY44" s="15"/>
      <c r="AZ44" s="15"/>
    </row>
  </sheetData>
  <autoFilter ref="A9:FN37"/>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H3:H8"/>
    <mergeCell ref="J7:J8"/>
    <mergeCell ref="K7:K8"/>
    <mergeCell ref="L7:L8"/>
    <mergeCell ref="N7:N8"/>
    <mergeCell ref="W7:W8"/>
    <mergeCell ref="X7:X8"/>
    <mergeCell ref="Y7:Y8"/>
    <mergeCell ref="AA7:AA8"/>
    <mergeCell ref="Z7:Z8"/>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U7:CU8"/>
    <mergeCell ref="CW7:CW8"/>
    <mergeCell ref="CX7:CX8"/>
    <mergeCell ref="A37:H37"/>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P7:P8"/>
    <mergeCell ref="S7:S8"/>
    <mergeCell ref="U7:U8"/>
    <mergeCell ref="V7:V8"/>
    <mergeCell ref="AH7:AH8"/>
    <mergeCell ref="AF7:AF8"/>
    <mergeCell ref="AE7:AE8"/>
    <mergeCell ref="AS7:AS8"/>
    <mergeCell ref="AB7:AB8"/>
    <mergeCell ref="AC7:AC8"/>
    <mergeCell ref="AD7:AD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P7:BP8"/>
    <mergeCell ref="BO7:BO8"/>
    <mergeCell ref="BN7:BN8"/>
    <mergeCell ref="BZ7:BZ8"/>
    <mergeCell ref="CA7:CA8"/>
  </mergeCells>
  <phoneticPr fontId="26"/>
  <dataValidations count="8">
    <dataValidation type="list" allowBlank="1" showInputMessage="1" showErrorMessage="1" sqref="BF36 WXM36 WNQ36 WDU36 VTY36 VKC36 VAG36 UQK36 UGO36 TWS36 TMW36 TDA36 STE36 SJI36 RZM36 RPQ36 RFU36 QVY36 QMC36 QCG36 PSK36 PIO36 OYS36 OOW36 OFA36 NVE36 NLI36 NBM36 MRQ36 MHU36 LXY36 LOC36 LEG36 KUK36 KKO36 KAS36 JQW36 JHA36 IXE36 INI36 IDM36 HTQ36 HJU36 GZY36 GQC36 GGG36 FWK36 FMO36 FCS36 ESW36 EJA36 DZE36 DPI36 DFM36 CVQ36 CLU36 CBY36 BSC36 BIG36 AYK36 AOO36 AES36 UW36 LA36 BH36 WYG36 WOK36 WEO36 VUS36 VKW36 VBA36 URE36 UHI36 TXM36 TNQ36 TDU36 STY36 SKC36 SAG36 RQK36 RGO36 QWS36 QMW36 QDA36 PTE36 PJI36 OZM36 OPQ36 OFU36 NVY36 NMC36 NCG36 MSK36 MIO36 LYS36 LOW36 LFA36 KVE36 KLI36 KBM36 JRQ36 JHU36 IXY36 IOC36 IEG36 HUK36 HKO36 HAS36 GQW36 GHA36 FXE36 FNI36 FDM36 ETQ36 EJU36 DZY36 DQC36 DGG36 CWK36 CMO36 CCS36 BSW36 BJA36 AZE36 API36 AFM36 VQ36 LU36 CA36 WYO36 WOS36 WEW36 VVA36 VLE36 VBI36 URM36 UHQ36 TXU36 TNY36 TEC36 SUG36 SKK36 SAO36 RQS36 RGW36 QXA36 QNE36 QDI36 PTM36 PJQ36 OZU36 OPY36 OGC36 NWG36 NMK36 NCO36 MSS36 MIW36 LZA36 LPE36 LFI36 KVM36 KLQ36 KBU36 JRY36 JIC36 IYG36 IOK36 IEO36 HUS36 HKW36 HBA36 GRE36 GHI36 FXM36 FNQ36 FDU36 ETY36 EKC36 EAG36 DQK36 DGO36 CWS36 CMW36 CDA36 BTE36 BJI36 AZM36 APQ36 AFU36 VY36 MC36 CI36 WYM36 WOQ36 WEU36 VUY36 VLC36 VBG36 URK36 UHO36 TXS36 TNW36 TEA36 SUE36 SKI36 SAM36 RQQ36 RGU36 QWY36 QNC36 QDG36 PTK36 PJO36 OZS36 OPW36 OGA36 NWE36 NMI36 NCM36 MSQ36 MIU36 LYY36 LPC36 LFG36 KVK36 KLO36 KBS36 JRW36 JIA36 IYE36 IOI36 IEM36 HUQ36 HKU36 HAY36 GRC36 GHG36 FXK36 FNO36 FDS36 ETW36 EKA36 EAE36 DQI36 DGM36 CWQ36 CMU36 CCY36 BTC36 BJG36 AZK36 APO36 AFS36 VW36 MA36 CG36 WYK36 WOO36 WES36 VUW36 VLA36 VBE36 URI36 UHM36 TXQ36 TNU36 TDY36 SUC36 SKG36 SAK36 RQO36 RGS36 QWW36 QNA36 QDE36 PTI36 PJM36 OZQ36 OPU36 OFY36 NWC36 NMG36 NCK36 MSO36 MIS36 LYW36 LPA36 LFE36 KVI36 KLM36 KBQ36 JRU36 JHY36 IYC36 IOG36 IEK36 HUO36 HKS36 HAW36 GRA36 GHE36 FXI36 FNM36 FDQ36 ETU36 EJY36 EAC36 DQG36 DGK36 CWO36 CMS36 CCW36 BTA36 BJE36 AZI36 APM36 AFQ36 VU36 LY36 CE36 WYI36 WOM36 WEQ36 VUU36 VKY36 VBC36 URG36 UHK36 TXO36 TNS36 TDW36 SUA36 SKE36 SAI36 RQM36 RGQ36 QWU36 QMY36 QDC36 PTG36 PJK36 OZO36 OPS36 OFW36 NWA36 NME36 NCI36 MSM36 MIQ36 LYU36 LOY36 LFC36 KVG36 KLK36 KBO36 JRS36 JHW36 IYA36 IOE36 IEI36 HUM36 HKQ36 HAU36 GQY36 GHC36 FXG36 FNK36 FDO36 ETS36 EJW36 EAA36 DQE36 DGI36 CWM36 CMQ36 CCU36 BSY36 BJC36 AZG36 APK36 AFO36 VS36 LW36 CC36 WYA36 WOE36 WEI36 VUM36 VKQ36 VAU36 UQY36 UHC36 TXG36 TNK36 TDO36 STS36 SJW36 SAA36 RQE36 RGI36 QWM36 QMQ36 QCU36 PSY36 PJC36 OZG36 OPK36 OFO36 NVS36 NLW36 NCA36 MSE36 MII36 LYM36 LOQ36 LEU36 KUY36 KLC36 KBG36 JRK36 JHO36 IXS36 INW36 IEA36 HUE36 HKI36 HAM36 GQQ36 GGU36 FWY36 FNC36 FDG36 ETK36 EJO36 DZS36 DPW36 DGA36 CWE36 CMI36 CCM36 BSQ36 BIU36 AYY36 APC36 AFG36 VK36 LO36 BU36 WYE36 WOI36 WEM36 VUQ36 VKU36 VAY36 URC36 UHG36 TXK36 TNO36 TDS36 STW36 SKA36 SAE36 RQI36 RGM36 QWQ36 QMU36 QCY36 PTC36 PJG36 OZK36 OPO36 OFS36 NVW36 NMA36 NCE36 MSI36 MIM36 LYQ36 LOU36 LEY36 KVC36 KLG36 KBK36 JRO36 JHS36 IXW36 IOA36 IEE36 HUI36 HKM36 HAQ36 GQU36 GGY36 FXC36 FNG36 FDK36 ETO36 EJS36 DZW36 DQA36 DGE36 CWI36 CMM36 CCQ36 BSU36 BIY36 AZC36 APG36 AFK36 VO36 LS36 BY36 WYC36 WOG36 WEK36 VUO36 VKS36 VAW36 URA36 UHE36 TXI36 TNM36 TDQ36 STU36 SJY36 SAC36 RQG36 RGK36 QWO36 QMS36 QCW36 PTA36 PJE36 OZI36 OPM36 OFQ36 NVU36 NLY36 NCC36 MSG36 MIK36 LYO36 LOS36 LEW36 KVA36 KLE36 KBI36 JRM36 JHQ36 IXU36 INY36 IEC36 HUG36 HKK36 HAO36 GQS36 GGW36 FXA36 FNE36 FDI36 ETM36 EJQ36 DZU36 DPY36 DGC36 CWG36 CMK36 CCO36 BSS36 BIW36 AZA36 APE36 AFI36 VM36 LQ36 BW36 WXY36 WOC36 WEG36 VUK36 VKO36 VAS36 UQW36 UHA36 TXE36 TNI36 TDM36 STQ36 SJU36 RZY36 RQC36 RGG36 QWK36 QMO36 QCS36 PSW36 PJA36 OZE36 OPI36 OFM36 NVQ36 NLU36 NBY36 MSC36 MIG36 LYK36 LOO36 LES36 KUW36 KLA36 KBE36 JRI36 JHM36 IXQ36 INU36 IDY36 HUC36 HKG36 HAK36 GQO36 GGS36 FWW36 FNA36 FDE36 ETI36 EJM36 DZQ36 DPU36 DFY36 CWC36 CMG36 CCK36 BSO36 BIS36 AYW36 APA36 AFE36 VI36 LM36 BS36 WXW36 WOA36 WEE36 VUI36 VKM36 VAQ36 UQU36 UGY36 TXC36 TNG36 TDK36 STO36 SJS36 RZW36 RQA36 RGE36 QWI36 QMM36 QCQ36 PSU36 PIY36 OZC36 OPG36 OFK36 NVO36 NLS36 NBW36 MSA36 MIE36 LYI36 LOM36 LEQ36 KUU36 KKY36 KBC36 JRG36 JHK36 IXO36 INS36 IDW36 HUA36 HKE36 HAI36 GQM36 GGQ36 FWU36 FMY36 FDC36 ETG36 EJK36 DZO36 DPS36 DFW36 CWA36 CME36 CCI36 BSM36 BIQ36 AYU36 AOY36 AFC36 VG36 LK36 WXU36 WNY36 WEC36 VUG36 VKK36 VAO36 UQS36 UGW36 TXA36 TNE36 TDI36 STM36 SJQ36 RZU36 RPY36 RGC36 QWG36 QMK36 QCO36 PSS36 PIW36 OZA36 OPE36 OFI36 NVM36 NLQ36 NBU36 MRY36 MIC36 LYG36 LOK36 LEO36 KUS36 KKW36 KBA36 JRE36 JHI36 IXM36 INQ36 IDU36 HTY36 HKC36 HAG36 GQK36 GGO36 FWS36 FMW36 FDA36 ETE36 EJI36 DZM36 DPQ36 DFU36 CVY36 CMC36 CCG36 BSK36 BIO36 AYS36 AOW36 AFA36 VE36 LI36 BP36 WXS36 WNW36 WEA36 VUE36 VKI36 VAM36 UQQ36 UGU36 TWY36 TNC36 TDG36 STK36 SJO36 RZS36 RPW36 RGA36 QWE36 QMI36 QCM36 PSQ36 PIU36 OYY36 OPC36 OFG36 NVK36 NLO36 NBS36 MRW36 MIA36 LYE36 LOI36 LEM36 KUQ36 KKU36 KAY36 JRC36 JHG36 IXK36 INO36 IDS36 HTW36 HKA36 HAE36 GQI36 GGM36 FWQ36 FMU36 FCY36 ETC36 EJG36 DZK36 DPO36 DFS36 CVW36 CMA36 CCE36 BSI36 BIM36 AYQ36 AOU36 AEY36 VC36 LG36 BN36 WXQ36 WNU36 WDY36 VUC36 VKG36 VAK36 UQO36 UGS36 TWW36 TNA36 TDE36 STI36 SJM36 RZQ36 RPU36 RFY36 QWC36 QMG36 QCK36 PSO36 PIS36 OYW36 OPA36 OFE36 NVI36 NLM36 NBQ36 MRU36 MHY36 LYC36 LOG36 LEK36 KUO36 KKS36 KAW36 JRA36 JHE36 IXI36 INM36 IDQ36 HTU36 HJY36 HAC36 GQG36 GGK36 FWO36 FMS36 FCW36 ETA36 EJE36 DZI36 DPM36 DFQ36 CVU36 CLY36 CCC36 BSG36 BIK36 AYO36 AOS36 AEW36 VA36 LE36 BL36 WXO36 WNS36 WDW36 VUA36 VKE36 VAI36 UQM36 UGQ36 TWU36 TMY36 TDC36 STG36 SJK36 RZO36 RPS36 RFW36 QWA36 QME36 QCI36 PSM36 PIQ36 OYU36 OOY36 OFC36 NVG36 NLK36 NBO36 MRS36 MHW36 LYA36 LOE36 LEI36 KUM36 KKQ36 KAU36 JQY36 JHC36 IXG36 INK36 IDO36 HTS36 HJW36 HAA36 GQE36 GGI36 FWM36 FMQ36 FCU36 ESY36 EJC36 DZG36 DPK36 DFO36 CVS36 CLW36 CCA36 BSE36 BII36 AYM36 AOQ36 AEU36 UY36 LC36 BJ36 WYQ36 WOU36 WEY36 VVC36 VLG36 VBK36 URO36 UHS36 TXW36 TOA36 TEE36 SUI36 SKM36 SAQ36 RQU36 RGY36 QXC36 QNG36 QDK36 PTO36 PJS36 OZW36 OQA36 OGE36 NWI36 NMM36 NCQ36 MSU36 MIY36 LZC36 LPG36 LFK36 KVO36 KLS36 KBW36 JSA36 JIE36 IYI36 IOM36 IEQ36 HUU36 HKY36 HBC36 GRG36 GHK36 FXO36 FNS36 FDW36 EUA36 EKE36 EAI36 DQM36 DGQ36 CWU36 CMY36 CDC36 BTG36 BJK36 AZO36 APS36 AFW36 WA36 ME36 CK36 WXK36 WNO36 WDS36 VTW36 VKA36 VAE36 UQI36 UGM36 TWQ36 TMU36 TCY36 STC36 SJG36 RZK36 RPO36 RFS36 QVW36 QMA36 QCE36 PSI36 PIM36 OYQ36 OOU36 OEY36 NVC36 NLG36 NBK36 MRO36 MHS36 LXW36 LOA36 LEE36 KUI36 KKM36 KAQ36 JQU36 JGY36 IXC36 ING36 IDK36 HTO36 HJS36 GZW36 GQA36 GGE36 FWI36 FMM36 FCQ36 ESU36 EIY36 DZC36 DPG36 DFK36 CVO36 CLS36 CBW36 BSA36 BIE36 AYI36 AOM36 AEQ36 UU36 KY36 VVJ9 VLN9 VBR9 URV9 UHZ9 TYD9 TOH9 TEL9 SUP9 SKT9 SAX9 RRB9 RHF9 QXJ9 QNN9 QDR9 PTV9 PJZ9 PAD9 OQH9 OGL9 NWP9 NMT9 NCX9 MTB9 MJF9 LZJ9 LPN9 LFR9 KVV9 KLZ9 KCD9 JSH9 JIL9 IYP9 IOT9 IEX9 HVB9 HLF9 HBJ9 GRN9 GHR9 FXV9 FNZ9 FED9 EUH9 EKL9 EAP9 DQT9 DGX9 CXB9 CNF9 CDJ9 BTN9 BJR9 AZV9 APZ9 AGD9 WH9 ML9 CR9 WYV9 WOZ9 WFD9 VVH9 VLL9 VBP9 URT9 UHX9 TYB9 TOF9 TEJ9 SUN9 SKR9 SAV9 RQZ9 RHD9 QXH9 QNL9 QDP9 PTT9 PJX9 PAB9 OQF9 OGJ9 NWN9 NMR9 NCV9 MSZ9 MJD9 LZH9 LPL9 LFP9 KVT9 KLX9 KCB9 JSF9 JIJ9 IYN9 IOR9 IEV9 HUZ9 HLD9 HBH9 GRL9 GHP9 FXT9 FNX9 FEB9 EUF9 EKJ9 EAN9 DQR9 DGV9 CWZ9 CND9 CDH9 BTL9 BJP9 AZT9 APX9 AGB9 WF9 MJ9 CP9 WYT9 WOX9 WFB9 VVF9 VLJ9 VBN9 URR9 UHV9 TXZ9 TOD9 TEH9 SUL9 SKP9 SAT9 RQX9 RHB9 QXF9 QNJ9 QDN9 PTR9 PJV9 OZZ9 OQD9 OGH9 NWL9 NMP9 NCT9 MSX9 MJB9 LZF9 LPJ9 LFN9 KVR9 KLV9 KBZ9 JSD9 JIH9 IYL9 IOP9 IET9 HUX9 HLB9 HBF9 GRJ9 GHN9 FXR9 FNV9 FDZ9 EUD9 EKH9 EAL9 DQP9 DGT9 CWX9 CNB9 CDF9 BTJ9 BJN9 AZR9 APV9 AFZ9 WD9 MH9 CN9 WYR9 WOV9 WEZ9 VVD9 VLH9 VBL9 URP9 UHT9 TXX9 TOB9 TEF9 SUJ9 SKN9 SAR9 RQV9 RGZ9 QXD9 QNH9 QDL9 PTP9 PJT9 OZX9 OQB9 OGF9 NWJ9 NMN9 NCR9 MSV9 MIZ9 LZD9 LPH9 LFL9 KVP9 KLT9 KBX9 JSB9 JIF9 IYJ9 ION9 IER9 HUV9 HKZ9 HBD9 GRH9 GHL9 FXP9 FNT9 FDX9 EUB9 EKF9 EAJ9 DQN9 DGR9 CWV9 CMZ9 CDD9 BTH9 BJL9 AZP9 APT9 AFX9 WB9 MF9 CL9 WYJ9 WON9 WER9 VUV9 VKZ9 VBD9 URH9 UHL9 TXP9 TNT9 TDX9 SUB9 SKF9 SAJ9 RQN9 RGR9 QWV9 QMZ9 QDD9 PTH9 PJL9 OZP9 OPT9 OFX9 NWB9 NMF9 NCJ9 MSN9 MIR9 LYV9 LOZ9 LFD9 KVH9 KLL9 KBP9 JRT9 JHX9 IYB9 IOF9 IEJ9 HUN9 HKR9 HAV9 GQZ9 GHD9 FXH9 FNL9 FDP9 ETT9 EJX9 EAB9 DQF9 DGJ9 CWN9 CMR9 CCV9 BSZ9 BJD9 AZH9 APL9 AFP9 VT9 LX9 CD9 WYP9 WOT9 WEX9 VVB9 VLF9 VBJ9 URN9 UHR9 TXV9 TNZ9 TED9 SUH9 SKL9 SAP9 RQT9 RGX9 QXB9 QNF9 QDJ9 PTN9 PJR9 OZV9 OPZ9 OGD9 NWH9 NML9 NCP9 MST9 MIX9 LZB9 LPF9 LFJ9 KVN9 KLR9 KBV9 JRZ9 JID9 IYH9 IOL9 IEP9 HUT9 HKX9 HBB9 GRF9 GHJ9 FXN9 FNR9 FDV9 ETZ9 EKD9 EAH9 DQL9 DGP9 CWT9 CMX9 CDB9 BTF9 BJJ9 AZN9 APR9 AFV9 VZ9 MD9 CJ9 WYN9 WOR9 WEV9 VUZ9 VLD9 VBH9 URL9 UHP9 TXT9 TNX9 TEB9 SUF9 SKJ9 SAN9 RQR9 RGV9 QWZ9 QND9 QDH9 PTL9 PJP9 OZT9 OPX9 OGB9 NWF9 NMJ9 NCN9 MSR9 MIV9 LYZ9 LPD9 LFH9 KVL9 KLP9 KBT9 JRX9 JIB9 IYF9 IOJ9 IEN9 HUR9 HKV9 HAZ9 GRD9 GHH9 FXL9 FNP9 FDT9 ETX9 EKB9 EAF9 DQJ9 DGN9 CWR9 CMV9 CCZ9 BTD9 BJH9 AZL9 APP9 AFT9 VX9 MB9 CH9 WYL9 WOP9 WET9 VUX9 VLB9 VBF9 URJ9 UHN9 TXR9 TNV9 TDZ9 SUD9 SKH9 SAL9 RQP9 RGT9 QWX9 QNB9 QDF9 PTJ9 PJN9 OZR9 OPV9 OFZ9 NWD9 NMH9 NCL9 MSP9 MIT9 LYX9 LPB9 LFF9 KVJ9 KLN9 KBR9 JRV9 JHZ9 IYD9 IOH9 IEL9 HUP9 HKT9 HAX9 GRB9 GHF9 FXJ9 FNN9 FDR9 ETV9 EJZ9 EAD9 DQH9 DGL9 CWP9 CMT9 CCX9 BTB9 BJF9 AZJ9 APN9 AFR9 VV9 LZ9 CF9 WYH9 WOL9 WEP9 VUT9 VKX9 VBB9 URF9 UHJ9 TXN9 TNR9 TDV9 STZ9 SKD9 SAH9 RQL9 RGP9 QWT9 QMX9 QDB9 PTF9 PJJ9 OZN9 OPR9 OFV9 NVZ9 NMD9 NCH9 MSL9 MIP9 LYT9 LOX9 LFB9 KVF9 KLJ9 KBN9 JRR9 JHV9 IXZ9 IOD9 IEH9 HUL9 HKP9 HAT9 GQX9 GHB9 FXF9 FNJ9 FDN9 ETR9 EJV9 DZZ9 DQD9 DGH9 CWL9 CMP9 CCT9 BSX9 BJB9 AZF9 APJ9 AFN9 VR9 LV9 CB9 WYF9 WOJ9 WEN9 VUR9 VKV9 VAZ9 URD9 UHH9 TXL9 TNP9 TDT9 STX9 SKB9 SAF9 RQJ9 RGN9 QWR9 QMV9 QCZ9 PTD9 PJH9 OZL9 OPP9 OFT9 NVX9 NMB9 NCF9 MSJ9 MIN9 LYR9 LOV9 LEZ9 KVD9 KLH9 KBL9 JRP9 JHT9 IXX9 IOB9 IEF9 HUJ9 HKN9 HAR9 GQV9 GGZ9 FXD9 FNH9 FDL9 ETP9 EJT9 DZX9 DQB9 DGF9 CWJ9 CMN9 CCR9 BSV9 BIZ9 AZD9 APH9 AFL9 VP9 LT9 BZ9 WYD9 WOH9 WEL9 VUP9 VKT9 VAX9 URB9 UHF9 TXJ9 TNN9 TDR9 STV9 SJZ9 SAD9 RQH9 RGL9 QWP9 QMT9 QCX9 PTB9 PJF9 OZJ9 OPN9 OFR9 NVV9 NLZ9 NCD9 MSH9 MIL9 LYP9 LOT9 LEX9 KVB9 KLF9 KBJ9 JRN9 JHR9 IXV9 INZ9 IED9 HUH9 HKL9 HAP9 GQT9 GGX9 FXB9 FNF9 FDJ9 ETN9 EJR9 DZV9 DPZ9 DGD9 CWH9 CML9 CCP9 BST9 BIX9 AZB9 APF9 AFJ9 VN9 LR9 BX9 WYB9 WOF9 WEJ9 VUN9 VKR9 VAV9 UQZ9 UHD9 TXH9 TNL9 TDP9 STT9 SJX9 SAB9 RQF9 RGJ9 QWN9 QMR9 QCV9 PSZ9 PJD9 OZH9 OPL9 OFP9 NVT9 NLX9 NCB9 MSF9 MIJ9 LYN9 LOR9 LEV9 KUZ9 KLD9 KBH9 JRL9 JHP9 IXT9 INX9 IEB9 HUF9 HKJ9 HAN9 GQR9 GGV9 FWZ9 FND9 FDH9 ETL9 EJP9 DZT9 DPX9 DGB9 CWF9 CMJ9 CCN9 BSR9 BIV9 AYZ9 APD9 AFH9 VL9 LP9 BV9 WXZ9 WOD9 WEH9 VUL9 VKP9 VAT9 UQX9 UHB9 TXF9 TNJ9 TDN9 STR9 SJV9 RZZ9 RQD9 RGH9 QWL9 QMP9 QCT9 PSX9 PJB9 OZF9 OPJ9 OFN9 NVR9 NLV9 NBZ9 MSD9 MIH9 LYL9 LOP9 LET9 KUX9 KLB9 KBF9 JRJ9 JHN9 IXR9 INV9 IDZ9 HUD9 HKH9 HAL9 GQP9 GGT9 FWX9 FNB9 FDF9 ETJ9 EJN9 DZR9 DPV9 DFZ9 CWD9 CMH9 CCL9 BSP9 BIT9 AYX9 APB9 AFF9 VJ9 LN9 BT9 WXX9 WOB9 WEF9 VUJ9 VKN9 VAR9 UQV9 UGZ9 TXD9 TNH9 TDL9 STP9 SJT9 RZX9 RQB9 RGF9 QWJ9 QMN9 QCR9 PSV9 PIZ9 OZD9 OPH9 OFL9 NVP9 NLT9 NBX9 MSB9 MIF9 LYJ9 LON9 LER9 KUV9 KKZ9 KBD9 JRH9 JHL9 IXP9 INT9 IDX9 HUB9 HKF9 HAJ9 GQN9 GGR9 FWV9 FMZ9 FDD9 ETH9 EJL9 DZP9 DPT9 DFX9 CWB9 CMF9 CCJ9 BSN9 BIR9 AYV9 AOZ9 AFD9 VH9 LL9 WXV9 WNZ9 WED9 VUH9 VKL9 VAP9 UQT9 UGX9 TXB9 TNF9 TDJ9 STN9 SJR9 RZV9 RPZ9 RGD9 QWH9 QML9 QCP9 PST9 PIX9 OZB9 OPF9 OFJ9 NVN9 NLR9 NBV9 MRZ9 MID9 LYH9 LOL9 LEP9 KUT9 KKX9 KBB9 JRF9 JHJ9 IXN9 INR9 IDV9 HTZ9 HKD9 HAH9 GQL9 GGP9 FWT9 FMX9 FDB9 ETF9 EJJ9 DZN9 DPR9 DFV9 CVZ9 CMD9 CCH9 BSL9 BIP9 AYT9 AOX9 AFB9 VF9 LJ9 BQ9:BR9 WXT9 WNX9 WEB9 VUF9 VKJ9 VAN9 UQR9 UGV9 TWZ9 TND9 TDH9 STL9 SJP9 RZT9 RPX9 RGB9 QWF9 QMJ9 QCN9 PSR9 PIV9 OYZ9 OPD9 OFH9 NVL9 NLP9 NBT9 MRX9 MIB9 LYF9 LOJ9 LEN9 KUR9 KKV9 KAZ9 JRD9 JHH9 IXL9 INP9 IDT9 HTX9 HKB9 HAF9 GQJ9 GGN9 FWR9 FMV9 FCZ9 ETD9 EJH9 DZL9 DPP9 DFT9 CVX9 CMB9 CCF9 BSJ9 BIN9 AYR9 AOV9 AEZ9 VD9 LH9 BO9 WYZ9 WPD9 WFH9 VVL9 VLP9 VBT9 URX9 UIB9 TYF9 TOJ9 TEN9 SUR9 SKV9 SAZ9 RRD9 RHH9 QXL9 QNP9 QDT9 PTX9 PKB9 PAF9 OQJ9 OGN9 NWR9 NMV9 NCZ9 MTD9 MJH9 LZL9 LPP9 LFT9 KVX9 KMB9 KCF9 JSJ9 JIN9 IYR9 IOV9 IEZ9 HVD9 HLH9 HBL9 GRP9 GHT9 FXX9 FOB9 FEF9 EUJ9 EKN9 EAR9 DQV9 DGZ9 CXD9 CNH9 CDL9 BTP9 BJT9 AZX9 AQB9 AGF9 WJ9 CT9 MN9 WYX9 WPB9 WFF9">
      <formula1>#REF!</formula1>
    </dataValidation>
    <dataValidation type="list" imeMode="on" allowBlank="1" showInputMessage="1" showErrorMessage="1" sqref="AL36:BD36 WVZ36:WWA36 WMD36:WME36 WCH36:WCI36 VSL36:VSM36 VIP36:VIQ36 UYT36:UYU36 UOX36:UOY36 UFB36:UFC36 TVF36:TVG36 TLJ36:TLK36 TBN36:TBO36 SRR36:SRS36 SHV36:SHW36 RXZ36:RYA36 ROD36:ROE36 REH36:REI36 QUL36:QUM36 QKP36:QKQ36 QAT36:QAU36 PQX36:PQY36 PHB36:PHC36 OXF36:OXG36 ONJ36:ONK36 ODN36:ODO36 NTR36:NTS36 NJV36:NJW36 MZZ36:NAA36 MQD36:MQE36 MGH36:MGI36 LWL36:LWM36 LMP36:LMQ36 LCT36:LCU36 KSX36:KSY36 KJB36:KJC36 JZF36:JZG36 JPJ36:JPK36 JFN36:JFO36 IVR36:IVS36 ILV36:ILW36 IBZ36:ICA36 HSD36:HSE36 HIH36:HII36 GYL36:GYM36 GOP36:GOQ36 GET36:GEU36 FUX36:FUY36 FLB36:FLC36 FBF36:FBG36 ERJ36:ERK36 EHN36:EHO36 DXR36:DXS36 DNV36:DNW36 DDZ36:DEA36 CUD36:CUE36 CKH36:CKI36 CAL36:CAM36 BQP36:BQQ36 BGT36:BGU36 AWX36:AWY36 ANB36:ANC36 ADF36:ADG36 TJ36:TK36 JN36:JO36 U36:V36 WVN36:WVQ36 WLR36:WLU36 WBV36:WBY36 VRZ36:VSC36 VID36:VIG36 UYH36:UYK36 UOL36:UOO36 UEP36:UES36 TUT36:TUW36 TKX36:TLA36 TBB36:TBE36 SRF36:SRI36 SHJ36:SHM36 RXN36:RXQ36 RNR36:RNU36 RDV36:RDY36 QTZ36:QUC36 QKD36:QKG36 QAH36:QAK36 PQL36:PQO36 PGP36:PGS36 OWT36:OWW36 OMX36:ONA36 ODB36:ODE36 NTF36:NTI36 NJJ36:NJM36 MZN36:MZQ36 MPR36:MPU36 MFV36:MFY36 LVZ36:LWC36 LMD36:LMG36 LCH36:LCK36 KSL36:KSO36 KIP36:KIS36 JYT36:JYW36 JOX36:JPA36 JFB36:JFE36 IVF36:IVI36 ILJ36:ILM36 IBN36:IBQ36 HRR36:HRU36 HHV36:HHY36 GXZ36:GYC36 GOD36:GOG36 GEH36:GEK36 FUL36:FUO36 FKP36:FKS36 FAT36:FAW36 EQX36:ERA36 EHB36:EHE36 DXF36:DXI36 DNJ36:DNM36 DDN36:DDQ36 CTR36:CTU36 CJV36:CJY36 BZZ36:CAC36 BQD36:BQG36 BGH36:BGK36 AWL36:AWO36 AMP36:AMS36 ACT36:ACW36 SX36:TA36 JB36:JE36 I36:L36 WVS36:WVT36 WLW36:WLX36 WCA36:WCB36 VSE36:VSF36 VII36:VIJ36 UYM36:UYN36 UOQ36:UOR36 UEU36:UEV36 TUY36:TUZ36 TLC36:TLD36 TBG36:TBH36 SRK36:SRL36 SHO36:SHP36 RXS36:RXT36 RNW36:RNX36 REA36:REB36 QUE36:QUF36 QKI36:QKJ36 QAM36:QAN36 PQQ36:PQR36 PGU36:PGV36 OWY36:OWZ36 ONC36:OND36 ODG36:ODH36 NTK36:NTL36 NJO36:NJP36 MZS36:MZT36 MPW36:MPX36 MGA36:MGB36 LWE36:LWF36 LMI36:LMJ36 LCM36:LCN36 KSQ36:KSR36 KIU36:KIV36 JYY36:JYZ36 JPC36:JPD36 JFG36:JFH36 IVK36:IVL36 ILO36:ILP36 IBS36:IBT36 HRW36:HRX36 HIA36:HIB36 GYE36:GYF36 GOI36:GOJ36 GEM36:GEN36 FUQ36:FUR36 FKU36:FKV36 FAY36:FAZ36 ERC36:ERD36 EHG36:EHH36 DXK36:DXL36 DNO36:DNP36 DDS36:DDT36 CTW36:CTX36 CKA36:CKB36 CAE36:CAF36 BQI36:BQJ36 BGM36:BGN36 AWQ36:AWR36 AMU36:AMV36 ACY36:ACZ36 TC36:TD36 JG36:JH36 N36:O36 WWH36:WWK36 WML36:WMO36 WCP36:WCS36 VST36:VSW36 VIX36:VJA36 UZB36:UZE36 UPF36:UPI36 UFJ36:UFM36 TVN36:TVQ36 TLR36:TLU36 TBV36:TBY36 SRZ36:SSC36 SID36:SIG36 RYH36:RYK36 ROL36:ROO36 REP36:RES36 QUT36:QUW36 QKX36:QLA36 QBB36:QBE36 PRF36:PRI36 PHJ36:PHM36 OXN36:OXQ36 ONR36:ONU36 ODV36:ODY36 NTZ36:NUC36 NKD36:NKG36 NAH36:NAK36 MQL36:MQO36 MGP36:MGS36 LWT36:LWW36 LMX36:LNA36 LDB36:LDE36 KTF36:KTI36 KJJ36:KJM36 JZN36:JZQ36 JPR36:JPU36 JFV36:JFY36 IVZ36:IWC36 IMD36:IMG36 ICH36:ICK36 HSL36:HSO36 HIP36:HIS36 GYT36:GYW36 GOX36:GPA36 GFB36:GFE36 FVF36:FVI36 FLJ36:FLM36 FBN36:FBQ36 ERR36:ERU36 EHV36:EHY36 DXZ36:DYC36 DOD36:DOG36 DEH36:DEK36 CUL36:CUO36 CKP36:CKS36 CAT36:CAW36 BQX36:BRA36 BHB36:BHE36 AXF36:AXI36 ANJ36:ANM36 ADN36:ADQ36 TR36:TU36 JV36:JY36 AC36:AF36 WWM36:WWO36 WMQ36:WMS36 WCU36:WCW36 VSY36:VTA36 VJC36:VJE36 UZG36:UZI36 UPK36:UPM36 UFO36:UFQ36 TVS36:TVU36 TLW36:TLY36 TCA36:TCC36 SSE36:SSG36 SII36:SIK36 RYM36:RYO36 ROQ36:ROS36 REU36:REW36 QUY36:QVA36 QLC36:QLE36 QBG36:QBI36 PRK36:PRM36 PHO36:PHQ36 OXS36:OXU36 ONW36:ONY36 OEA36:OEC36 NUE36:NUG36 NKI36:NKK36 NAM36:NAO36 MQQ36:MQS36 MGU36:MGW36 LWY36:LXA36 LNC36:LNE36 LDG36:LDI36 KTK36:KTM36 KJO36:KJQ36 JZS36:JZU36 JPW36:JPY36 JGA36:JGC36 IWE36:IWG36 IMI36:IMK36 ICM36:ICO36 HSQ36:HSS36 HIU36:HIW36 GYY36:GZA36 GPC36:GPE36 GFG36:GFI36 FVK36:FVM36 FLO36:FLQ36 FBS36:FBU36 ERW36:ERY36 EIA36:EIC36 DYE36:DYG36 DOI36:DOK36 DEM36:DEO36 CUQ36:CUS36 CKU36:CKW36 CAY36:CBA36 BRC36:BRE36 BHG36:BHI36 AXK36:AXM36 ANO36:ANQ36 ADS36:ADU36 TW36:TY36 KA36:KC36 AH36:AJ36 WWQ36:WXI36 WMU36:WNM36 WCY36:WDQ36 VTC36:VTU36 VJG36:VJY36 UZK36:VAC36 UPO36:UQG36 UFS36:UGK36 TVW36:TWO36 TMA36:TMS36 TCE36:TCW36 SSI36:STA36 SIM36:SJE36 RYQ36:RZI36 ROU36:RPM36 REY36:RFQ36 QVC36:QVU36 QLG36:QLY36 QBK36:QCC36 PRO36:PSG36 PHS36:PIK36 OXW36:OYO36 OOA36:OOS36 OEE36:OEW36 NUI36:NVA36 NKM36:NLE36 NAQ36:NBI36 MQU36:MRM36 MGY36:MHQ36 LXC36:LXU36 LNG36:LNY36 LDK36:LEC36 KTO36:KUG36 KJS36:KKK36 JZW36:KAO36 JQA36:JQS36 JGE36:JGW36 IWI36:IXA36 IMM36:INE36 ICQ36:IDI36 HSU36:HTM36 HIY36:HJQ36 GZC36:GZU36 GPG36:GPY36 GFK36:GGC36 FVO36:FWG36 FLS36:FMK36 FBW36:FCO36 ESA36:ESS36 EIE36:EIW36 DYI36:DZA36 DOM36:DPE36 DEQ36:DFI36 CUU36:CVM36 CKY36:CLQ36 CBC36:CBU36 BRG36:BRY36 BHK36:BIC36 AXO36:AYG36 ANS36:AOK36 ADW36:AEO36 UA36:US36 KE36:KW36 VTH9:VTJ9 VJL9:VJN9 UZP9:UZR9 UPT9:UPV9 UFX9:UFZ9 TWB9:TWD9 TMF9:TMH9 TCJ9:TCL9 SSN9:SSP9 SIR9:SIT9 RYV9:RYX9 ROZ9:RPB9 RFD9:RFF9 QVH9:QVJ9 QLL9:QLN9 QBP9:QBR9 PRT9:PRV9 PHX9:PHZ9 OYB9:OYD9 OOF9:OOH9 OEJ9:OEL9 NUN9:NUP9 NKR9:NKT9 NAV9:NAX9 MQZ9:MRB9 MHD9:MHF9 LXH9:LXJ9 LNL9:LNN9 LDP9:LDR9 KTT9:KTV9 KJX9:KJZ9 KAB9:KAD9 JQF9:JQH9 JGJ9:JGL9 IWN9:IWP9 IMR9:IMT9 ICV9:ICX9 HSZ9:HTB9 HJD9:HJF9 GZH9:GZJ9 GPL9:GPN9 GFP9:GFR9 FVT9:FVV9 FLX9:FLZ9 FCB9:FCD9 ESF9:ESH9 EIJ9:EIL9 DYN9:DYP9 DOR9:DOT9 DEV9:DEX9 CUZ9:CVB9 CLD9:CLF9 CBH9:CBJ9 BRL9:BRN9 BHP9:BHR9 AXT9:AXV9 ANX9:ANZ9 AEB9:AED9 UF9:UH9 KJ9:KL9 AQ9:AS9 WWQ9:WWT9 WMU9:WMX9 WCY9:WDB9 VTC9:VTF9 VJG9:VJJ9 UZK9:UZN9 UPO9:UPR9 UFS9:UFV9 TVW9:TVZ9 TMA9:TMD9 TCE9:TCH9 SSI9:SSL9 SIM9:SIP9 RYQ9:RYT9 ROU9:ROX9 REY9:RFB9 QVC9:QVF9 QLG9:QLJ9 QBK9:QBN9 PRO9:PRR9 PHS9:PHV9 OXW9:OXZ9 OOA9:OOD9 OEE9:OEH9 NUI9:NUL9 NKM9:NKP9 NAQ9:NAT9 MQU9:MQX9 MGY9:MHB9 LXC9:LXF9 LNG9:LNJ9 LDK9:LDN9 KTO9:KTR9 KJS9:KJV9 JZW9:JZZ9 JQA9:JQD9 JGE9:JGH9 IWI9:IWL9 IMM9:IMP9 ICQ9:ICT9 HSU9:HSX9 HIY9:HJB9 GZC9:GZF9 GPG9:GPJ9 GFK9:GFN9 FVO9:FVR9 FLS9:FLV9 FBW9:FBZ9 ESA9:ESD9 EIE9:EIH9 DYI9:DYL9 DOM9:DOP9 DEQ9:DET9 CUU9:CUX9 CKY9:CLB9 CBC9:CBF9 BRG9:BRJ9 BHK9:BHN9 AXO9:AXR9 ANS9:ANV9 ADW9:ADZ9 UA9:UD9 KE9:KH9 AL9:AO9 WWZ9:WXR9 WND9:WNV9 WDH9:WDZ9 VTL9:VUD9 VJP9:VKH9 UZT9:VAL9 UPX9:UQP9 UGB9:UGT9 TWF9:TWX9 TMJ9:TNB9 TCN9:TDF9 SSR9:STJ9 SIV9:SJN9 RYZ9:RZR9 RPD9:RPV9 RFH9:RFZ9 QVL9:QWD9 QLP9:QMH9 QBT9:QCL9 PRX9:PSP9 PIB9:PIT9 OYF9:OYX9 OOJ9:OPB9 OEN9:OFF9 NUR9:NVJ9 NKV9:NLN9 NAZ9:NBR9 MRD9:MRV9 MHH9:MHZ9 LXL9:LYD9 LNP9:LOH9 LDT9:LEL9 KTX9:KUP9 KKB9:KKT9 KAF9:KAX9 JQJ9:JRB9 JGN9:JHF9 IWR9:IXJ9 IMV9:INN9 ICZ9:IDR9 HTD9:HTV9 HJH9:HJZ9 GZL9:HAD9 GPP9:GQH9 GFT9:GGL9 FVX9:FWP9 FMB9:FMT9 FCF9:FCX9 ESJ9:ETB9 EIN9:EJF9 DYR9:DZJ9 DOV9:DPN9 DEZ9:DFR9 CVD9:CVV9 CLH9:CLZ9 CBL9:CCD9 BRP9:BSH9 BHT9:BIL9 AXX9:AYP9 AOB9:AOT9 AEF9:AEX9 UJ9:VB9 KN9:LF9 AU9:BM9 WWB9:WWC9 WMF9:WMG9 WCJ9:WCK9 VSN9:VSO9 VIR9:VIS9 UYV9:UYW9 UOZ9:UPA9 UFD9:UFE9 TVH9:TVI9 TLL9:TLM9 TBP9:TBQ9 SRT9:SRU9 SHX9:SHY9 RYB9:RYC9 ROF9:ROG9 REJ9:REK9 QUN9:QUO9 QKR9:QKS9 QAV9:QAW9 PQZ9:PRA9 PHD9:PHE9 OXH9:OXI9 ONL9:ONM9 ODP9:ODQ9 NTT9:NTU9 NJX9:NJY9 NAB9:NAC9 MQF9:MQG9 MGJ9:MGK9 LWN9:LWO9 LMR9:LMS9 LCV9:LCW9 KSZ9:KTA9 KJD9:KJE9 JZH9:JZI9 JPL9:JPM9 JFP9:JFQ9 IVT9:IVU9 ILX9:ILY9 ICB9:ICC9 HSF9:HSG9 HIJ9:HIK9 GYN9:GYO9 GOR9:GOS9 GEV9:GEW9 FUZ9:FVA9 FLD9:FLE9 FBH9:FBI9 ERL9:ERM9 EHP9:EHQ9 DXT9:DXU9 DNX9:DNY9 DEB9:DEC9 CUF9:CUG9 CKJ9:CKK9 CAN9:CAO9 BQR9:BQS9 BGV9:BGW9 AWZ9:AXA9 AND9:ANE9 ADH9:ADI9 TL9:TM9 JP9:JQ9 W9:X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AD9:AE9 XBG9:XBJ9 WRK9:WRN9 WHO9:WHR9 VXS9:VXV9 VNW9:VNZ9 VEA9:VED9 UUE9:UUH9 UKI9:UKL9 UAM9:UAP9 TQQ9:TQT9 TGU9:TGX9 SWY9:SXB9 SNC9:SNF9 SDG9:SDJ9 RTK9:RTN9 RJO9:RJR9 QZS9:QZV9 QPW9:QPZ9 QGA9:QGD9 PWE9:PWH9 PMI9:PML9 PCM9:PCP9 OSQ9:OST9 OIU9:OIX9 NYY9:NZB9 NPC9:NPF9 NFG9:NFJ9 MVK9:MVN9 MLO9:MLR9 MBS9:MBV9 LRW9:LRZ9 LIA9:LID9 KYE9:KYH9 KOI9:KOL9 KEM9:KEP9 JUQ9:JUT9 JKU9:JKX9 JAY9:JBB9 IRC9:IRF9 IHG9:IHJ9 HXK9:HXN9 HNO9:HNR9 HDS9:HDV9 GTW9:GTZ9 GKA9:GKD9 GAE9:GAH9 FQI9:FQL9 FGM9:FGP9 EWQ9:EWT9 EMU9:EMX9 ECY9:EDB9 DTC9:DTF9 DJG9:DJJ9 CZK9:CZN9 CPO9:CPR9 CFS9:CFV9 BVW9:BVZ9 BMA9:BMD9 BCE9:BCH9 ASI9:ASL9 AIM9:AIP9 YQ9:YT9 OU9:OX9 EY9:FB9 XBL9:XBM9 WRP9:WRQ9 WHT9:WHU9 VXX9:VXY9 VOB9:VOC9 VEF9:VEG9 UUJ9:UUK9 UKN9:UKO9 UAR9:UAS9 TQV9:TQW9 TGZ9:THA9 SXD9:SXE9 SNH9:SNI9 SDL9:SDM9 RTP9:RTQ9 RJT9:RJU9 QZX9:QZY9 QQB9:QQC9 QGF9:QGG9 PWJ9:PWK9 PMN9:PMO9 PCR9:PCS9 OSV9:OSW9 OIZ9:OJA9 NZD9:NZE9 NPH9:NPI9 NFL9:NFM9 MVP9:MVQ9 MLT9:MLU9 MBX9:MBY9 LSB9:LSC9 LIF9:LIG9 KYJ9:KYK9 KON9:KOO9 KER9:KES9 JUV9:JUW9 JKZ9:JLA9 JBD9:JBE9 IRH9:IRI9 IHL9:IHM9 HXP9:HXQ9 HNT9:HNU9 HDX9:HDY9 GUB9:GUC9 GKF9:GKG9 GAJ9:GAK9 FQN9:FQO9 FGR9:FGS9 EWV9:EWW9 EMZ9:ENA9 EDD9:EDE9 DTH9:DTI9 DJL9:DJM9 CZP9:CZQ9 CPT9:CPU9 CFX9:CFY9 BWB9:BWC9 BMF9:BMG9 BCJ9:BCK9 ASN9:ASO9 AIR9:AIS9 YV9:YW9 OZ9:PA9 FD9:FE9 WVN9:WVY9 WLR9:WMC9 WBV9:WCG9 VRZ9:VSK9 VID9:VIO9 UYH9:UYS9 UOL9:UOW9 UEP9:UFA9 TUT9:TVE9 TKX9:TLI9 TBB9:TBM9 SRF9:SRQ9 SHJ9:SHU9 RXN9:RXY9 RNR9:ROC9 RDV9:REG9 QTZ9:QUK9 QKD9:QKO9 QAH9:QAS9 PQL9:PQW9 PGP9:PHA9 OWT9:OXE9 OMX9:ONI9 ODB9:ODM9 NTF9:NTQ9 NJJ9:NJU9 MZN9:MZY9 MPR9:MQC9 MFV9:MGG9 LVZ9:LWK9 LMD9:LMO9 LCH9:LCS9 KSL9:KSW9 KIP9:KJA9 JYT9:JZE9 JOX9:JPI9 JFB9:JFM9 IVF9:IVQ9 ILJ9:ILU9 IBN9:IBY9 HRR9:HSC9 HHV9:HIG9 GXZ9:GYK9 GOD9:GOO9 GEH9:GES9 FUL9:FUW9 FKP9:FLA9 FAT9:FBE9 EQX9:ERI9 EHB9:EHM9 DXF9:DXQ9 DNJ9:DNU9 DDN9:DDY9 CTR9:CUC9 CJV9:CKG9 BZZ9:CAK9 BQD9:BQO9 BGH9:BGS9 AWL9:AWW9 AMP9:ANA9 ACT9:ADE9 SX9:TI9 JB9:JM9 I9:T9 XBS9:XBT9 WRW9:WRX9 WIA9:WIB9 VYE9:VYF9 VOI9:VOJ9 VEM9:VEN9 UUQ9:UUR9 UKU9:UKV9 UAY9:UAZ9 TRC9:TRD9 THG9:THH9 SXK9:SXL9 SNO9:SNP9 SDS9:SDT9 RTW9:RTX9 RKA9:RKB9 RAE9:RAF9 QQI9:QQJ9 QGM9:QGN9 PWQ9:PWR9 PMU9:PMV9 PCY9:PCZ9 OTC9:OTD9 OJG9:OJH9 NZK9:NZL9 NPO9:NPP9 NFS9:NFT9 MVW9:MVX9 MMA9:MMB9 MCE9:MCF9 LSI9:LSJ9 LIM9:LIN9 KYQ9:KYR9 KOU9:KOV9 KEY9:KEZ9 JVC9:JVD9 JLG9:JLH9 JBK9:JBL9 IRO9:IRP9 IHS9:IHT9 HXW9:HXX9 HOA9:HOB9 HEE9:HEF9 GUI9:GUJ9 GKM9:GKN9 GAQ9:GAR9 FQU9:FQV9 FGY9:FGZ9 EXC9:EXD9 ENG9:ENH9 EDK9:EDL9 DTO9:DTP9 DJS9:DJT9 CZW9:CZX9 CQA9:CQB9 CGE9:CGF9 BWI9:BWJ9 BMM9:BMN9 BCQ9:BCR9 ASU9:ASV9 AIY9:AIZ9 ZC9:ZD9 PG9:PH9 FK9:FL9 WWV9:WWX9 WMZ9:WNB9 WDD9:WDF9">
      <formula1>#REF!</formula1>
    </dataValidation>
    <dataValidation imeMode="disabled" allowBlank="1" showInputMessage="1" showErrorMessage="1" sqref="AO13:AO20 A10:B11 S10:V11 X10:Z11 AB10:AD11 BU10:BY11 CA10:CH11 CJ10:CU11 CW10:CX11 H10:Q11 A13:B20 AN17:AN20 H13:Q20 CW13:CX20 CJ13:CU20 CA13:CH20 BU13:BY20 X13:Z20 S13:V20 AQ13:BN20 AB13:AD20 AF13:AM20 AN15 AP10 AN22:BN30 AF10:AO11 AQ10:BN11 AP16:AP20 AP13:AP14 S22:V35 AN32:AN34 AP35 AP31:AP33 AQ31:BN35 AO31:AO35 A22:B35 AF22:AM35 H22:Q35 CW22:CX35 CJ22:CU35 CA22:CH35 BU22:BY35 AB22:AD35 X22:Z35 BQ22:BS35 BQ10:BS11 BQ13:BS20"/>
    <dataValidation type="list" imeMode="on" allowBlank="1" showInputMessage="1" showErrorMessage="1" sqref="Y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Q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formula1>$CU$47:$CU$54</formula1>
    </dataValidation>
    <dataValidation type="list" imeMode="on" allowBlank="1" showInputMessage="1" showErrorMessage="1" sqref="AA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S36 JL36 TH36 ADD36 AMZ36 AWV36 BGR36 BQN36 CAJ36 CKF36 CUB36 DDX36 DNT36 DXP36 EHL36 ERH36 FBD36 FKZ36 FUV36 GER36 GON36 GYJ36 HIF36 HSB36 IBX36 ILT36 IVP36 JFL36 JPH36 JZD36 KIZ36 KSV36 LCR36 LMN36 LWJ36 MGF36 MQB36 MZX36 NJT36 NTP36 ODL36 ONH36 OXD36 PGZ36 PQV36 QAR36 QKN36 QUJ36 REF36 ROB36 RXX36 SHT36 SRP36 TBL36 TLH36 TVD36 UEZ36 UOV36 UYR36 VIN36 VSJ36 WCF36 WMB36 WVX36">
      <formula1>$CU$54:$CU$68</formula1>
    </dataValidation>
    <dataValidation type="list" imeMode="on" allowBlank="1" showInputMessage="1" showErrorMessage="1" sqref="Z9 JS9 TO9 ADK9 ANG9 AXC9 BGY9 BQU9 CAQ9 CKM9 CUI9 DEE9 DOA9 DXW9 EHS9 ERO9 FBK9 FLG9 FVC9 GEY9 GOU9 GYQ9 HIM9 HSI9 ICE9 IMA9 IVW9 JFS9 JPO9 JZK9 KJG9 KTC9 LCY9 LMU9 LWQ9 MGM9 MQI9 NAE9 NKA9 NTW9 ODS9 ONO9 OXK9 PHG9 PRC9 QAY9 QKU9 QUQ9 REM9 ROI9 RYE9 SIA9 SRW9 TBS9 TLO9 TVK9 UFG9 UPC9 UYY9 VIU9 VSQ9 WCM9 WMI9 WWE9 FG9 PC9 YY9 AIU9 ASQ9 BCM9 BMI9 BWE9 CGA9 CPW9 CZS9 DJO9 DTK9 EDG9 ENC9 EWY9 FGU9 FQQ9 GAM9 GKI9 GUE9 HEA9 HNW9 HXS9 IHO9 IRK9 JBG9 JLC9 JUY9 KEU9 KOQ9 KYM9 LII9 LSE9 MCA9 MLW9 MVS9 NFO9 NPK9 NZG9 OJC9 OSY9 PCU9 PMQ9 PWM9 QGI9 QQE9 RAA9 RJW9 RTS9 SDO9 SNK9 SXG9 THC9 TQY9 UAU9 UKQ9 UUM9 VEI9 VOE9 VYA9 WHW9 WRS9 XBO9 AH9 KA9 TW9 ADS9 ANO9 AXK9 BHG9 BRC9 CAY9 CKU9 CUQ9 DEM9 DOI9 DYE9 EIA9 ERW9 FBS9 FLO9 FVK9 GFG9 GPC9 GYY9 HIU9 HSQ9 ICM9 IMI9 IWE9 JGA9 JPW9 JZS9 KJO9 KTK9 LDG9 LNC9 LWY9 MGU9 MQQ9 NAM9 NKI9 NUE9 OEA9 ONW9 OXS9 PHO9 PRK9 QBG9 QLC9 QUY9 REU9 ROQ9 RYM9 SII9 SSE9 TCA9 TLW9 TVS9 UFO9 UPK9 UZG9 VJC9 VSY9 WCU9 WMQ9 WWM9">
      <formula1>$DC$63:$DC$69</formula1>
    </dataValidation>
    <dataValidation type="list" imeMode="on" allowBlank="1" showInputMessage="1" showErrorMessage="1" sqref="AB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FI9 PE9 ZA9 AIW9 ASS9 BCO9 BMK9 BWG9 CGC9 CPY9 CZU9 DJQ9 DTM9 EDI9 ENE9 EXA9 FGW9 FQS9 GAO9 GKK9 GUG9 HEC9 HNY9 HXU9 IHQ9 IRM9 JBI9 JLE9 JVA9 KEW9 KOS9 KYO9 LIK9 LSG9 MCC9 MLY9 MVU9 NFQ9 NPM9 NZI9 OJE9 OTA9 PCW9 PMS9 PWO9 QGK9 QQG9 RAC9 RJY9 RTU9 SDQ9 SNM9 SXI9 THE9 TRA9 UAW9 UKS9 UUO9 VEK9 VOG9 VYC9 WHY9 WRU9 XBQ9 AJ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formula1>$DC$69:$DC$83</formula1>
    </dataValidation>
    <dataValidation imeMode="on" allowBlank="1" showInputMessage="1" showErrorMessage="1" sqref="AOU9 AYQ9 BIM9 BSI9 CCE9 CMA9 CVW9 DFS9 DPO9 DZK9 EJG9 ETC9 FCY9 FMU9 FWQ9 GGM9 GQI9 HAE9 HKA9 HTW9 IDS9 INO9 IXK9 JHG9 JRC9 KAY9 KKU9 KUQ9 LEM9 LOI9 LYE9 MIA9 MRW9 NBS9 NLO9 NVK9 OFG9 OPC9 OYY9 PIU9 PSQ9 QCM9 QMI9 QWE9 RGA9 RPW9 RZS9 SJO9 STK9 TDG9 TNC9 TWY9 UGU9 UQQ9 VAM9 VKI9 VUE9 WEA9 WNW9 WXS9 AT9 KM9 UI9 AEE9 AOA9 AXW9 BHS9 BRO9 CBK9 CLG9 CVC9 DEY9 DOU9 DYQ9 EIM9 ESI9 FCE9 FMA9 FVW9 GFS9 GPO9 GZK9 HJG9 HTC9 ICY9 IMU9 IWQ9 JGM9 JQI9 KAE9 KKA9 KTW9 LDS9 LNO9 LXK9 MHG9 MRC9 NAY9 NKU9 NUQ9 OEM9 OOI9 OYE9 PIA9 PRW9 QBS9 QLO9 QVK9 RFG9 RPC9 RYY9 SIU9 SSQ9 TCM9 TMI9 TWE9 UGA9 UPW9 UZS9 VJO9 VTK9 WDG9 WNC9 WWY9 AC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AK9 KD9 TZ9 ADV9 ANR9 AXN9 BHJ9 BRF9 CBB9 CKX9 CUT9 DEP9 DOL9 DYH9 EID9 ERZ9 FBV9 FLR9 FVN9 GFJ9 GPF9 GZB9 HIX9 HST9 ICP9 IML9 IWH9 JGD9 JPZ9 JZV9 KJR9 KTN9 LDJ9 LNF9 LXB9 MGX9 MQT9 NAP9 NKL9 NUH9 OED9 ONZ9 OXV9 PHR9 PRN9 QBJ9 QLF9 QVB9 REX9 ROT9 RYP9 SIL9 SSH9 TCD9 TLZ9 TVV9 UFR9 UPN9 UZJ9 VJF9 VTB9 WCX9 WMT9 WWP9 FJ9 PF9 ZB9 AIX9 AST9 BCP9 BML9 BWH9 CGD9 CPZ9 CZV9 DJR9 DTN9 EDJ9 ENF9 EXB9 FGX9 FQT9 GAP9 GKL9 GUH9 HED9 HNZ9 HXV9 IHR9 IRN9 JBJ9 JLF9 JVB9 KEX9 KOT9 KYP9 LIL9 LSH9 MCD9 MLZ9 MVV9 NFR9 NPN9 NZJ9 OJF9 OTB9 PCX9 PMT9 PWP9 QGL9 QQH9 RAD9 RJZ9 RTV9 SDR9 SNN9 SXJ9 THF9 TRB9 UAX9 UKT9 UUP9 VEL9 VOH9 VYD9 WHZ9 WRV9 XBR9 A9:H9 AP9 KI9 UE9 BE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WXJ36 AK36 KD36 TZ36 ADV36 ANR36 AXN36 BHJ36 BRF36 CBB36 CKX36 CUT36 DEP36 DOL36 DYH36 EID36 ERZ36 FBV36 FLR36 FVN36 GFJ36 GPF36 GZB36 HIX36 HST36 ICP36 IML36 IWH36 JGD36 JPZ36 JZV36 KJR36 KTN36 LDJ36 LNF36 LXB36 MGX36 MQT36 NAP36 NKL36 NUH36 OED36 ONZ36 OXV36 PHR36 PRN36 QBJ36 QLF36 QVB36 REX36 ROT36 RYP36 SIL36 SSH36 TCD36 TLZ36 TVV36 UFR36 UPN36 UZJ36 VJF36 VTB36 WCX36 WMT36 WWP36 T36 JM36 TI36 ADE36 ANA36 AWW36 BGS36 BQO36 CAK36 CKG36 CUC36 DDY36 DNU36 DXQ36 EHM36 ERI36 FBE36 FLA36 FUW36 GES36 GOO36 GYK36 HIG36 HSC36 IBY36 ILU36 IVQ36 JFM36 JPI36 JZE36 KJA36 KSW36 LCS36 LMO36 LWK36 MGG36 MQC36 MZY36 NJU36 NTQ36 ODM36 ONI36 OXE36 PHA36 PQW36 QAS36 QKO36 QUK36 REG36 ROC36 RXY36 SHU36 SRQ36 TBM36 TLI36 TVE36 UFA36 UOW36 UYS36 VIO36 VSK36 WCG36 WMC36 WVY36 AB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AEA9 ANW9 AXS9 BHO9 BRK9 CBG9 CLC9 CUY9 DEU9 DOQ9 DYM9 EII9 ESE9 FCA9 FLW9 FVS9 GFO9 GPK9 GZG9 HJC9 HSY9 ICU9 IMQ9 IWM9 JGI9 JQE9 KAA9 KJW9 KTS9 LDO9 LNK9 LXG9 MHC9 MQY9 NAU9 NKQ9 NUM9 OEI9 OOE9 OYA9 PHW9 PRS9 QBO9 QLK9 QVG9 RFC9 ROY9 RYU9 SIQ9 SSM9 TCI9 TME9 TWA9 UFW9 UPS9 UZO9 VJK9 VTG9 WDC9 WMY9 WWU9 Y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F9:AG9 JY9:JZ9 TU9:TV9 ADQ9:ADR9 ANM9:ANN9 AXI9:AXJ9 BHE9:BHF9 BRA9:BRB9 CAW9:CAX9 CKS9:CKT9 CUO9:CUP9 DEK9:DEL9 DOG9:DOH9 DYC9:DYD9 EHY9:EHZ9 ERU9:ERV9 FBQ9:FBR9 FLM9:FLN9 FVI9:FVJ9 GFE9:GFF9 GPA9:GPB9 GYW9:GYX9 HIS9:HIT9 HSO9:HSP9 ICK9:ICL9 IMG9:IMH9 IWC9:IWD9 JFY9:JFZ9 JPU9:JPV9 JZQ9:JZR9 KJM9:KJN9 KTI9:KTJ9 LDE9:LDF9 LNA9:LNB9 LWW9:LWX9 MGS9:MGT9 MQO9:MQP9 NAK9:NAL9 NKG9:NKH9 NUC9:NUD9 ODY9:ODZ9 ONU9:ONV9 OXQ9:OXR9 PHM9:PHN9 PRI9:PRJ9 QBE9:QBF9 QLA9:QLB9 QUW9:QUX9 RES9:RET9 ROO9:ROP9 RYK9:RYL9 SIG9:SIH9 SSC9:SSD9 TBY9:TBZ9 TLU9:TLV9 TVQ9:TVR9 UFM9:UFN9 UPI9:UPJ9 UZE9:UZF9 VJA9:VJB9 VSW9:VSX9 WCS9:WCT9 WMO9:WMP9 WWK9:WWL9 AI9 KB9 TX9 ADT9 ANP9 AXL9 BHH9 BRD9 CAZ9 CKV9 CUR9 DEN9 DOJ9 DYF9 EIB9 ERX9 FBT9 FLP9 FVL9 GFH9 GPD9 GYZ9 HIV9 HSR9 ICN9 IMJ9 IWF9 JGB9 JPX9 JZT9 KJP9 KTL9 LDH9 LND9 LWZ9 MGV9 MQR9 NAN9 NKJ9 NUF9 OEB9 ONX9 OXT9 PHP9 PRL9 QBH9 QLD9 QUZ9 REV9 ROR9 RYN9 SIJ9 SSF9 TCB9 TLX9 TVT9 UFP9 UPL9 UZH9 VJD9 VSZ9 WCV9 WMR9 WWN9 U9:V9 JN9:JO9 TJ9:TK9 ADF9:ADG9 ANB9:ANC9 AWX9:AWY9 BGT9:BGU9 BQP9:BQQ9 CAL9:CAM9 CKH9:CKI9 CUD9:CUE9 DDZ9:DEA9 DNV9:DNW9 DXR9:DXS9 EHN9:EHO9 ERJ9:ERK9 FBF9:FBG9 FLB9:FLC9 FUX9:FUY9 GET9:GEU9 GOP9:GOQ9 GYL9:GYM9 HIH9:HII9 HSD9:HSE9 IBZ9:ICA9 ILV9:ILW9 IVR9:IVS9 JFN9:JFO9 JPJ9:JPK9 JZF9:JZG9 KJB9:KJC9 KSX9:KSY9 LCT9:LCU9 LMP9:LMQ9 LWL9:LWM9 MGH9:MGI9 MQD9:MQE9 MZZ9:NAA9 NJV9:NJW9 NTR9:NTS9 ODN9:ODO9 ONJ9:ONK9 OXF9:OXG9 PHB9:PHC9 PQX9:PQY9 QAT9:QAU9 QKP9:QKQ9 QUL9:QUM9 REH9:REI9 ROD9:ROE9 RXZ9:RYA9 SHV9:SHW9 SRR9:SRS9 TBN9:TBO9 TLJ9:TLK9 TVF9:TVG9 UFB9:UFC9 UOX9:UOY9 UYT9:UYU9 VIP9:VIQ9 VSL9:VSM9 WCH9:WCI9 WMD9:WME9 WVZ9:WWA9 AA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FM9:JA9 PI9:SW9 ZE9:ACS9 AJA9:AMO9 ASW9:AWK9 BCS9:BGG9 BMO9:BQC9 BWK9:BZY9 CGG9:CJU9 CQC9:CTQ9 CZY9:DDM9 DJU9:DNI9 DTQ9:DXE9 EDM9:EHA9 ENI9:EQW9 EXE9:FAS9 FHA9:FKO9 FQW9:FUK9 GAS9:GEG9 GKO9:GOC9 GUK9:GXY9 HEG9:HHU9 HOC9:HRQ9 HXY9:IBM9 IHU9:ILI9 IRQ9:IVE9 JBM9:JFA9 JLI9:JOW9 JVE9:JYS9 KFA9:KIO9 KOW9:KSK9 KYS9:LCG9 LIO9:LMC9 LSK9:LVY9 MCG9:MFU9 MMC9:MPQ9 MVY9:MZM9 NFU9:NJI9 NPQ9:NTE9 NZM9:ODA9 OJI9:OMW9 OTE9:OWS9 PDA9:PGO9 PMW9:PQK9 PWS9:QAG9 QGO9:QKC9 QQK9:QTY9 RAG9:RDU9 RKC9:RNQ9 RTY9:RXM9 SDU9:SHI9 SNQ9:SRE9 SXM9:TBA9 THI9:TKW9 TRE9:TUS9 UBA9:UEO9 UKW9:UOK9 UUS9:UYG9 VEO9:VIC9 VOK9:VRY9 VYG9:WBU9 WIC9:WLQ9 WRY9:WVM9 XBU9:XFD9 CV9:EX9 MP9:OT9 WL9:YP9 AGH9:AIL9 AQD9:ASH9 AZZ9:BCD9 BJV9:BLZ9 BTR9:BVV9 CDN9:CFR9 CNJ9:CPN9 CXF9:CZJ9 DHB9:DJF9 DQX9:DTB9 EAT9:ECX9 EKP9:EMT9 EUL9:EWP9 FEH9:FGL9 FOD9:FQH9 FXZ9:GAD9 GHV9:GJZ9 GRR9:GTV9 HBN9:HDR9 HLJ9:HNN9 HVF9:HXJ9 IFB9:IHF9 IOX9:IRB9 IYT9:JAX9 JIP9:JKT9 JSL9:JUP9 KCH9:KEL9 KMD9:KOH9 KVZ9:KYD9 LFV9:LHZ9 LPR9:LRV9 LZN9:MBR9 MJJ9:MLN9 MTF9:MVJ9 NDB9:NFF9 NMX9:NPB9 NWT9:NYX9 OGP9:OIT9 OQL9:OSP9 PAH9:PCL9 PKD9:PMH9 PTZ9:PWD9 QDV9:QFZ9 QNR9:QPV9 QXN9:QZR9 RHJ9:RJN9 RRF9:RTJ9 SBB9:SDF9 SKX9:SNB9 SUT9:SWX9 TEP9:TGT9 TOL9:TQP9 TYH9:UAL9 UID9:UKH9 URZ9:UUD9 VBV9:VDZ9 VLR9:VNV9 VVN9:VXR9 WFJ9:WHN9 WPF9:WRJ9 WZB9:XBF9 FF9 PB9 YX9 AIT9 ASP9 BCL9 BMH9 BWD9 CFZ9 CPV9 CZR9 DJN9 DTJ9 EDF9 ENB9 EWX9 FGT9 FQP9 GAL9 GKH9 GUD9 HDZ9 HNV9 HXR9 IHN9 IRJ9 JBF9 JLB9 JUX9 KET9 KOP9 KYL9 LIH9 LSD9 MBZ9 MLV9 MVR9 NFN9 NPJ9 NZF9 OJB9 OSX9 PCT9 PMP9 PWL9 QGH9 QQD9 QZZ9 RJV9 RTR9 SDN9 SNJ9 SXF9 THB9 TQX9 UAT9 UKP9 UUL9 VEH9 VOD9 VXZ9 WHV9 WRR9 XBN9 FC9 OY9 YU9 AIQ9 ASM9 BCI9 BME9 BWA9 CFW9 CPS9 CZO9 DJK9 DTG9 EDC9 EMY9 EWU9 FGQ9 FQM9 GAI9 GKE9 GUA9 HDW9 HNS9 HXO9 IHK9 IRG9 JBC9 JKY9 JUU9 KEQ9 KOM9 KYI9 LIE9 LSA9 MBW9 MLS9 MVO9 NFK9 NPG9 NZC9 OIY9 OSU9 PCQ9 PMM9 PWI9 QGE9 QQA9 QZW9 RJS9 RTO9 SDK9 SNG9 SXC9 TGY9 TQU9 UAQ9 UKM9 UUI9 VEE9 VOA9 VXW9 WHS9 WRO9 XBK9 FH9 PD9 YZ9 AIV9 ASR9 BCN9 BMJ9 BWF9 CGB9 CPX9 CZT9 DJP9 DTL9 EDH9 END9 EWZ9 FGV9 FQR9 GAN9 GKJ9 GUF9 HEB9 HNX9 HXT9 IHP9 IRL9 JBH9 JLD9 JUZ9 KEV9 KOR9 KYN9 LIJ9 LSF9 MCB9 MLX9 MVT9 NFP9 NPL9 NZH9 OJD9 OSZ9 PCV9 PMR9 PWN9 QGJ9 QQF9 RAB9 RJX9 RTT9 SDP9 SNL9 SXH9 THD9 TQZ9 UAV9 UKR9 UUN9 VEJ9 VOF9 VYB9 WHX9 WRT9 XBP9 BN9 LG9 VC9 CM36:JA36 AG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P36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W36:X36 JP36:JQ36 TL36:TM36 ADH36:ADI36 AND36:ANE36 AWZ36:AXA36 BGV36:BGW36 BQR36:BQS36 CAN36:CAO36 CKJ36:CKK36 CUF36:CUG36 DEB36:DEC36 DNX36:DNY36 DXT36:DXU36 EHP36:EHQ36 ERL36:ERM36 FBH36:FBI36 FLD36:FLE36 FUZ36:FVA36 GEV36:GEW36 GOR36:GOS36 GYN36:GYO36 HIJ36:HIK36 HSF36:HSG36 ICB36:ICC36 ILX36:ILY36 IVT36:IVU36 JFP36:JFQ36 JPL36:JPM36 JZH36:JZI36 KJD36:KJE36 KSZ36:KTA36 LCV36:LCW36 LMR36:LMS36 LWN36:LWO36 MGJ36:MGK36 MQF36:MQG36 NAB36:NAC36 NJX36:NJY36 NTT36:NTU36 ODP36:ODQ36 ONL36:ONM36 OXH36:OXI36 PHD36:PHE36 PQZ36:PRA36 QAV36:QAW36 QKR36:QKS36 QUN36:QUO36 REJ36:REK36 ROF36:ROG36 RYB36:RYC36 SHX36:SHY36 SRT36:SRU36 TBP36:TBQ36 TLL36:TLM36 TVH36:TVI36 UFD36:UFE36 UOZ36:UPA36 UYV36:UYW36 VIR36:VIS36 VSN36:VSO36 WCJ36:WCK36 WMF36:WMG36 WWB36:WWC36 Z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M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R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MG36:SW36 WC36:ACS36 AFY36:AMO36 APU36:AWK36 AZQ36:BGG36 BJM36:BQC36 BTI36:BZY36 CDE36:CJU36 CNA36:CTQ36 CWW36:DDM36 DGS36:DNI36 DQO36:DXE36 EAK36:EHA36 EKG36:EQW36 EUC36:FAS36 FDY36:FKO36 FNU36:FUK36 FXQ36:GEG36 GHM36:GOC36 GRI36:GXY36 HBE36:HHU36 HLA36:HRQ36 HUW36:IBM36 IES36:ILI36 IOO36:IVE36 IYK36:JFA36 JIG36:JOW36 JSC36:JYS36 KBY36:KIO36 KLU36:KSK36 KVQ36:LCG36 LFM36:LMC36 LPI36:LVY36 LZE36:MFU36 MJA36:MPQ36 MSW36:MZM36 NCS36:NJI36 NMO36:NTE36 NWK36:ODA36 OGG36:OMW36 OQC36:OWS36 OZY36:PGO36 PJU36:PQK36 PTQ36:QAG36 QDM36:QKC36 QNI36:QTY36 QXE36:RDU36 RHA36:RNQ36 RQW36:RXM36 SAS36:SHI36 SKO36:SRE36 SUK36:TBA36 TEG36:TKW36 TOC36:TUS36 TXY36:UEO36 UHU36:UOK36 URQ36:UYG36 VBM36:VIC36 VLI36:VRY36 VVE36:WBU36 WFA36:WLQ36 WOW36:WVM36 WYS36:XFD36 AEY9 E36:F36 H36 A36:B36"/>
  </dataValidations>
  <pageMargins left="0.39370078740157483" right="0.31496062992125984" top="0.53" bottom="0.34" header="0.31496062992125984" footer="0.2"/>
  <pageSetup paperSize="9" scale="50" orientation="landscape" r:id="rId1"/>
  <headerFooter>
    <oddFooter>&amp;C&amp;P/&amp;N&amp;R&amp;F＿&amp;A</oddFooter>
  </headerFooter>
  <colBreaks count="3" manualBreakCount="3">
    <brk id="31" max="1048575" man="1"/>
    <brk id="68" max="43"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3"/>
  <sheetViews>
    <sheetView view="pageBreakPreview" zoomScale="80" zoomScaleNormal="70" zoomScaleSheetLayoutView="80" workbookViewId="0">
      <pane xSplit="3" ySplit="17" topLeftCell="D19" activePane="bottomRight" state="frozen"/>
      <selection pane="topRight" activeCell="D1" sqref="D1"/>
      <selection pane="bottomLeft" activeCell="A18" sqref="A18"/>
      <selection pane="bottomRight" sqref="A1:XFD1"/>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90" customWidth="1"/>
    <col min="16" max="17" width="25.109375" style="15" customWidth="1"/>
    <col min="18" max="18" width="4.88671875" style="15" bestFit="1" customWidth="1"/>
    <col min="19" max="19" width="6.77734375" style="15" bestFit="1" customWidth="1"/>
    <col min="20" max="20" width="8.77734375" style="15" bestFit="1" customWidth="1"/>
    <col min="21" max="21" width="8.21875"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58" width="5.77734375" style="15" customWidth="1"/>
    <col min="59" max="59" width="25.109375" style="15" customWidth="1"/>
    <col min="60" max="64" width="5.77734375" style="15" customWidth="1"/>
    <col min="65" max="68" width="5.77734375" style="16" customWidth="1"/>
    <col min="69" max="69" width="25.109375" style="15" customWidth="1"/>
    <col min="70" max="16384" width="5.77734375" style="15"/>
  </cols>
  <sheetData>
    <row r="1" spans="1:77" s="2" customFormat="1" ht="30" customHeight="1">
      <c r="A1" s="198" t="s">
        <v>314</v>
      </c>
      <c r="B1" s="1"/>
      <c r="C1" s="1"/>
      <c r="D1" s="1"/>
      <c r="E1" s="1"/>
      <c r="F1" s="1"/>
      <c r="G1" s="1"/>
      <c r="H1" s="1"/>
      <c r="I1" s="1"/>
      <c r="J1" s="1"/>
      <c r="K1" s="1"/>
      <c r="L1" s="107"/>
      <c r="M1" s="107"/>
      <c r="N1" s="107"/>
      <c r="O1" s="107"/>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88"/>
      <c r="M2" s="88"/>
      <c r="N2" s="88"/>
      <c r="O2" s="88"/>
      <c r="BM2" s="3"/>
      <c r="BN2" s="3"/>
      <c r="BO2" s="3"/>
      <c r="BP2" s="3"/>
    </row>
    <row r="3" spans="1:77" s="2" customFormat="1" ht="21" hidden="1" customHeight="1">
      <c r="D3" s="49" t="s">
        <v>0</v>
      </c>
      <c r="H3" s="5"/>
      <c r="I3" s="49"/>
      <c r="L3" s="88"/>
      <c r="M3" s="88"/>
      <c r="N3" s="88"/>
      <c r="O3" s="88"/>
      <c r="BM3" s="3"/>
      <c r="BN3" s="3"/>
      <c r="BO3" s="3"/>
      <c r="BP3" s="3"/>
    </row>
    <row r="4" spans="1:77" s="2" customFormat="1" ht="21" hidden="1" customHeight="1">
      <c r="D4" s="26" t="s">
        <v>172</v>
      </c>
      <c r="E4" s="25"/>
      <c r="F4" s="25"/>
      <c r="G4" s="25"/>
      <c r="H4" s="51"/>
      <c r="I4" s="25"/>
      <c r="J4" s="27"/>
      <c r="K4" s="27"/>
      <c r="L4" s="94"/>
      <c r="M4" s="94"/>
      <c r="N4" s="94"/>
      <c r="O4" s="94"/>
      <c r="P4" s="27"/>
      <c r="Q4" s="50"/>
      <c r="R4" s="50"/>
      <c r="BM4" s="3"/>
      <c r="BN4" s="3"/>
      <c r="BO4" s="3"/>
      <c r="BP4" s="3"/>
    </row>
    <row r="5" spans="1:77" s="2" customFormat="1" ht="21" hidden="1" customHeight="1">
      <c r="H5" s="6"/>
      <c r="I5" s="28" t="s">
        <v>167</v>
      </c>
      <c r="J5" s="50"/>
      <c r="K5" s="50"/>
      <c r="L5" s="94"/>
      <c r="M5" s="94"/>
      <c r="N5" s="94"/>
      <c r="O5" s="94"/>
      <c r="P5" s="50"/>
      <c r="Q5" s="50"/>
      <c r="R5" s="50"/>
      <c r="BM5" s="3"/>
      <c r="BN5" s="3"/>
      <c r="BO5" s="3"/>
      <c r="BP5" s="3"/>
    </row>
    <row r="6" spans="1:77" s="7" customFormat="1" ht="21" hidden="1" customHeight="1">
      <c r="L6" s="89"/>
      <c r="M6" s="89"/>
      <c r="N6" s="89"/>
      <c r="O6" s="89"/>
      <c r="BM6" s="9"/>
      <c r="BN6" s="9"/>
      <c r="BO6" s="9"/>
      <c r="BP6" s="9"/>
    </row>
    <row r="7" spans="1:77" s="7" customFormat="1" ht="21" hidden="1" customHeight="1">
      <c r="B7" s="10"/>
      <c r="C7" s="10"/>
      <c r="L7" s="89"/>
      <c r="M7" s="89"/>
      <c r="N7" s="89"/>
      <c r="O7" s="89"/>
      <c r="BM7" s="9"/>
      <c r="BN7" s="9"/>
      <c r="BO7" s="9"/>
      <c r="BP7" s="9"/>
    </row>
    <row r="8" spans="1:77" s="7" customFormat="1" ht="21" hidden="1" customHeight="1">
      <c r="B8" s="10"/>
      <c r="C8" s="10"/>
      <c r="I8" s="24"/>
      <c r="L8" s="89"/>
      <c r="M8" s="89"/>
      <c r="N8" s="89"/>
      <c r="O8" s="89"/>
      <c r="BM8" s="9"/>
      <c r="BN8" s="9"/>
      <c r="BO8" s="9"/>
      <c r="BP8" s="9"/>
    </row>
    <row r="9" spans="1:77" s="7" customFormat="1" ht="21" hidden="1" customHeight="1">
      <c r="A9" s="11"/>
      <c r="B9" s="11"/>
      <c r="C9" s="11"/>
      <c r="I9" s="24"/>
      <c r="L9" s="89"/>
      <c r="M9" s="89"/>
      <c r="N9" s="89"/>
      <c r="O9" s="89"/>
      <c r="AJ9" s="8"/>
      <c r="BM9" s="9"/>
      <c r="BN9" s="9"/>
      <c r="BO9" s="9"/>
      <c r="BP9" s="9"/>
    </row>
    <row r="10" spans="1:77" s="2" customFormat="1" hidden="1">
      <c r="A10" s="12"/>
      <c r="L10" s="88"/>
      <c r="M10" s="88"/>
      <c r="N10" s="88"/>
      <c r="O10" s="88"/>
      <c r="BM10" s="3"/>
      <c r="BN10" s="3"/>
      <c r="BO10" s="3"/>
      <c r="BP10" s="3"/>
    </row>
    <row r="11" spans="1:77" s="20" customFormat="1" ht="26.4" customHeight="1">
      <c r="A11" s="170"/>
      <c r="B11" s="170"/>
      <c r="C11" s="170"/>
      <c r="D11" s="188" t="s">
        <v>299</v>
      </c>
      <c r="E11" s="189"/>
      <c r="F11" s="189"/>
      <c r="G11" s="189"/>
      <c r="H11" s="189"/>
      <c r="I11" s="189"/>
      <c r="J11" s="189"/>
      <c r="K11" s="189"/>
      <c r="L11" s="189"/>
      <c r="M11" s="189"/>
      <c r="N11" s="189"/>
      <c r="O11" s="189"/>
      <c r="P11" s="189"/>
      <c r="Q11" s="189"/>
      <c r="R11" s="189"/>
      <c r="S11" s="189"/>
      <c r="T11" s="189"/>
      <c r="U11" s="189"/>
      <c r="V11" s="189"/>
      <c r="W11" s="192"/>
      <c r="Y11" s="188" t="s">
        <v>300</v>
      </c>
      <c r="Z11" s="189"/>
      <c r="AA11" s="190"/>
      <c r="AB11" s="190"/>
      <c r="AC11" s="190"/>
      <c r="AD11" s="190"/>
      <c r="AE11" s="190"/>
      <c r="AF11" s="190"/>
      <c r="AG11" s="190"/>
      <c r="AH11" s="190"/>
      <c r="AI11" s="190"/>
      <c r="AJ11" s="190"/>
      <c r="AK11" s="190"/>
      <c r="AL11" s="190"/>
      <c r="AM11" s="190"/>
      <c r="AN11" s="190"/>
      <c r="AO11" s="190"/>
      <c r="AP11" s="190"/>
      <c r="AQ11" s="190"/>
      <c r="AR11" s="190"/>
      <c r="AS11" s="190"/>
      <c r="AT11" s="191"/>
      <c r="AV11" s="188" t="s">
        <v>301</v>
      </c>
      <c r="AW11" s="189"/>
      <c r="AX11" s="189"/>
      <c r="AY11" s="189"/>
      <c r="AZ11" s="189"/>
      <c r="BA11" s="189"/>
      <c r="BB11" s="189"/>
      <c r="BC11" s="189"/>
      <c r="BD11" s="189"/>
      <c r="BE11" s="189"/>
      <c r="BF11" s="189"/>
      <c r="BG11" s="189"/>
      <c r="BH11" s="189"/>
      <c r="BI11" s="189"/>
      <c r="BJ11" s="189"/>
      <c r="BK11" s="189"/>
      <c r="BL11" s="189"/>
      <c r="BM11" s="189"/>
      <c r="BN11" s="189"/>
      <c r="BO11" s="189"/>
      <c r="BP11" s="189"/>
      <c r="BQ11" s="192"/>
    </row>
    <row r="12" spans="1:77" s="13" customFormat="1" ht="51" customHeight="1">
      <c r="A12" s="130" t="s">
        <v>122</v>
      </c>
      <c r="B12" s="130" t="s">
        <v>114</v>
      </c>
      <c r="C12" s="130" t="s">
        <v>115</v>
      </c>
      <c r="D12" s="193" t="s">
        <v>302</v>
      </c>
      <c r="E12" s="194"/>
      <c r="F12" s="194"/>
      <c r="G12" s="194"/>
      <c r="H12" s="194"/>
      <c r="I12" s="194"/>
      <c r="J12" s="194"/>
      <c r="K12" s="194"/>
      <c r="L12" s="194"/>
      <c r="M12" s="194"/>
      <c r="N12" s="194"/>
      <c r="O12" s="194"/>
      <c r="P12" s="194"/>
      <c r="Q12" s="195"/>
      <c r="R12" s="196" t="s">
        <v>303</v>
      </c>
      <c r="S12" s="196"/>
      <c r="T12" s="196"/>
      <c r="U12" s="196"/>
      <c r="V12" s="196"/>
      <c r="W12" s="196"/>
      <c r="X12" s="23"/>
      <c r="Y12" s="197" t="s">
        <v>304</v>
      </c>
      <c r="Z12" s="197"/>
      <c r="AA12" s="197" t="s">
        <v>305</v>
      </c>
      <c r="AB12" s="197"/>
      <c r="AC12" s="197"/>
      <c r="AD12" s="173" t="s">
        <v>306</v>
      </c>
      <c r="AE12" s="159"/>
      <c r="AF12" s="159"/>
      <c r="AG12" s="158" t="s">
        <v>307</v>
      </c>
      <c r="AH12" s="159"/>
      <c r="AI12" s="160"/>
      <c r="AJ12" s="169" t="s">
        <v>308</v>
      </c>
      <c r="AK12" s="169"/>
      <c r="AL12" s="169"/>
      <c r="AM12" s="169" t="s">
        <v>309</v>
      </c>
      <c r="AN12" s="170"/>
      <c r="AO12" s="170"/>
      <c r="AP12" s="170" t="s">
        <v>310</v>
      </c>
      <c r="AQ12" s="170"/>
      <c r="AR12" s="169" t="s">
        <v>311</v>
      </c>
      <c r="AS12" s="170"/>
      <c r="AT12" s="104"/>
      <c r="AU12" s="23"/>
      <c r="AV12" s="158" t="s">
        <v>312</v>
      </c>
      <c r="AW12" s="159"/>
      <c r="AX12" s="159"/>
      <c r="AY12" s="159"/>
      <c r="AZ12" s="159"/>
      <c r="BA12" s="159"/>
      <c r="BB12" s="159"/>
      <c r="BC12" s="159"/>
      <c r="BD12" s="159"/>
      <c r="BE12" s="159"/>
      <c r="BF12" s="159"/>
      <c r="BG12" s="160"/>
      <c r="BH12" s="170" t="s">
        <v>313</v>
      </c>
      <c r="BI12" s="170"/>
      <c r="BJ12" s="170"/>
      <c r="BK12" s="170"/>
      <c r="BL12" s="170"/>
      <c r="BM12" s="170"/>
      <c r="BN12" s="170"/>
      <c r="BO12" s="170"/>
      <c r="BP12" s="170"/>
      <c r="BQ12" s="170"/>
      <c r="BR12" s="2"/>
      <c r="BS12" s="2"/>
      <c r="BT12" s="2"/>
      <c r="BU12" s="2"/>
      <c r="BV12" s="2"/>
      <c r="BW12" s="2"/>
      <c r="BX12" s="2"/>
      <c r="BY12" s="2"/>
    </row>
    <row r="13" spans="1:77" s="2" customFormat="1" ht="13.8" customHeight="1">
      <c r="A13" s="148"/>
      <c r="B13" s="148"/>
      <c r="C13" s="148"/>
      <c r="D13" s="138" t="s">
        <v>138</v>
      </c>
      <c r="E13" s="181"/>
      <c r="F13" s="181"/>
      <c r="G13" s="181"/>
      <c r="H13" s="116"/>
      <c r="I13" s="116"/>
      <c r="J13" s="116"/>
      <c r="K13" s="116"/>
      <c r="L13" s="116"/>
      <c r="M13" s="116"/>
      <c r="N13" s="116"/>
      <c r="O13" s="116"/>
      <c r="P13" s="117"/>
      <c r="Q13" s="134" t="s">
        <v>123</v>
      </c>
      <c r="R13" s="184" t="s">
        <v>1</v>
      </c>
      <c r="S13" s="184" t="s">
        <v>2</v>
      </c>
      <c r="T13" s="184" t="s">
        <v>3</v>
      </c>
      <c r="U13" s="184" t="s">
        <v>4</v>
      </c>
      <c r="V13" s="184" t="s">
        <v>5</v>
      </c>
      <c r="W13" s="123" t="s">
        <v>6</v>
      </c>
      <c r="X13" s="148"/>
      <c r="Y13" s="184" t="s">
        <v>1</v>
      </c>
      <c r="Z13" s="184" t="s">
        <v>2</v>
      </c>
      <c r="AA13" s="184" t="s">
        <v>1</v>
      </c>
      <c r="AB13" s="184" t="s">
        <v>2</v>
      </c>
      <c r="AC13" s="184" t="s">
        <v>3</v>
      </c>
      <c r="AD13" s="184" t="s">
        <v>1</v>
      </c>
      <c r="AE13" s="184" t="s">
        <v>2</v>
      </c>
      <c r="AF13" s="184" t="s">
        <v>3</v>
      </c>
      <c r="AG13" s="184" t="s">
        <v>1</v>
      </c>
      <c r="AH13" s="184" t="s">
        <v>2</v>
      </c>
      <c r="AI13" s="184" t="s">
        <v>3</v>
      </c>
      <c r="AJ13" s="184" t="s">
        <v>1</v>
      </c>
      <c r="AK13" s="184" t="s">
        <v>2</v>
      </c>
      <c r="AL13" s="184" t="s">
        <v>3</v>
      </c>
      <c r="AM13" s="184" t="s">
        <v>1</v>
      </c>
      <c r="AN13" s="184" t="s">
        <v>2</v>
      </c>
      <c r="AO13" s="184" t="s">
        <v>3</v>
      </c>
      <c r="AP13" s="184" t="s">
        <v>1</v>
      </c>
      <c r="AQ13" s="184" t="s">
        <v>2</v>
      </c>
      <c r="AR13" s="184" t="s">
        <v>1</v>
      </c>
      <c r="AS13" s="184" t="s">
        <v>2</v>
      </c>
      <c r="AT13" s="137"/>
      <c r="AU13" s="148"/>
      <c r="AV13" s="140" t="s">
        <v>1</v>
      </c>
      <c r="AW13" s="140" t="s">
        <v>2</v>
      </c>
      <c r="AX13" s="137" t="s">
        <v>3</v>
      </c>
      <c r="AY13" s="137" t="s">
        <v>4</v>
      </c>
      <c r="AZ13" s="140" t="s">
        <v>5</v>
      </c>
      <c r="BA13" s="140" t="s">
        <v>6</v>
      </c>
      <c r="BB13" s="140" t="s">
        <v>9</v>
      </c>
      <c r="BC13" s="140" t="s">
        <v>10</v>
      </c>
      <c r="BD13" s="137" t="s">
        <v>11</v>
      </c>
      <c r="BE13" s="137" t="s">
        <v>12</v>
      </c>
      <c r="BF13" s="137" t="s">
        <v>51</v>
      </c>
      <c r="BG13" s="137" t="s">
        <v>54</v>
      </c>
      <c r="BH13" s="140" t="s">
        <v>1</v>
      </c>
      <c r="BI13" s="140" t="s">
        <v>2</v>
      </c>
      <c r="BJ13" s="137" t="s">
        <v>3</v>
      </c>
      <c r="BK13" s="137" t="s">
        <v>4</v>
      </c>
      <c r="BL13" s="140" t="s">
        <v>5</v>
      </c>
      <c r="BM13" s="183" t="s">
        <v>6</v>
      </c>
      <c r="BN13" s="183" t="s">
        <v>9</v>
      </c>
      <c r="BO13" s="183" t="s">
        <v>10</v>
      </c>
      <c r="BP13" s="137" t="s">
        <v>52</v>
      </c>
      <c r="BQ13" s="180" t="s">
        <v>12</v>
      </c>
    </row>
    <row r="14" spans="1:77" s="2" customFormat="1" ht="13.8" customHeight="1">
      <c r="A14" s="148"/>
      <c r="B14" s="148"/>
      <c r="C14" s="148"/>
      <c r="D14" s="138" t="s">
        <v>116</v>
      </c>
      <c r="E14" s="181"/>
      <c r="F14" s="181"/>
      <c r="G14" s="182"/>
      <c r="H14" s="138" t="s">
        <v>117</v>
      </c>
      <c r="I14" s="181"/>
      <c r="J14" s="181"/>
      <c r="K14" s="182"/>
      <c r="L14" s="138" t="s">
        <v>118</v>
      </c>
      <c r="M14" s="181"/>
      <c r="N14" s="181"/>
      <c r="O14" s="182"/>
      <c r="P14" s="134"/>
      <c r="Q14" s="135"/>
      <c r="R14" s="184"/>
      <c r="S14" s="184"/>
      <c r="T14" s="184"/>
      <c r="U14" s="184"/>
      <c r="V14" s="184"/>
      <c r="W14" s="123"/>
      <c r="X14" s="148"/>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37"/>
      <c r="AU14" s="148"/>
      <c r="AV14" s="140"/>
      <c r="AW14" s="140"/>
      <c r="AX14" s="137"/>
      <c r="AY14" s="137"/>
      <c r="AZ14" s="140"/>
      <c r="BA14" s="140"/>
      <c r="BB14" s="140"/>
      <c r="BC14" s="140"/>
      <c r="BD14" s="137"/>
      <c r="BE14" s="137"/>
      <c r="BF14" s="137"/>
      <c r="BG14" s="137"/>
      <c r="BH14" s="140"/>
      <c r="BI14" s="140"/>
      <c r="BJ14" s="137"/>
      <c r="BK14" s="137"/>
      <c r="BL14" s="140"/>
      <c r="BM14" s="183"/>
      <c r="BN14" s="183"/>
      <c r="BO14" s="183"/>
      <c r="BP14" s="137"/>
      <c r="BQ14" s="180"/>
    </row>
    <row r="15" spans="1:77" s="2" customFormat="1" ht="25.95" customHeight="1">
      <c r="A15" s="148"/>
      <c r="B15" s="148"/>
      <c r="C15" s="148"/>
      <c r="D15" s="81" t="s">
        <v>64</v>
      </c>
      <c r="E15" s="81" t="s">
        <v>65</v>
      </c>
      <c r="F15" s="19" t="s">
        <v>119</v>
      </c>
      <c r="G15" s="19" t="s">
        <v>120</v>
      </c>
      <c r="H15" s="81" t="s">
        <v>64</v>
      </c>
      <c r="I15" s="81" t="s">
        <v>65</v>
      </c>
      <c r="J15" s="19" t="s">
        <v>119</v>
      </c>
      <c r="K15" s="19" t="s">
        <v>120</v>
      </c>
      <c r="L15" s="91" t="s">
        <v>64</v>
      </c>
      <c r="M15" s="91" t="s">
        <v>65</v>
      </c>
      <c r="N15" s="19" t="s">
        <v>119</v>
      </c>
      <c r="O15" s="19" t="s">
        <v>120</v>
      </c>
      <c r="P15" s="136"/>
      <c r="Q15" s="136"/>
      <c r="R15" s="184"/>
      <c r="S15" s="184"/>
      <c r="T15" s="184"/>
      <c r="U15" s="184"/>
      <c r="V15" s="184"/>
      <c r="W15" s="123"/>
      <c r="X15" s="148"/>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37"/>
      <c r="AU15" s="148"/>
      <c r="AV15" s="140"/>
      <c r="AW15" s="140"/>
      <c r="AX15" s="137"/>
      <c r="AY15" s="137"/>
      <c r="AZ15" s="140"/>
      <c r="BA15" s="140"/>
      <c r="BB15" s="140"/>
      <c r="BC15" s="140"/>
      <c r="BD15" s="137"/>
      <c r="BE15" s="137"/>
      <c r="BF15" s="137"/>
      <c r="BG15" s="137"/>
      <c r="BH15" s="140"/>
      <c r="BI15" s="140"/>
      <c r="BJ15" s="137"/>
      <c r="BK15" s="137"/>
      <c r="BL15" s="140"/>
      <c r="BM15" s="183"/>
      <c r="BN15" s="183"/>
      <c r="BO15" s="183"/>
      <c r="BP15" s="137"/>
      <c r="BQ15" s="180"/>
    </row>
    <row r="16" spans="1:77" s="201" customFormat="1" ht="93" customHeight="1">
      <c r="A16" s="149"/>
      <c r="B16" s="149"/>
      <c r="C16" s="149"/>
      <c r="D16" s="21" t="s">
        <v>85</v>
      </c>
      <c r="E16" s="21" t="s">
        <v>86</v>
      </c>
      <c r="F16" s="21" t="s">
        <v>87</v>
      </c>
      <c r="G16" s="21" t="s">
        <v>88</v>
      </c>
      <c r="H16" s="21" t="s">
        <v>85</v>
      </c>
      <c r="I16" s="21" t="s">
        <v>86</v>
      </c>
      <c r="J16" s="21" t="s">
        <v>87</v>
      </c>
      <c r="K16" s="21" t="s">
        <v>88</v>
      </c>
      <c r="L16" s="105" t="s">
        <v>85</v>
      </c>
      <c r="M16" s="105" t="s">
        <v>86</v>
      </c>
      <c r="N16" s="105" t="s">
        <v>87</v>
      </c>
      <c r="O16" s="105" t="s">
        <v>88</v>
      </c>
      <c r="P16" s="105" t="s">
        <v>137</v>
      </c>
      <c r="Q16" s="105" t="s">
        <v>139</v>
      </c>
      <c r="R16" s="106" t="s">
        <v>89</v>
      </c>
      <c r="S16" s="106" t="s">
        <v>90</v>
      </c>
      <c r="T16" s="106" t="s">
        <v>91</v>
      </c>
      <c r="U16" s="22" t="s">
        <v>92</v>
      </c>
      <c r="V16" s="106" t="s">
        <v>93</v>
      </c>
      <c r="W16" s="105" t="s">
        <v>8</v>
      </c>
      <c r="Y16" s="106" t="s">
        <v>94</v>
      </c>
      <c r="Z16" s="106" t="s">
        <v>95</v>
      </c>
      <c r="AA16" s="106" t="s">
        <v>69</v>
      </c>
      <c r="AB16" s="106" t="s">
        <v>96</v>
      </c>
      <c r="AC16" s="106" t="s">
        <v>95</v>
      </c>
      <c r="AD16" s="106" t="s">
        <v>24</v>
      </c>
      <c r="AE16" s="106" t="s">
        <v>25</v>
      </c>
      <c r="AF16" s="106" t="s">
        <v>26</v>
      </c>
      <c r="AG16" s="106" t="s">
        <v>24</v>
      </c>
      <c r="AH16" s="106" t="s">
        <v>25</v>
      </c>
      <c r="AI16" s="106" t="s">
        <v>26</v>
      </c>
      <c r="AJ16" s="106" t="s">
        <v>24</v>
      </c>
      <c r="AK16" s="106" t="s">
        <v>25</v>
      </c>
      <c r="AL16" s="106" t="s">
        <v>26</v>
      </c>
      <c r="AM16" s="106" t="s">
        <v>24</v>
      </c>
      <c r="AN16" s="106" t="s">
        <v>25</v>
      </c>
      <c r="AO16" s="106" t="s">
        <v>26</v>
      </c>
      <c r="AP16" s="106" t="s">
        <v>27</v>
      </c>
      <c r="AQ16" s="106" t="s">
        <v>50</v>
      </c>
      <c r="AR16" s="106" t="s">
        <v>28</v>
      </c>
      <c r="AS16" s="106" t="s">
        <v>29</v>
      </c>
      <c r="AT16" s="106" t="s">
        <v>8</v>
      </c>
      <c r="AV16" s="106" t="s">
        <v>41</v>
      </c>
      <c r="AW16" s="106" t="s">
        <v>42</v>
      </c>
      <c r="AX16" s="106" t="s">
        <v>43</v>
      </c>
      <c r="AY16" s="106" t="s">
        <v>44</v>
      </c>
      <c r="AZ16" s="106" t="s">
        <v>45</v>
      </c>
      <c r="BA16" s="106" t="s">
        <v>46</v>
      </c>
      <c r="BB16" s="106" t="s">
        <v>47</v>
      </c>
      <c r="BC16" s="106" t="s">
        <v>48</v>
      </c>
      <c r="BD16" s="106" t="s">
        <v>49</v>
      </c>
      <c r="BE16" s="106" t="s">
        <v>55</v>
      </c>
      <c r="BF16" s="106" t="s">
        <v>56</v>
      </c>
      <c r="BG16" s="106" t="s">
        <v>8</v>
      </c>
      <c r="BH16" s="106" t="s">
        <v>33</v>
      </c>
      <c r="BI16" s="106" t="s">
        <v>34</v>
      </c>
      <c r="BJ16" s="106" t="s">
        <v>35</v>
      </c>
      <c r="BK16" s="106" t="s">
        <v>36</v>
      </c>
      <c r="BL16" s="106" t="s">
        <v>37</v>
      </c>
      <c r="BM16" s="106" t="s">
        <v>38</v>
      </c>
      <c r="BN16" s="106" t="s">
        <v>39</v>
      </c>
      <c r="BO16" s="106" t="s">
        <v>40</v>
      </c>
      <c r="BP16" s="106" t="s">
        <v>53</v>
      </c>
      <c r="BQ16" s="63" t="s">
        <v>8</v>
      </c>
    </row>
    <row r="17" spans="1:70" s="39" customFormat="1" hidden="1">
      <c r="A17" s="29" t="s">
        <v>171</v>
      </c>
      <c r="B17" s="30"/>
      <c r="C17" s="30"/>
      <c r="D17" s="31"/>
      <c r="E17" s="31"/>
      <c r="F17" s="31"/>
      <c r="G17" s="31"/>
      <c r="H17" s="31"/>
      <c r="I17" s="31"/>
      <c r="J17" s="31"/>
      <c r="K17" s="31"/>
      <c r="L17" s="92"/>
      <c r="M17" s="92"/>
      <c r="N17" s="92"/>
      <c r="O17" s="92"/>
      <c r="P17" s="30"/>
      <c r="Q17" s="31"/>
      <c r="R17" s="31"/>
      <c r="S17" s="31"/>
      <c r="T17" s="30"/>
      <c r="U17" s="32"/>
      <c r="V17" s="30"/>
      <c r="W17" s="32"/>
      <c r="X17" s="33"/>
      <c r="Y17" s="31"/>
      <c r="Z17" s="31"/>
      <c r="AA17" s="34"/>
      <c r="AB17" s="30"/>
      <c r="AC17" s="32"/>
      <c r="AD17" s="35"/>
      <c r="AE17" s="36"/>
      <c r="AF17" s="37"/>
      <c r="AG17" s="31"/>
      <c r="AH17" s="31"/>
      <c r="AI17" s="31"/>
      <c r="AJ17" s="31"/>
      <c r="AK17" s="30"/>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64"/>
    </row>
    <row r="18" spans="1:70" s="12" customFormat="1" ht="129.6">
      <c r="A18" s="78">
        <v>45201</v>
      </c>
      <c r="B18" s="102" t="s">
        <v>175</v>
      </c>
      <c r="C18" s="67">
        <v>3</v>
      </c>
      <c r="D18" s="17">
        <v>1</v>
      </c>
      <c r="E18" s="17"/>
      <c r="F18" s="17"/>
      <c r="G18" s="17"/>
      <c r="H18" s="17">
        <v>1</v>
      </c>
      <c r="I18" s="17"/>
      <c r="J18" s="17"/>
      <c r="K18" s="17"/>
      <c r="L18" s="17">
        <v>1</v>
      </c>
      <c r="M18" s="17"/>
      <c r="N18" s="17"/>
      <c r="O18" s="17"/>
      <c r="P18" s="87" t="s">
        <v>207</v>
      </c>
      <c r="Q18" s="87"/>
      <c r="R18" s="17"/>
      <c r="S18" s="17"/>
      <c r="T18" s="17"/>
      <c r="U18" s="17"/>
      <c r="V18" s="17"/>
      <c r="W18" s="95"/>
      <c r="Y18" s="17">
        <v>1</v>
      </c>
      <c r="Z18" s="17"/>
      <c r="AA18" s="17">
        <v>1</v>
      </c>
      <c r="AB18" s="17"/>
      <c r="AC18" s="17"/>
      <c r="AD18" s="17">
        <v>1</v>
      </c>
      <c r="AE18" s="17"/>
      <c r="AF18" s="17"/>
      <c r="AG18" s="102"/>
      <c r="AH18" s="18">
        <v>1</v>
      </c>
      <c r="AI18" s="18"/>
      <c r="AJ18" s="17"/>
      <c r="AK18" s="17">
        <v>1</v>
      </c>
      <c r="AL18" s="17"/>
      <c r="AM18" s="17">
        <v>1</v>
      </c>
      <c r="AN18" s="17"/>
      <c r="AO18" s="17"/>
      <c r="AP18" s="17">
        <v>1</v>
      </c>
      <c r="AQ18" s="17"/>
      <c r="AR18" s="17">
        <v>1</v>
      </c>
      <c r="AS18" s="17"/>
      <c r="AT18" s="57"/>
      <c r="AV18" s="17"/>
      <c r="AW18" s="17">
        <v>1</v>
      </c>
      <c r="AX18" s="17">
        <v>1</v>
      </c>
      <c r="AY18" s="17">
        <v>1</v>
      </c>
      <c r="AZ18" s="17">
        <v>1</v>
      </c>
      <c r="BA18" s="17">
        <v>1</v>
      </c>
      <c r="BB18" s="17"/>
      <c r="BC18" s="17"/>
      <c r="BD18" s="17">
        <v>1</v>
      </c>
      <c r="BE18" s="17">
        <v>1</v>
      </c>
      <c r="BF18" s="17"/>
      <c r="BG18" s="57"/>
      <c r="BH18" s="17">
        <v>1</v>
      </c>
      <c r="BI18" s="17"/>
      <c r="BJ18" s="17">
        <v>1</v>
      </c>
      <c r="BK18" s="17"/>
      <c r="BL18" s="17"/>
      <c r="BM18" s="17"/>
      <c r="BN18" s="17"/>
      <c r="BO18" s="17">
        <v>1</v>
      </c>
      <c r="BP18" s="17">
        <v>1</v>
      </c>
      <c r="BQ18" s="57"/>
      <c r="BR18" s="12">
        <v>1</v>
      </c>
    </row>
    <row r="19" spans="1:70" s="12" customFormat="1" ht="39.6">
      <c r="A19" s="78">
        <v>45202</v>
      </c>
      <c r="B19" s="85" t="s">
        <v>177</v>
      </c>
      <c r="C19" s="67">
        <v>5</v>
      </c>
      <c r="D19" s="96"/>
      <c r="E19" s="96"/>
      <c r="F19" s="96"/>
      <c r="G19" s="96"/>
      <c r="H19" s="96"/>
      <c r="I19" s="96">
        <v>1</v>
      </c>
      <c r="J19" s="96"/>
      <c r="K19" s="96"/>
      <c r="L19" s="96"/>
      <c r="M19" s="96">
        <v>1</v>
      </c>
      <c r="N19" s="96"/>
      <c r="O19" s="96"/>
      <c r="P19" s="71" t="s">
        <v>208</v>
      </c>
      <c r="Q19" s="87"/>
      <c r="R19" s="96"/>
      <c r="S19" s="96"/>
      <c r="T19" s="96"/>
      <c r="U19" s="96"/>
      <c r="V19" s="96"/>
      <c r="W19" s="95"/>
      <c r="Y19" s="96">
        <v>1</v>
      </c>
      <c r="Z19" s="96"/>
      <c r="AA19" s="96"/>
      <c r="AB19" s="96">
        <v>1</v>
      </c>
      <c r="AC19" s="96"/>
      <c r="AD19" s="96"/>
      <c r="AE19" s="96">
        <v>1</v>
      </c>
      <c r="AF19" s="96"/>
      <c r="AG19" s="70"/>
      <c r="AH19" s="18">
        <v>1</v>
      </c>
      <c r="AI19" s="18"/>
      <c r="AJ19" s="96"/>
      <c r="AK19" s="96">
        <v>1</v>
      </c>
      <c r="AL19" s="96"/>
      <c r="AM19" s="17"/>
      <c r="AN19" s="96">
        <v>1</v>
      </c>
      <c r="AO19" s="17"/>
      <c r="AP19" s="17">
        <v>1</v>
      </c>
      <c r="AQ19" s="17"/>
      <c r="AR19" s="17"/>
      <c r="AS19" s="17">
        <v>1</v>
      </c>
      <c r="AT19" s="57"/>
      <c r="AV19" s="96"/>
      <c r="AW19" s="96">
        <v>1</v>
      </c>
      <c r="AX19" s="96">
        <v>1</v>
      </c>
      <c r="AY19" s="96"/>
      <c r="AZ19" s="96"/>
      <c r="BA19" s="96"/>
      <c r="BB19" s="96"/>
      <c r="BC19" s="96"/>
      <c r="BD19" s="96"/>
      <c r="BE19" s="96">
        <v>1</v>
      </c>
      <c r="BF19" s="96"/>
      <c r="BG19" s="57"/>
      <c r="BH19" s="96">
        <v>1</v>
      </c>
      <c r="BI19" s="96">
        <v>1</v>
      </c>
      <c r="BJ19" s="96">
        <v>1</v>
      </c>
      <c r="BK19" s="96">
        <v>1</v>
      </c>
      <c r="BL19" s="96"/>
      <c r="BM19" s="96"/>
      <c r="BN19" s="96">
        <v>1</v>
      </c>
      <c r="BO19" s="96">
        <v>1</v>
      </c>
      <c r="BP19" s="96">
        <v>1</v>
      </c>
      <c r="BQ19" s="57"/>
      <c r="BR19" s="12">
        <v>1</v>
      </c>
    </row>
    <row r="20" spans="1:70" s="12" customFormat="1" ht="12">
      <c r="A20" s="77">
        <v>45203</v>
      </c>
      <c r="B20" s="85" t="s">
        <v>178</v>
      </c>
      <c r="C20" s="85">
        <v>5</v>
      </c>
      <c r="D20" s="96"/>
      <c r="E20" s="96"/>
      <c r="F20" s="96"/>
      <c r="G20" s="96"/>
      <c r="H20" s="96"/>
      <c r="I20" s="96"/>
      <c r="J20" s="96"/>
      <c r="K20" s="96"/>
      <c r="L20" s="96"/>
      <c r="M20" s="96">
        <v>1</v>
      </c>
      <c r="N20" s="96"/>
      <c r="O20" s="96"/>
      <c r="P20" s="95"/>
      <c r="Q20" s="87"/>
      <c r="R20" s="96"/>
      <c r="S20" s="96"/>
      <c r="T20" s="96"/>
      <c r="U20" s="96"/>
      <c r="V20" s="96"/>
      <c r="W20" s="95"/>
      <c r="Y20" s="96">
        <v>1</v>
      </c>
      <c r="Z20" s="96"/>
      <c r="AA20" s="96"/>
      <c r="AB20" s="96">
        <v>1</v>
      </c>
      <c r="AC20" s="96"/>
      <c r="AD20" s="96"/>
      <c r="AE20" s="96">
        <v>1</v>
      </c>
      <c r="AF20" s="96"/>
      <c r="AG20" s="70"/>
      <c r="AH20" s="18"/>
      <c r="AI20" s="18">
        <v>1</v>
      </c>
      <c r="AJ20" s="96"/>
      <c r="AK20" s="96">
        <v>1</v>
      </c>
      <c r="AL20" s="96"/>
      <c r="AM20" s="17"/>
      <c r="AN20" s="96">
        <v>1</v>
      </c>
      <c r="AO20" s="17"/>
      <c r="AP20" s="17"/>
      <c r="AQ20" s="17">
        <v>1</v>
      </c>
      <c r="AR20" s="17"/>
      <c r="AS20" s="17">
        <v>1</v>
      </c>
      <c r="AT20" s="57"/>
      <c r="AV20" s="96"/>
      <c r="AW20" s="96">
        <v>1</v>
      </c>
      <c r="AX20" s="96">
        <v>1</v>
      </c>
      <c r="AY20" s="96">
        <v>1</v>
      </c>
      <c r="AZ20" s="96"/>
      <c r="BA20" s="96"/>
      <c r="BB20" s="96"/>
      <c r="BC20" s="96"/>
      <c r="BD20" s="96"/>
      <c r="BE20" s="96">
        <v>1</v>
      </c>
      <c r="BF20" s="96"/>
      <c r="BG20" s="57"/>
      <c r="BH20" s="96">
        <v>1</v>
      </c>
      <c r="BI20" s="96"/>
      <c r="BJ20" s="96">
        <v>1</v>
      </c>
      <c r="BK20" s="96"/>
      <c r="BL20" s="96"/>
      <c r="BM20" s="96">
        <v>1</v>
      </c>
      <c r="BN20" s="96"/>
      <c r="BO20" s="96"/>
      <c r="BP20" s="96"/>
      <c r="BQ20" s="57"/>
      <c r="BR20" s="12">
        <v>1</v>
      </c>
    </row>
    <row r="21" spans="1:70" s="12" customFormat="1" ht="39.6">
      <c r="A21" s="78">
        <v>45204</v>
      </c>
      <c r="B21" s="85" t="s">
        <v>180</v>
      </c>
      <c r="C21" s="67">
        <v>5</v>
      </c>
      <c r="D21" s="96"/>
      <c r="E21" s="96"/>
      <c r="F21" s="96"/>
      <c r="G21" s="96"/>
      <c r="H21" s="96"/>
      <c r="I21" s="96"/>
      <c r="J21" s="96"/>
      <c r="K21" s="96"/>
      <c r="L21" s="96"/>
      <c r="M21" s="96">
        <v>1</v>
      </c>
      <c r="N21" s="96"/>
      <c r="O21" s="96"/>
      <c r="P21" s="71" t="s">
        <v>209</v>
      </c>
      <c r="Q21" s="87"/>
      <c r="R21" s="96"/>
      <c r="S21" s="96"/>
      <c r="T21" s="96"/>
      <c r="U21" s="96"/>
      <c r="V21" s="96"/>
      <c r="W21" s="95"/>
      <c r="Y21" s="96">
        <v>1</v>
      </c>
      <c r="Z21" s="96"/>
      <c r="AA21" s="96">
        <v>1</v>
      </c>
      <c r="AB21" s="96"/>
      <c r="AC21" s="96"/>
      <c r="AD21" s="96">
        <v>1</v>
      </c>
      <c r="AE21" s="96"/>
      <c r="AF21" s="96"/>
      <c r="AG21" s="70">
        <v>1</v>
      </c>
      <c r="AH21" s="18"/>
      <c r="AI21" s="18"/>
      <c r="AJ21" s="96">
        <v>1</v>
      </c>
      <c r="AK21" s="96"/>
      <c r="AL21" s="96"/>
      <c r="AM21" s="17">
        <v>1</v>
      </c>
      <c r="AN21" s="96"/>
      <c r="AO21" s="17"/>
      <c r="AP21" s="17">
        <v>1</v>
      </c>
      <c r="AQ21" s="17"/>
      <c r="AR21" s="17">
        <v>1</v>
      </c>
      <c r="AS21" s="17"/>
      <c r="AT21" s="57"/>
      <c r="AV21" s="96"/>
      <c r="AW21" s="96">
        <v>1</v>
      </c>
      <c r="AX21" s="96">
        <v>1</v>
      </c>
      <c r="AY21" s="96"/>
      <c r="AZ21" s="96">
        <v>1</v>
      </c>
      <c r="BA21" s="96">
        <v>1</v>
      </c>
      <c r="BB21" s="96"/>
      <c r="BC21" s="96"/>
      <c r="BD21" s="96"/>
      <c r="BE21" s="96">
        <v>1</v>
      </c>
      <c r="BF21" s="96"/>
      <c r="BG21" s="57"/>
      <c r="BH21" s="96">
        <v>1</v>
      </c>
      <c r="BI21" s="96"/>
      <c r="BJ21" s="96"/>
      <c r="BK21" s="96"/>
      <c r="BL21" s="96"/>
      <c r="BM21" s="96"/>
      <c r="BN21" s="96"/>
      <c r="BO21" s="96"/>
      <c r="BP21" s="96">
        <v>1</v>
      </c>
      <c r="BQ21" s="57"/>
      <c r="BR21" s="12">
        <v>1</v>
      </c>
    </row>
    <row r="22" spans="1:70" s="12" customFormat="1" ht="26.4">
      <c r="A22" s="78">
        <v>45205</v>
      </c>
      <c r="B22" s="85" t="s">
        <v>182</v>
      </c>
      <c r="C22" s="67">
        <v>5</v>
      </c>
      <c r="D22" s="96"/>
      <c r="E22" s="96"/>
      <c r="F22" s="96"/>
      <c r="G22" s="96"/>
      <c r="H22" s="96">
        <v>1</v>
      </c>
      <c r="I22" s="96"/>
      <c r="J22" s="96"/>
      <c r="K22" s="96"/>
      <c r="L22" s="96">
        <v>1</v>
      </c>
      <c r="M22" s="96"/>
      <c r="N22" s="96"/>
      <c r="O22" s="96"/>
      <c r="P22" s="71" t="s">
        <v>210</v>
      </c>
      <c r="Q22" s="87"/>
      <c r="R22" s="96"/>
      <c r="S22" s="96"/>
      <c r="T22" s="96"/>
      <c r="U22" s="96"/>
      <c r="V22" s="96"/>
      <c r="W22" s="95"/>
      <c r="Y22" s="96">
        <v>1</v>
      </c>
      <c r="Z22" s="96"/>
      <c r="AA22" s="96">
        <v>1</v>
      </c>
      <c r="AB22" s="96"/>
      <c r="AC22" s="96"/>
      <c r="AD22" s="96">
        <v>1</v>
      </c>
      <c r="AE22" s="96"/>
      <c r="AF22" s="96"/>
      <c r="AG22" s="70">
        <v>1</v>
      </c>
      <c r="AH22" s="18"/>
      <c r="AI22" s="18"/>
      <c r="AJ22" s="96">
        <v>1</v>
      </c>
      <c r="AK22" s="96"/>
      <c r="AL22" s="96"/>
      <c r="AM22" s="17">
        <v>1</v>
      </c>
      <c r="AN22" s="96"/>
      <c r="AO22" s="17"/>
      <c r="AP22" s="17">
        <v>1</v>
      </c>
      <c r="AQ22" s="17"/>
      <c r="AR22" s="17">
        <v>1</v>
      </c>
      <c r="AS22" s="17"/>
      <c r="AT22" s="57"/>
      <c r="AV22" s="96">
        <v>1</v>
      </c>
      <c r="AW22" s="96">
        <v>1</v>
      </c>
      <c r="AX22" s="96">
        <v>1</v>
      </c>
      <c r="AY22" s="96"/>
      <c r="AZ22" s="96">
        <v>1</v>
      </c>
      <c r="BA22" s="96">
        <v>1</v>
      </c>
      <c r="BB22" s="96">
        <v>1</v>
      </c>
      <c r="BC22" s="96"/>
      <c r="BD22" s="96"/>
      <c r="BE22" s="96">
        <v>1</v>
      </c>
      <c r="BF22" s="96">
        <v>1</v>
      </c>
      <c r="BG22" s="57"/>
      <c r="BH22" s="96">
        <v>1</v>
      </c>
      <c r="BI22" s="96">
        <v>1</v>
      </c>
      <c r="BJ22" s="96">
        <v>1</v>
      </c>
      <c r="BK22" s="96">
        <v>1</v>
      </c>
      <c r="BL22" s="96"/>
      <c r="BM22" s="96"/>
      <c r="BN22" s="96">
        <v>1</v>
      </c>
      <c r="BO22" s="96">
        <v>1</v>
      </c>
      <c r="BP22" s="96">
        <v>1</v>
      </c>
      <c r="BQ22" s="57"/>
      <c r="BR22" s="12">
        <v>1</v>
      </c>
    </row>
    <row r="23" spans="1:70" s="12" customFormat="1" ht="26.4">
      <c r="A23" s="78">
        <v>45206</v>
      </c>
      <c r="B23" s="85" t="s">
        <v>183</v>
      </c>
      <c r="C23" s="67">
        <v>5</v>
      </c>
      <c r="D23" s="96"/>
      <c r="E23" s="96"/>
      <c r="F23" s="96"/>
      <c r="G23" s="96"/>
      <c r="H23" s="96"/>
      <c r="I23" s="96"/>
      <c r="J23" s="96"/>
      <c r="K23" s="96"/>
      <c r="L23" s="96">
        <v>1</v>
      </c>
      <c r="M23" s="96"/>
      <c r="N23" s="96"/>
      <c r="O23" s="96"/>
      <c r="P23" s="71" t="s">
        <v>211</v>
      </c>
      <c r="Q23" s="87"/>
      <c r="R23" s="96"/>
      <c r="S23" s="96"/>
      <c r="T23" s="96"/>
      <c r="U23" s="96"/>
      <c r="V23" s="96"/>
      <c r="W23" s="95"/>
      <c r="Y23" s="96"/>
      <c r="Z23" s="96">
        <v>1</v>
      </c>
      <c r="AA23" s="96"/>
      <c r="AB23" s="96">
        <v>1</v>
      </c>
      <c r="AC23" s="96"/>
      <c r="AD23" s="96"/>
      <c r="AE23" s="96">
        <v>1</v>
      </c>
      <c r="AF23" s="96"/>
      <c r="AG23" s="70"/>
      <c r="AH23" s="96"/>
      <c r="AI23" s="18">
        <v>1</v>
      </c>
      <c r="AJ23" s="96"/>
      <c r="AK23" s="96"/>
      <c r="AL23" s="96">
        <v>1</v>
      </c>
      <c r="AM23" s="17"/>
      <c r="AN23" s="96">
        <v>1</v>
      </c>
      <c r="AO23" s="17"/>
      <c r="AP23" s="96"/>
      <c r="AQ23" s="17">
        <v>1</v>
      </c>
      <c r="AR23" s="96"/>
      <c r="AS23" s="17">
        <v>1</v>
      </c>
      <c r="AT23" s="57"/>
      <c r="AV23" s="96"/>
      <c r="AW23" s="96">
        <v>1</v>
      </c>
      <c r="AX23" s="96"/>
      <c r="AY23" s="96">
        <v>1</v>
      </c>
      <c r="AZ23" s="96"/>
      <c r="BA23" s="96">
        <v>1</v>
      </c>
      <c r="BB23" s="96"/>
      <c r="BC23" s="96"/>
      <c r="BD23" s="96"/>
      <c r="BE23" s="96"/>
      <c r="BF23" s="96">
        <v>1</v>
      </c>
      <c r="BG23" s="57"/>
      <c r="BH23" s="96">
        <v>1</v>
      </c>
      <c r="BI23" s="96"/>
      <c r="BJ23" s="96">
        <v>1</v>
      </c>
      <c r="BK23" s="96"/>
      <c r="BL23" s="96"/>
      <c r="BM23" s="96">
        <v>1</v>
      </c>
      <c r="BN23" s="96"/>
      <c r="BO23" s="96">
        <v>1</v>
      </c>
      <c r="BP23" s="96">
        <v>1</v>
      </c>
      <c r="BQ23" s="57"/>
      <c r="BR23" s="12">
        <v>1</v>
      </c>
    </row>
    <row r="24" spans="1:70" s="12" customFormat="1" ht="39.6">
      <c r="A24" s="78">
        <v>45207</v>
      </c>
      <c r="B24" s="85" t="s">
        <v>184</v>
      </c>
      <c r="C24" s="67">
        <v>5</v>
      </c>
      <c r="D24" s="96"/>
      <c r="E24" s="96"/>
      <c r="F24" s="96"/>
      <c r="G24" s="96"/>
      <c r="H24" s="96"/>
      <c r="I24" s="96"/>
      <c r="J24" s="96"/>
      <c r="K24" s="96"/>
      <c r="L24" s="96"/>
      <c r="M24" s="96">
        <v>1</v>
      </c>
      <c r="N24" s="96"/>
      <c r="O24" s="96"/>
      <c r="P24" s="71" t="s">
        <v>212</v>
      </c>
      <c r="Q24" s="87"/>
      <c r="R24" s="96"/>
      <c r="S24" s="96"/>
      <c r="T24" s="96"/>
      <c r="U24" s="96"/>
      <c r="V24" s="96"/>
      <c r="W24" s="95"/>
      <c r="Y24" s="96">
        <v>1</v>
      </c>
      <c r="Z24" s="96"/>
      <c r="AA24" s="96">
        <v>1</v>
      </c>
      <c r="AB24" s="96"/>
      <c r="AC24" s="96"/>
      <c r="AD24" s="96">
        <v>1</v>
      </c>
      <c r="AE24" s="96"/>
      <c r="AF24" s="96"/>
      <c r="AG24" s="70"/>
      <c r="AH24" s="18"/>
      <c r="AI24" s="18">
        <v>1</v>
      </c>
      <c r="AJ24" s="96"/>
      <c r="AK24" s="96">
        <v>1</v>
      </c>
      <c r="AL24" s="96"/>
      <c r="AM24" s="17">
        <v>1</v>
      </c>
      <c r="AN24" s="96"/>
      <c r="AO24" s="17"/>
      <c r="AP24" s="17">
        <v>1</v>
      </c>
      <c r="AQ24" s="17"/>
      <c r="AR24" s="17">
        <v>1</v>
      </c>
      <c r="AS24" s="17"/>
      <c r="AT24" s="57"/>
      <c r="AV24" s="96"/>
      <c r="AW24" s="96">
        <v>1</v>
      </c>
      <c r="AX24" s="96">
        <v>1</v>
      </c>
      <c r="AY24" s="96"/>
      <c r="AZ24" s="96">
        <v>1</v>
      </c>
      <c r="BA24" s="96">
        <v>1</v>
      </c>
      <c r="BB24" s="96"/>
      <c r="BC24" s="96"/>
      <c r="BD24" s="96"/>
      <c r="BE24" s="96">
        <v>1</v>
      </c>
      <c r="BF24" s="96"/>
      <c r="BG24" s="57"/>
      <c r="BH24" s="96">
        <v>1</v>
      </c>
      <c r="BI24" s="96">
        <v>1</v>
      </c>
      <c r="BJ24" s="96"/>
      <c r="BK24" s="96"/>
      <c r="BL24" s="96"/>
      <c r="BM24" s="96"/>
      <c r="BN24" s="96">
        <v>1</v>
      </c>
      <c r="BO24" s="96">
        <v>1</v>
      </c>
      <c r="BP24" s="96">
        <v>1</v>
      </c>
      <c r="BQ24" s="57"/>
      <c r="BR24" s="12">
        <v>1</v>
      </c>
    </row>
    <row r="25" spans="1:70" s="12" customFormat="1" ht="12">
      <c r="A25" s="78">
        <v>45208</v>
      </c>
      <c r="B25" s="85" t="s">
        <v>185</v>
      </c>
      <c r="C25" s="67">
        <v>5</v>
      </c>
      <c r="D25" s="96"/>
      <c r="E25" s="96"/>
      <c r="F25" s="96">
        <v>1</v>
      </c>
      <c r="G25" s="96"/>
      <c r="H25" s="96"/>
      <c r="I25" s="96"/>
      <c r="J25" s="96">
        <v>1</v>
      </c>
      <c r="K25" s="96"/>
      <c r="L25" s="96"/>
      <c r="M25" s="96"/>
      <c r="N25" s="96">
        <v>1</v>
      </c>
      <c r="O25" s="96"/>
      <c r="P25" s="95"/>
      <c r="Q25" s="87"/>
      <c r="R25" s="96"/>
      <c r="S25" s="96"/>
      <c r="T25" s="96">
        <v>1</v>
      </c>
      <c r="U25" s="96"/>
      <c r="V25" s="96"/>
      <c r="W25" s="95"/>
      <c r="Y25" s="96"/>
      <c r="Z25" s="96">
        <v>1</v>
      </c>
      <c r="AA25" s="96"/>
      <c r="AB25" s="96">
        <v>1</v>
      </c>
      <c r="AC25" s="96"/>
      <c r="AD25" s="96"/>
      <c r="AE25" s="96">
        <v>1</v>
      </c>
      <c r="AF25" s="96"/>
      <c r="AG25" s="70"/>
      <c r="AH25" s="18"/>
      <c r="AI25" s="18">
        <v>1</v>
      </c>
      <c r="AJ25" s="96"/>
      <c r="AK25" s="96">
        <v>1</v>
      </c>
      <c r="AL25" s="96"/>
      <c r="AM25" s="17"/>
      <c r="AN25" s="96">
        <v>1</v>
      </c>
      <c r="AO25" s="17"/>
      <c r="AP25" s="17">
        <v>1</v>
      </c>
      <c r="AQ25" s="17"/>
      <c r="AR25" s="17">
        <v>1</v>
      </c>
      <c r="AS25" s="17"/>
      <c r="AT25" s="57"/>
      <c r="AV25" s="96"/>
      <c r="AW25" s="96">
        <v>1</v>
      </c>
      <c r="AX25" s="96">
        <v>1</v>
      </c>
      <c r="AY25" s="96"/>
      <c r="AZ25" s="96">
        <v>1</v>
      </c>
      <c r="BA25" s="96"/>
      <c r="BB25" s="96"/>
      <c r="BC25" s="96"/>
      <c r="BD25" s="96"/>
      <c r="BE25" s="96"/>
      <c r="BF25" s="96"/>
      <c r="BG25" s="57"/>
      <c r="BH25" s="96">
        <v>1</v>
      </c>
      <c r="BI25" s="96"/>
      <c r="BJ25" s="96">
        <v>1</v>
      </c>
      <c r="BK25" s="96"/>
      <c r="BL25" s="96"/>
      <c r="BM25" s="96"/>
      <c r="BN25" s="96"/>
      <c r="BO25" s="96"/>
      <c r="BP25" s="96">
        <v>1</v>
      </c>
      <c r="BQ25" s="57"/>
      <c r="BR25" s="12">
        <v>1</v>
      </c>
    </row>
    <row r="26" spans="1:70" s="12" customFormat="1" ht="26.4">
      <c r="A26" s="78">
        <v>45209</v>
      </c>
      <c r="B26" s="85" t="s">
        <v>186</v>
      </c>
      <c r="C26" s="67">
        <v>5</v>
      </c>
      <c r="D26" s="96"/>
      <c r="E26" s="96"/>
      <c r="F26" s="96"/>
      <c r="G26" s="96"/>
      <c r="H26" s="96"/>
      <c r="I26" s="96">
        <v>1</v>
      </c>
      <c r="J26" s="96"/>
      <c r="K26" s="96"/>
      <c r="L26" s="96"/>
      <c r="M26" s="96"/>
      <c r="N26" s="96">
        <v>1</v>
      </c>
      <c r="O26" s="96"/>
      <c r="P26" s="71" t="s">
        <v>213</v>
      </c>
      <c r="Q26" s="87"/>
      <c r="R26" s="96"/>
      <c r="S26" s="96"/>
      <c r="T26" s="96">
        <v>1</v>
      </c>
      <c r="U26" s="96"/>
      <c r="V26" s="96"/>
      <c r="W26" s="95"/>
      <c r="Y26" s="96"/>
      <c r="Z26" s="96">
        <v>1</v>
      </c>
      <c r="AA26" s="96"/>
      <c r="AB26" s="96">
        <v>1</v>
      </c>
      <c r="AC26" s="96"/>
      <c r="AD26" s="96"/>
      <c r="AE26" s="96">
        <v>1</v>
      </c>
      <c r="AF26" s="96"/>
      <c r="AG26" s="70"/>
      <c r="AH26" s="18">
        <v>1</v>
      </c>
      <c r="AI26" s="18"/>
      <c r="AJ26" s="96"/>
      <c r="AK26" s="96">
        <v>1</v>
      </c>
      <c r="AL26" s="96"/>
      <c r="AM26" s="17"/>
      <c r="AN26" s="96">
        <v>1</v>
      </c>
      <c r="AO26" s="17"/>
      <c r="AP26" s="17">
        <v>1</v>
      </c>
      <c r="AQ26" s="17"/>
      <c r="AR26" s="17">
        <v>1</v>
      </c>
      <c r="AS26" s="17"/>
      <c r="AT26" s="57"/>
      <c r="AV26" s="96"/>
      <c r="AW26" s="96">
        <v>1</v>
      </c>
      <c r="AX26" s="96"/>
      <c r="AY26" s="96"/>
      <c r="AZ26" s="96">
        <v>1</v>
      </c>
      <c r="BA26" s="96">
        <v>1</v>
      </c>
      <c r="BB26" s="96"/>
      <c r="BC26" s="96"/>
      <c r="BD26" s="96"/>
      <c r="BE26" s="96">
        <v>1</v>
      </c>
      <c r="BF26" s="96"/>
      <c r="BG26" s="57"/>
      <c r="BH26" s="96"/>
      <c r="BI26" s="96"/>
      <c r="BJ26" s="96">
        <v>1</v>
      </c>
      <c r="BK26" s="96"/>
      <c r="BL26" s="96"/>
      <c r="BM26" s="96"/>
      <c r="BN26" s="96">
        <v>1</v>
      </c>
      <c r="BO26" s="96">
        <v>1</v>
      </c>
      <c r="BP26" s="96">
        <v>1</v>
      </c>
      <c r="BQ26" s="57"/>
      <c r="BR26" s="12">
        <v>1</v>
      </c>
    </row>
    <row r="27" spans="1:70" s="12" customFormat="1" ht="12">
      <c r="A27" s="78">
        <v>45341</v>
      </c>
      <c r="B27" s="85" t="s">
        <v>187</v>
      </c>
      <c r="C27" s="67">
        <v>6</v>
      </c>
      <c r="D27" s="96"/>
      <c r="E27" s="96"/>
      <c r="F27" s="96"/>
      <c r="G27" s="96"/>
      <c r="H27" s="96"/>
      <c r="I27" s="96"/>
      <c r="J27" s="96"/>
      <c r="K27" s="96"/>
      <c r="L27" s="96">
        <v>1</v>
      </c>
      <c r="M27" s="96"/>
      <c r="N27" s="96"/>
      <c r="O27" s="96"/>
      <c r="P27" s="95"/>
      <c r="Q27" s="87"/>
      <c r="R27" s="96"/>
      <c r="S27" s="96"/>
      <c r="T27" s="96"/>
      <c r="U27" s="96"/>
      <c r="V27" s="96"/>
      <c r="W27" s="95"/>
      <c r="Y27" s="96">
        <v>1</v>
      </c>
      <c r="Z27" s="96"/>
      <c r="AA27" s="96"/>
      <c r="AB27" s="96">
        <v>1</v>
      </c>
      <c r="AC27" s="96"/>
      <c r="AD27" s="96"/>
      <c r="AE27" s="96">
        <v>1</v>
      </c>
      <c r="AF27" s="96"/>
      <c r="AG27" s="70"/>
      <c r="AH27" s="18"/>
      <c r="AI27" s="18">
        <v>1</v>
      </c>
      <c r="AJ27" s="96"/>
      <c r="AK27" s="96"/>
      <c r="AL27" s="96">
        <v>1</v>
      </c>
      <c r="AM27" s="17"/>
      <c r="AN27" s="96">
        <v>1</v>
      </c>
      <c r="AO27" s="17"/>
      <c r="AP27" s="17">
        <v>1</v>
      </c>
      <c r="AQ27" s="17"/>
      <c r="AR27" s="17">
        <v>1</v>
      </c>
      <c r="AS27" s="17"/>
      <c r="AT27" s="57"/>
      <c r="AV27" s="96"/>
      <c r="AW27" s="96">
        <v>1</v>
      </c>
      <c r="AX27" s="96">
        <v>1</v>
      </c>
      <c r="AY27" s="96"/>
      <c r="AZ27" s="96">
        <v>1</v>
      </c>
      <c r="BA27" s="96">
        <v>1</v>
      </c>
      <c r="BB27" s="96"/>
      <c r="BC27" s="96"/>
      <c r="BD27" s="96"/>
      <c r="BE27" s="96">
        <v>1</v>
      </c>
      <c r="BF27" s="96"/>
      <c r="BG27" s="57"/>
      <c r="BH27" s="96">
        <v>1</v>
      </c>
      <c r="BI27" s="96"/>
      <c r="BJ27" s="96">
        <v>1</v>
      </c>
      <c r="BK27" s="96"/>
      <c r="BL27" s="96"/>
      <c r="BM27" s="96"/>
      <c r="BN27" s="96">
        <v>1</v>
      </c>
      <c r="BO27" s="96"/>
      <c r="BP27" s="96">
        <v>1</v>
      </c>
      <c r="BQ27" s="57"/>
      <c r="BR27" s="12">
        <v>1</v>
      </c>
    </row>
    <row r="28" spans="1:70" s="12" customFormat="1">
      <c r="A28" s="78">
        <v>45361</v>
      </c>
      <c r="B28" s="85" t="s">
        <v>188</v>
      </c>
      <c r="C28" s="67">
        <v>6</v>
      </c>
      <c r="D28" s="96"/>
      <c r="E28" s="96"/>
      <c r="F28" s="96"/>
      <c r="G28" s="96"/>
      <c r="H28" s="96"/>
      <c r="I28" s="96"/>
      <c r="J28" s="96"/>
      <c r="K28" s="96"/>
      <c r="L28" s="96"/>
      <c r="M28" s="96"/>
      <c r="N28" s="96"/>
      <c r="O28" s="96"/>
      <c r="P28" s="95"/>
      <c r="Q28" s="87"/>
      <c r="R28" s="96"/>
      <c r="S28" s="96"/>
      <c r="T28" s="96"/>
      <c r="U28" s="96"/>
      <c r="V28" s="96"/>
      <c r="W28" s="95"/>
      <c r="Y28" s="96"/>
      <c r="Z28" s="96"/>
      <c r="AA28" s="96"/>
      <c r="AB28" s="96"/>
      <c r="AC28" s="96"/>
      <c r="AD28" s="96"/>
      <c r="AE28" s="96"/>
      <c r="AF28" s="96"/>
      <c r="AG28" s="70"/>
      <c r="AH28" s="18"/>
      <c r="AI28" s="18"/>
      <c r="AJ28" s="96"/>
      <c r="AK28" s="96"/>
      <c r="AL28" s="96"/>
      <c r="AM28" s="17"/>
      <c r="AN28" s="96"/>
      <c r="AO28" s="17"/>
      <c r="AP28" s="17"/>
      <c r="AQ28" s="17"/>
      <c r="AR28" s="17"/>
      <c r="AS28" s="17"/>
      <c r="AT28" s="57"/>
      <c r="AV28" s="96"/>
      <c r="AW28" s="96"/>
      <c r="AX28" s="96"/>
      <c r="AY28" s="96"/>
      <c r="AZ28" s="96"/>
      <c r="BA28" s="96"/>
      <c r="BB28" s="96"/>
      <c r="BC28" s="96"/>
      <c r="BD28" s="96"/>
      <c r="BE28" s="96"/>
      <c r="BF28" s="96"/>
      <c r="BG28" s="57"/>
      <c r="BH28" s="96"/>
      <c r="BI28" s="96"/>
      <c r="BJ28" s="96"/>
      <c r="BK28" s="96"/>
      <c r="BL28" s="96"/>
      <c r="BM28" s="96"/>
      <c r="BN28" s="96"/>
      <c r="BO28" s="96"/>
      <c r="BP28" s="96"/>
      <c r="BQ28" s="57"/>
    </row>
    <row r="29" spans="1:70" s="54" customFormat="1">
      <c r="A29" s="77">
        <v>45382</v>
      </c>
      <c r="B29" s="86" t="s">
        <v>189</v>
      </c>
      <c r="C29" s="58">
        <v>6</v>
      </c>
      <c r="D29" s="95"/>
      <c r="E29" s="95"/>
      <c r="F29" s="95"/>
      <c r="G29" s="95"/>
      <c r="H29" s="95"/>
      <c r="I29" s="95"/>
      <c r="J29" s="95"/>
      <c r="K29" s="95"/>
      <c r="L29" s="95"/>
      <c r="M29" s="95"/>
      <c r="N29" s="95"/>
      <c r="O29" s="95"/>
      <c r="P29" s="95"/>
      <c r="Q29" s="87"/>
      <c r="R29" s="95"/>
      <c r="S29" s="95"/>
      <c r="T29" s="95"/>
      <c r="U29" s="95"/>
      <c r="V29" s="95"/>
      <c r="W29" s="95"/>
      <c r="Y29" s="95"/>
      <c r="Z29" s="95"/>
      <c r="AA29" s="95"/>
      <c r="AB29" s="95"/>
      <c r="AC29" s="95"/>
      <c r="AD29" s="95"/>
      <c r="AE29" s="95"/>
      <c r="AF29" s="95"/>
      <c r="AG29" s="55"/>
      <c r="AH29" s="18"/>
      <c r="AI29" s="18"/>
      <c r="AJ29" s="95"/>
      <c r="AK29" s="95"/>
      <c r="AL29" s="95"/>
      <c r="AM29" s="56"/>
      <c r="AN29" s="95"/>
      <c r="AO29" s="56"/>
      <c r="AP29" s="56"/>
      <c r="AQ29" s="56"/>
      <c r="AR29" s="56"/>
      <c r="AS29" s="56"/>
      <c r="AT29" s="57"/>
      <c r="AV29" s="95"/>
      <c r="AW29" s="95"/>
      <c r="AX29" s="95"/>
      <c r="AY29" s="95"/>
      <c r="AZ29" s="95"/>
      <c r="BA29" s="95"/>
      <c r="BB29" s="95"/>
      <c r="BC29" s="95"/>
      <c r="BD29" s="95"/>
      <c r="BE29" s="95"/>
      <c r="BF29" s="95"/>
      <c r="BG29" s="57"/>
      <c r="BH29" s="95"/>
      <c r="BI29" s="95"/>
      <c r="BJ29" s="95"/>
      <c r="BK29" s="95"/>
      <c r="BL29" s="95"/>
      <c r="BM29" s="95"/>
      <c r="BN29" s="95"/>
      <c r="BO29" s="95"/>
      <c r="BP29" s="95"/>
      <c r="BQ29" s="57"/>
    </row>
    <row r="30" spans="1:70" s="12" customFormat="1">
      <c r="A30" s="78">
        <v>45383</v>
      </c>
      <c r="B30" s="85" t="s">
        <v>190</v>
      </c>
      <c r="C30" s="67">
        <v>6</v>
      </c>
      <c r="D30" s="96"/>
      <c r="E30" s="96"/>
      <c r="F30" s="96"/>
      <c r="G30" s="96"/>
      <c r="H30" s="96"/>
      <c r="I30" s="96"/>
      <c r="J30" s="96"/>
      <c r="K30" s="96"/>
      <c r="L30" s="96"/>
      <c r="M30" s="96"/>
      <c r="N30" s="96"/>
      <c r="O30" s="96"/>
      <c r="P30" s="95"/>
      <c r="Q30" s="87"/>
      <c r="R30" s="96"/>
      <c r="S30" s="96"/>
      <c r="T30" s="96"/>
      <c r="U30" s="96"/>
      <c r="V30" s="96"/>
      <c r="W30" s="95"/>
      <c r="Y30" s="96"/>
      <c r="Z30" s="96"/>
      <c r="AA30" s="96"/>
      <c r="AB30" s="96"/>
      <c r="AC30" s="96"/>
      <c r="AD30" s="96"/>
      <c r="AE30" s="96"/>
      <c r="AF30" s="96"/>
      <c r="AG30" s="70"/>
      <c r="AH30" s="18"/>
      <c r="AI30" s="18"/>
      <c r="AJ30" s="96"/>
      <c r="AK30" s="96"/>
      <c r="AL30" s="96"/>
      <c r="AM30" s="17"/>
      <c r="AN30" s="96"/>
      <c r="AO30" s="17"/>
      <c r="AP30" s="17"/>
      <c r="AQ30" s="17"/>
      <c r="AR30" s="17"/>
      <c r="AS30" s="17"/>
      <c r="AT30" s="57"/>
      <c r="AV30" s="96"/>
      <c r="AW30" s="96"/>
      <c r="AX30" s="96"/>
      <c r="AY30" s="96"/>
      <c r="AZ30" s="96"/>
      <c r="BA30" s="96"/>
      <c r="BB30" s="96"/>
      <c r="BC30" s="96"/>
      <c r="BD30" s="96"/>
      <c r="BE30" s="96"/>
      <c r="BF30" s="96"/>
      <c r="BG30" s="57"/>
      <c r="BH30" s="96"/>
      <c r="BI30" s="96"/>
      <c r="BJ30" s="96"/>
      <c r="BK30" s="96"/>
      <c r="BL30" s="96"/>
      <c r="BM30" s="96"/>
      <c r="BN30" s="96"/>
      <c r="BO30" s="96"/>
      <c r="BP30" s="96"/>
      <c r="BQ30" s="57"/>
    </row>
    <row r="31" spans="1:70" s="12" customFormat="1" ht="39.6">
      <c r="A31" s="78">
        <v>45401</v>
      </c>
      <c r="B31" s="85" t="s">
        <v>191</v>
      </c>
      <c r="C31" s="67">
        <v>6</v>
      </c>
      <c r="D31" s="96"/>
      <c r="E31" s="96"/>
      <c r="F31" s="96"/>
      <c r="G31" s="96"/>
      <c r="H31" s="96"/>
      <c r="I31" s="96"/>
      <c r="J31" s="96"/>
      <c r="K31" s="96"/>
      <c r="L31" s="96">
        <v>1</v>
      </c>
      <c r="M31" s="96"/>
      <c r="N31" s="96"/>
      <c r="O31" s="96"/>
      <c r="P31" s="71" t="s">
        <v>214</v>
      </c>
      <c r="Q31" s="87"/>
      <c r="R31" s="96"/>
      <c r="S31" s="96"/>
      <c r="T31" s="96"/>
      <c r="U31" s="96"/>
      <c r="V31" s="96"/>
      <c r="W31" s="95"/>
      <c r="Y31" s="96">
        <v>1</v>
      </c>
      <c r="Z31" s="96"/>
      <c r="AA31" s="96">
        <v>1</v>
      </c>
      <c r="AB31" s="96"/>
      <c r="AC31" s="96"/>
      <c r="AD31" s="96"/>
      <c r="AE31" s="96"/>
      <c r="AF31" s="96">
        <v>1</v>
      </c>
      <c r="AG31" s="70"/>
      <c r="AH31" s="18">
        <v>1</v>
      </c>
      <c r="AI31" s="18"/>
      <c r="AJ31" s="96"/>
      <c r="AK31" s="96">
        <v>1</v>
      </c>
      <c r="AL31" s="96"/>
      <c r="AM31" s="17"/>
      <c r="AN31" s="96">
        <v>1</v>
      </c>
      <c r="AO31" s="17"/>
      <c r="AP31" s="17"/>
      <c r="AQ31" s="17">
        <v>1</v>
      </c>
      <c r="AR31" s="17"/>
      <c r="AS31" s="17">
        <v>1</v>
      </c>
      <c r="AT31" s="57"/>
      <c r="AV31" s="96">
        <v>1</v>
      </c>
      <c r="AW31" s="96">
        <v>1</v>
      </c>
      <c r="AX31" s="96"/>
      <c r="AY31" s="96"/>
      <c r="AZ31" s="96"/>
      <c r="BA31" s="96"/>
      <c r="BB31" s="96"/>
      <c r="BC31" s="96"/>
      <c r="BD31" s="96"/>
      <c r="BE31" s="96">
        <v>1</v>
      </c>
      <c r="BF31" s="96"/>
      <c r="BG31" s="57"/>
      <c r="BH31" s="96">
        <v>1</v>
      </c>
      <c r="BI31" s="96"/>
      <c r="BJ31" s="96">
        <v>1</v>
      </c>
      <c r="BK31" s="96"/>
      <c r="BL31" s="96"/>
      <c r="BM31" s="96"/>
      <c r="BN31" s="96">
        <v>1</v>
      </c>
      <c r="BO31" s="96"/>
      <c r="BP31" s="96">
        <v>1</v>
      </c>
      <c r="BQ31" s="57" t="s">
        <v>215</v>
      </c>
      <c r="BR31" s="12">
        <v>1</v>
      </c>
    </row>
    <row r="32" spans="1:70" s="12" customFormat="1" ht="12">
      <c r="A32" s="78">
        <v>45402</v>
      </c>
      <c r="B32" s="85" t="s">
        <v>192</v>
      </c>
      <c r="C32" s="67">
        <v>6</v>
      </c>
      <c r="D32" s="96"/>
      <c r="E32" s="96"/>
      <c r="F32" s="96"/>
      <c r="G32" s="96"/>
      <c r="H32" s="96"/>
      <c r="I32" s="96"/>
      <c r="J32" s="96"/>
      <c r="K32" s="96"/>
      <c r="L32" s="96"/>
      <c r="M32" s="96">
        <v>1</v>
      </c>
      <c r="N32" s="96"/>
      <c r="O32" s="96"/>
      <c r="P32" s="95"/>
      <c r="Q32" s="87"/>
      <c r="R32" s="96"/>
      <c r="S32" s="96"/>
      <c r="T32" s="96"/>
      <c r="U32" s="96"/>
      <c r="V32" s="96"/>
      <c r="W32" s="95"/>
      <c r="Y32" s="96">
        <v>1</v>
      </c>
      <c r="Z32" s="96"/>
      <c r="AA32" s="96"/>
      <c r="AB32" s="96">
        <v>1</v>
      </c>
      <c r="AC32" s="96"/>
      <c r="AD32" s="96"/>
      <c r="AE32" s="96">
        <v>1</v>
      </c>
      <c r="AF32" s="96"/>
      <c r="AG32" s="70"/>
      <c r="AH32" s="18">
        <v>1</v>
      </c>
      <c r="AI32" s="18"/>
      <c r="AJ32" s="96"/>
      <c r="AK32" s="96">
        <v>1</v>
      </c>
      <c r="AL32" s="96"/>
      <c r="AM32" s="17"/>
      <c r="AN32" s="96">
        <v>1</v>
      </c>
      <c r="AO32" s="17"/>
      <c r="AP32" s="17">
        <v>1</v>
      </c>
      <c r="AQ32" s="17"/>
      <c r="AR32" s="17">
        <v>1</v>
      </c>
      <c r="AS32" s="17"/>
      <c r="AT32" s="57"/>
      <c r="AV32" s="96">
        <v>1</v>
      </c>
      <c r="AW32" s="96">
        <v>1</v>
      </c>
      <c r="AX32" s="96">
        <v>1</v>
      </c>
      <c r="AY32" s="96"/>
      <c r="AZ32" s="96">
        <v>1</v>
      </c>
      <c r="BA32" s="96"/>
      <c r="BB32" s="96"/>
      <c r="BC32" s="96"/>
      <c r="BD32" s="96"/>
      <c r="BE32" s="96">
        <v>1</v>
      </c>
      <c r="BF32" s="96"/>
      <c r="BG32" s="57"/>
      <c r="BH32" s="96"/>
      <c r="BI32" s="96"/>
      <c r="BJ32" s="96">
        <v>1</v>
      </c>
      <c r="BK32" s="96"/>
      <c r="BL32" s="96"/>
      <c r="BM32" s="96">
        <v>1</v>
      </c>
      <c r="BN32" s="96"/>
      <c r="BO32" s="96"/>
      <c r="BP32" s="96"/>
      <c r="BQ32" s="57"/>
      <c r="BR32" s="12">
        <v>1</v>
      </c>
    </row>
    <row r="33" spans="1:70" s="12" customFormat="1">
      <c r="A33" s="78">
        <v>45403</v>
      </c>
      <c r="B33" s="85" t="s">
        <v>193</v>
      </c>
      <c r="C33" s="67">
        <v>6</v>
      </c>
      <c r="D33" s="96"/>
      <c r="E33" s="96"/>
      <c r="F33" s="96"/>
      <c r="G33" s="96"/>
      <c r="H33" s="96"/>
      <c r="I33" s="96"/>
      <c r="J33" s="96"/>
      <c r="K33" s="96"/>
      <c r="L33" s="96"/>
      <c r="M33" s="96"/>
      <c r="N33" s="96"/>
      <c r="O33" s="96"/>
      <c r="P33" s="95"/>
      <c r="Q33" s="87"/>
      <c r="R33" s="96"/>
      <c r="S33" s="96"/>
      <c r="T33" s="96"/>
      <c r="U33" s="96"/>
      <c r="V33" s="96"/>
      <c r="W33" s="95"/>
      <c r="Y33" s="96"/>
      <c r="Z33" s="96"/>
      <c r="AA33" s="96"/>
      <c r="AB33" s="96"/>
      <c r="AC33" s="96"/>
      <c r="AD33" s="96"/>
      <c r="AE33" s="96"/>
      <c r="AF33" s="96"/>
      <c r="AG33" s="70"/>
      <c r="AH33" s="18"/>
      <c r="AI33" s="18"/>
      <c r="AJ33" s="96"/>
      <c r="AK33" s="96"/>
      <c r="AL33" s="96"/>
      <c r="AM33" s="17"/>
      <c r="AN33" s="96"/>
      <c r="AO33" s="17"/>
      <c r="AP33" s="17"/>
      <c r="AQ33" s="17"/>
      <c r="AR33" s="17"/>
      <c r="AS33" s="17"/>
      <c r="AT33" s="57"/>
      <c r="AV33" s="96"/>
      <c r="AW33" s="96"/>
      <c r="AX33" s="96"/>
      <c r="AY33" s="96"/>
      <c r="AZ33" s="96"/>
      <c r="BA33" s="96"/>
      <c r="BB33" s="96"/>
      <c r="BC33" s="96"/>
      <c r="BD33" s="96"/>
      <c r="BE33" s="96"/>
      <c r="BF33" s="96"/>
      <c r="BG33" s="57"/>
      <c r="BH33" s="96"/>
      <c r="BI33" s="96"/>
      <c r="BJ33" s="96"/>
      <c r="BK33" s="96"/>
      <c r="BL33" s="96"/>
      <c r="BM33" s="96"/>
      <c r="BN33" s="96"/>
      <c r="BO33" s="96"/>
      <c r="BP33" s="96"/>
      <c r="BQ33" s="57"/>
    </row>
    <row r="34" spans="1:70" s="12" customFormat="1">
      <c r="A34" s="78">
        <v>45404</v>
      </c>
      <c r="B34" s="85" t="s">
        <v>194</v>
      </c>
      <c r="C34" s="67">
        <v>6</v>
      </c>
      <c r="D34" s="96"/>
      <c r="E34" s="96"/>
      <c r="F34" s="96"/>
      <c r="G34" s="96"/>
      <c r="H34" s="96"/>
      <c r="I34" s="96"/>
      <c r="J34" s="96"/>
      <c r="K34" s="96"/>
      <c r="L34" s="96"/>
      <c r="M34" s="96"/>
      <c r="N34" s="96"/>
      <c r="O34" s="96"/>
      <c r="P34" s="95"/>
      <c r="Q34" s="87"/>
      <c r="R34" s="96"/>
      <c r="S34" s="96"/>
      <c r="T34" s="96"/>
      <c r="U34" s="96"/>
      <c r="V34" s="96"/>
      <c r="W34" s="95"/>
      <c r="Y34" s="96"/>
      <c r="Z34" s="96"/>
      <c r="AA34" s="96"/>
      <c r="AB34" s="96"/>
      <c r="AC34" s="96"/>
      <c r="AD34" s="96"/>
      <c r="AE34" s="96"/>
      <c r="AF34" s="96"/>
      <c r="AG34" s="70"/>
      <c r="AH34" s="18"/>
      <c r="AI34" s="18"/>
      <c r="AJ34" s="96"/>
      <c r="AK34" s="96"/>
      <c r="AL34" s="96"/>
      <c r="AM34" s="17"/>
      <c r="AN34" s="96"/>
      <c r="AO34" s="17"/>
      <c r="AP34" s="17"/>
      <c r="AQ34" s="17"/>
      <c r="AR34" s="17"/>
      <c r="AS34" s="17"/>
      <c r="AT34" s="57"/>
      <c r="AV34" s="96"/>
      <c r="AW34" s="96"/>
      <c r="AX34" s="96"/>
      <c r="AY34" s="96"/>
      <c r="AZ34" s="96"/>
      <c r="BA34" s="96"/>
      <c r="BB34" s="96"/>
      <c r="BC34" s="96"/>
      <c r="BD34" s="96"/>
      <c r="BE34" s="96"/>
      <c r="BF34" s="96"/>
      <c r="BG34" s="57"/>
      <c r="BH34" s="96"/>
      <c r="BI34" s="96"/>
      <c r="BJ34" s="96"/>
      <c r="BK34" s="96"/>
      <c r="BL34" s="96"/>
      <c r="BM34" s="96"/>
      <c r="BN34" s="96"/>
      <c r="BO34" s="96"/>
      <c r="BP34" s="96"/>
      <c r="BQ34" s="57"/>
    </row>
    <row r="35" spans="1:70" s="12" customFormat="1">
      <c r="A35" s="78">
        <v>45405</v>
      </c>
      <c r="B35" s="85" t="s">
        <v>195</v>
      </c>
      <c r="C35" s="67">
        <v>6</v>
      </c>
      <c r="D35" s="96"/>
      <c r="E35" s="96"/>
      <c r="F35" s="96"/>
      <c r="G35" s="96"/>
      <c r="H35" s="96"/>
      <c r="I35" s="96"/>
      <c r="J35" s="96"/>
      <c r="K35" s="96"/>
      <c r="L35" s="96"/>
      <c r="M35" s="96"/>
      <c r="N35" s="96"/>
      <c r="O35" s="96"/>
      <c r="P35" s="95"/>
      <c r="Q35" s="87"/>
      <c r="R35" s="96"/>
      <c r="S35" s="96"/>
      <c r="T35" s="96"/>
      <c r="U35" s="96"/>
      <c r="V35" s="96"/>
      <c r="W35" s="95"/>
      <c r="Y35" s="96"/>
      <c r="Z35" s="96"/>
      <c r="AA35" s="96"/>
      <c r="AB35" s="96"/>
      <c r="AC35" s="96"/>
      <c r="AD35" s="96"/>
      <c r="AE35" s="96"/>
      <c r="AF35" s="96"/>
      <c r="AG35" s="70"/>
      <c r="AH35" s="18"/>
      <c r="AI35" s="18"/>
      <c r="AJ35" s="96"/>
      <c r="AK35" s="96"/>
      <c r="AL35" s="96"/>
      <c r="AM35" s="17"/>
      <c r="AN35" s="96"/>
      <c r="AO35" s="17"/>
      <c r="AP35" s="17"/>
      <c r="AQ35" s="17"/>
      <c r="AR35" s="17"/>
      <c r="AS35" s="17"/>
      <c r="AT35" s="57"/>
      <c r="AV35" s="96"/>
      <c r="AW35" s="96"/>
      <c r="AX35" s="96"/>
      <c r="AY35" s="96"/>
      <c r="AZ35" s="96"/>
      <c r="BA35" s="96"/>
      <c r="BB35" s="96"/>
      <c r="BC35" s="96"/>
      <c r="BD35" s="96"/>
      <c r="BE35" s="96"/>
      <c r="BF35" s="96"/>
      <c r="BG35" s="57"/>
      <c r="BH35" s="96"/>
      <c r="BI35" s="96"/>
      <c r="BJ35" s="96"/>
      <c r="BK35" s="96"/>
      <c r="BL35" s="96"/>
      <c r="BM35" s="96"/>
      <c r="BN35" s="96"/>
      <c r="BO35" s="96"/>
      <c r="BP35" s="96"/>
      <c r="BQ35" s="57"/>
    </row>
    <row r="36" spans="1:70" s="12" customFormat="1">
      <c r="A36" s="78">
        <v>45406</v>
      </c>
      <c r="B36" s="85" t="s">
        <v>196</v>
      </c>
      <c r="C36" s="67">
        <v>6</v>
      </c>
      <c r="D36" s="96"/>
      <c r="E36" s="96"/>
      <c r="F36" s="96"/>
      <c r="G36" s="96"/>
      <c r="H36" s="96"/>
      <c r="I36" s="96"/>
      <c r="J36" s="96"/>
      <c r="K36" s="96"/>
      <c r="L36" s="96"/>
      <c r="M36" s="96"/>
      <c r="N36" s="96"/>
      <c r="O36" s="96"/>
      <c r="P36" s="95"/>
      <c r="Q36" s="87"/>
      <c r="R36" s="96"/>
      <c r="S36" s="96"/>
      <c r="T36" s="96"/>
      <c r="U36" s="96"/>
      <c r="V36" s="96"/>
      <c r="W36" s="95"/>
      <c r="Y36" s="96"/>
      <c r="Z36" s="96"/>
      <c r="AA36" s="96"/>
      <c r="AB36" s="96"/>
      <c r="AC36" s="96"/>
      <c r="AD36" s="96"/>
      <c r="AE36" s="96"/>
      <c r="AF36" s="96"/>
      <c r="AG36" s="70"/>
      <c r="AH36" s="18"/>
      <c r="AI36" s="18"/>
      <c r="AJ36" s="96"/>
      <c r="AK36" s="96"/>
      <c r="AL36" s="96"/>
      <c r="AM36" s="17"/>
      <c r="AN36" s="96"/>
      <c r="AO36" s="17"/>
      <c r="AP36" s="17"/>
      <c r="AQ36" s="17"/>
      <c r="AR36" s="17"/>
      <c r="AS36" s="17"/>
      <c r="AT36" s="57"/>
      <c r="AV36" s="96"/>
      <c r="AW36" s="96"/>
      <c r="AX36" s="96"/>
      <c r="AY36" s="96"/>
      <c r="AZ36" s="96"/>
      <c r="BA36" s="96"/>
      <c r="BB36" s="96"/>
      <c r="BC36" s="96"/>
      <c r="BD36" s="96"/>
      <c r="BE36" s="96"/>
      <c r="BF36" s="96"/>
      <c r="BG36" s="57"/>
      <c r="BH36" s="96"/>
      <c r="BI36" s="96"/>
      <c r="BJ36" s="96"/>
      <c r="BK36" s="96"/>
      <c r="BL36" s="96"/>
      <c r="BM36" s="96"/>
      <c r="BN36" s="96"/>
      <c r="BO36" s="96"/>
      <c r="BP36" s="96"/>
      <c r="BQ36" s="57"/>
    </row>
    <row r="37" spans="1:70" s="12" customFormat="1">
      <c r="A37" s="78">
        <v>45421</v>
      </c>
      <c r="B37" s="85" t="s">
        <v>197</v>
      </c>
      <c r="C37" s="67">
        <v>6</v>
      </c>
      <c r="D37" s="96"/>
      <c r="E37" s="96"/>
      <c r="F37" s="96"/>
      <c r="G37" s="96"/>
      <c r="H37" s="96"/>
      <c r="I37" s="96"/>
      <c r="J37" s="96"/>
      <c r="K37" s="96"/>
      <c r="L37" s="96"/>
      <c r="M37" s="96"/>
      <c r="N37" s="96"/>
      <c r="O37" s="96"/>
      <c r="P37" s="95"/>
      <c r="Q37" s="87"/>
      <c r="R37" s="96"/>
      <c r="S37" s="96"/>
      <c r="T37" s="96"/>
      <c r="U37" s="96"/>
      <c r="V37" s="96"/>
      <c r="W37" s="95"/>
      <c r="Y37" s="96"/>
      <c r="Z37" s="96"/>
      <c r="AA37" s="96"/>
      <c r="AB37" s="96"/>
      <c r="AC37" s="96"/>
      <c r="AD37" s="96"/>
      <c r="AE37" s="96"/>
      <c r="AF37" s="96"/>
      <c r="AG37" s="70"/>
      <c r="AH37" s="18"/>
      <c r="AI37" s="18"/>
      <c r="AJ37" s="96"/>
      <c r="AK37" s="96"/>
      <c r="AL37" s="96"/>
      <c r="AM37" s="17"/>
      <c r="AN37" s="96"/>
      <c r="AO37" s="17"/>
      <c r="AP37" s="17"/>
      <c r="AQ37" s="17"/>
      <c r="AR37" s="17"/>
      <c r="AS37" s="17"/>
      <c r="AT37" s="57"/>
      <c r="AV37" s="96"/>
      <c r="AW37" s="96"/>
      <c r="AX37" s="96"/>
      <c r="AY37" s="96"/>
      <c r="AZ37" s="96"/>
      <c r="BA37" s="96"/>
      <c r="BB37" s="96"/>
      <c r="BC37" s="96"/>
      <c r="BD37" s="96"/>
      <c r="BE37" s="96"/>
      <c r="BF37" s="96"/>
      <c r="BG37" s="57"/>
      <c r="BH37" s="96"/>
      <c r="BI37" s="96"/>
      <c r="BJ37" s="96"/>
      <c r="BK37" s="96"/>
      <c r="BL37" s="96"/>
      <c r="BM37" s="96"/>
      <c r="BN37" s="96"/>
      <c r="BO37" s="96"/>
      <c r="BP37" s="96"/>
      <c r="BQ37" s="57"/>
    </row>
    <row r="38" spans="1:70" s="12" customFormat="1">
      <c r="A38" s="78">
        <v>45429</v>
      </c>
      <c r="B38" s="85" t="s">
        <v>198</v>
      </c>
      <c r="C38" s="67">
        <v>6</v>
      </c>
      <c r="D38" s="96"/>
      <c r="E38" s="96"/>
      <c r="F38" s="96"/>
      <c r="G38" s="96"/>
      <c r="H38" s="96"/>
      <c r="I38" s="96"/>
      <c r="J38" s="96"/>
      <c r="K38" s="96"/>
      <c r="L38" s="96"/>
      <c r="M38" s="96"/>
      <c r="N38" s="96"/>
      <c r="O38" s="96"/>
      <c r="P38" s="95"/>
      <c r="Q38" s="87"/>
      <c r="R38" s="96"/>
      <c r="S38" s="96"/>
      <c r="T38" s="96"/>
      <c r="U38" s="96"/>
      <c r="V38" s="96"/>
      <c r="W38" s="95"/>
      <c r="Y38" s="96"/>
      <c r="Z38" s="96"/>
      <c r="AA38" s="96"/>
      <c r="AB38" s="96"/>
      <c r="AC38" s="96"/>
      <c r="AD38" s="96"/>
      <c r="AE38" s="96"/>
      <c r="AF38" s="96"/>
      <c r="AG38" s="70"/>
      <c r="AH38" s="18"/>
      <c r="AI38" s="18"/>
      <c r="AJ38" s="96"/>
      <c r="AK38" s="96"/>
      <c r="AL38" s="96"/>
      <c r="AM38" s="17"/>
      <c r="AN38" s="96"/>
      <c r="AO38" s="17"/>
      <c r="AP38" s="17"/>
      <c r="AQ38" s="17"/>
      <c r="AR38" s="17"/>
      <c r="AS38" s="17"/>
      <c r="AT38" s="57"/>
      <c r="AV38" s="96"/>
      <c r="AW38" s="96"/>
      <c r="AX38" s="96"/>
      <c r="AY38" s="96"/>
      <c r="AZ38" s="96"/>
      <c r="BA38" s="96"/>
      <c r="BB38" s="96"/>
      <c r="BC38" s="96"/>
      <c r="BD38" s="96"/>
      <c r="BE38" s="96"/>
      <c r="BF38" s="96"/>
      <c r="BG38" s="57"/>
      <c r="BH38" s="96"/>
      <c r="BI38" s="96"/>
      <c r="BJ38" s="96"/>
      <c r="BK38" s="96"/>
      <c r="BL38" s="96"/>
      <c r="BM38" s="96"/>
      <c r="BN38" s="96"/>
      <c r="BO38" s="96"/>
      <c r="BP38" s="96"/>
      <c r="BQ38" s="57"/>
    </row>
    <row r="39" spans="1:70" s="12" customFormat="1" ht="12">
      <c r="A39" s="78">
        <v>45430</v>
      </c>
      <c r="B39" s="85" t="s">
        <v>199</v>
      </c>
      <c r="C39" s="67">
        <v>6</v>
      </c>
      <c r="D39" s="96"/>
      <c r="E39" s="96"/>
      <c r="F39" s="96">
        <v>1</v>
      </c>
      <c r="G39" s="96"/>
      <c r="H39" s="96"/>
      <c r="I39" s="96"/>
      <c r="J39" s="96">
        <v>1</v>
      </c>
      <c r="K39" s="96"/>
      <c r="L39" s="96"/>
      <c r="M39" s="96"/>
      <c r="N39" s="96">
        <v>1</v>
      </c>
      <c r="O39" s="96"/>
      <c r="P39" s="95"/>
      <c r="Q39" s="87"/>
      <c r="R39" s="96"/>
      <c r="S39" s="96"/>
      <c r="T39" s="96"/>
      <c r="U39" s="96"/>
      <c r="V39" s="96"/>
      <c r="W39" s="95" t="s">
        <v>216</v>
      </c>
      <c r="Y39" s="96">
        <v>1</v>
      </c>
      <c r="Z39" s="96"/>
      <c r="AA39" s="96"/>
      <c r="AB39" s="96">
        <v>1</v>
      </c>
      <c r="AC39" s="96"/>
      <c r="AD39" s="96"/>
      <c r="AE39" s="96">
        <v>1</v>
      </c>
      <c r="AF39" s="96"/>
      <c r="AG39" s="70"/>
      <c r="AH39" s="18">
        <v>1</v>
      </c>
      <c r="AI39" s="18"/>
      <c r="AJ39" s="96"/>
      <c r="AK39" s="96">
        <v>1</v>
      </c>
      <c r="AL39" s="96"/>
      <c r="AM39" s="17"/>
      <c r="AN39" s="96">
        <v>1</v>
      </c>
      <c r="AO39" s="17"/>
      <c r="AP39" s="17">
        <v>1</v>
      </c>
      <c r="AQ39" s="17"/>
      <c r="AR39" s="17">
        <v>1</v>
      </c>
      <c r="AS39" s="17"/>
      <c r="AT39" s="57"/>
      <c r="AV39" s="96">
        <v>1</v>
      </c>
      <c r="AW39" s="96">
        <v>1</v>
      </c>
      <c r="AX39" s="96">
        <v>1</v>
      </c>
      <c r="AY39" s="96">
        <v>1</v>
      </c>
      <c r="AZ39" s="96">
        <v>1</v>
      </c>
      <c r="BA39" s="96">
        <v>1</v>
      </c>
      <c r="BB39" s="96"/>
      <c r="BC39" s="96"/>
      <c r="BD39" s="96">
        <v>1</v>
      </c>
      <c r="BE39" s="96">
        <v>1</v>
      </c>
      <c r="BF39" s="96"/>
      <c r="BG39" s="57"/>
      <c r="BH39" s="96"/>
      <c r="BI39" s="96"/>
      <c r="BJ39" s="96"/>
      <c r="BK39" s="96"/>
      <c r="BL39" s="96">
        <v>1</v>
      </c>
      <c r="BM39" s="96"/>
      <c r="BN39" s="96"/>
      <c r="BO39" s="96"/>
      <c r="BP39" s="96">
        <v>1</v>
      </c>
      <c r="BQ39" s="57"/>
      <c r="BR39" s="12">
        <v>1</v>
      </c>
    </row>
    <row r="40" spans="1:70" s="12" customFormat="1">
      <c r="A40" s="78">
        <v>45431</v>
      </c>
      <c r="B40" s="85" t="s">
        <v>173</v>
      </c>
      <c r="C40" s="67">
        <v>6</v>
      </c>
      <c r="D40" s="96"/>
      <c r="E40" s="96"/>
      <c r="F40" s="96"/>
      <c r="G40" s="96"/>
      <c r="H40" s="96"/>
      <c r="I40" s="96"/>
      <c r="J40" s="96"/>
      <c r="K40" s="96"/>
      <c r="L40" s="96"/>
      <c r="M40" s="96"/>
      <c r="N40" s="96"/>
      <c r="O40" s="96"/>
      <c r="P40" s="95"/>
      <c r="Q40" s="87"/>
      <c r="R40" s="96"/>
      <c r="S40" s="96"/>
      <c r="T40" s="96"/>
      <c r="U40" s="96"/>
      <c r="V40" s="96"/>
      <c r="W40" s="95"/>
      <c r="Y40" s="96"/>
      <c r="Z40" s="96"/>
      <c r="AA40" s="96"/>
      <c r="AB40" s="96"/>
      <c r="AC40" s="96"/>
      <c r="AD40" s="96"/>
      <c r="AE40" s="96"/>
      <c r="AF40" s="96"/>
      <c r="AG40" s="70"/>
      <c r="AH40" s="18"/>
      <c r="AI40" s="18"/>
      <c r="AJ40" s="96"/>
      <c r="AK40" s="96"/>
      <c r="AL40" s="96"/>
      <c r="AM40" s="17"/>
      <c r="AN40" s="96"/>
      <c r="AO40" s="17"/>
      <c r="AP40" s="17"/>
      <c r="AQ40" s="17"/>
      <c r="AR40" s="17"/>
      <c r="AS40" s="17"/>
      <c r="AT40" s="57"/>
      <c r="AV40" s="96"/>
      <c r="AW40" s="96"/>
      <c r="AX40" s="96"/>
      <c r="AY40" s="96"/>
      <c r="AZ40" s="96"/>
      <c r="BA40" s="96"/>
      <c r="BB40" s="96"/>
      <c r="BC40" s="96"/>
      <c r="BD40" s="96"/>
      <c r="BE40" s="96"/>
      <c r="BF40" s="96"/>
      <c r="BG40" s="57"/>
      <c r="BH40" s="96"/>
      <c r="BI40" s="96"/>
      <c r="BJ40" s="96"/>
      <c r="BK40" s="96"/>
      <c r="BL40" s="96"/>
      <c r="BM40" s="96"/>
      <c r="BN40" s="96"/>
      <c r="BO40" s="96"/>
      <c r="BP40" s="96"/>
      <c r="BQ40" s="57"/>
    </row>
    <row r="41" spans="1:70" s="12" customFormat="1">
      <c r="A41" s="78">
        <v>45441</v>
      </c>
      <c r="B41" s="85" t="s">
        <v>203</v>
      </c>
      <c r="C41" s="67">
        <v>6</v>
      </c>
      <c r="D41" s="96"/>
      <c r="E41" s="96"/>
      <c r="F41" s="96"/>
      <c r="G41" s="96"/>
      <c r="H41" s="96"/>
      <c r="I41" s="96"/>
      <c r="J41" s="96"/>
      <c r="K41" s="96"/>
      <c r="L41" s="96"/>
      <c r="M41" s="96"/>
      <c r="N41" s="96"/>
      <c r="O41" s="96"/>
      <c r="P41" s="95"/>
      <c r="Q41" s="87"/>
      <c r="R41" s="96"/>
      <c r="S41" s="96"/>
      <c r="T41" s="96"/>
      <c r="U41" s="96"/>
      <c r="V41" s="96"/>
      <c r="W41" s="95"/>
      <c r="Y41" s="96"/>
      <c r="Z41" s="96"/>
      <c r="AA41" s="96"/>
      <c r="AB41" s="96"/>
      <c r="AC41" s="96"/>
      <c r="AD41" s="96"/>
      <c r="AE41" s="96"/>
      <c r="AF41" s="96"/>
      <c r="AG41" s="70"/>
      <c r="AH41" s="18"/>
      <c r="AI41" s="18"/>
      <c r="AJ41" s="96"/>
      <c r="AK41" s="96"/>
      <c r="AL41" s="96"/>
      <c r="AM41" s="17"/>
      <c r="AN41" s="96"/>
      <c r="AO41" s="17"/>
      <c r="AP41" s="17"/>
      <c r="AQ41" s="17"/>
      <c r="AR41" s="17"/>
      <c r="AS41" s="17"/>
      <c r="AT41" s="57"/>
      <c r="AV41" s="96"/>
      <c r="AW41" s="96"/>
      <c r="AX41" s="96"/>
      <c r="AY41" s="96"/>
      <c r="AZ41" s="96"/>
      <c r="BA41" s="96"/>
      <c r="BB41" s="96"/>
      <c r="BC41" s="96"/>
      <c r="BD41" s="96"/>
      <c r="BE41" s="96"/>
      <c r="BF41" s="96"/>
      <c r="BG41" s="57"/>
      <c r="BH41" s="96"/>
      <c r="BI41" s="96"/>
      <c r="BJ41" s="96"/>
      <c r="BK41" s="96"/>
      <c r="BL41" s="96"/>
      <c r="BM41" s="96"/>
      <c r="BN41" s="96"/>
      <c r="BO41" s="96"/>
      <c r="BP41" s="96"/>
      <c r="BQ41" s="57"/>
    </row>
    <row r="42" spans="1:70" s="12" customFormat="1" ht="12">
      <c r="A42" s="78">
        <v>45442</v>
      </c>
      <c r="B42" s="85" t="s">
        <v>204</v>
      </c>
      <c r="C42" s="67">
        <v>6</v>
      </c>
      <c r="D42" s="96"/>
      <c r="E42" s="96"/>
      <c r="F42" s="96"/>
      <c r="G42" s="96"/>
      <c r="H42" s="96"/>
      <c r="I42" s="96"/>
      <c r="J42" s="96"/>
      <c r="K42" s="96"/>
      <c r="L42" s="96"/>
      <c r="M42" s="96"/>
      <c r="N42" s="96">
        <v>1</v>
      </c>
      <c r="O42" s="96"/>
      <c r="P42" s="95"/>
      <c r="Q42" s="87"/>
      <c r="R42" s="96"/>
      <c r="S42" s="96"/>
      <c r="T42" s="96">
        <v>1</v>
      </c>
      <c r="U42" s="96"/>
      <c r="V42" s="96"/>
      <c r="W42" s="95"/>
      <c r="Y42" s="96">
        <v>1</v>
      </c>
      <c r="Z42" s="96"/>
      <c r="AA42" s="96">
        <v>1</v>
      </c>
      <c r="AB42" s="96"/>
      <c r="AC42" s="96"/>
      <c r="AD42" s="96">
        <v>1</v>
      </c>
      <c r="AE42" s="96"/>
      <c r="AF42" s="96"/>
      <c r="AG42" s="70"/>
      <c r="AH42" s="18"/>
      <c r="AI42" s="18">
        <v>1</v>
      </c>
      <c r="AJ42" s="96"/>
      <c r="AK42" s="96"/>
      <c r="AL42" s="96">
        <v>1</v>
      </c>
      <c r="AM42" s="17"/>
      <c r="AN42" s="96"/>
      <c r="AO42" s="17">
        <v>1</v>
      </c>
      <c r="AP42" s="17"/>
      <c r="AQ42" s="17">
        <v>1</v>
      </c>
      <c r="AR42" s="17"/>
      <c r="AS42" s="17">
        <v>1</v>
      </c>
      <c r="AT42" s="57"/>
      <c r="AV42" s="96"/>
      <c r="AW42" s="96"/>
      <c r="AX42" s="96">
        <v>1</v>
      </c>
      <c r="AY42" s="96"/>
      <c r="AZ42" s="96"/>
      <c r="BA42" s="96"/>
      <c r="BB42" s="96"/>
      <c r="BC42" s="96"/>
      <c r="BD42" s="96"/>
      <c r="BE42" s="96"/>
      <c r="BF42" s="96"/>
      <c r="BG42" s="57"/>
      <c r="BH42" s="96"/>
      <c r="BI42" s="96"/>
      <c r="BJ42" s="96"/>
      <c r="BK42" s="96"/>
      <c r="BL42" s="96"/>
      <c r="BM42" s="96"/>
      <c r="BN42" s="96"/>
      <c r="BO42" s="96">
        <v>1</v>
      </c>
      <c r="BP42" s="96"/>
      <c r="BQ42" s="57"/>
      <c r="BR42" s="12">
        <v>1</v>
      </c>
    </row>
    <row r="43" spans="1:70" s="12" customFormat="1" ht="12">
      <c r="A43" s="78">
        <v>45443</v>
      </c>
      <c r="B43" s="85" t="s">
        <v>206</v>
      </c>
      <c r="C43" s="67">
        <v>6</v>
      </c>
      <c r="D43" s="96"/>
      <c r="E43" s="96"/>
      <c r="F43" s="96"/>
      <c r="G43" s="96"/>
      <c r="H43" s="96">
        <v>1</v>
      </c>
      <c r="I43" s="96"/>
      <c r="J43" s="96"/>
      <c r="K43" s="96"/>
      <c r="L43" s="96">
        <v>1</v>
      </c>
      <c r="M43" s="96"/>
      <c r="N43" s="96"/>
      <c r="O43" s="96"/>
      <c r="P43" s="95"/>
      <c r="Q43" s="87"/>
      <c r="R43" s="96"/>
      <c r="S43" s="96"/>
      <c r="T43" s="96"/>
      <c r="U43" s="96"/>
      <c r="V43" s="96"/>
      <c r="W43" s="95"/>
      <c r="Y43" s="96">
        <v>1</v>
      </c>
      <c r="Z43" s="96"/>
      <c r="AA43" s="96">
        <v>1</v>
      </c>
      <c r="AB43" s="96"/>
      <c r="AC43" s="96"/>
      <c r="AD43" s="96">
        <v>1</v>
      </c>
      <c r="AE43" s="96"/>
      <c r="AF43" s="96"/>
      <c r="AG43" s="70"/>
      <c r="AH43" s="18"/>
      <c r="AI43" s="18">
        <v>1</v>
      </c>
      <c r="AJ43" s="96">
        <v>1</v>
      </c>
      <c r="AK43" s="96"/>
      <c r="AL43" s="96"/>
      <c r="AM43" s="17">
        <v>1</v>
      </c>
      <c r="AN43" s="96"/>
      <c r="AO43" s="17"/>
      <c r="AP43" s="17">
        <v>1</v>
      </c>
      <c r="AQ43" s="17"/>
      <c r="AR43" s="17">
        <v>1</v>
      </c>
      <c r="AS43" s="17"/>
      <c r="AT43" s="57"/>
      <c r="AV43" s="96"/>
      <c r="AW43" s="96"/>
      <c r="AX43" s="96">
        <v>1</v>
      </c>
      <c r="AY43" s="96">
        <v>1</v>
      </c>
      <c r="AZ43" s="96"/>
      <c r="BA43" s="96"/>
      <c r="BB43" s="96"/>
      <c r="BC43" s="96"/>
      <c r="BD43" s="96"/>
      <c r="BE43" s="96">
        <v>1</v>
      </c>
      <c r="BF43" s="96"/>
      <c r="BG43" s="57"/>
      <c r="BH43" s="96"/>
      <c r="BI43" s="96"/>
      <c r="BJ43" s="96"/>
      <c r="BK43" s="96"/>
      <c r="BL43" s="96"/>
      <c r="BM43" s="96"/>
      <c r="BN43" s="96"/>
      <c r="BO43" s="96"/>
      <c r="BP43" s="96">
        <v>1</v>
      </c>
      <c r="BQ43" s="57"/>
      <c r="BR43" s="12">
        <v>1</v>
      </c>
    </row>
    <row r="44" spans="1:70" s="39" customFormat="1" ht="20.399999999999999" hidden="1" customHeight="1">
      <c r="A44" s="29"/>
      <c r="B44" s="30"/>
      <c r="C44" s="30"/>
      <c r="D44" s="31"/>
      <c r="E44" s="31"/>
      <c r="F44" s="31"/>
      <c r="G44" s="31"/>
      <c r="H44" s="31"/>
      <c r="I44" s="31"/>
      <c r="J44" s="31"/>
      <c r="K44" s="30"/>
      <c r="L44" s="32"/>
      <c r="M44" s="30"/>
      <c r="N44" s="32"/>
      <c r="O44" s="37"/>
      <c r="P44" s="31"/>
      <c r="Q44" s="31"/>
      <c r="R44" s="31"/>
      <c r="S44" s="30"/>
      <c r="T44" s="32"/>
      <c r="U44" s="30"/>
      <c r="V44" s="32"/>
      <c r="W44" s="37"/>
      <c r="X44" s="46"/>
      <c r="Y44" s="31"/>
      <c r="Z44" s="31"/>
      <c r="AA44" s="31"/>
      <c r="AB44" s="30"/>
      <c r="AC44" s="31"/>
      <c r="AD44" s="31"/>
      <c r="AE44" s="31"/>
      <c r="AF44" s="31"/>
      <c r="AG44" s="31"/>
      <c r="AH44" s="31"/>
      <c r="AI44" s="31"/>
      <c r="AJ44" s="31"/>
      <c r="AK44" s="31"/>
      <c r="AL44" s="31"/>
      <c r="AM44" s="31"/>
      <c r="AN44" s="31"/>
      <c r="AO44" s="31"/>
      <c r="AP44" s="31"/>
      <c r="AQ44" s="31"/>
      <c r="AR44" s="31"/>
      <c r="AS44" s="31"/>
      <c r="AT44" s="31"/>
      <c r="AU44" s="46"/>
      <c r="AV44" s="31"/>
      <c r="AW44" s="31"/>
      <c r="AX44" s="31"/>
      <c r="AY44" s="31"/>
      <c r="AZ44" s="31"/>
      <c r="BA44" s="31"/>
      <c r="BB44" s="31"/>
      <c r="BC44" s="31"/>
      <c r="BD44" s="31"/>
      <c r="BE44" s="31"/>
      <c r="BF44" s="31"/>
      <c r="BG44" s="31"/>
      <c r="BH44" s="31"/>
      <c r="BI44" s="31"/>
      <c r="BJ44" s="31"/>
      <c r="BK44" s="31"/>
      <c r="BL44" s="31"/>
      <c r="BM44" s="31"/>
      <c r="BN44" s="31"/>
      <c r="BO44" s="31"/>
      <c r="BP44" s="31"/>
      <c r="BQ44" s="31"/>
      <c r="BR44" s="31"/>
    </row>
    <row r="45" spans="1:70" s="14" customFormat="1" ht="24.6" customHeight="1">
      <c r="A45" s="185" t="s">
        <v>169</v>
      </c>
      <c r="B45" s="186"/>
      <c r="C45" s="187"/>
      <c r="D45" s="43">
        <f t="shared" ref="D45:O45" si="0">SUM(D18:D43)</f>
        <v>1</v>
      </c>
      <c r="E45" s="43">
        <f t="shared" si="0"/>
        <v>0</v>
      </c>
      <c r="F45" s="43">
        <f t="shared" si="0"/>
        <v>2</v>
      </c>
      <c r="G45" s="43">
        <f t="shared" si="0"/>
        <v>0</v>
      </c>
      <c r="H45" s="43">
        <f t="shared" si="0"/>
        <v>3</v>
      </c>
      <c r="I45" s="43">
        <f t="shared" si="0"/>
        <v>2</v>
      </c>
      <c r="J45" s="43">
        <f t="shared" si="0"/>
        <v>2</v>
      </c>
      <c r="K45" s="43">
        <f t="shared" si="0"/>
        <v>0</v>
      </c>
      <c r="L45" s="43">
        <f t="shared" si="0"/>
        <v>6</v>
      </c>
      <c r="M45" s="43">
        <f t="shared" si="0"/>
        <v>5</v>
      </c>
      <c r="N45" s="43">
        <f t="shared" si="0"/>
        <v>4</v>
      </c>
      <c r="O45" s="43">
        <f t="shared" si="0"/>
        <v>0</v>
      </c>
      <c r="P45" s="44"/>
      <c r="Q45" s="44"/>
      <c r="R45" s="43">
        <f>SUM(R18:R43)</f>
        <v>0</v>
      </c>
      <c r="S45" s="43">
        <f>SUM(S18:S43)</f>
        <v>0</v>
      </c>
      <c r="T45" s="43">
        <f>SUM(T18:T43)</f>
        <v>3</v>
      </c>
      <c r="U45" s="43">
        <f>SUM(U18:U43)</f>
        <v>0</v>
      </c>
      <c r="V45" s="43">
        <f>SUM(V18:V43)</f>
        <v>0</v>
      </c>
      <c r="W45" s="45"/>
      <c r="X45" s="47"/>
      <c r="Y45" s="43">
        <f t="shared" ref="Y45:AS45" si="1">SUM(Y18:Y43)</f>
        <v>12</v>
      </c>
      <c r="Z45" s="43">
        <f t="shared" si="1"/>
        <v>3</v>
      </c>
      <c r="AA45" s="43">
        <f t="shared" si="1"/>
        <v>7</v>
      </c>
      <c r="AB45" s="43">
        <f t="shared" si="1"/>
        <v>8</v>
      </c>
      <c r="AC45" s="43">
        <f t="shared" si="1"/>
        <v>0</v>
      </c>
      <c r="AD45" s="43">
        <f t="shared" si="1"/>
        <v>6</v>
      </c>
      <c r="AE45" s="43">
        <f t="shared" si="1"/>
        <v>8</v>
      </c>
      <c r="AF45" s="43">
        <f t="shared" si="1"/>
        <v>1</v>
      </c>
      <c r="AG45" s="43">
        <f t="shared" si="1"/>
        <v>2</v>
      </c>
      <c r="AH45" s="43">
        <f t="shared" si="1"/>
        <v>6</v>
      </c>
      <c r="AI45" s="43">
        <f t="shared" si="1"/>
        <v>7</v>
      </c>
      <c r="AJ45" s="43">
        <f t="shared" si="1"/>
        <v>3</v>
      </c>
      <c r="AK45" s="43">
        <f t="shared" si="1"/>
        <v>9</v>
      </c>
      <c r="AL45" s="43">
        <f t="shared" si="1"/>
        <v>3</v>
      </c>
      <c r="AM45" s="43">
        <f t="shared" si="1"/>
        <v>5</v>
      </c>
      <c r="AN45" s="43">
        <f t="shared" si="1"/>
        <v>9</v>
      </c>
      <c r="AO45" s="43">
        <f t="shared" si="1"/>
        <v>1</v>
      </c>
      <c r="AP45" s="43">
        <f t="shared" si="1"/>
        <v>11</v>
      </c>
      <c r="AQ45" s="43">
        <f t="shared" si="1"/>
        <v>4</v>
      </c>
      <c r="AR45" s="43">
        <f t="shared" si="1"/>
        <v>10</v>
      </c>
      <c r="AS45" s="43">
        <f t="shared" si="1"/>
        <v>5</v>
      </c>
      <c r="AT45" s="45"/>
      <c r="AU45" s="47"/>
      <c r="AV45" s="43">
        <f t="shared" ref="AV45:BF45" si="2">SUM(AV18:AV43)</f>
        <v>4</v>
      </c>
      <c r="AW45" s="43">
        <f t="shared" si="2"/>
        <v>13</v>
      </c>
      <c r="AX45" s="43">
        <f t="shared" si="2"/>
        <v>12</v>
      </c>
      <c r="AY45" s="43">
        <f t="shared" si="2"/>
        <v>5</v>
      </c>
      <c r="AZ45" s="43">
        <f t="shared" si="2"/>
        <v>9</v>
      </c>
      <c r="BA45" s="43">
        <f t="shared" si="2"/>
        <v>8</v>
      </c>
      <c r="BB45" s="43">
        <f t="shared" si="2"/>
        <v>1</v>
      </c>
      <c r="BC45" s="43">
        <f t="shared" si="2"/>
        <v>0</v>
      </c>
      <c r="BD45" s="43">
        <f t="shared" si="2"/>
        <v>2</v>
      </c>
      <c r="BE45" s="43">
        <f t="shared" si="2"/>
        <v>12</v>
      </c>
      <c r="BF45" s="43">
        <f t="shared" si="2"/>
        <v>2</v>
      </c>
      <c r="BG45" s="44"/>
      <c r="BH45" s="43">
        <f t="shared" ref="BH45:BP45" si="3">SUM(BH18:BH43)</f>
        <v>10</v>
      </c>
      <c r="BI45" s="43">
        <f t="shared" si="3"/>
        <v>3</v>
      </c>
      <c r="BJ45" s="43">
        <f t="shared" si="3"/>
        <v>10</v>
      </c>
      <c r="BK45" s="43">
        <f t="shared" si="3"/>
        <v>2</v>
      </c>
      <c r="BL45" s="43">
        <f t="shared" si="3"/>
        <v>1</v>
      </c>
      <c r="BM45" s="43">
        <f t="shared" si="3"/>
        <v>3</v>
      </c>
      <c r="BN45" s="43">
        <f t="shared" si="3"/>
        <v>6</v>
      </c>
      <c r="BO45" s="43">
        <f t="shared" si="3"/>
        <v>7</v>
      </c>
      <c r="BP45" s="43">
        <f t="shared" si="3"/>
        <v>12</v>
      </c>
      <c r="BQ45" s="44"/>
    </row>
    <row r="46" spans="1:70">
      <c r="L46" s="15"/>
      <c r="M46" s="15"/>
      <c r="N46" s="15"/>
      <c r="O46" s="15"/>
    </row>
    <row r="47" spans="1:70">
      <c r="L47" s="15"/>
      <c r="M47" s="15"/>
      <c r="N47" s="15"/>
      <c r="O47" s="15"/>
    </row>
    <row r="48" spans="1:70" ht="22.8" customHeight="1">
      <c r="C48" s="80" t="s">
        <v>270</v>
      </c>
      <c r="D48" s="80">
        <f t="shared" ref="D48:AI48" si="4">COUNTIFS($C$18:$C$43,3,D$18:D$43,1)</f>
        <v>1</v>
      </c>
      <c r="E48" s="80">
        <f t="shared" si="4"/>
        <v>0</v>
      </c>
      <c r="F48" s="80">
        <f t="shared" si="4"/>
        <v>0</v>
      </c>
      <c r="G48" s="80">
        <f t="shared" si="4"/>
        <v>0</v>
      </c>
      <c r="H48" s="80">
        <f t="shared" si="4"/>
        <v>1</v>
      </c>
      <c r="I48" s="80">
        <f t="shared" si="4"/>
        <v>0</v>
      </c>
      <c r="J48" s="80">
        <f t="shared" si="4"/>
        <v>0</v>
      </c>
      <c r="K48" s="80">
        <f t="shared" si="4"/>
        <v>0</v>
      </c>
      <c r="L48" s="80">
        <f t="shared" si="4"/>
        <v>1</v>
      </c>
      <c r="M48" s="80">
        <f t="shared" si="4"/>
        <v>0</v>
      </c>
      <c r="N48" s="80">
        <f t="shared" si="4"/>
        <v>0</v>
      </c>
      <c r="O48" s="80">
        <f t="shared" si="4"/>
        <v>0</v>
      </c>
      <c r="P48" s="80">
        <f t="shared" si="4"/>
        <v>0</v>
      </c>
      <c r="Q48" s="80">
        <f t="shared" si="4"/>
        <v>0</v>
      </c>
      <c r="R48" s="80">
        <f t="shared" si="4"/>
        <v>0</v>
      </c>
      <c r="S48" s="80">
        <f t="shared" si="4"/>
        <v>0</v>
      </c>
      <c r="T48" s="80">
        <f t="shared" si="4"/>
        <v>0</v>
      </c>
      <c r="U48" s="80">
        <f t="shared" si="4"/>
        <v>0</v>
      </c>
      <c r="V48" s="80">
        <f t="shared" si="4"/>
        <v>0</v>
      </c>
      <c r="W48" s="80">
        <f t="shared" si="4"/>
        <v>0</v>
      </c>
      <c r="X48" s="80">
        <f t="shared" si="4"/>
        <v>0</v>
      </c>
      <c r="Y48" s="80">
        <f t="shared" si="4"/>
        <v>1</v>
      </c>
      <c r="Z48" s="80">
        <f t="shared" si="4"/>
        <v>0</v>
      </c>
      <c r="AA48" s="80">
        <f t="shared" si="4"/>
        <v>1</v>
      </c>
      <c r="AB48" s="80">
        <f t="shared" si="4"/>
        <v>0</v>
      </c>
      <c r="AC48" s="80">
        <f t="shared" si="4"/>
        <v>0</v>
      </c>
      <c r="AD48" s="80">
        <f t="shared" si="4"/>
        <v>1</v>
      </c>
      <c r="AE48" s="80">
        <f t="shared" si="4"/>
        <v>0</v>
      </c>
      <c r="AF48" s="80">
        <f t="shared" si="4"/>
        <v>0</v>
      </c>
      <c r="AG48" s="80">
        <f t="shared" si="4"/>
        <v>0</v>
      </c>
      <c r="AH48" s="80">
        <f t="shared" si="4"/>
        <v>1</v>
      </c>
      <c r="AI48" s="80">
        <f t="shared" si="4"/>
        <v>0</v>
      </c>
      <c r="AJ48" s="80">
        <f t="shared" ref="AJ48:BQ48" si="5">COUNTIFS($C$18:$C$43,3,AJ$18:AJ$43,1)</f>
        <v>0</v>
      </c>
      <c r="AK48" s="80">
        <f t="shared" si="5"/>
        <v>1</v>
      </c>
      <c r="AL48" s="80">
        <f t="shared" si="5"/>
        <v>0</v>
      </c>
      <c r="AM48" s="80">
        <f t="shared" si="5"/>
        <v>1</v>
      </c>
      <c r="AN48" s="80">
        <f t="shared" si="5"/>
        <v>0</v>
      </c>
      <c r="AO48" s="80">
        <f t="shared" si="5"/>
        <v>0</v>
      </c>
      <c r="AP48" s="80">
        <f t="shared" si="5"/>
        <v>1</v>
      </c>
      <c r="AQ48" s="80">
        <f t="shared" si="5"/>
        <v>0</v>
      </c>
      <c r="AR48" s="80">
        <f t="shared" si="5"/>
        <v>1</v>
      </c>
      <c r="AS48" s="80">
        <f t="shared" si="5"/>
        <v>0</v>
      </c>
      <c r="AT48" s="80">
        <f t="shared" si="5"/>
        <v>0</v>
      </c>
      <c r="AU48" s="80">
        <f t="shared" si="5"/>
        <v>0</v>
      </c>
      <c r="AV48" s="80">
        <f t="shared" si="5"/>
        <v>0</v>
      </c>
      <c r="AW48" s="80">
        <f t="shared" si="5"/>
        <v>1</v>
      </c>
      <c r="AX48" s="80">
        <f t="shared" si="5"/>
        <v>1</v>
      </c>
      <c r="AY48" s="80">
        <f t="shared" si="5"/>
        <v>1</v>
      </c>
      <c r="AZ48" s="80">
        <f t="shared" si="5"/>
        <v>1</v>
      </c>
      <c r="BA48" s="80">
        <f t="shared" si="5"/>
        <v>1</v>
      </c>
      <c r="BB48" s="80">
        <f t="shared" si="5"/>
        <v>0</v>
      </c>
      <c r="BC48" s="80">
        <f t="shared" si="5"/>
        <v>0</v>
      </c>
      <c r="BD48" s="80">
        <f t="shared" si="5"/>
        <v>1</v>
      </c>
      <c r="BE48" s="80">
        <f t="shared" si="5"/>
        <v>1</v>
      </c>
      <c r="BF48" s="80">
        <f t="shared" si="5"/>
        <v>0</v>
      </c>
      <c r="BG48" s="80">
        <f t="shared" si="5"/>
        <v>0</v>
      </c>
      <c r="BH48" s="80">
        <f t="shared" si="5"/>
        <v>1</v>
      </c>
      <c r="BI48" s="80">
        <f t="shared" si="5"/>
        <v>0</v>
      </c>
      <c r="BJ48" s="80">
        <f t="shared" si="5"/>
        <v>1</v>
      </c>
      <c r="BK48" s="80">
        <f t="shared" si="5"/>
        <v>0</v>
      </c>
      <c r="BL48" s="80">
        <f t="shared" si="5"/>
        <v>0</v>
      </c>
      <c r="BM48" s="80">
        <f t="shared" si="5"/>
        <v>0</v>
      </c>
      <c r="BN48" s="80">
        <f t="shared" si="5"/>
        <v>0</v>
      </c>
      <c r="BO48" s="80">
        <f t="shared" si="5"/>
        <v>1</v>
      </c>
      <c r="BP48" s="80">
        <f t="shared" si="5"/>
        <v>1</v>
      </c>
      <c r="BQ48" s="80">
        <f t="shared" si="5"/>
        <v>0</v>
      </c>
    </row>
    <row r="49" spans="3:69" ht="22.8" customHeight="1">
      <c r="C49" s="80" t="s">
        <v>271</v>
      </c>
      <c r="D49" s="80">
        <f t="shared" ref="D49:AI49" si="6">COUNTIFS($C$18:$C$43,4,D$18:D$43,1)</f>
        <v>0</v>
      </c>
      <c r="E49" s="80">
        <f t="shared" si="6"/>
        <v>0</v>
      </c>
      <c r="F49" s="80">
        <f t="shared" si="6"/>
        <v>0</v>
      </c>
      <c r="G49" s="80">
        <f t="shared" si="6"/>
        <v>0</v>
      </c>
      <c r="H49" s="80">
        <f t="shared" si="6"/>
        <v>0</v>
      </c>
      <c r="I49" s="80">
        <f t="shared" si="6"/>
        <v>0</v>
      </c>
      <c r="J49" s="80">
        <f t="shared" si="6"/>
        <v>0</v>
      </c>
      <c r="K49" s="80">
        <f t="shared" si="6"/>
        <v>0</v>
      </c>
      <c r="L49" s="80">
        <f t="shared" si="6"/>
        <v>0</v>
      </c>
      <c r="M49" s="80">
        <f t="shared" si="6"/>
        <v>0</v>
      </c>
      <c r="N49" s="80">
        <f t="shared" si="6"/>
        <v>0</v>
      </c>
      <c r="O49" s="80">
        <f t="shared" si="6"/>
        <v>0</v>
      </c>
      <c r="P49" s="80">
        <f t="shared" si="6"/>
        <v>0</v>
      </c>
      <c r="Q49" s="80">
        <f t="shared" si="6"/>
        <v>0</v>
      </c>
      <c r="R49" s="80">
        <f t="shared" si="6"/>
        <v>0</v>
      </c>
      <c r="S49" s="80">
        <f t="shared" si="6"/>
        <v>0</v>
      </c>
      <c r="T49" s="80">
        <f t="shared" si="6"/>
        <v>0</v>
      </c>
      <c r="U49" s="80">
        <f t="shared" si="6"/>
        <v>0</v>
      </c>
      <c r="V49" s="80">
        <f t="shared" si="6"/>
        <v>0</v>
      </c>
      <c r="W49" s="80">
        <f t="shared" si="6"/>
        <v>0</v>
      </c>
      <c r="X49" s="80">
        <f t="shared" si="6"/>
        <v>0</v>
      </c>
      <c r="Y49" s="80">
        <f t="shared" si="6"/>
        <v>0</v>
      </c>
      <c r="Z49" s="80">
        <f t="shared" si="6"/>
        <v>0</v>
      </c>
      <c r="AA49" s="80">
        <f t="shared" si="6"/>
        <v>0</v>
      </c>
      <c r="AB49" s="80">
        <f t="shared" si="6"/>
        <v>0</v>
      </c>
      <c r="AC49" s="80">
        <f t="shared" si="6"/>
        <v>0</v>
      </c>
      <c r="AD49" s="80">
        <f t="shared" si="6"/>
        <v>0</v>
      </c>
      <c r="AE49" s="80">
        <f t="shared" si="6"/>
        <v>0</v>
      </c>
      <c r="AF49" s="80">
        <f t="shared" si="6"/>
        <v>0</v>
      </c>
      <c r="AG49" s="80">
        <f t="shared" si="6"/>
        <v>0</v>
      </c>
      <c r="AH49" s="80">
        <f t="shared" si="6"/>
        <v>0</v>
      </c>
      <c r="AI49" s="80">
        <f t="shared" si="6"/>
        <v>0</v>
      </c>
      <c r="AJ49" s="80">
        <f t="shared" ref="AJ49:BQ49" si="7">COUNTIFS($C$18:$C$43,4,AJ$18:AJ$43,1)</f>
        <v>0</v>
      </c>
      <c r="AK49" s="80">
        <f t="shared" si="7"/>
        <v>0</v>
      </c>
      <c r="AL49" s="80">
        <f t="shared" si="7"/>
        <v>0</v>
      </c>
      <c r="AM49" s="80">
        <f t="shared" si="7"/>
        <v>0</v>
      </c>
      <c r="AN49" s="80">
        <f t="shared" si="7"/>
        <v>0</v>
      </c>
      <c r="AO49" s="80">
        <f t="shared" si="7"/>
        <v>0</v>
      </c>
      <c r="AP49" s="80">
        <f t="shared" si="7"/>
        <v>0</v>
      </c>
      <c r="AQ49" s="80">
        <f t="shared" si="7"/>
        <v>0</v>
      </c>
      <c r="AR49" s="80">
        <f t="shared" si="7"/>
        <v>0</v>
      </c>
      <c r="AS49" s="80">
        <f t="shared" si="7"/>
        <v>0</v>
      </c>
      <c r="AT49" s="80">
        <f t="shared" si="7"/>
        <v>0</v>
      </c>
      <c r="AU49" s="80">
        <f t="shared" si="7"/>
        <v>0</v>
      </c>
      <c r="AV49" s="80">
        <f t="shared" si="7"/>
        <v>0</v>
      </c>
      <c r="AW49" s="80">
        <f t="shared" si="7"/>
        <v>0</v>
      </c>
      <c r="AX49" s="80">
        <f t="shared" si="7"/>
        <v>0</v>
      </c>
      <c r="AY49" s="80">
        <f t="shared" si="7"/>
        <v>0</v>
      </c>
      <c r="AZ49" s="80">
        <f t="shared" si="7"/>
        <v>0</v>
      </c>
      <c r="BA49" s="80">
        <f t="shared" si="7"/>
        <v>0</v>
      </c>
      <c r="BB49" s="80">
        <f t="shared" si="7"/>
        <v>0</v>
      </c>
      <c r="BC49" s="80">
        <f t="shared" si="7"/>
        <v>0</v>
      </c>
      <c r="BD49" s="80">
        <f t="shared" si="7"/>
        <v>0</v>
      </c>
      <c r="BE49" s="80">
        <f t="shared" si="7"/>
        <v>0</v>
      </c>
      <c r="BF49" s="80">
        <f t="shared" si="7"/>
        <v>0</v>
      </c>
      <c r="BG49" s="80">
        <f t="shared" si="7"/>
        <v>0</v>
      </c>
      <c r="BH49" s="80">
        <f t="shared" si="7"/>
        <v>0</v>
      </c>
      <c r="BI49" s="80">
        <f t="shared" si="7"/>
        <v>0</v>
      </c>
      <c r="BJ49" s="80">
        <f t="shared" si="7"/>
        <v>0</v>
      </c>
      <c r="BK49" s="80">
        <f t="shared" si="7"/>
        <v>0</v>
      </c>
      <c r="BL49" s="80">
        <f t="shared" si="7"/>
        <v>0</v>
      </c>
      <c r="BM49" s="80">
        <f t="shared" si="7"/>
        <v>0</v>
      </c>
      <c r="BN49" s="80">
        <f t="shared" si="7"/>
        <v>0</v>
      </c>
      <c r="BO49" s="80">
        <f t="shared" si="7"/>
        <v>0</v>
      </c>
      <c r="BP49" s="80">
        <f t="shared" si="7"/>
        <v>0</v>
      </c>
      <c r="BQ49" s="80">
        <f t="shared" si="7"/>
        <v>0</v>
      </c>
    </row>
    <row r="50" spans="3:69" ht="22.8" customHeight="1">
      <c r="C50" s="80" t="s">
        <v>272</v>
      </c>
      <c r="D50" s="80">
        <f t="shared" ref="D50:AI50" si="8">COUNTIFS($C$18:$C$43,5,D$18:D$43,1)</f>
        <v>0</v>
      </c>
      <c r="E50" s="80">
        <f t="shared" si="8"/>
        <v>0</v>
      </c>
      <c r="F50" s="80">
        <f t="shared" si="8"/>
        <v>1</v>
      </c>
      <c r="G50" s="80">
        <f t="shared" si="8"/>
        <v>0</v>
      </c>
      <c r="H50" s="80">
        <f t="shared" si="8"/>
        <v>1</v>
      </c>
      <c r="I50" s="80">
        <f t="shared" si="8"/>
        <v>2</v>
      </c>
      <c r="J50" s="80">
        <f t="shared" si="8"/>
        <v>1</v>
      </c>
      <c r="K50" s="80">
        <f t="shared" si="8"/>
        <v>0</v>
      </c>
      <c r="L50" s="80">
        <f t="shared" si="8"/>
        <v>2</v>
      </c>
      <c r="M50" s="80">
        <f t="shared" si="8"/>
        <v>4</v>
      </c>
      <c r="N50" s="80">
        <f t="shared" si="8"/>
        <v>2</v>
      </c>
      <c r="O50" s="80">
        <f t="shared" si="8"/>
        <v>0</v>
      </c>
      <c r="P50" s="80">
        <f t="shared" si="8"/>
        <v>0</v>
      </c>
      <c r="Q50" s="80">
        <f t="shared" si="8"/>
        <v>0</v>
      </c>
      <c r="R50" s="80">
        <f t="shared" si="8"/>
        <v>0</v>
      </c>
      <c r="S50" s="80">
        <f t="shared" si="8"/>
        <v>0</v>
      </c>
      <c r="T50" s="80">
        <f t="shared" si="8"/>
        <v>2</v>
      </c>
      <c r="U50" s="80">
        <f t="shared" si="8"/>
        <v>0</v>
      </c>
      <c r="V50" s="80">
        <f t="shared" si="8"/>
        <v>0</v>
      </c>
      <c r="W50" s="80">
        <f t="shared" si="8"/>
        <v>0</v>
      </c>
      <c r="X50" s="80">
        <f t="shared" si="8"/>
        <v>0</v>
      </c>
      <c r="Y50" s="80">
        <f t="shared" si="8"/>
        <v>5</v>
      </c>
      <c r="Z50" s="80">
        <f t="shared" si="8"/>
        <v>3</v>
      </c>
      <c r="AA50" s="80">
        <f t="shared" si="8"/>
        <v>3</v>
      </c>
      <c r="AB50" s="80">
        <f t="shared" si="8"/>
        <v>5</v>
      </c>
      <c r="AC50" s="80">
        <f t="shared" si="8"/>
        <v>0</v>
      </c>
      <c r="AD50" s="80">
        <f t="shared" si="8"/>
        <v>3</v>
      </c>
      <c r="AE50" s="80">
        <f t="shared" si="8"/>
        <v>5</v>
      </c>
      <c r="AF50" s="80">
        <f t="shared" si="8"/>
        <v>0</v>
      </c>
      <c r="AG50" s="80">
        <f t="shared" si="8"/>
        <v>2</v>
      </c>
      <c r="AH50" s="80">
        <f t="shared" si="8"/>
        <v>2</v>
      </c>
      <c r="AI50" s="80">
        <f t="shared" si="8"/>
        <v>4</v>
      </c>
      <c r="AJ50" s="80">
        <f t="shared" ref="AJ50:BQ50" si="9">COUNTIFS($C$18:$C$43,5,AJ$18:AJ$43,1)</f>
        <v>2</v>
      </c>
      <c r="AK50" s="80">
        <f t="shared" si="9"/>
        <v>5</v>
      </c>
      <c r="AL50" s="80">
        <f t="shared" si="9"/>
        <v>1</v>
      </c>
      <c r="AM50" s="80">
        <f t="shared" si="9"/>
        <v>3</v>
      </c>
      <c r="AN50" s="80">
        <f t="shared" si="9"/>
        <v>5</v>
      </c>
      <c r="AO50" s="80">
        <f t="shared" si="9"/>
        <v>0</v>
      </c>
      <c r="AP50" s="80">
        <f t="shared" si="9"/>
        <v>6</v>
      </c>
      <c r="AQ50" s="80">
        <f t="shared" si="9"/>
        <v>2</v>
      </c>
      <c r="AR50" s="80">
        <f t="shared" si="9"/>
        <v>5</v>
      </c>
      <c r="AS50" s="80">
        <f t="shared" si="9"/>
        <v>3</v>
      </c>
      <c r="AT50" s="80">
        <f t="shared" si="9"/>
        <v>0</v>
      </c>
      <c r="AU50" s="80">
        <f t="shared" si="9"/>
        <v>0</v>
      </c>
      <c r="AV50" s="80">
        <f t="shared" si="9"/>
        <v>1</v>
      </c>
      <c r="AW50" s="80">
        <f t="shared" si="9"/>
        <v>8</v>
      </c>
      <c r="AX50" s="80">
        <f t="shared" si="9"/>
        <v>6</v>
      </c>
      <c r="AY50" s="80">
        <f t="shared" si="9"/>
        <v>2</v>
      </c>
      <c r="AZ50" s="80">
        <f t="shared" si="9"/>
        <v>5</v>
      </c>
      <c r="BA50" s="80">
        <f t="shared" si="9"/>
        <v>5</v>
      </c>
      <c r="BB50" s="80">
        <f t="shared" si="9"/>
        <v>1</v>
      </c>
      <c r="BC50" s="80">
        <f t="shared" si="9"/>
        <v>0</v>
      </c>
      <c r="BD50" s="80">
        <f t="shared" si="9"/>
        <v>0</v>
      </c>
      <c r="BE50" s="80">
        <f t="shared" si="9"/>
        <v>6</v>
      </c>
      <c r="BF50" s="80">
        <f t="shared" si="9"/>
        <v>2</v>
      </c>
      <c r="BG50" s="80">
        <f t="shared" si="9"/>
        <v>0</v>
      </c>
      <c r="BH50" s="80">
        <f t="shared" si="9"/>
        <v>7</v>
      </c>
      <c r="BI50" s="80">
        <f t="shared" si="9"/>
        <v>3</v>
      </c>
      <c r="BJ50" s="80">
        <f t="shared" si="9"/>
        <v>6</v>
      </c>
      <c r="BK50" s="80">
        <f t="shared" si="9"/>
        <v>2</v>
      </c>
      <c r="BL50" s="80">
        <f t="shared" si="9"/>
        <v>0</v>
      </c>
      <c r="BM50" s="80">
        <f t="shared" si="9"/>
        <v>2</v>
      </c>
      <c r="BN50" s="80">
        <f t="shared" si="9"/>
        <v>4</v>
      </c>
      <c r="BO50" s="80">
        <f t="shared" si="9"/>
        <v>5</v>
      </c>
      <c r="BP50" s="80">
        <f t="shared" si="9"/>
        <v>7</v>
      </c>
      <c r="BQ50" s="80">
        <f t="shared" si="9"/>
        <v>0</v>
      </c>
    </row>
    <row r="51" spans="3:69" ht="22.8" customHeight="1">
      <c r="C51" s="80" t="s">
        <v>274</v>
      </c>
      <c r="D51" s="80">
        <f t="shared" ref="D51:AI51" si="10">COUNTIFS($C$18:$C$43,6,D$18:D$43,1)</f>
        <v>0</v>
      </c>
      <c r="E51" s="80">
        <f t="shared" si="10"/>
        <v>0</v>
      </c>
      <c r="F51" s="80">
        <f t="shared" si="10"/>
        <v>1</v>
      </c>
      <c r="G51" s="80">
        <f t="shared" si="10"/>
        <v>0</v>
      </c>
      <c r="H51" s="80">
        <f t="shared" si="10"/>
        <v>1</v>
      </c>
      <c r="I51" s="80">
        <f t="shared" si="10"/>
        <v>0</v>
      </c>
      <c r="J51" s="80">
        <f t="shared" si="10"/>
        <v>1</v>
      </c>
      <c r="K51" s="80">
        <f t="shared" si="10"/>
        <v>0</v>
      </c>
      <c r="L51" s="80">
        <f t="shared" si="10"/>
        <v>3</v>
      </c>
      <c r="M51" s="80">
        <f t="shared" si="10"/>
        <v>1</v>
      </c>
      <c r="N51" s="80">
        <f t="shared" si="10"/>
        <v>2</v>
      </c>
      <c r="O51" s="80">
        <f t="shared" si="10"/>
        <v>0</v>
      </c>
      <c r="P51" s="80">
        <f t="shared" si="10"/>
        <v>0</v>
      </c>
      <c r="Q51" s="80">
        <f t="shared" si="10"/>
        <v>0</v>
      </c>
      <c r="R51" s="80">
        <f t="shared" si="10"/>
        <v>0</v>
      </c>
      <c r="S51" s="80">
        <f t="shared" si="10"/>
        <v>0</v>
      </c>
      <c r="T51" s="80">
        <f t="shared" si="10"/>
        <v>1</v>
      </c>
      <c r="U51" s="80">
        <f t="shared" si="10"/>
        <v>0</v>
      </c>
      <c r="V51" s="80">
        <f t="shared" si="10"/>
        <v>0</v>
      </c>
      <c r="W51" s="80">
        <f t="shared" si="10"/>
        <v>0</v>
      </c>
      <c r="X51" s="80">
        <f t="shared" si="10"/>
        <v>0</v>
      </c>
      <c r="Y51" s="80">
        <f t="shared" si="10"/>
        <v>6</v>
      </c>
      <c r="Z51" s="80">
        <f t="shared" si="10"/>
        <v>0</v>
      </c>
      <c r="AA51" s="80">
        <f t="shared" si="10"/>
        <v>3</v>
      </c>
      <c r="AB51" s="80">
        <f t="shared" si="10"/>
        <v>3</v>
      </c>
      <c r="AC51" s="80">
        <f t="shared" si="10"/>
        <v>0</v>
      </c>
      <c r="AD51" s="80">
        <f t="shared" si="10"/>
        <v>2</v>
      </c>
      <c r="AE51" s="80">
        <f t="shared" si="10"/>
        <v>3</v>
      </c>
      <c r="AF51" s="80">
        <f t="shared" si="10"/>
        <v>1</v>
      </c>
      <c r="AG51" s="80">
        <f t="shared" si="10"/>
        <v>0</v>
      </c>
      <c r="AH51" s="80">
        <f t="shared" si="10"/>
        <v>3</v>
      </c>
      <c r="AI51" s="80">
        <f t="shared" si="10"/>
        <v>3</v>
      </c>
      <c r="AJ51" s="80">
        <f t="shared" ref="AJ51:BQ51" si="11">COUNTIFS($C$18:$C$43,6,AJ$18:AJ$43,1)</f>
        <v>1</v>
      </c>
      <c r="AK51" s="80">
        <f t="shared" si="11"/>
        <v>3</v>
      </c>
      <c r="AL51" s="80">
        <f t="shared" si="11"/>
        <v>2</v>
      </c>
      <c r="AM51" s="80">
        <f t="shared" si="11"/>
        <v>1</v>
      </c>
      <c r="AN51" s="80">
        <f t="shared" si="11"/>
        <v>4</v>
      </c>
      <c r="AO51" s="80">
        <f t="shared" si="11"/>
        <v>1</v>
      </c>
      <c r="AP51" s="80">
        <f t="shared" si="11"/>
        <v>4</v>
      </c>
      <c r="AQ51" s="80">
        <f t="shared" si="11"/>
        <v>2</v>
      </c>
      <c r="AR51" s="80">
        <f t="shared" si="11"/>
        <v>4</v>
      </c>
      <c r="AS51" s="80">
        <f t="shared" si="11"/>
        <v>2</v>
      </c>
      <c r="AT51" s="80">
        <f t="shared" si="11"/>
        <v>0</v>
      </c>
      <c r="AU51" s="80">
        <f t="shared" si="11"/>
        <v>0</v>
      </c>
      <c r="AV51" s="80">
        <f t="shared" si="11"/>
        <v>3</v>
      </c>
      <c r="AW51" s="80">
        <f t="shared" si="11"/>
        <v>4</v>
      </c>
      <c r="AX51" s="80">
        <f t="shared" si="11"/>
        <v>5</v>
      </c>
      <c r="AY51" s="80">
        <f t="shared" si="11"/>
        <v>2</v>
      </c>
      <c r="AZ51" s="80">
        <f t="shared" si="11"/>
        <v>3</v>
      </c>
      <c r="BA51" s="80">
        <f t="shared" si="11"/>
        <v>2</v>
      </c>
      <c r="BB51" s="80">
        <f t="shared" si="11"/>
        <v>0</v>
      </c>
      <c r="BC51" s="80">
        <f t="shared" si="11"/>
        <v>0</v>
      </c>
      <c r="BD51" s="80">
        <f t="shared" si="11"/>
        <v>1</v>
      </c>
      <c r="BE51" s="80">
        <f t="shared" si="11"/>
        <v>5</v>
      </c>
      <c r="BF51" s="80">
        <f t="shared" si="11"/>
        <v>0</v>
      </c>
      <c r="BG51" s="80">
        <f t="shared" si="11"/>
        <v>0</v>
      </c>
      <c r="BH51" s="80">
        <f t="shared" si="11"/>
        <v>2</v>
      </c>
      <c r="BI51" s="80">
        <f t="shared" si="11"/>
        <v>0</v>
      </c>
      <c r="BJ51" s="80">
        <f t="shared" si="11"/>
        <v>3</v>
      </c>
      <c r="BK51" s="80">
        <f t="shared" si="11"/>
        <v>0</v>
      </c>
      <c r="BL51" s="80">
        <f t="shared" si="11"/>
        <v>1</v>
      </c>
      <c r="BM51" s="80">
        <f t="shared" si="11"/>
        <v>1</v>
      </c>
      <c r="BN51" s="80">
        <f t="shared" si="11"/>
        <v>2</v>
      </c>
      <c r="BO51" s="80">
        <f t="shared" si="11"/>
        <v>1</v>
      </c>
      <c r="BP51" s="80">
        <f t="shared" si="11"/>
        <v>4</v>
      </c>
      <c r="BQ51" s="80">
        <f t="shared" si="11"/>
        <v>0</v>
      </c>
    </row>
    <row r="52" spans="3:69">
      <c r="L52" s="15"/>
      <c r="M52" s="15"/>
      <c r="N52" s="15"/>
      <c r="O52" s="15"/>
    </row>
    <row r="53" spans="3:69">
      <c r="L53" s="15"/>
      <c r="M53" s="15"/>
      <c r="N53" s="15"/>
      <c r="O53" s="15"/>
    </row>
  </sheetData>
  <autoFilter ref="A17:BR43"/>
  <mergeCells count="78">
    <mergeCell ref="AU13:AU15"/>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X13:X15"/>
    <mergeCell ref="R13:R15"/>
    <mergeCell ref="AJ12:AL12"/>
    <mergeCell ref="AM12:AO12"/>
    <mergeCell ref="AP12:AQ12"/>
    <mergeCell ref="AR12:AS12"/>
    <mergeCell ref="AE13:AE15"/>
    <mergeCell ref="S13:S15"/>
    <mergeCell ref="T13:T15"/>
    <mergeCell ref="U13:U15"/>
    <mergeCell ref="V13:V15"/>
    <mergeCell ref="W13:W15"/>
    <mergeCell ref="Y13:Y15"/>
    <mergeCell ref="Z13:Z15"/>
    <mergeCell ref="AA13:AA15"/>
    <mergeCell ref="AB13:AB15"/>
    <mergeCell ref="AC13:AC15"/>
    <mergeCell ref="D13:P13"/>
    <mergeCell ref="Q13:Q15"/>
    <mergeCell ref="AD13:AD15"/>
    <mergeCell ref="AN13:AN15"/>
    <mergeCell ref="AO13:AO15"/>
    <mergeCell ref="AP13:AP15"/>
    <mergeCell ref="AQ13:AQ15"/>
    <mergeCell ref="AF13:AF15"/>
    <mergeCell ref="AG13:AG15"/>
    <mergeCell ref="AH13:AH15"/>
    <mergeCell ref="AI13:AI15"/>
    <mergeCell ref="AJ13:AJ15"/>
    <mergeCell ref="AK13:AK15"/>
    <mergeCell ref="A45:C45"/>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6"/>
  <dataValidations count="4">
    <dataValidation imeMode="disabled" allowBlank="1" showInputMessage="1" showErrorMessage="1" sqref="R30:V43 Y30:AS43 AV30:BF43 BH30:BP43 BH18:BP28 R18:V28 AV18:BF28 Y18:AS28 A18:A19 C18:C19 A30:A43 C21:C28 A21:A28 D18:O28 C30:O4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4 WVJ44 WLN44 WBR44 VRV44 VHZ44 UYD44 UOH44 UEL44 TUP44 TKT44 TAX44 SRB44 SHF44 RXJ44 RNN44 RDR44 QTV44 QJZ44 QAD44 PQH44 PGL44 OWP44 OMT44 OCX44 NTB44 NJF44 MZJ44 MPN44 MFR44 LVV44 LLZ44 LCD44 KSH44 KIL44 JYP44 JOT44 JEX44 IVB44 ILF44 IBJ44 HRN44 HHR44 GXV44 GNZ44 GED44 FUH44 FKL44 FAP44 EQT44 EGX44 DXB44 DNF44 DDJ44 CTN44 CJR44 BZV44 BPZ44 BGD44 AWH44 AML44 ACP44 ST44 IX44 BC44 WWD44 WMH44 WCL44 VSP44 VIT44 UYX44 UPB44 UFF44 TVJ44 TLN44 TBR44 SRV44 SHZ44 RYD44 ROH44 REL44 QUP44 QKT44 QAX44 PRB44 PHF44 OXJ44 ONN44 ODR44 NTV44 NJZ44 NAD44 MQH44 MGL44 LWP44 LMT44 LCX44 KTB44 KJF44 JZJ44 JPN44 JFR44 IVV44 ILZ44 ICD44 HSH44 HIL44 GYP44 GOT44 GEX44 FVB44 FLF44 FBJ44 ERN44 EHR44 DXV44 DNZ44 DED44 CUH44 CKL44 CAP44 BQT44 BGX44 AXB44 ANF44 ADJ44 TN44 JR44 WWL44 WMP44 WCT44 VSX44 VJB44 UZF44 UPJ44 UFN44 TVR44 TLV44 TBZ44 SSD44 SIH44 RYL44 ROP44 RET44 QUX44 QLB44 QBF44 PRJ44 PHN44 OXR44 ONV44 ODZ44 NUD44 NKH44 NAL44 MQP44 MGT44 LWX44 LNB44 LDF44 KTJ44 KJN44 JZR44 JPV44 JFZ44 IWD44 IMH44 ICL44 HSP44 HIT44 GYX44 GPB44 GFF44 FVJ44 FLN44 FBR44 ERV44 EHZ44 DYD44 DOH44 DEL44 CUP44 CKT44 CAX44 BRB44 BHF44 AXJ44 ANN44 ADR44 TV44 JZ44 WWJ44 WMN44 WCR44 VSV44 VIZ44 UZD44 UPH44 UFL44 TVP44 TLT44 TBX44 SSB44 SIF44 RYJ44 RON44 RER44 QUV44 QKZ44 QBD44 PRH44 PHL44 OXP44 ONT44 ODX44 NUB44 NKF44 NAJ44 MQN44 MGR44 LWV44 LMZ44 LDD44 KTH44 KJL44 JZP44 JPT44 JFX44 IWB44 IMF44 ICJ44 HSN44 HIR44 GYV44 GOZ44 GFD44 FVH44 FLL44 FBP44 ERT44 EHX44 DYB44 DOF44 DEJ44 CUN44 CKR44 CAV44 BQZ44 BHD44 AXH44 ANL44 ADP44 TT44 JX44 WWH44 WML44 WCP44 VST44 VIX44 UZB44 UPF44 UFJ44 TVN44 TLR44 TBV44 SRZ44 SID44 RYH44 ROL44 REP44 QUT44 QKX44 QBB44 PRF44 PHJ44 OXN44 ONR44 ODV44 NTZ44 NKD44 NAH44 MQL44 MGP44 LWT44 LMX44 LDB44 KTF44 KJJ44 JZN44 JPR44 JFV44 IVZ44 IMD44 ICH44 HSL44 HIP44 GYT44 GOX44 GFB44 FVF44 FLJ44 FBN44 ERR44 EHV44 DXZ44 DOD44 DEH44 CUL44 CKP44 CAT44 BQX44 BHB44 AXF44 ANJ44 ADN44 TR44 JV44 WWF44 WMJ44 WCN44 VSR44 VIV44 UYZ44 UPD44 UFH44 TVL44 TLP44 TBT44 SRX44 SIB44 RYF44 ROJ44 REN44 QUR44 QKV44 QAZ44 PRD44 PHH44 OXL44 ONP44 ODT44 NTX44 NKB44 NAF44 MQJ44 MGN44 LWR44 LMV44 LCZ44 KTD44 KJH44 JZL44 JPP44 JFT44 IVX44 IMB44 ICF44 HSJ44 HIN44 GYR44 GOV44 GEZ44 FVD44 FLH44 FBL44 ERP44 EHT44 DXX44 DOB44 DEF44 CUJ44 CKN44 CAR44 BQV44 BGZ44 AXD44 ANH44 ADL44 TP44 JT44 WVX44 WMB44 WCF44 VSJ44 VIN44 UYR44 UOV44 UEZ44 TVD44 TLH44 TBL44 SRP44 SHT44 RXX44 ROB44 REF44 QUJ44 QKN44 QAR44 PQV44 PGZ44 OXD44 ONH44 ODL44 NTP44 NJT44 MZX44 MQB44 MGF44 LWJ44 LMN44 LCR44 KSV44 KIZ44 JZD44 JPH44 JFL44 IVP44 ILT44 IBX44 HSB44 HIF44 GYJ44 GON44 GER44 FUV44 FKZ44 FBD44 ERH44 EHL44 DXP44 DNT44 DDX44 CUB44 CKF44 CAJ44 BQN44 BGR44 AWV44 AMZ44 ADD44 TH44 JL44 WWB44 WMF44 WCJ44 VSN44 VIR44 UYV44 UOZ44 UFD44 TVH44 TLL44 TBP44 SRT44 SHX44 RYB44 ROF44 REJ44 QUN44 QKR44 QAV44 PQZ44 PHD44 OXH44 ONL44 ODP44 NTT44 NJX44 NAB44 MQF44 MGJ44 LWN44 LMR44 LCV44 KSZ44 KJD44 JZH44 JPL44 JFP44 IVT44 ILX44 ICB44 HSF44 HIJ44 GYN44 GOR44 GEV44 FUZ44 FLD44 FBH44 ERL44 EHP44 DXT44 DNX44 DEB44 CUF44 CKJ44 CAN44 BQR44 BGV44 AWZ44 AND44 ADH44 TL44 JP44 WVZ44 WMD44 WCH44 VSL44 VIP44 UYT44 UOX44 UFB44 TVF44 TLJ44 TBN44 SRR44 SHV44 RXZ44 ROD44 REH44 QUL44 QKP44 QAT44 PQX44 PHB44 OXF44 ONJ44 ODN44 NTR44 NJV44 MZZ44 MQD44 MGH44 LWL44 LMP44 LCT44 KSX44 KJB44 JZF44 JPJ44 JFN44 IVR44 ILV44 IBZ44 HSD44 HIH44 GYL44 GOP44 GET44 FUX44 FLB44 FBF44 ERJ44 EHN44 DXR44 DNV44 DDZ44 CUD44 CKH44 CAL44 BQP44 BGT44 AWX44 ANB44 ADF44 TJ44 JN44 BQ44:BR44 WVV44 WLZ44 WCD44 VSH44 VIL44 UYP44 UOT44 UEX44 TVB44 TLF44 TBJ44 SRN44 SHR44 RXV44 RNZ44 RED44 QUH44 QKL44 QAP44 PQT44 PGX44 OXB44 ONF44 ODJ44 NTN44 NJR44 MZV44 MPZ44 MGD44 LWH44 LML44 LCP44 KST44 KIX44 JZB44 JPF44 JFJ44 IVN44 ILR44 IBV44 HRZ44 HID44 GYH44 GOL44 GEP44 FUT44 FKX44 FBB44 ERF44 EHJ44 DXN44 DNR44 DDV44 CTZ44 CKD44 CAH44 BQL44 BGP44 AWT44 AMX44 ADB44 TF44 JJ44 BO44 WVT44 WLX44 WCB44 VSF44 VIJ44 UYN44 UOR44 UEV44 TUZ44 TLD44 TBH44 SRL44 SHP44 RXT44 RNX44 REB44 QUF44 QKJ44 QAN44 PQR44 PGV44 OWZ44 OND44 ODH44 NTL44 NJP44 MZT44 MPX44 MGB44 LWF44 LMJ44 LCN44 KSR44 KIV44 JYZ44 JPD44 JFH44 IVL44 ILP44 IBT44 HRX44 HIB44 GYF44 GOJ44 GEN44 FUR44 FKV44 FAZ44 ERD44 EHH44 DXL44 DNP44 DDT44 CTX44 CKB44 CAF44 BQJ44 BGN44 AWR44 AMV44 ACZ44 TD44 JH44 BM44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JF44 BK44 WVP44 WLT44 WBX44 VSB44 VIF44 UYJ44 UON44 UER44 TUV44 TKZ44 TBD44 SRH44 SHL44 RXP44 RNT44 RDX44 QUB44 QKF44 QAJ44 PQN44 PGR44 OWV44 OMZ44 ODD44 NTH44 NJL44 MZP44 MPT44 MFX44 LWB44 LMF44 LCJ44 KSN44 KIR44 JYV44 JOZ44 JFD44 IVH44 ILL44 IBP44 HRT44 HHX44 GYB44 GOF44 GEJ44 FUN44 FKR44 FAV44 EQZ44 EHD44 DXH44 DNL44 DDP44 CTT44 CJX44 CAB44 BQF44 BGJ44 AWN44 AMR44 ACV44 SZ44 JD44 BI44 WVN44 WLR44 WBV44 VRZ44 VID44 UYH44 UOL44 UEP44 TUT44 TKX44 TBB44 SRF44 SHJ44 RXN44 RNR44 RDV44 QTZ44 QKD44 QAH44 PQL44 PGP44 OWT44 OMX44 ODB44 NTF44 NJJ44 MZN44 MPR44 MFV44 LVZ44 LMD44 LCH44 KSL44 KIP44 JYT44 JOX44 JFB44 IVF44 ILJ44 IBN44 HRR44 HHV44 GXZ44 GOD44 GEH44 FUL44 FKP44 FAT44 EQX44 EHB44 DXF44 DNJ44 DDN44 CTR44 CJV44 BZZ44 BQD44 BGH44 AWL44 AMP44 ACT44 SX44 JB44 BG44 WVL44 WLP44 WBT44 VRX44 VIB44 UYF44 UOJ44 UEN44 TUR44 TKV44 TAZ44 SRD44 SHH44 RXL44 RNP44 RDT44 QTX44 QKB44 QAF44 PQJ44 PGN44 OWR44 OMV44 OCZ44 NTD44 NJH44 MZL44 MPP44 MFT44 LVX44 LMB44 LCF44 KSJ44 KIN44 JYR44 JOV44 JEZ44 IVD44 ILH44 IBL44 HRP44 HHT44 GXX44 GOB44 GEF44 FUJ44 FKN44 FAR44 EQV44 EGZ44 DXD44 DNH44 DDL44 CTP44 CJT44 BZX44 BQB44 BGF44 AWJ44 AMN44 ACR44 SV44 IZ44 BE44 WWN44 WMR44 WCV44 VSZ44 VJD44 UZH44 UPL44 UFP44 TVT44 TLX44 TCB44 SSF44 SIJ44 RYN44 ROR44 REV44 QUZ44 QLD44 QBH44 PRL44 PHP44 OXT44 ONX44 OEB44 NUF44 NKJ44 NAN44 MQR44 MGV44 LWZ44 LND44 LDH44 KTL44 KJP44 JZT44 JPX44 JGB44 IWF44 IMJ44 ICN44 HSR44 HIV44 GYZ44 GPD44 GFH44 FVL44 FLP44 FBT44 ERX44 EIB44 DYF44 DOJ44 DEN44 CUR44 CKV44 CAZ44 BRD44 BHH44 AXL44 ANP44 ADT44 TX44 KB44 WVH44 WLL44 WBP44 VRT44 VHX44 UYB44 UOF44 UEJ44 TUN44 TKR44 TAV44 SQZ44 SHD44 RXH44 RNL44 RDP44 QTT44 QJX44 QAB44 PQF44 PGJ44 OWN44 OMR44 OCV44 NSZ44 NJD44 MZH44 MPL44 MFP44 LVT44 LLX44 LCB44 KSF44 KIJ44 JYN44 JOR44 JEV44 IUZ44 ILD44 IBH44 HRL44 HHP44 GXT44 GNX44 GEB44 FUF44 FKJ44 FAN44 EQR44 EGV44 DWZ44 DND44 DDH44 CTL44 CJP44 BZT44 BPX44 BGB44 AWF44 AMJ44 ACN44 SR44 BA44">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4:IT44 WTW44:WTX44 WKA44:WKB44 WAE44:WAF44 VQI44:VQJ44 VGM44:VGN44 UWQ44:UWR44 UMU44:UMV44 UCY44:UCZ44 TTC44:TTD44 TJG44:TJH44 SZK44:SZL44 SPO44:SPP44 SFS44:SFT44 RVW44:RVX44 RMA44:RMB44 RCE44:RCF44 QSI44:QSJ44 QIM44:QIN44 PYQ44:PYR44 POU44:POV44 PEY44:PEZ44 OVC44:OVD44 OLG44:OLH44 OBK44:OBL44 NRO44:NRP44 NHS44:NHT44 MXW44:MXX44 MOA44:MOB44 MEE44:MEF44 LUI44:LUJ44 LKM44:LKN44 LAQ44:LAR44 KQU44:KQV44 KGY44:KGZ44 JXC44:JXD44 JNG44:JNH44 JDK44:JDL44 ITO44:ITP44 IJS44:IJT44 HZW44:HZX44 HQA44:HQB44 HGE44:HGF44 GWI44:GWJ44 GMM44:GMN44 GCQ44:GCR44 FSU44:FSV44 FIY44:FIZ44 EZC44:EZD44 EPG44:EPH44 EFK44:EFL44 DVO44:DVP44 DLS44:DLT44 DBW44:DBX44 CSA44:CSB44 CIE44:CIF44 BYI44:BYJ44 BOM44:BON44 BEQ44:BER44 AUU44:AUV44 AKY44:AKZ44 ABC44:ABD44 RG44:RH44 HK44:HL44 WTK44:WTN44 WJO44:WJR44 VZS44:VZV44 VPW44:VPZ44 VGA44:VGD44 UWE44:UWH44 UMI44:UML44 UCM44:UCP44 TSQ44:TST44 TIU44:TIX44 SYY44:SZB44 SPC44:SPF44 SFG44:SFJ44 RVK44:RVN44 RLO44:RLR44 RBS44:RBV44 QRW44:QRZ44 QIA44:QID44 PYE44:PYH44 POI44:POL44 PEM44:PEP44 OUQ44:OUT44 OKU44:OKX44 OAY44:OBB44 NRC44:NRF44 NHG44:NHJ44 MXK44:MXN44 MNO44:MNR44 MDS44:MDV44 LTW44:LTZ44 LKA44:LKD44 LAE44:LAH44 KQI44:KQL44 KGM44:KGP44 JWQ44:JWT44 JMU44:JMX44 JCY44:JDB44 ITC44:ITF44 IJG44:IJJ44 HZK44:HZN44 HPO44:HPR44 HFS44:HFV44 GVW44:GVZ44 GMA44:GMD44 GCE44:GCH44 FSI44:FSL44 FIM44:FIP44 EYQ44:EYT44 EOU44:EOX44 EEY44:EFB44 DVC44:DVF44 DLG44:DLJ44 DBK44:DBN44 CRO44:CRR44 CHS44:CHV44 BXW44:BXZ44 BOA44:BOD44 BEE44:BEH44 AUI44:AUL44 AKM44:AKP44 AAQ44:AAT44 QU44:QX44 GY44:HB44 WTP44:WTQ44 WJT44:WJU44 VZX44:VZY44 VQB44:VQC44 VGF44:VGG44 UWJ44:UWK44 UMN44:UMO44 UCR44:UCS44 TSV44:TSW44 TIZ44:TJA44 SZD44:SZE44 SPH44:SPI44 SFL44:SFM44 RVP44:RVQ44 RLT44:RLU44 RBX44:RBY44 QSB44:QSC44 QIF44:QIG44 PYJ44:PYK44 PON44:POO44 PER44:PES44 OUV44:OUW44 OKZ44:OLA44 OBD44:OBE44 NRH44:NRI44 NHL44:NHM44 MXP44:MXQ44 MNT44:MNU44 MDX44:MDY44 LUB44:LUC44 LKF44:LKG44 LAJ44:LAK44 KQN44:KQO44 KGR44:KGS44 JWV44:JWW44 JMZ44:JNA44 JDD44:JDE44 ITH44:ITI44 IJL44:IJM44 HZP44:HZQ44 HPT44:HPU44 HFX44:HFY44 GWB44:GWC44 GMF44:GMG44 GCJ44:GCK44 FSN44:FSO44 FIR44:FIS44 EYV44:EYW44 EOZ44:EPA44 EFD44:EFE44 DVH44:DVI44 DLL44:DLM44 DBP44:DBQ44 CRT44:CRU44 CHX44:CHY44 BYB44:BYC44 BOF44:BOG44 BEJ44:BEK44 AUN44:AUO44 AKR44:AKS44 AAV44:AAW44 QZ44:RA44 HD44:HE44 WUE44:WUH44 WKI44:WKL44 WAM44:WAP44 VQQ44:VQT44 VGU44:VGX44 UWY44:UXB44 UNC44:UNF44 UDG44:UDJ44 TTK44:TTN44 TJO44:TJR44 SZS44:SZV44 SPW44:SPZ44 SGA44:SGD44 RWE44:RWH44 RMI44:RML44 RCM44:RCP44 QSQ44:QST44 QIU44:QIX44 PYY44:PZB44 PPC44:PPF44 PFG44:PFJ44 OVK44:OVN44 OLO44:OLR44 OBS44:OBV44 NRW44:NRZ44 NIA44:NID44 MYE44:MYH44 MOI44:MOL44 MEM44:MEP44 LUQ44:LUT44 LKU44:LKX44 LAY44:LBB44 KRC44:KRF44 KHG44:KHJ44 JXK44:JXN44 JNO44:JNR44 JDS44:JDV44 ITW44:ITZ44 IKA44:IKD44 IAE44:IAH44 HQI44:HQL44 HGM44:HGP44 GWQ44:GWT44 GMU44:GMX44 GCY44:GDB44 FTC44:FTF44 FJG44:FJJ44 EZK44:EZN44 EPO44:EPR44 EFS44:EFV44 DVW44:DVZ44 DMA44:DMD44 DCE44:DCH44 CSI44:CSL44 CIM44:CIP44 BYQ44:BYT44 BOU44:BOX44 BEY44:BFB44 AVC44:AVF44 ALG44:ALJ44 ABK44:ABN44 RO44:RR44 HS44:HV44 X44:AA44 WUJ44:WUL44 WKN44:WKP44 WAR44:WAT44 VQV44:VQX44 VGZ44:VHB44 UXD44:UXF44 UNH44:UNJ44 UDL44:UDN44 TTP44:TTR44 TJT44:TJV44 SZX44:SZZ44 SQB44:SQD44 SGF44:SGH44 RWJ44:RWL44 RMN44:RMP44 RCR44:RCT44 QSV44:QSX44 QIZ44:QJB44 PZD44:PZF44 PPH44:PPJ44 PFL44:PFN44 OVP44:OVR44 OLT44:OLV44 OBX44:OBZ44 NSB44:NSD44 NIF44:NIH44 MYJ44:MYL44 MON44:MOP44 MER44:MET44 LUV44:LUX44 LKZ44:LLB44 LBD44:LBF44 KRH44:KRJ44 KHL44:KHN44 JXP44:JXR44 JNT44:JNV44 JDX44:JDZ44 IUB44:IUD44 IKF44:IKH44 IAJ44:IAL44 HQN44:HQP44 HGR44:HGT44 GWV44:GWX44 GMZ44:GNB44 GDD44:GDF44 FTH44:FTJ44 FJL44:FJN44 EZP44:EZR44 EPT44:EPV44 EFX44:EFZ44 DWB44:DWD44 DMF44:DMH44 DCJ44:DCL44 CSN44:CSP44 CIR44:CIT44 BYV44:BYX44 BOZ44:BPB44 BFD44:BFF44 AVH44:AVJ44 ALL44:ALN44 ABP44:ABR44 RT44:RV44 HX44:HZ44 AC44:AE44 WUN44:WVF44 WKR44:WLJ44 WAV44:WBN44 VQZ44:VRR44 VHD44:VHV44 UXH44:UXZ44 UNL44:UOD44 UDP44:UEH44 TTT44:TUL44 TJX44:TKP44 TAB44:TAT44 SQF44:SQX44 SGJ44:SHB44 RWN44:RXF44 RMR44:RNJ44 RCV44:RDN44 QSZ44:QTR44 QJD44:QJV44 PZH44:PZZ44 PPL44:PQD44 PFP44:PGH44 OVT44:OWL44 OLX44:OMP44 OCB44:OCT44 NSF44:NSX44 NIJ44:NJB44 MYN44:MZF44 MOR44:MPJ44 MEV44:MFN44 LUZ44:LVR44 LLD44:LLV44 LBH44:LBZ44 KRL44:KSD44 KHP44:KIH44 JXT44:JYL44 JNX44:JOP44 JEB44:JET44 IUF44:IUX44 IKJ44:ILB44 IAN44:IBF44 HQR44:HRJ44 HGV44:HHN44 GWZ44:GXR44 GND44:GNV44 GDH44:GDZ44 FTL44:FUD44 FJP44:FKH44 EZT44:FAL44 EPX44:EQP44 EGB44:EGT44 DWF44:DWX44 DMJ44:DNB44 DCN44:DDF44 CSR44:CTJ44 CIV44:CJN44 BYZ44:BZR44 BPD44:BPV44 BFH44:BFZ44 AVL44:AWD44 ALP44:AMH44 ABT44:ACL44 RX44:SP44 AG44:AY44 HQ44 WTU44 WJY44 WAC44 VQG44 VGK44 UWO44 UMS44 UCW44 TTA44 TJE44 SZI44 SPM44 SFQ44 RVU44 RLY44 RCC44 QSG44 QIK44 PYO44 POS44 PEW44 OVA44 OLE44 OBI44 NRM44 NHQ44 MXU44 MNY44 MEC44 LUG44 LKK44 LAO44 KQS44 KGW44 JXA44 JNE44 JDI44 ITM44 IJQ44 HZU44 HPY44 HGC44 GWG44 GMK44 GCO44 FSS44 FIW44 EZA44 EPE44 EFI44 DVM44 DLQ44 DBU44 CRY44 CIC44 BYG44 BOK44 BEO44 AUS44 AKW44 ABA44 RE44 HI44 WUC44 WKG44 WAK44 VQO44 VGS44 UWW44 UNA44 UDE44 TTI44 TJM44 SZQ44 SPU44 SFY44 RWC44 RMG44 RCK44 QSO44 QIS44 PYW44 PPA44 PFE44 OVI44 OLM44 OBQ44 NRU44 NHY44 MYC44 MOG44 MEK44 LUO44 LKS44 LAW44 KRA44 KHE44 JXI44 JNM44 JDQ44 ITU44 IJY44 IAC44 HQG44 HGK44 GWO44 GMS44 GCW44 FTA44 FJE44 EZI44 EPM44 EFQ44 DVU44 DLY44 DCC44 CSG44 CIK44 BYO44 BOS44 BEW44 AVA44 ALE44 ABI44 RM44 V44 HO44 WTS44 WJW44 WAA44 VQE44 VGI44 UWM44 UMQ44 UCU44 TSY44 TJC44 SZG44 SPK44 SFO44 RVS44 RLW44 RCA44 QSE44 QII44 PYM44 POQ44 PEU44 OUY44 OLC44 OBG44 NRK44 NHO44 MXS44 MNW44 MEA44 LUE44 LKI44 LAM44 KQQ44 KGU44 JWY44 JNC44 JDG44 ITK44 IJO44 HZS44 HPW44 HGA44 GWE44 GMI44 GCM44 FSQ44 FIU44 EYY44 EPC44 EFG44 DVK44 DLO44 DBS44 CRW44 CIA44 BYE44 BOI44 BEM44 AUQ44 AKU44 AAY44 RC44 HG44 D17:O17 WUA44 WKE44 WAI44 VQM44 VGQ44 UWU44 UMY44 UDC44 TTG44 TJK44 SZO44 SPS44 SFW44 RWA44 RME44 RCI44 QSM44 QIQ44 PYU44 POY44 PFC44 OVG44 OLK44 OBO44 NRS44 NHW44 MYA44 MOE44 MEI44 LUM44 LKQ44 LAU44 KQY44 KHC44 JXG44 JNK44 JDO44 ITS44 IJW44 IAA44 HQE44 HGI44 GWM44 GMQ44 GCU44 FSY44 FJC44 EZG44 EPK44 EFO44 DVS44 DLW44 DCA44 CSE44 CII44 BYM44 BOQ44 BEU44 AUY44 ALC44 ABG44 RK44 T44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4:Q44 D44:G44 I44:J44 N44 L44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4 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HF44 RB44 AAX44 AKT44 AUP44 BEL44 BOH44 BYD44 CHZ44 CRV44 DBR44 DLN44 DVJ44 EFF44 EPB44 EYX44 FIT44 FSP44 GCL44 GMH44 GWD44 HFZ44 HPV44 HZR44 IJN44 ITJ44 JDF44 JNB44 JWX44 KGT44 KQP44 LAL44 LKH44 LUD44 MDZ44 MNV44 MXR44 NHN44 NRJ44 OBF44 OLB44 OUX44 PET44 POP44 PYL44 QIH44 QSD44 RBZ44 RLV44 RVR44 SFN44 SPJ44 SZF44 TJB44 TSX44 UCT44 UMP44 UWL44 VGH44 VQD44 VZZ44 WJV44 WTR44 U44 HP44 RL44 ABH44 ALD44 AUZ44 BEV44 BOR44 BYN44 CIJ44 CSF44 DCB44 DLX44 DVT44 EFP44 EPL44 EZH44 FJD44 FSZ44 GCV44 GMR44 GWN44 HGJ44 HQF44 IAB44 IJX44 ITT44 JDP44 JNL44 JXH44 KHD44 KQZ44 LAV44 LKR44 LUN44 MEJ44 MOF44 MYB44 NHX44 NRT44 OBP44 OLL44 OVH44 PFD44 POZ44 PYV44 QIR44 QSN44 RCJ44 RMF44 RWB44 SFX44 SPT44 SZP44 TJL44 TTH44 UDD44 UMZ44 UWV44 VGR44 VQN44 WAJ44 WKF44 WUB44 HC44 QY44 AAU44 AKQ44 AUM44 BEI44 BOE44 BYA44 CHW44 CRS44 DBO44 DLK44 DVG44 EFC44 EOY44 EYU44 FIQ44 FSM44 GCI44 GME44 GWA44 HFW44 HPS44 HZO44 IJK44 ITG44 JDC44 JMY44 JWU44 KGQ44 KQM44 LAI44 LKE44 LUA44 MDW44 MNS44 MXO44 NHK44 NRG44 OBC44 OKY44 OUU44 PEQ44 POM44 PYI44 QIE44 QSA44 RBW44 RLS44 RVO44 SFK44 SPG44 SZC44 TIY44 TSU44 UCQ44 UMM44 UWI44 VGE44 VQA44 VZW44 WJS44 WTO44 HH44 RD44 AAZ44 AKV44 AUR44 BEN44 BOJ44 BYF44 CIB44 CRX44 DBT44 DLP44 DVL44 EFH44 EPD44 EYZ44 FIV44 FSR44 GCN44 GMJ44 GWF44 HGB44 HPX44 HZT44 IJP44 ITL44 JDH44 JND44 JWZ44 KGV44 KQR44 LAN44 LKJ44 LUF44 MEB44 MNX44 MXT44 NHP44 NRL44 OBH44 OLD44 OUZ44 PEV44 POR44 PYN44 QIJ44 QSF44 RCB44 RLX44 RVT44 SFP44 SPL44 SZH44 TJD44 TSZ44 UCV44 UMR44 UWN44 VGJ44 VQF44 WAB44 WJX44 WTT44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4:C44 BS44:GX44 KD44:QT44 TZ44:AAP44 ADV44:AKL44 ANR44:AUH44 AXN44:BED44 BHJ44:BNZ44 BRF44:BXV44 CBB44:CHR44 CKX44:CRN44 CUT44:DBJ44 DEP44:DLF44 DOL44:DVB44 DYH44:EEX44 EID44:EOT44 ERZ44:EYP44 FBV44:FIL44 FLR44:FSH44 FVN44:GCD44 GFJ44:GLZ44 GPF44:GVV44 GZB44:HFR44 HIX44:HPN44 HST44:HZJ44 ICP44:IJF44 IML44:ITB44 IWH44:JCX44 JGD44:JMT44 JPZ44:JWP44 JZV44:KGL44 KJR44:KQH44 KTN44:LAD44 LDJ44:LJZ44 LNF44:LTV44 LXB44:MDR44 MGX44:MNN44 MQT44:MXJ44 NAP44:NHF44 NKL44:NRB44 NUH44:OAX44 OED44:OKT44 ONZ44:OUP44 OXV44:PEL44 PHR44:POH44 PRN44:PYD44 QBJ44:QHZ44 QLF44:QRV44 QVB44:RBR44 REX44:RLN44 ROT44:RVJ44 RYP44:SFF44 SIL44:SPB44 SSH44:SYX44 TCD44:TIT44 TLZ44:TSP44 TVV44:UCL44 UFR44:UMH44 UPN44:UWD44 UZJ44:VFZ44 VJF44:VPV44 VTB44:VZR44 WCX44:WJN44 WMT44:WTJ44 WWP44:XFD44 AZ44 IU44 SQ44 ACM44 AMI44 AWE44 BGA44 BPW44 BZS44 CJO44 CTK44 DDG44 DNC44 DWY44 EGU44 EQQ44 FAM44 FKI44 FUE44 GEA44 GNW44 GXS44 HHO44 HRK44 IBG44 ILC44 IUY44 JEU44 JOQ44 JYM44 KII44 KSE44 LCA44 LLW44 LVS44 MFO44 MPK44 MZG44 NJC44 NSY44 OCU44 OMQ44 OWM44 PGI44 PQE44 QAA44 QJW44 QTS44 RDO44 RNK44 RXG44 SHC44 SQY44 TAU44 TKQ44 TUM44 UEI44 UOE44 UYA44 VHW44 VRS44 WBO44 WLK44 WVG44 AF44 IA44 RW44 ABS44 ALO44 AVK44 BFG44 BPC44 BYY44 CIU44 CSQ44 DCM44 DMI44 DWE44 EGA44 EPW44 EZS44 FJO44 FTK44 GDG44 GNC44 GWY44 HGU44 HQQ44 IAM44 IKI44 IUE44 JEA44 JNW44 JXS44 KHO44 KRK44 LBG44 LLC44 LUY44 MEU44 MOQ44 MYM44 NII44 NSE44 OCA44 OLW44 OVS44 PFO44 PPK44 PZG44 QJC44 QSY44 RCU44 RMQ44 RWM44 SGI44 SQE44 TAA44 TJW44 TTS44 UDO44 UNK44 UXG44 VHC44 VQY44 WAU44 WKQ44 WUM44 R44:S44 HM44:HN44 RI44:RJ44 ABE44:ABF44 ALA44:ALB44 AUW44:AUX44 BES44:BET44 BOO44:BOP44 BYK44:BYL44 CIG44:CIH44 CSC44:CSD44 DBY44:DBZ44 DLU44:DLV44 DVQ44:DVR44 EFM44:EFN44 EPI44:EPJ44 EZE44:EZF44 FJA44:FJB44 FSW44:FSX44 GCS44:GCT44 GMO44:GMP44 GWK44:GWL44 HGG44:HGH44 HQC44:HQD44 HZY44:HZZ44 IJU44:IJV44 ITQ44:ITR44 JDM44:JDN44 JNI44:JNJ44 JXE44:JXF44 KHA44:KHB44 KQW44:KQX44 LAS44:LAT44 LKO44:LKP44 LUK44:LUL44 MEG44:MEH44 MOC44:MOD44 MXY44:MXZ44 NHU44:NHV44 NRQ44:NRR44 OBM44:OBN44 OLI44:OLJ44 OVE44:OVF44 PFA44:PFB44 POW44:POX44 PYS44:PYT44 QIO44:QIP44 QSK44:QSL44 RCG44:RCH44 RMC44:RMD44 RVY44:RVZ44 SFU44:SFV44 SPQ44:SPR44 SZM44:SZN44 TJI44:TJJ44 TTE44:TTF44 UDA44:UDB44 UMW44:UMX44 UWS44:UWT44 VGO44:VGP44 VQK44:VQL44 WAG44:WAH44 WKC44:WKD44 WTY44:WTZ44 HJ44 RF44 ABB44 AKX44 AUT44 BEP44 BOL44 BYH44 CID44 CRZ44 DBV44 DLR44 DVN44 EFJ44 EPF44 EZB44 FIX44 FST44 GCP44 GML44 GWH44 HGD44 HPZ44 HZV44 IJR44 ITN44 JDJ44 JNF44 JXB44 KGX44 KQT44 LAP44 LKL44 LUH44 MED44 MNZ44 MXV44 NHR44 NRN44 OBJ44 OLF44 OVB44 PEX44 POT44 PYP44 QIL44 QSH44 RCD44 RLZ44 RVV44 SFR44 SPN44 SZJ44 TJF44 TTB44 UCX44 UMT44 UWP44 VGL44 VQH44 WAD44 WJZ44 WTV44 HR44 RN44 ABJ44 ALF44 AVB44 BEX44 BOT44 BYP44 CIL44 CSH44 DCD44 DLZ44 DVV44 EFR44 EPN44 EZJ44 FJF44 FTB44 GCX44 GMT44 GWP44 HGL44 HQH44 IAD44 IJZ44 ITV44 JDR44 JNN44 JXJ44 KHF44 KRB44 LAX44 LKT44 LUP44 MEL44 MOH44 MYD44 NHZ44 NRV44 OBR44 OLN44 OVJ44 PFF44 PPB44 PYX44 QIT44 QSP44 RCL44 RMH44 RWD44 SFZ44 SPV44 SZR44 TJN44 TTJ44 UDF44 UNB44 UWX44 VGT44 VQP44 WAL44 WKH44 WUD44 O44 BG30:BG43 BQ30:BQ43 AT30:AT43 BQ18:BQ28 BG18:BG28 AT18:AT28 W18:W28 Q18:Q28 Q30:Q43 W30:W44 K44 H44 M44"/>
  </dataValidations>
  <hyperlinks>
    <hyperlink ref="P21" r:id="rId1"/>
    <hyperlink ref="P23" r:id="rId2"/>
    <hyperlink ref="P24" r:id="rId3"/>
    <hyperlink ref="P31" r:id="rId4"/>
    <hyperlink ref="P19" r:id="rId5"/>
    <hyperlink ref="P26" r:id="rId6"/>
    <hyperlink ref="P22" r:id="rId7"/>
  </hyperlinks>
  <pageMargins left="0.39370078740157483" right="0.31496062992125984" top="0.38" bottom="0.39370078740157483" header="0.31496062992125984" footer="0.2"/>
  <pageSetup paperSize="9" scale="60" orientation="landscape" r:id="rId8"/>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2018-05-02T13:39:09Z</dcterms:modified>
</cp:coreProperties>
</file>