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96" windowWidth="16608" windowHeight="9372" tabRatio="315"/>
  </bookViews>
  <sheets>
    <sheet name="調査票Ａ、Ｂ " sheetId="5" r:id="rId1"/>
    <sheet name="調査票Ｃ、Ｄ、Ｅ " sheetId="6" r:id="rId2"/>
  </sheets>
  <definedNames>
    <definedName name="_xlnm._FilterDatabase" localSheetId="0" hidden="1">'調査票Ａ、Ｂ '!$A$9:$FN$52</definedName>
    <definedName name="_xlnm._FilterDatabase" localSheetId="1" hidden="1">'調査票Ｃ、Ｄ、Ｅ '!$A$17:$BR$58</definedName>
    <definedName name="_xlnm.Print_Area" localSheetId="0">'調査票Ａ、Ｂ '!$D$1:$CX$59</definedName>
    <definedName name="_xlnm.Print_Area" localSheetId="1">'調査票Ｃ、Ｄ、Ｅ '!$A$1:$BQ$68</definedName>
    <definedName name="_xlnm.Print_Titles" localSheetId="0">'調査票Ａ、Ｂ '!$A:$E,'調査票Ａ、Ｂ '!$2:$8</definedName>
    <definedName name="_xlnm.Print_Titles" localSheetId="1">'調査票Ｃ、Ｄ、Ｅ '!$A:$B,'調査票Ｃ、Ｄ、Ｅ '!$12:$16</definedName>
  </definedNames>
  <calcPr calcId="152511"/>
</workbook>
</file>

<file path=xl/calcChain.xml><?xml version="1.0" encoding="utf-8"?>
<calcChain xmlns="http://schemas.openxmlformats.org/spreadsheetml/2006/main">
  <c r="C10" i="5" l="1"/>
  <c r="G10" i="5"/>
  <c r="C11" i="5"/>
  <c r="G11" i="5"/>
  <c r="C12" i="5"/>
  <c r="G12" i="5"/>
  <c r="C13" i="5"/>
  <c r="G13" i="5"/>
  <c r="C14" i="5"/>
  <c r="G14" i="5"/>
  <c r="C15" i="5"/>
  <c r="G15" i="5"/>
  <c r="C16" i="5"/>
  <c r="G16" i="5"/>
  <c r="C17" i="5"/>
  <c r="G17" i="5"/>
  <c r="C18" i="5"/>
  <c r="G18" i="5"/>
  <c r="C19" i="5"/>
  <c r="G19" i="5"/>
  <c r="C20" i="5"/>
  <c r="G20" i="5"/>
  <c r="C21" i="5"/>
  <c r="G21" i="5"/>
  <c r="C22" i="5"/>
  <c r="G22" i="5"/>
  <c r="C23" i="5"/>
  <c r="G23" i="5"/>
  <c r="C24" i="5"/>
  <c r="G24" i="5"/>
  <c r="C25" i="5"/>
  <c r="G25" i="5"/>
  <c r="C26" i="5"/>
  <c r="G26" i="5"/>
  <c r="C27" i="5"/>
  <c r="G27" i="5"/>
  <c r="C28" i="5"/>
  <c r="G28" i="5"/>
  <c r="C29" i="5"/>
  <c r="G29" i="5"/>
  <c r="C30" i="5"/>
  <c r="G30" i="5"/>
  <c r="C31" i="5"/>
  <c r="G31" i="5"/>
  <c r="C32" i="5"/>
  <c r="G32" i="5"/>
  <c r="C33" i="5"/>
  <c r="G33" i="5"/>
  <c r="C34" i="5"/>
  <c r="G34" i="5"/>
  <c r="C35" i="5"/>
  <c r="G35" i="5"/>
  <c r="C36" i="5"/>
  <c r="G36" i="5"/>
  <c r="C37" i="5"/>
  <c r="G37" i="5"/>
  <c r="C38" i="5"/>
  <c r="G38" i="5"/>
  <c r="C39" i="5"/>
  <c r="G39" i="5"/>
  <c r="C40" i="5"/>
  <c r="G40" i="5"/>
  <c r="C41" i="5"/>
  <c r="G41" i="5"/>
  <c r="C42" i="5"/>
  <c r="G42" i="5"/>
  <c r="C43" i="5"/>
  <c r="G43" i="5"/>
  <c r="C44" i="5"/>
  <c r="G44" i="5"/>
  <c r="C45" i="5"/>
  <c r="G45" i="5"/>
  <c r="C46" i="5"/>
  <c r="G46" i="5"/>
  <c r="C47" i="5"/>
  <c r="G47" i="5"/>
  <c r="C48" i="5"/>
  <c r="G48" i="5"/>
  <c r="C49" i="5"/>
  <c r="G49" i="5"/>
  <c r="C50" i="5"/>
  <c r="G50" i="5"/>
  <c r="BQ66" i="6" l="1"/>
  <c r="BP66" i="6"/>
  <c r="BO66" i="6"/>
  <c r="BN66" i="6"/>
  <c r="BM66" i="6"/>
  <c r="BL66" i="6"/>
  <c r="BK66" i="6"/>
  <c r="BJ66" i="6"/>
  <c r="BI66" i="6"/>
  <c r="BH66" i="6"/>
  <c r="BG66" i="6"/>
  <c r="BF66" i="6"/>
  <c r="BE66" i="6"/>
  <c r="BD66" i="6"/>
  <c r="BC66" i="6"/>
  <c r="BB66" i="6"/>
  <c r="BA66" i="6"/>
  <c r="AZ66" i="6"/>
  <c r="AY66" i="6"/>
  <c r="AX66" i="6"/>
  <c r="AW66" i="6"/>
  <c r="AV66" i="6"/>
  <c r="AU66" i="6"/>
  <c r="AT66" i="6"/>
  <c r="AS66" i="6"/>
  <c r="AR66" i="6"/>
  <c r="AQ66" i="6"/>
  <c r="AP66" i="6"/>
  <c r="AO66" i="6"/>
  <c r="AN66" i="6"/>
  <c r="AL66" i="6"/>
  <c r="AK66" i="6"/>
  <c r="AJ66" i="6"/>
  <c r="AI66" i="6"/>
  <c r="AH66" i="6"/>
  <c r="AG66" i="6"/>
  <c r="AF66" i="6"/>
  <c r="AE66" i="6"/>
  <c r="AD66" i="6"/>
  <c r="AC66" i="6"/>
  <c r="AB66" i="6"/>
  <c r="AA66" i="6"/>
  <c r="Z66" i="6"/>
  <c r="Y66" i="6"/>
  <c r="X66" i="6"/>
  <c r="W66" i="6"/>
  <c r="V66" i="6"/>
  <c r="U66" i="6"/>
  <c r="T66" i="6"/>
  <c r="S66" i="6"/>
  <c r="R66" i="6"/>
  <c r="Q66" i="6"/>
  <c r="P66" i="6"/>
  <c r="O66" i="6"/>
  <c r="N66" i="6"/>
  <c r="M66" i="6"/>
  <c r="L66" i="6"/>
  <c r="K66" i="6"/>
  <c r="J66" i="6"/>
  <c r="I66" i="6"/>
  <c r="H66" i="6"/>
  <c r="G66" i="6"/>
  <c r="F66" i="6"/>
  <c r="E66" i="6"/>
  <c r="D66" i="6"/>
  <c r="BQ65" i="6"/>
  <c r="BP65" i="6"/>
  <c r="BO65" i="6"/>
  <c r="BN65" i="6"/>
  <c r="BM65" i="6"/>
  <c r="BL65" i="6"/>
  <c r="BK65" i="6"/>
  <c r="BJ65" i="6"/>
  <c r="BI65" i="6"/>
  <c r="BH65" i="6"/>
  <c r="BG65" i="6"/>
  <c r="BF65" i="6"/>
  <c r="BE65" i="6"/>
  <c r="BD65" i="6"/>
  <c r="BC65" i="6"/>
  <c r="BB65" i="6"/>
  <c r="BA65" i="6"/>
  <c r="AZ65" i="6"/>
  <c r="AY65" i="6"/>
  <c r="AX65" i="6"/>
  <c r="AW65" i="6"/>
  <c r="AV65" i="6"/>
  <c r="AU65" i="6"/>
  <c r="AT65" i="6"/>
  <c r="AS65" i="6"/>
  <c r="AR65" i="6"/>
  <c r="AQ65" i="6"/>
  <c r="AP65" i="6"/>
  <c r="AO65" i="6"/>
  <c r="AN65" i="6"/>
  <c r="AM65" i="6"/>
  <c r="AL65" i="6"/>
  <c r="AK65" i="6"/>
  <c r="AJ65" i="6"/>
  <c r="AI65" i="6"/>
  <c r="AH65" i="6"/>
  <c r="AG65" i="6"/>
  <c r="AF65" i="6"/>
  <c r="AE65" i="6"/>
  <c r="AD65" i="6"/>
  <c r="AC65" i="6"/>
  <c r="AB65" i="6"/>
  <c r="AA65" i="6"/>
  <c r="Z65" i="6"/>
  <c r="Y65" i="6"/>
  <c r="X65" i="6"/>
  <c r="W65" i="6"/>
  <c r="V65" i="6"/>
  <c r="U65" i="6"/>
  <c r="T65" i="6"/>
  <c r="S65" i="6"/>
  <c r="R65" i="6"/>
  <c r="Q65" i="6"/>
  <c r="P65" i="6"/>
  <c r="O65" i="6"/>
  <c r="N65" i="6"/>
  <c r="M65" i="6"/>
  <c r="L65" i="6"/>
  <c r="K65" i="6"/>
  <c r="J65" i="6"/>
  <c r="I65" i="6"/>
  <c r="H65" i="6"/>
  <c r="G65" i="6"/>
  <c r="F65" i="6"/>
  <c r="E65" i="6"/>
  <c r="D65" i="6"/>
  <c r="BQ64" i="6"/>
  <c r="BP64" i="6"/>
  <c r="BO64" i="6"/>
  <c r="BN64" i="6"/>
  <c r="BM64" i="6"/>
  <c r="BL64" i="6"/>
  <c r="BK64" i="6"/>
  <c r="BJ64" i="6"/>
  <c r="BI64" i="6"/>
  <c r="BH64" i="6"/>
  <c r="BG64" i="6"/>
  <c r="BF64" i="6"/>
  <c r="BE64" i="6"/>
  <c r="BD64" i="6"/>
  <c r="BC64" i="6"/>
  <c r="BB64" i="6"/>
  <c r="BA64" i="6"/>
  <c r="AZ64" i="6"/>
  <c r="AY64" i="6"/>
  <c r="AX64" i="6"/>
  <c r="AW64" i="6"/>
  <c r="AV64" i="6"/>
  <c r="AU64" i="6"/>
  <c r="AT64" i="6"/>
  <c r="AS64" i="6"/>
  <c r="AR64" i="6"/>
  <c r="AQ64" i="6"/>
  <c r="AP64" i="6"/>
  <c r="AO64" i="6"/>
  <c r="AN64" i="6"/>
  <c r="AM64" i="6"/>
  <c r="AL64" i="6"/>
  <c r="AK64" i="6"/>
  <c r="AJ64" i="6"/>
  <c r="AI64" i="6"/>
  <c r="AH64" i="6"/>
  <c r="AG64" i="6"/>
  <c r="AF64" i="6"/>
  <c r="AE64" i="6"/>
  <c r="AD64" i="6"/>
  <c r="AC64" i="6"/>
  <c r="AB64" i="6"/>
  <c r="AA64" i="6"/>
  <c r="Z64" i="6"/>
  <c r="Y64" i="6"/>
  <c r="X64" i="6"/>
  <c r="W64" i="6"/>
  <c r="V64" i="6"/>
  <c r="U64" i="6"/>
  <c r="T64" i="6"/>
  <c r="S64" i="6"/>
  <c r="R64" i="6"/>
  <c r="Q64" i="6"/>
  <c r="P64" i="6"/>
  <c r="O64" i="6"/>
  <c r="N64" i="6"/>
  <c r="M64" i="6"/>
  <c r="L64" i="6"/>
  <c r="K64" i="6"/>
  <c r="J64" i="6"/>
  <c r="I64" i="6"/>
  <c r="H64" i="6"/>
  <c r="G64" i="6"/>
  <c r="F64" i="6"/>
  <c r="E64" i="6"/>
  <c r="D64" i="6"/>
  <c r="BQ63" i="6"/>
  <c r="BP63" i="6"/>
  <c r="BO63" i="6"/>
  <c r="BN63" i="6"/>
  <c r="BM63" i="6"/>
  <c r="BL63" i="6"/>
  <c r="BK63" i="6"/>
  <c r="BJ63" i="6"/>
  <c r="BI63" i="6"/>
  <c r="BH63" i="6"/>
  <c r="BG63" i="6"/>
  <c r="BF63" i="6"/>
  <c r="BE63" i="6"/>
  <c r="BD63" i="6"/>
  <c r="BC63" i="6"/>
  <c r="BB63" i="6"/>
  <c r="BA63" i="6"/>
  <c r="AZ63" i="6"/>
  <c r="AY63" i="6"/>
  <c r="AX63" i="6"/>
  <c r="AW63" i="6"/>
  <c r="AV63" i="6"/>
  <c r="AU63" i="6"/>
  <c r="AT63" i="6"/>
  <c r="AS63" i="6"/>
  <c r="AR63" i="6"/>
  <c r="AQ63" i="6"/>
  <c r="AP63" i="6"/>
  <c r="AO63" i="6"/>
  <c r="AN63" i="6"/>
  <c r="AM63" i="6"/>
  <c r="AL63" i="6"/>
  <c r="AK63" i="6"/>
  <c r="AJ63" i="6"/>
  <c r="AI63" i="6"/>
  <c r="AH63" i="6"/>
  <c r="AG63" i="6"/>
  <c r="AF63" i="6"/>
  <c r="AE63" i="6"/>
  <c r="AD63" i="6"/>
  <c r="AC63" i="6"/>
  <c r="AB63" i="6"/>
  <c r="AA63" i="6"/>
  <c r="Z63" i="6"/>
  <c r="Y63" i="6"/>
  <c r="X63" i="6"/>
  <c r="W63" i="6"/>
  <c r="V63" i="6"/>
  <c r="U63" i="6"/>
  <c r="T63" i="6"/>
  <c r="S63" i="6"/>
  <c r="R63" i="6"/>
  <c r="Q63" i="6"/>
  <c r="P63" i="6"/>
  <c r="O63" i="6"/>
  <c r="N63" i="6"/>
  <c r="M63" i="6"/>
  <c r="L63" i="6"/>
  <c r="K63" i="6"/>
  <c r="J63" i="6"/>
  <c r="I63" i="6"/>
  <c r="H63" i="6"/>
  <c r="G63" i="6"/>
  <c r="F63" i="6"/>
  <c r="E63" i="6"/>
  <c r="D63" i="6"/>
  <c r="BP60" i="6"/>
  <c r="BO60" i="6"/>
  <c r="BN60" i="6"/>
  <c r="BM60" i="6"/>
  <c r="BL60" i="6"/>
  <c r="BK60" i="6"/>
  <c r="BJ60" i="6"/>
  <c r="BI60" i="6"/>
  <c r="BH60" i="6"/>
  <c r="BF60" i="6"/>
  <c r="BE60" i="6"/>
  <c r="BD60" i="6"/>
  <c r="BC60" i="6"/>
  <c r="BB60" i="6"/>
  <c r="BA60" i="6"/>
  <c r="AZ60" i="6"/>
  <c r="AY60" i="6"/>
  <c r="AX60" i="6"/>
  <c r="AW60" i="6"/>
  <c r="AV60" i="6"/>
  <c r="AS60" i="6"/>
  <c r="AR60" i="6"/>
  <c r="AQ60" i="6"/>
  <c r="AP60" i="6"/>
  <c r="AO60" i="6"/>
  <c r="AN60" i="6"/>
  <c r="AL60" i="6"/>
  <c r="AK60" i="6"/>
  <c r="AJ60" i="6"/>
  <c r="AI60" i="6"/>
  <c r="AH60" i="6"/>
  <c r="AG60" i="6"/>
  <c r="AF60" i="6"/>
  <c r="AE60" i="6"/>
  <c r="AD60" i="6"/>
  <c r="AC60" i="6"/>
  <c r="AB60" i="6"/>
  <c r="AA60" i="6"/>
  <c r="Z60" i="6"/>
  <c r="Y60" i="6"/>
  <c r="V60" i="6"/>
  <c r="U60" i="6"/>
  <c r="T60" i="6"/>
  <c r="S60" i="6"/>
  <c r="R60" i="6"/>
  <c r="O60" i="6"/>
  <c r="N60" i="6"/>
  <c r="M60" i="6"/>
  <c r="L60" i="6"/>
  <c r="K60" i="6"/>
  <c r="J60" i="6"/>
  <c r="I60" i="6"/>
  <c r="H60" i="6"/>
  <c r="G60" i="6"/>
  <c r="F60" i="6"/>
  <c r="E60" i="6"/>
  <c r="D60" i="6"/>
  <c r="CX58" i="5"/>
  <c r="CW58" i="5"/>
  <c r="CV58" i="5"/>
  <c r="CU58" i="5"/>
  <c r="CT58" i="5"/>
  <c r="CS58" i="5"/>
  <c r="CR58" i="5"/>
  <c r="CQ58" i="5"/>
  <c r="CP58" i="5"/>
  <c r="CO58" i="5"/>
  <c r="CN58" i="5"/>
  <c r="CM58" i="5"/>
  <c r="CL58" i="5"/>
  <c r="CK58" i="5"/>
  <c r="CJ58" i="5"/>
  <c r="CI58" i="5"/>
  <c r="CH58" i="5"/>
  <c r="CG58" i="5"/>
  <c r="CF58" i="5"/>
  <c r="CE58" i="5"/>
  <c r="CD58" i="5"/>
  <c r="CC58" i="5"/>
  <c r="CB58" i="5"/>
  <c r="CA58" i="5"/>
  <c r="BZ58" i="5"/>
  <c r="BY58" i="5"/>
  <c r="BX58" i="5"/>
  <c r="BW58" i="5"/>
  <c r="BV58" i="5"/>
  <c r="BU58" i="5"/>
  <c r="BT58" i="5"/>
  <c r="BS58" i="5"/>
  <c r="BR58" i="5"/>
  <c r="BQ58" i="5"/>
  <c r="BP58" i="5"/>
  <c r="BO58" i="5"/>
  <c r="BN58" i="5"/>
  <c r="BM58" i="5"/>
  <c r="BL58" i="5"/>
  <c r="BK58" i="5"/>
  <c r="BJ58" i="5"/>
  <c r="BI58" i="5"/>
  <c r="BH58" i="5"/>
  <c r="BG58" i="5"/>
  <c r="BF58" i="5"/>
  <c r="BE58" i="5"/>
  <c r="BD58" i="5"/>
  <c r="BC58" i="5"/>
  <c r="BB58" i="5"/>
  <c r="BA58" i="5"/>
  <c r="AZ58" i="5"/>
  <c r="AY58" i="5"/>
  <c r="AX58" i="5"/>
  <c r="AW58" i="5"/>
  <c r="AV58" i="5"/>
  <c r="AU58" i="5"/>
  <c r="AT58" i="5"/>
  <c r="AS58" i="5"/>
  <c r="AR58" i="5"/>
  <c r="AQ58" i="5"/>
  <c r="AP58" i="5"/>
  <c r="AO58" i="5"/>
  <c r="AN58" i="5"/>
  <c r="AM58" i="5"/>
  <c r="AL58" i="5"/>
  <c r="AK58" i="5"/>
  <c r="AJ58" i="5"/>
  <c r="AI58" i="5"/>
  <c r="AH58" i="5"/>
  <c r="AG58" i="5"/>
  <c r="AF58" i="5"/>
  <c r="AE58" i="5"/>
  <c r="AD58" i="5"/>
  <c r="AC58" i="5"/>
  <c r="AB58" i="5"/>
  <c r="AA58" i="5"/>
  <c r="Z58" i="5"/>
  <c r="Y58" i="5"/>
  <c r="X58" i="5"/>
  <c r="W58" i="5"/>
  <c r="V58" i="5"/>
  <c r="U58" i="5"/>
  <c r="T58" i="5"/>
  <c r="S58" i="5"/>
  <c r="R58" i="5"/>
  <c r="Q58" i="5"/>
  <c r="P58" i="5"/>
  <c r="O58" i="5"/>
  <c r="N58" i="5"/>
  <c r="M58" i="5"/>
  <c r="L58" i="5"/>
  <c r="K58" i="5"/>
  <c r="J58" i="5"/>
  <c r="I58" i="5"/>
  <c r="CX57" i="5"/>
  <c r="CW57" i="5"/>
  <c r="CV57" i="5"/>
  <c r="CU57" i="5"/>
  <c r="CT57" i="5"/>
  <c r="CS57" i="5"/>
  <c r="CR57" i="5"/>
  <c r="CQ57" i="5"/>
  <c r="CP57" i="5"/>
  <c r="CO57" i="5"/>
  <c r="CN57" i="5"/>
  <c r="CM57" i="5"/>
  <c r="CL57" i="5"/>
  <c r="CK57" i="5"/>
  <c r="CJ57" i="5"/>
  <c r="CI57" i="5"/>
  <c r="CH57" i="5"/>
  <c r="CG57" i="5"/>
  <c r="CF57" i="5"/>
  <c r="CE57" i="5"/>
  <c r="CD57" i="5"/>
  <c r="CC57" i="5"/>
  <c r="CB57" i="5"/>
  <c r="CA57" i="5"/>
  <c r="BZ57" i="5"/>
  <c r="BY57" i="5"/>
  <c r="BX57" i="5"/>
  <c r="BW57" i="5"/>
  <c r="BV57" i="5"/>
  <c r="BU57" i="5"/>
  <c r="BT57" i="5"/>
  <c r="BS57" i="5"/>
  <c r="BR57" i="5"/>
  <c r="BQ57" i="5"/>
  <c r="BP57" i="5"/>
  <c r="BO57" i="5"/>
  <c r="BN57" i="5"/>
  <c r="BM57" i="5"/>
  <c r="BL57" i="5"/>
  <c r="BK57" i="5"/>
  <c r="BJ57" i="5"/>
  <c r="BI57" i="5"/>
  <c r="BH57" i="5"/>
  <c r="BG57" i="5"/>
  <c r="BF57" i="5"/>
  <c r="BE57" i="5"/>
  <c r="BD57" i="5"/>
  <c r="BC57" i="5"/>
  <c r="BB57" i="5"/>
  <c r="BA57" i="5"/>
  <c r="AZ57" i="5"/>
  <c r="AY57" i="5"/>
  <c r="AX57" i="5"/>
  <c r="AW57" i="5"/>
  <c r="AV57" i="5"/>
  <c r="AU57" i="5"/>
  <c r="AT57" i="5"/>
  <c r="AS57" i="5"/>
  <c r="AR57" i="5"/>
  <c r="AQ57" i="5"/>
  <c r="AP57" i="5"/>
  <c r="AO57" i="5"/>
  <c r="AN57" i="5"/>
  <c r="AM57" i="5"/>
  <c r="AL57" i="5"/>
  <c r="AK57" i="5"/>
  <c r="AJ57" i="5"/>
  <c r="AI57" i="5"/>
  <c r="AH57" i="5"/>
  <c r="AG57" i="5"/>
  <c r="AF57" i="5"/>
  <c r="AE57" i="5"/>
  <c r="AD57" i="5"/>
  <c r="AC57" i="5"/>
  <c r="AB57" i="5"/>
  <c r="AA57" i="5"/>
  <c r="Z57" i="5"/>
  <c r="Y57" i="5"/>
  <c r="X57" i="5"/>
  <c r="W57" i="5"/>
  <c r="V57" i="5"/>
  <c r="U57" i="5"/>
  <c r="T57" i="5"/>
  <c r="S57" i="5"/>
  <c r="R57" i="5"/>
  <c r="Q57" i="5"/>
  <c r="P57" i="5"/>
  <c r="O57" i="5"/>
  <c r="N57" i="5"/>
  <c r="M57" i="5"/>
  <c r="L57" i="5"/>
  <c r="K57" i="5"/>
  <c r="J57" i="5"/>
  <c r="I57" i="5"/>
  <c r="CX56" i="5"/>
  <c r="CW56" i="5"/>
  <c r="CV56" i="5"/>
  <c r="CU56" i="5"/>
  <c r="CT56" i="5"/>
  <c r="CS56" i="5"/>
  <c r="CR56" i="5"/>
  <c r="CQ56" i="5"/>
  <c r="CP56" i="5"/>
  <c r="CO56" i="5"/>
  <c r="CN56" i="5"/>
  <c r="CM56" i="5"/>
  <c r="CL56" i="5"/>
  <c r="CK56" i="5"/>
  <c r="CJ56" i="5"/>
  <c r="CI56" i="5"/>
  <c r="CH56" i="5"/>
  <c r="CG56" i="5"/>
  <c r="CF56" i="5"/>
  <c r="CE56" i="5"/>
  <c r="CD56" i="5"/>
  <c r="CC56" i="5"/>
  <c r="CB56" i="5"/>
  <c r="CA56" i="5"/>
  <c r="BZ56" i="5"/>
  <c r="BY56" i="5"/>
  <c r="BX56" i="5"/>
  <c r="BW56" i="5"/>
  <c r="BV56" i="5"/>
  <c r="BU56" i="5"/>
  <c r="BT56" i="5"/>
  <c r="BS56" i="5"/>
  <c r="BR56" i="5"/>
  <c r="BQ56" i="5"/>
  <c r="BP56" i="5"/>
  <c r="BO56" i="5"/>
  <c r="BN56" i="5"/>
  <c r="BM56" i="5"/>
  <c r="BL56" i="5"/>
  <c r="BK56" i="5"/>
  <c r="BJ56" i="5"/>
  <c r="BI56" i="5"/>
  <c r="BH56" i="5"/>
  <c r="BG56" i="5"/>
  <c r="BF56" i="5"/>
  <c r="BE56" i="5"/>
  <c r="BD56" i="5"/>
  <c r="BC56" i="5"/>
  <c r="BB56" i="5"/>
  <c r="BA56" i="5"/>
  <c r="AZ56" i="5"/>
  <c r="AY56" i="5"/>
  <c r="AX56" i="5"/>
  <c r="AW56" i="5"/>
  <c r="AV56" i="5"/>
  <c r="AU56" i="5"/>
  <c r="AT56" i="5"/>
  <c r="AS56" i="5"/>
  <c r="AR56" i="5"/>
  <c r="AQ56" i="5"/>
  <c r="AP56" i="5"/>
  <c r="AO56" i="5"/>
  <c r="AN56" i="5"/>
  <c r="AM56" i="5"/>
  <c r="AL56" i="5"/>
  <c r="AK56" i="5"/>
  <c r="AJ56" i="5"/>
  <c r="AI56" i="5"/>
  <c r="AH56" i="5"/>
  <c r="AG56" i="5"/>
  <c r="AF56" i="5"/>
  <c r="AE56" i="5"/>
  <c r="AD56" i="5"/>
  <c r="AC56" i="5"/>
  <c r="AB56" i="5"/>
  <c r="AA56" i="5"/>
  <c r="Z56" i="5"/>
  <c r="Y56" i="5"/>
  <c r="X56" i="5"/>
  <c r="W56" i="5"/>
  <c r="V56" i="5"/>
  <c r="U56" i="5"/>
  <c r="T56" i="5"/>
  <c r="S56" i="5"/>
  <c r="R56" i="5"/>
  <c r="Q56" i="5"/>
  <c r="P56" i="5"/>
  <c r="O56" i="5"/>
  <c r="N56" i="5"/>
  <c r="M56" i="5"/>
  <c r="L56" i="5"/>
  <c r="K56" i="5"/>
  <c r="J56" i="5"/>
  <c r="I56" i="5"/>
  <c r="CX55" i="5"/>
  <c r="CW55" i="5"/>
  <c r="CV55" i="5"/>
  <c r="CU55" i="5"/>
  <c r="CT55" i="5"/>
  <c r="CS55" i="5"/>
  <c r="CR55" i="5"/>
  <c r="CQ55" i="5"/>
  <c r="CP55" i="5"/>
  <c r="CO55" i="5"/>
  <c r="CN55" i="5"/>
  <c r="CM55" i="5"/>
  <c r="CL55" i="5"/>
  <c r="CK55" i="5"/>
  <c r="CJ55" i="5"/>
  <c r="CI55" i="5"/>
  <c r="CH55" i="5"/>
  <c r="CG55" i="5"/>
  <c r="CF55" i="5"/>
  <c r="CE55" i="5"/>
  <c r="CD55" i="5"/>
  <c r="CC55" i="5"/>
  <c r="CB55" i="5"/>
  <c r="CA55" i="5"/>
  <c r="BZ55" i="5"/>
  <c r="BY55" i="5"/>
  <c r="BX55" i="5"/>
  <c r="BW55" i="5"/>
  <c r="BV55" i="5"/>
  <c r="BU55" i="5"/>
  <c r="BT55" i="5"/>
  <c r="BS55" i="5"/>
  <c r="BR55" i="5"/>
  <c r="BQ55" i="5"/>
  <c r="BP55" i="5"/>
  <c r="BO55" i="5"/>
  <c r="BN55" i="5"/>
  <c r="BM55" i="5"/>
  <c r="BL55" i="5"/>
  <c r="BK55" i="5"/>
  <c r="BJ55" i="5"/>
  <c r="BI55" i="5"/>
  <c r="BH55" i="5"/>
  <c r="BG55" i="5"/>
  <c r="BF55" i="5"/>
  <c r="BE55" i="5"/>
  <c r="BD55" i="5"/>
  <c r="BC55" i="5"/>
  <c r="BB55" i="5"/>
  <c r="BA55" i="5"/>
  <c r="AZ55" i="5"/>
  <c r="AY55" i="5"/>
  <c r="AX55" i="5"/>
  <c r="AW55" i="5"/>
  <c r="AV55" i="5"/>
  <c r="AU55" i="5"/>
  <c r="AT55" i="5"/>
  <c r="AS55" i="5"/>
  <c r="AR55" i="5"/>
  <c r="AQ55" i="5"/>
  <c r="AP55" i="5"/>
  <c r="AO55" i="5"/>
  <c r="AN55" i="5"/>
  <c r="AM55" i="5"/>
  <c r="AL55" i="5"/>
  <c r="AK55" i="5"/>
  <c r="AJ55" i="5"/>
  <c r="AI55" i="5"/>
  <c r="AH55" i="5"/>
  <c r="AG55" i="5"/>
  <c r="AF55" i="5"/>
  <c r="AE55" i="5"/>
  <c r="AD55" i="5"/>
  <c r="AC55" i="5"/>
  <c r="AB55" i="5"/>
  <c r="AA55" i="5"/>
  <c r="Z55" i="5"/>
  <c r="Y55" i="5"/>
  <c r="X55" i="5"/>
  <c r="W55" i="5"/>
  <c r="V55" i="5"/>
  <c r="U55" i="5"/>
  <c r="T55" i="5"/>
  <c r="S55" i="5"/>
  <c r="R55" i="5"/>
  <c r="Q55" i="5"/>
  <c r="P55" i="5"/>
  <c r="O55" i="5"/>
  <c r="N55" i="5"/>
  <c r="M55" i="5"/>
  <c r="L55" i="5"/>
  <c r="K55" i="5"/>
  <c r="J55" i="5"/>
  <c r="I55" i="5"/>
  <c r="CX52" i="5"/>
  <c r="CW52" i="5"/>
  <c r="CU52" i="5"/>
  <c r="CT52" i="5"/>
  <c r="CS52" i="5"/>
  <c r="CR52" i="5"/>
  <c r="CQ52" i="5"/>
  <c r="CP52" i="5"/>
  <c r="CO52" i="5"/>
  <c r="CN52" i="5"/>
  <c r="CM52" i="5"/>
  <c r="CL52" i="5"/>
  <c r="CK52" i="5"/>
  <c r="CJ52" i="5"/>
  <c r="CH52" i="5"/>
  <c r="CG52" i="5"/>
  <c r="CF52" i="5"/>
  <c r="CE52" i="5"/>
  <c r="CD52" i="5"/>
  <c r="CC52" i="5"/>
  <c r="CB52" i="5"/>
  <c r="CA52" i="5"/>
  <c r="BY52" i="5"/>
  <c r="BX52" i="5"/>
  <c r="BW52" i="5"/>
  <c r="BV52" i="5"/>
  <c r="BU52" i="5"/>
  <c r="BS52" i="5"/>
  <c r="BR52" i="5"/>
  <c r="BQ52" i="5"/>
  <c r="BN52" i="5"/>
  <c r="BM52" i="5"/>
  <c r="BL52" i="5"/>
  <c r="BK52" i="5"/>
  <c r="BJ52" i="5"/>
  <c r="BI52" i="5"/>
  <c r="BH52" i="5"/>
  <c r="BG52" i="5"/>
  <c r="BF52" i="5"/>
  <c r="BE52" i="5"/>
  <c r="BD52" i="5"/>
  <c r="BC52" i="5"/>
  <c r="BB52" i="5"/>
  <c r="BA52" i="5"/>
  <c r="AZ52" i="5"/>
  <c r="AY52" i="5"/>
  <c r="AX52" i="5"/>
  <c r="AW52" i="5"/>
  <c r="AV52" i="5"/>
  <c r="AU52" i="5"/>
  <c r="AT52" i="5"/>
  <c r="AS52" i="5"/>
  <c r="AR52" i="5"/>
  <c r="AQ52" i="5"/>
  <c r="AP52" i="5"/>
  <c r="AO52" i="5"/>
  <c r="AN52" i="5"/>
  <c r="AM52" i="5"/>
  <c r="AL52" i="5"/>
  <c r="AK52" i="5"/>
  <c r="AJ52" i="5"/>
  <c r="AI52" i="5"/>
  <c r="AH52" i="5"/>
  <c r="AG52" i="5"/>
  <c r="AF52" i="5"/>
  <c r="AD52" i="5"/>
  <c r="AC52" i="5"/>
  <c r="AB52" i="5"/>
  <c r="Z52" i="5"/>
  <c r="Y52" i="5"/>
  <c r="X52" i="5"/>
  <c r="V52" i="5"/>
  <c r="U52" i="5"/>
  <c r="T52" i="5"/>
  <c r="S52" i="5"/>
  <c r="Q52" i="5"/>
  <c r="P52" i="5"/>
  <c r="O52" i="5"/>
  <c r="M52" i="5"/>
  <c r="K52" i="5"/>
  <c r="I52" i="5"/>
  <c r="AM66" i="6"/>
  <c r="AM60" i="6"/>
</calcChain>
</file>

<file path=xl/sharedStrings.xml><?xml version="1.0" encoding="utf-8"?>
<sst xmlns="http://schemas.openxmlformats.org/spreadsheetml/2006/main" count="561" uniqueCount="357">
  <si>
    <t>●留意事項</t>
    <rPh sb="1" eb="3">
      <t>リュウイ</t>
    </rPh>
    <rPh sb="3" eb="5">
      <t>ジコウ</t>
    </rPh>
    <phoneticPr fontId="2"/>
  </si>
  <si>
    <t>①</t>
    <phoneticPr fontId="2"/>
  </si>
  <si>
    <t>②</t>
    <phoneticPr fontId="2"/>
  </si>
  <si>
    <t>③</t>
    <phoneticPr fontId="2"/>
  </si>
  <si>
    <t>④</t>
    <phoneticPr fontId="2"/>
  </si>
  <si>
    <t>⑤</t>
    <phoneticPr fontId="2"/>
  </si>
  <si>
    <t>⑥</t>
    <phoneticPr fontId="2"/>
  </si>
  <si>
    <t>政策</t>
    <rPh sb="0" eb="2">
      <t>セイサク</t>
    </rPh>
    <phoneticPr fontId="2"/>
  </si>
  <si>
    <t>その他</t>
    <rPh sb="2" eb="3">
      <t>タ</t>
    </rPh>
    <phoneticPr fontId="2"/>
  </si>
  <si>
    <t>⑦</t>
    <phoneticPr fontId="2"/>
  </si>
  <si>
    <t>⑧</t>
    <phoneticPr fontId="2"/>
  </si>
  <si>
    <t>⑨</t>
    <phoneticPr fontId="2"/>
  </si>
  <si>
    <t>⑩</t>
    <phoneticPr fontId="2"/>
  </si>
  <si>
    <t>既に導入済</t>
    <rPh sb="0" eb="1">
      <t>スデ</t>
    </rPh>
    <rPh sb="2" eb="4">
      <t>ドウニュウ</t>
    </rPh>
    <rPh sb="4" eb="5">
      <t>ズ</t>
    </rPh>
    <phoneticPr fontId="2"/>
  </si>
  <si>
    <t>試行中</t>
    <rPh sb="0" eb="3">
      <t>シコウチュウ</t>
    </rPh>
    <phoneticPr fontId="2"/>
  </si>
  <si>
    <t>導入予定なし</t>
    <rPh sb="0" eb="2">
      <t>ドウニュウ</t>
    </rPh>
    <rPh sb="2" eb="4">
      <t>ヨテイ</t>
    </rPh>
    <phoneticPr fontId="2"/>
  </si>
  <si>
    <t>年度</t>
    <rPh sb="0" eb="2">
      <t>ネンド</t>
    </rPh>
    <phoneticPr fontId="2"/>
  </si>
  <si>
    <t>条例</t>
    <rPh sb="0" eb="2">
      <t>ジョウレイ</t>
    </rPh>
    <phoneticPr fontId="2"/>
  </si>
  <si>
    <t>規則</t>
    <rPh sb="0" eb="2">
      <t>キソク</t>
    </rPh>
    <phoneticPr fontId="2"/>
  </si>
  <si>
    <t>要綱・要領</t>
    <rPh sb="0" eb="2">
      <t>ヨウコウ</t>
    </rPh>
    <rPh sb="3" eb="5">
      <t>ヨウリョウ</t>
    </rPh>
    <phoneticPr fontId="2"/>
  </si>
  <si>
    <t>その他</t>
    <phoneticPr fontId="2"/>
  </si>
  <si>
    <t>ある</t>
    <phoneticPr fontId="2"/>
  </si>
  <si>
    <t>ない</t>
    <phoneticPr fontId="2"/>
  </si>
  <si>
    <t>実施していない</t>
    <rPh sb="0" eb="2">
      <t>ジッシ</t>
    </rPh>
    <phoneticPr fontId="2"/>
  </si>
  <si>
    <t>直接反映させている</t>
    <rPh sb="0" eb="2">
      <t>チョクセツ</t>
    </rPh>
    <rPh sb="2" eb="4">
      <t>ハンエイ</t>
    </rPh>
    <phoneticPr fontId="2"/>
  </si>
  <si>
    <t>参考資料程度に使用</t>
    <rPh sb="0" eb="2">
      <t>サンコウ</t>
    </rPh>
    <rPh sb="2" eb="4">
      <t>シリョウ</t>
    </rPh>
    <rPh sb="4" eb="6">
      <t>テイド</t>
    </rPh>
    <rPh sb="7" eb="9">
      <t>シヨウ</t>
    </rPh>
    <phoneticPr fontId="2"/>
  </si>
  <si>
    <t>活用していない</t>
    <rPh sb="0" eb="2">
      <t>カツヨウ</t>
    </rPh>
    <phoneticPr fontId="2"/>
  </si>
  <si>
    <t>進行管理に活用している</t>
    <rPh sb="0" eb="2">
      <t>シンコウ</t>
    </rPh>
    <rPh sb="2" eb="4">
      <t>カンリ</t>
    </rPh>
    <rPh sb="5" eb="7">
      <t>カツヨウ</t>
    </rPh>
    <phoneticPr fontId="2"/>
  </si>
  <si>
    <t>ツールとして活用している</t>
    <rPh sb="6" eb="8">
      <t>カツヨウ</t>
    </rPh>
    <phoneticPr fontId="2"/>
  </si>
  <si>
    <t>ツールとして活用していない</t>
    <rPh sb="6" eb="8">
      <t>カツヨウ</t>
    </rPh>
    <phoneticPr fontId="2"/>
  </si>
  <si>
    <t>評価の必要性に疑問</t>
    <rPh sb="0" eb="2">
      <t>ヒョウカ</t>
    </rPh>
    <rPh sb="3" eb="6">
      <t>ヒツヨウセイ</t>
    </rPh>
    <rPh sb="7" eb="9">
      <t>ギモン</t>
    </rPh>
    <phoneticPr fontId="1"/>
  </si>
  <si>
    <t>評価手法、基準が未確立</t>
    <rPh sb="0" eb="2">
      <t>ヒョウカ</t>
    </rPh>
    <rPh sb="2" eb="4">
      <t>シュホウ</t>
    </rPh>
    <rPh sb="5" eb="7">
      <t>キジュン</t>
    </rPh>
    <rPh sb="8" eb="11">
      <t>ミカクリツ</t>
    </rPh>
    <phoneticPr fontId="1"/>
  </si>
  <si>
    <t>職員理解が不十分</t>
    <rPh sb="0" eb="2">
      <t>ショクイン</t>
    </rPh>
    <rPh sb="2" eb="4">
      <t>リカイ</t>
    </rPh>
    <rPh sb="5" eb="8">
      <t>フジュウブン</t>
    </rPh>
    <phoneticPr fontId="1"/>
  </si>
  <si>
    <t>評価指標の設定</t>
    <rPh sb="0" eb="2">
      <t>ヒョウカ</t>
    </rPh>
    <rPh sb="2" eb="4">
      <t>シヒョウ</t>
    </rPh>
    <rPh sb="5" eb="7">
      <t>セッテイ</t>
    </rPh>
    <phoneticPr fontId="1"/>
  </si>
  <si>
    <t>評価情報の住民への説明責任</t>
    <rPh sb="0" eb="2">
      <t>ヒョウカ</t>
    </rPh>
    <rPh sb="2" eb="4">
      <t>ジョウホウ</t>
    </rPh>
    <rPh sb="5" eb="7">
      <t>ジュウミン</t>
    </rPh>
    <rPh sb="9" eb="11">
      <t>セツメイ</t>
    </rPh>
    <rPh sb="11" eb="13">
      <t>セキニン</t>
    </rPh>
    <phoneticPr fontId="1"/>
  </si>
  <si>
    <t>予算編成等への活用</t>
    <rPh sb="0" eb="2">
      <t>ヨサン</t>
    </rPh>
    <rPh sb="2" eb="4">
      <t>ヘンセイ</t>
    </rPh>
    <rPh sb="4" eb="5">
      <t>トウ</t>
    </rPh>
    <rPh sb="7" eb="9">
      <t>カツヨウ</t>
    </rPh>
    <phoneticPr fontId="1"/>
  </si>
  <si>
    <t>定数査定・管理への活用</t>
    <rPh sb="0" eb="2">
      <t>テイスウ</t>
    </rPh>
    <rPh sb="2" eb="4">
      <t>サテイ</t>
    </rPh>
    <rPh sb="5" eb="7">
      <t>カンリ</t>
    </rPh>
    <rPh sb="9" eb="11">
      <t>カツヨウ</t>
    </rPh>
    <phoneticPr fontId="1"/>
  </si>
  <si>
    <t>議会審議における活用</t>
    <rPh sb="0" eb="2">
      <t>ギカイ</t>
    </rPh>
    <rPh sb="2" eb="4">
      <t>シンギ</t>
    </rPh>
    <rPh sb="8" eb="10">
      <t>カツヨウ</t>
    </rPh>
    <phoneticPr fontId="1"/>
  </si>
  <si>
    <t>外部意見の活用</t>
    <rPh sb="0" eb="2">
      <t>ガイブ</t>
    </rPh>
    <rPh sb="2" eb="4">
      <t>イケン</t>
    </rPh>
    <rPh sb="5" eb="7">
      <t>カツヨウ</t>
    </rPh>
    <phoneticPr fontId="1"/>
  </si>
  <si>
    <t>長期的な方針・計画との連携</t>
    <rPh sb="0" eb="3">
      <t>チョウキテキ</t>
    </rPh>
    <rPh sb="4" eb="6">
      <t>ホウシン</t>
    </rPh>
    <rPh sb="7" eb="9">
      <t>ケイカク</t>
    </rPh>
    <rPh sb="11" eb="13">
      <t>レンケイ</t>
    </rPh>
    <phoneticPr fontId="1"/>
  </si>
  <si>
    <t>職員の意識改革</t>
    <rPh sb="0" eb="2">
      <t>ショクイン</t>
    </rPh>
    <rPh sb="3" eb="5">
      <t>イシキ</t>
    </rPh>
    <rPh sb="5" eb="7">
      <t>カイカク</t>
    </rPh>
    <phoneticPr fontId="1"/>
  </si>
  <si>
    <t>住民の関心や理解が深まった</t>
    <rPh sb="0" eb="2">
      <t>ジュウミン</t>
    </rPh>
    <rPh sb="3" eb="5">
      <t>カンシン</t>
    </rPh>
    <rPh sb="6" eb="8">
      <t>リカイ</t>
    </rPh>
    <rPh sb="9" eb="10">
      <t>フカ</t>
    </rPh>
    <phoneticPr fontId="1"/>
  </si>
  <si>
    <t>成果の観点で施策や事業が検討された</t>
    <rPh sb="0" eb="2">
      <t>セイカ</t>
    </rPh>
    <rPh sb="3" eb="5">
      <t>カンテン</t>
    </rPh>
    <rPh sb="6" eb="8">
      <t>セサク</t>
    </rPh>
    <rPh sb="9" eb="11">
      <t>ジギョウ</t>
    </rPh>
    <rPh sb="12" eb="14">
      <t>ケントウ</t>
    </rPh>
    <phoneticPr fontId="1"/>
  </si>
  <si>
    <t>事務事業の廃止、またはその予算削減につながった</t>
    <rPh sb="0" eb="2">
      <t>ジム</t>
    </rPh>
    <rPh sb="2" eb="4">
      <t>ジギョウ</t>
    </rPh>
    <rPh sb="5" eb="7">
      <t>ハイシ</t>
    </rPh>
    <rPh sb="13" eb="15">
      <t>ヨサン</t>
    </rPh>
    <rPh sb="15" eb="17">
      <t>サクゲン</t>
    </rPh>
    <phoneticPr fontId="1"/>
  </si>
  <si>
    <t>業務体系の再検討につながった</t>
    <rPh sb="0" eb="2">
      <t>ギョウム</t>
    </rPh>
    <rPh sb="2" eb="4">
      <t>タイケイ</t>
    </rPh>
    <rPh sb="5" eb="8">
      <t>サイケントウ</t>
    </rPh>
    <phoneticPr fontId="1"/>
  </si>
  <si>
    <t>個別の事務事業の有効性が向上した</t>
    <rPh sb="0" eb="2">
      <t>コベツ</t>
    </rPh>
    <rPh sb="3" eb="5">
      <t>ジム</t>
    </rPh>
    <rPh sb="5" eb="7">
      <t>ジギョウ</t>
    </rPh>
    <rPh sb="8" eb="11">
      <t>ユウコウセイ</t>
    </rPh>
    <rPh sb="12" eb="14">
      <t>コウジョウ</t>
    </rPh>
    <phoneticPr fontId="1"/>
  </si>
  <si>
    <t>個別の事務事業の効率性が向上した</t>
    <rPh sb="0" eb="2">
      <t>コベツ</t>
    </rPh>
    <rPh sb="3" eb="5">
      <t>ジム</t>
    </rPh>
    <rPh sb="5" eb="7">
      <t>ジギョウ</t>
    </rPh>
    <rPh sb="8" eb="11">
      <t>コウリツセイ</t>
    </rPh>
    <rPh sb="12" eb="14">
      <t>コウジョウ</t>
    </rPh>
    <phoneticPr fontId="1"/>
  </si>
  <si>
    <t>予算配分を大きく変更できた</t>
    <rPh sb="0" eb="2">
      <t>ヨサン</t>
    </rPh>
    <rPh sb="2" eb="4">
      <t>ハイブン</t>
    </rPh>
    <rPh sb="5" eb="6">
      <t>オオ</t>
    </rPh>
    <rPh sb="8" eb="10">
      <t>ヘンコウ</t>
    </rPh>
    <phoneticPr fontId="1"/>
  </si>
  <si>
    <t>人員配置を大きく変更できた</t>
    <rPh sb="0" eb="2">
      <t>ジンイン</t>
    </rPh>
    <rPh sb="2" eb="3">
      <t>クバ</t>
    </rPh>
    <rPh sb="3" eb="4">
      <t>オキ</t>
    </rPh>
    <rPh sb="5" eb="6">
      <t>オオ</t>
    </rPh>
    <rPh sb="8" eb="10">
      <t>ヘンコウ</t>
    </rPh>
    <phoneticPr fontId="1"/>
  </si>
  <si>
    <t>職員の企画立案能力が向上した</t>
    <rPh sb="0" eb="2">
      <t>ショクイン</t>
    </rPh>
    <rPh sb="3" eb="5">
      <t>キカク</t>
    </rPh>
    <rPh sb="5" eb="7">
      <t>リツアン</t>
    </rPh>
    <rPh sb="7" eb="9">
      <t>ノウリョク</t>
    </rPh>
    <rPh sb="10" eb="12">
      <t>コウジョウ</t>
    </rPh>
    <phoneticPr fontId="1"/>
  </si>
  <si>
    <t>進行管理に活用していない</t>
    <rPh sb="0" eb="2">
      <t>シンコウ</t>
    </rPh>
    <rPh sb="2" eb="4">
      <t>カンリ</t>
    </rPh>
    <rPh sb="5" eb="7">
      <t>カツヨウ</t>
    </rPh>
    <phoneticPr fontId="2"/>
  </si>
  <si>
    <t>⑪</t>
    <phoneticPr fontId="1"/>
  </si>
  <si>
    <t>⑨</t>
    <phoneticPr fontId="1"/>
  </si>
  <si>
    <t>行政評価事務の効率化（評価に係る事務負担の軽減）</t>
    <phoneticPr fontId="1"/>
  </si>
  <si>
    <t>⑫</t>
    <phoneticPr fontId="2"/>
  </si>
  <si>
    <t>職員の意識改革に寄与した</t>
    <phoneticPr fontId="1"/>
  </si>
  <si>
    <t>議会で評価結果が取り上げられるようになった</t>
    <phoneticPr fontId="1"/>
  </si>
  <si>
    <t>②</t>
    <phoneticPr fontId="2"/>
  </si>
  <si>
    <t>過去に実施していたが廃止した</t>
    <rPh sb="0" eb="2">
      <t>カコ</t>
    </rPh>
    <rPh sb="3" eb="5">
      <t>ジッシ</t>
    </rPh>
    <rPh sb="10" eb="12">
      <t>ハイシ</t>
    </rPh>
    <phoneticPr fontId="2"/>
  </si>
  <si>
    <t>既に導入済</t>
    <rPh sb="0" eb="1">
      <t>スデ</t>
    </rPh>
    <rPh sb="2" eb="5">
      <t>ドウニュウズミ</t>
    </rPh>
    <phoneticPr fontId="1"/>
  </si>
  <si>
    <t>導入していない</t>
    <rPh sb="0" eb="2">
      <t>ドウニュウ</t>
    </rPh>
    <phoneticPr fontId="1"/>
  </si>
  <si>
    <t>達成状況のみ確認している</t>
    <rPh sb="0" eb="2">
      <t>タッセイ</t>
    </rPh>
    <rPh sb="2" eb="4">
      <t>ジョウキョウ</t>
    </rPh>
    <rPh sb="6" eb="8">
      <t>カクニン</t>
    </rPh>
    <phoneticPr fontId="2"/>
  </si>
  <si>
    <t>達成状況を確認した上で要因を
分析している</t>
    <rPh sb="0" eb="2">
      <t>タッセイ</t>
    </rPh>
    <rPh sb="2" eb="4">
      <t>ジョウキョウ</t>
    </rPh>
    <rPh sb="5" eb="7">
      <t>カクニン</t>
    </rPh>
    <rPh sb="9" eb="10">
      <t>ウエ</t>
    </rPh>
    <rPh sb="11" eb="13">
      <t>ヨウイン</t>
    </rPh>
    <rPh sb="15" eb="17">
      <t>ブンセキ</t>
    </rPh>
    <phoneticPr fontId="2"/>
  </si>
  <si>
    <t>内部評価の対象となっているもの全て</t>
    <rPh sb="0" eb="2">
      <t>ナイブ</t>
    </rPh>
    <rPh sb="2" eb="4">
      <t>ヒョウカ</t>
    </rPh>
    <rPh sb="5" eb="7">
      <t>タイショウ</t>
    </rPh>
    <rPh sb="15" eb="16">
      <t>スベ</t>
    </rPh>
    <phoneticPr fontId="2"/>
  </si>
  <si>
    <t>内部評価の対象となっているもののうち一部</t>
    <rPh sb="0" eb="2">
      <t>ナイブ</t>
    </rPh>
    <rPh sb="2" eb="4">
      <t>ヒョウカ</t>
    </rPh>
    <rPh sb="5" eb="7">
      <t>タイショウ</t>
    </rPh>
    <rPh sb="18" eb="20">
      <t>イチブ</t>
    </rPh>
    <phoneticPr fontId="2"/>
  </si>
  <si>
    <t>①</t>
    <phoneticPr fontId="1"/>
  </si>
  <si>
    <t>②</t>
    <phoneticPr fontId="1"/>
  </si>
  <si>
    <t>成果指標を導入している</t>
    <rPh sb="0" eb="2">
      <t>セイカ</t>
    </rPh>
    <rPh sb="2" eb="4">
      <t>シヒョウ</t>
    </rPh>
    <rPh sb="5" eb="7">
      <t>ドウニュウ</t>
    </rPh>
    <phoneticPr fontId="1"/>
  </si>
  <si>
    <t>活動指標を導入している</t>
    <rPh sb="0" eb="2">
      <t>カツドウ</t>
    </rPh>
    <rPh sb="2" eb="4">
      <t>シヒョウ</t>
    </rPh>
    <rPh sb="5" eb="7">
      <t>ドウニュウ</t>
    </rPh>
    <phoneticPr fontId="1"/>
  </si>
  <si>
    <t>特に区別していない</t>
    <rPh sb="0" eb="1">
      <t>トク</t>
    </rPh>
    <rPh sb="2" eb="4">
      <t>クベツ</t>
    </rPh>
    <phoneticPr fontId="1"/>
  </si>
  <si>
    <t>原則反映</t>
    <rPh sb="0" eb="2">
      <t>ゲンソク</t>
    </rPh>
    <rPh sb="2" eb="4">
      <t>ハンエイ</t>
    </rPh>
    <phoneticPr fontId="2"/>
  </si>
  <si>
    <t>参考程度</t>
    <rPh sb="0" eb="2">
      <t>サンコウ</t>
    </rPh>
    <rPh sb="2" eb="4">
      <t>テイド</t>
    </rPh>
    <phoneticPr fontId="1"/>
  </si>
  <si>
    <t>特に反映しない</t>
    <rPh sb="0" eb="1">
      <t>トク</t>
    </rPh>
    <rPh sb="2" eb="4">
      <t>ハンエイ</t>
    </rPh>
    <phoneticPr fontId="2"/>
  </si>
  <si>
    <t>⑩</t>
    <phoneticPr fontId="1"/>
  </si>
  <si>
    <t>⑪</t>
    <phoneticPr fontId="1"/>
  </si>
  <si>
    <t>目的（目標）</t>
    <rPh sb="0" eb="2">
      <t>モクテキ</t>
    </rPh>
    <rPh sb="3" eb="5">
      <t>モクヒョウ</t>
    </rPh>
    <phoneticPr fontId="1"/>
  </si>
  <si>
    <t>予算額・決算額</t>
    <rPh sb="0" eb="3">
      <t>ヨサンガク</t>
    </rPh>
    <rPh sb="4" eb="7">
      <t>ケッサンガク</t>
    </rPh>
    <phoneticPr fontId="1"/>
  </si>
  <si>
    <t>成果指標・実績</t>
    <rPh sb="0" eb="2">
      <t>セイカ</t>
    </rPh>
    <rPh sb="2" eb="4">
      <t>シヒョウ</t>
    </rPh>
    <rPh sb="5" eb="7">
      <t>ジッセキ</t>
    </rPh>
    <phoneticPr fontId="1"/>
  </si>
  <si>
    <t>活動指標・実績</t>
    <rPh sb="0" eb="2">
      <t>カツドウ</t>
    </rPh>
    <rPh sb="2" eb="4">
      <t>シヒョウ</t>
    </rPh>
    <rPh sb="5" eb="7">
      <t>ジッセキ</t>
    </rPh>
    <phoneticPr fontId="1"/>
  </si>
  <si>
    <t>事業所管部局による自己評価結果</t>
    <rPh sb="0" eb="4">
      <t>ジギョウショカン</t>
    </rPh>
    <rPh sb="4" eb="6">
      <t>ブキョク</t>
    </rPh>
    <rPh sb="9" eb="11">
      <t>ジコ</t>
    </rPh>
    <rPh sb="11" eb="13">
      <t>ヒョウカ</t>
    </rPh>
    <rPh sb="13" eb="15">
      <t>ケッカ</t>
    </rPh>
    <phoneticPr fontId="1"/>
  </si>
  <si>
    <t>行政内部での二次評価結果</t>
    <rPh sb="0" eb="2">
      <t>ギョウセイ</t>
    </rPh>
    <rPh sb="2" eb="4">
      <t>ナイブ</t>
    </rPh>
    <rPh sb="6" eb="8">
      <t>ニジ</t>
    </rPh>
    <rPh sb="8" eb="10">
      <t>ヒョウカ</t>
    </rPh>
    <rPh sb="10" eb="12">
      <t>ケッカ</t>
    </rPh>
    <phoneticPr fontId="1"/>
  </si>
  <si>
    <t>行政以外の主体による評価結果</t>
    <rPh sb="0" eb="2">
      <t>ギョウセイ</t>
    </rPh>
    <rPh sb="2" eb="4">
      <t>イガイ</t>
    </rPh>
    <rPh sb="5" eb="7">
      <t>シュタイ</t>
    </rPh>
    <rPh sb="10" eb="12">
      <t>ヒョウカ</t>
    </rPh>
    <rPh sb="12" eb="14">
      <t>ケッカ</t>
    </rPh>
    <phoneticPr fontId="1"/>
  </si>
  <si>
    <t>評価結果を踏まえた改善点</t>
    <rPh sb="0" eb="2">
      <t>ヒョウカ</t>
    </rPh>
    <rPh sb="2" eb="4">
      <t>ケッカ</t>
    </rPh>
    <rPh sb="5" eb="6">
      <t>フ</t>
    </rPh>
    <rPh sb="9" eb="12">
      <t>カイゼンテン</t>
    </rPh>
    <phoneticPr fontId="1"/>
  </si>
  <si>
    <t>予算要求への反映状況</t>
    <rPh sb="0" eb="2">
      <t>ヨサン</t>
    </rPh>
    <rPh sb="2" eb="4">
      <t>ヨウキュウ</t>
    </rPh>
    <rPh sb="6" eb="8">
      <t>ハンエイ</t>
    </rPh>
    <rPh sb="8" eb="10">
      <t>ジョウキョウ</t>
    </rPh>
    <phoneticPr fontId="1"/>
  </si>
  <si>
    <t>資金の流れ</t>
    <rPh sb="0" eb="2">
      <t>シキン</t>
    </rPh>
    <rPh sb="3" eb="4">
      <t>ナガ</t>
    </rPh>
    <phoneticPr fontId="1"/>
  </si>
  <si>
    <t>その他</t>
    <rPh sb="2" eb="3">
      <t>タ</t>
    </rPh>
    <phoneticPr fontId="1"/>
  </si>
  <si>
    <t>全て公表している</t>
    <rPh sb="0" eb="1">
      <t>スベ</t>
    </rPh>
    <rPh sb="2" eb="4">
      <t>コウヒョウ</t>
    </rPh>
    <phoneticPr fontId="1"/>
  </si>
  <si>
    <t>一部公表している</t>
    <rPh sb="0" eb="2">
      <t>イチブ</t>
    </rPh>
    <rPh sb="2" eb="4">
      <t>コウヒョウ</t>
    </rPh>
    <phoneticPr fontId="1"/>
  </si>
  <si>
    <t>公表していない</t>
    <rPh sb="0" eb="2">
      <t>コウヒョウ</t>
    </rPh>
    <phoneticPr fontId="1"/>
  </si>
  <si>
    <t>公表していたが非公表にした</t>
    <rPh sb="0" eb="2">
      <t>コウヒョウ</t>
    </rPh>
    <rPh sb="7" eb="10">
      <t>ヒコウヒョウ</t>
    </rPh>
    <phoneticPr fontId="1"/>
  </si>
  <si>
    <t>公表に係る事務負担が大きい</t>
    <rPh sb="0" eb="2">
      <t>コウヒョウ</t>
    </rPh>
    <rPh sb="3" eb="4">
      <t>カカ</t>
    </rPh>
    <rPh sb="5" eb="7">
      <t>ジム</t>
    </rPh>
    <rPh sb="7" eb="9">
      <t>フタン</t>
    </rPh>
    <rPh sb="10" eb="11">
      <t>オオ</t>
    </rPh>
    <phoneticPr fontId="2"/>
  </si>
  <si>
    <t>住民からの問合せ等への対応に係る事務負担が大きい</t>
    <rPh sb="0" eb="2">
      <t>ジュウミン</t>
    </rPh>
    <rPh sb="5" eb="7">
      <t>トイアワ</t>
    </rPh>
    <rPh sb="8" eb="9">
      <t>トウ</t>
    </rPh>
    <rPh sb="11" eb="13">
      <t>タイオウ</t>
    </rPh>
    <rPh sb="14" eb="15">
      <t>カカ</t>
    </rPh>
    <rPh sb="16" eb="18">
      <t>ジム</t>
    </rPh>
    <rPh sb="18" eb="20">
      <t>フタン</t>
    </rPh>
    <rPh sb="21" eb="22">
      <t>オオ</t>
    </rPh>
    <phoneticPr fontId="2"/>
  </si>
  <si>
    <t>内部的な評価であるため公表の必要はないと考えている</t>
    <rPh sb="0" eb="3">
      <t>ナイブテキ</t>
    </rPh>
    <rPh sb="4" eb="6">
      <t>ヒョウカ</t>
    </rPh>
    <rPh sb="11" eb="13">
      <t>コウヒョウ</t>
    </rPh>
    <rPh sb="14" eb="16">
      <t>ヒツヨウ</t>
    </rPh>
    <rPh sb="20" eb="21">
      <t>カンガ</t>
    </rPh>
    <phoneticPr fontId="2"/>
  </si>
  <si>
    <t>主に職員の意識改革が目的であるため公表の必要はないと考えている</t>
    <rPh sb="0" eb="1">
      <t>オモ</t>
    </rPh>
    <rPh sb="2" eb="4">
      <t>ショクイン</t>
    </rPh>
    <rPh sb="5" eb="7">
      <t>イシキ</t>
    </rPh>
    <rPh sb="7" eb="9">
      <t>カイカク</t>
    </rPh>
    <rPh sb="10" eb="12">
      <t>モクテキ</t>
    </rPh>
    <rPh sb="17" eb="19">
      <t>コウヒョウ</t>
    </rPh>
    <rPh sb="20" eb="22">
      <t>ヒツヨウ</t>
    </rPh>
    <rPh sb="26" eb="27">
      <t>カンガ</t>
    </rPh>
    <phoneticPr fontId="2"/>
  </si>
  <si>
    <t>個人情報保護の観点から公表は適当でないと考えている</t>
    <rPh sb="0" eb="2">
      <t>コジン</t>
    </rPh>
    <rPh sb="2" eb="4">
      <t>ジョウホウ</t>
    </rPh>
    <rPh sb="4" eb="6">
      <t>ホゴ</t>
    </rPh>
    <rPh sb="7" eb="9">
      <t>カンテン</t>
    </rPh>
    <rPh sb="11" eb="13">
      <t>コウヒョウ</t>
    </rPh>
    <rPh sb="14" eb="16">
      <t>テキトウ</t>
    </rPh>
    <rPh sb="20" eb="21">
      <t>カンガ</t>
    </rPh>
    <phoneticPr fontId="2"/>
  </si>
  <si>
    <t>反映している</t>
    <rPh sb="0" eb="2">
      <t>ハンエイ</t>
    </rPh>
    <phoneticPr fontId="2"/>
  </si>
  <si>
    <t>反映していない</t>
    <rPh sb="0" eb="2">
      <t>ハンエイ</t>
    </rPh>
    <phoneticPr fontId="2"/>
  </si>
  <si>
    <t>参考程度</t>
    <rPh sb="0" eb="2">
      <t>サンコウ</t>
    </rPh>
    <rPh sb="2" eb="4">
      <t>テイド</t>
    </rPh>
    <phoneticPr fontId="2"/>
  </si>
  <si>
    <t>年度</t>
    <rPh sb="0" eb="2">
      <t>ネンド</t>
    </rPh>
    <phoneticPr fontId="1"/>
  </si>
  <si>
    <t>内部評価のみ</t>
    <rPh sb="0" eb="2">
      <t>ナイブ</t>
    </rPh>
    <rPh sb="2" eb="4">
      <t>ヒョウカ</t>
    </rPh>
    <phoneticPr fontId="2"/>
  </si>
  <si>
    <t>内部評価＋外部評価</t>
    <rPh sb="0" eb="2">
      <t>ナイブ</t>
    </rPh>
    <rPh sb="2" eb="4">
      <t>ヒョウカ</t>
    </rPh>
    <rPh sb="5" eb="7">
      <t>ガイブ</t>
    </rPh>
    <rPh sb="7" eb="9">
      <t>ヒョウカ</t>
    </rPh>
    <phoneticPr fontId="2"/>
  </si>
  <si>
    <t>外部評価のみ</t>
    <rPh sb="0" eb="2">
      <t>ガイブ</t>
    </rPh>
    <rPh sb="2" eb="4">
      <t>ヒョウカ</t>
    </rPh>
    <phoneticPr fontId="2"/>
  </si>
  <si>
    <t>事業担当課による評価のみ</t>
    <rPh sb="0" eb="2">
      <t>ジギョウ</t>
    </rPh>
    <rPh sb="2" eb="5">
      <t>タントウカ</t>
    </rPh>
    <rPh sb="8" eb="10">
      <t>ヒョウカ</t>
    </rPh>
    <phoneticPr fontId="2"/>
  </si>
  <si>
    <t>内部評価をもとに評価を実施</t>
    <rPh sb="0" eb="2">
      <t>ナイブ</t>
    </rPh>
    <rPh sb="2" eb="4">
      <t>ヒョウカ</t>
    </rPh>
    <rPh sb="8" eb="10">
      <t>ヒョウカ</t>
    </rPh>
    <rPh sb="11" eb="13">
      <t>ジッシ</t>
    </rPh>
    <phoneticPr fontId="2"/>
  </si>
  <si>
    <t>内部評価から独立して評価を実施</t>
    <rPh sb="0" eb="2">
      <t>ナイブ</t>
    </rPh>
    <rPh sb="2" eb="4">
      <t>ヒョウカ</t>
    </rPh>
    <rPh sb="6" eb="8">
      <t>ドクリツ</t>
    </rPh>
    <rPh sb="10" eb="12">
      <t>ヒョウカ</t>
    </rPh>
    <rPh sb="13" eb="15">
      <t>ジッシ</t>
    </rPh>
    <phoneticPr fontId="1"/>
  </si>
  <si>
    <t>施策</t>
    <rPh sb="0" eb="2">
      <t>セサク</t>
    </rPh>
    <phoneticPr fontId="2"/>
  </si>
  <si>
    <t>住民</t>
    <rPh sb="0" eb="2">
      <t>ジュウミン</t>
    </rPh>
    <phoneticPr fontId="2"/>
  </si>
  <si>
    <t>検討中（導入予定時期決定）</t>
    <rPh sb="0" eb="3">
      <t>ケントウチュウ</t>
    </rPh>
    <rPh sb="4" eb="6">
      <t>ドウニュウ</t>
    </rPh>
    <rPh sb="6" eb="8">
      <t>ヨテイ</t>
    </rPh>
    <rPh sb="8" eb="10">
      <t>ジキ</t>
    </rPh>
    <rPh sb="10" eb="12">
      <t>ケッテイ</t>
    </rPh>
    <phoneticPr fontId="2"/>
  </si>
  <si>
    <t>検討中（導入時期未定）</t>
    <rPh sb="0" eb="3">
      <t>ケントウチュウ</t>
    </rPh>
    <rPh sb="4" eb="6">
      <t>ドウニュウ</t>
    </rPh>
    <rPh sb="6" eb="8">
      <t>ジキ</t>
    </rPh>
    <rPh sb="8" eb="10">
      <t>ミテイ</t>
    </rPh>
    <phoneticPr fontId="2"/>
  </si>
  <si>
    <t>自治体規模が小さく、体制が
取れない</t>
    <rPh sb="0" eb="3">
      <t>ジチタイ</t>
    </rPh>
    <rPh sb="3" eb="5">
      <t>キボ</t>
    </rPh>
    <rPh sb="6" eb="7">
      <t>チイ</t>
    </rPh>
    <rPh sb="10" eb="12">
      <t>タイセイ</t>
    </rPh>
    <rPh sb="14" eb="15">
      <t>ト</t>
    </rPh>
    <phoneticPr fontId="1"/>
  </si>
  <si>
    <t>事業担当課による一次評価＋
行政改革担当課等による二次評価</t>
    <rPh sb="0" eb="2">
      <t>ジギョウ</t>
    </rPh>
    <rPh sb="2" eb="5">
      <t>タントウカ</t>
    </rPh>
    <rPh sb="8" eb="10">
      <t>イチジ</t>
    </rPh>
    <rPh sb="10" eb="12">
      <t>ヒョウカ</t>
    </rPh>
    <rPh sb="14" eb="16">
      <t>ギョウセイ</t>
    </rPh>
    <rPh sb="16" eb="18">
      <t>カイカク</t>
    </rPh>
    <rPh sb="18" eb="21">
      <t>タントウカ</t>
    </rPh>
    <rPh sb="21" eb="22">
      <t>トウ</t>
    </rPh>
    <rPh sb="25" eb="27">
      <t>ニジ</t>
    </rPh>
    <rPh sb="27" eb="29">
      <t>ヒョウカ</t>
    </rPh>
    <phoneticPr fontId="2"/>
  </si>
  <si>
    <t>評価結果について議会の審査を受ける</t>
    <rPh sb="0" eb="2">
      <t>ヒョウカ</t>
    </rPh>
    <rPh sb="2" eb="4">
      <t>ケッカ</t>
    </rPh>
    <rPh sb="8" eb="10">
      <t>ギカイ</t>
    </rPh>
    <rPh sb="11" eb="13">
      <t>シンサ</t>
    </rPh>
    <rPh sb="14" eb="15">
      <t>ウ</t>
    </rPh>
    <phoneticPr fontId="2"/>
  </si>
  <si>
    <t>評価結果の報告、説明を行う</t>
    <rPh sb="0" eb="2">
      <t>ヒョウカ</t>
    </rPh>
    <rPh sb="2" eb="4">
      <t>ケッカ</t>
    </rPh>
    <rPh sb="5" eb="7">
      <t>ホウコク</t>
    </rPh>
    <rPh sb="8" eb="10">
      <t>セツメイ</t>
    </rPh>
    <rPh sb="11" eb="12">
      <t>オコナ</t>
    </rPh>
    <phoneticPr fontId="2"/>
  </si>
  <si>
    <t>評価結果を資料として配布するのみ</t>
    <rPh sb="0" eb="2">
      <t>ヒョウカ</t>
    </rPh>
    <rPh sb="2" eb="4">
      <t>ケッカ</t>
    </rPh>
    <rPh sb="5" eb="7">
      <t>シリョウ</t>
    </rPh>
    <rPh sb="10" eb="12">
      <t>ハイフ</t>
    </rPh>
    <phoneticPr fontId="2"/>
  </si>
  <si>
    <t>特にない</t>
    <rPh sb="0" eb="1">
      <t>トク</t>
    </rPh>
    <phoneticPr fontId="2"/>
  </si>
  <si>
    <t>団体名</t>
    <rPh sb="0" eb="3">
      <t>ダンタイメイ</t>
    </rPh>
    <phoneticPr fontId="1"/>
  </si>
  <si>
    <t>団体種別</t>
    <rPh sb="0" eb="2">
      <t>ダンタイ</t>
    </rPh>
    <rPh sb="2" eb="4">
      <t>シュベツ</t>
    </rPh>
    <phoneticPr fontId="1"/>
  </si>
  <si>
    <t>政策</t>
    <rPh sb="0" eb="2">
      <t>セイサク</t>
    </rPh>
    <phoneticPr fontId="1"/>
  </si>
  <si>
    <t>施策</t>
    <rPh sb="0" eb="2">
      <t>セサク</t>
    </rPh>
    <phoneticPr fontId="1"/>
  </si>
  <si>
    <t>事務事業</t>
    <rPh sb="0" eb="2">
      <t>ジム</t>
    </rPh>
    <rPh sb="2" eb="4">
      <t>ジギョウ</t>
    </rPh>
    <phoneticPr fontId="1"/>
  </si>
  <si>
    <t>③</t>
    <phoneticPr fontId="1"/>
  </si>
  <si>
    <t>④</t>
    <phoneticPr fontId="1"/>
  </si>
  <si>
    <t>外部有識者による評価を実施している</t>
    <rPh sb="0" eb="2">
      <t>ガイブ</t>
    </rPh>
    <rPh sb="2" eb="5">
      <t>ユウシキシャ</t>
    </rPh>
    <rPh sb="8" eb="10">
      <t>ヒョウカ</t>
    </rPh>
    <rPh sb="11" eb="13">
      <t>ジッシ</t>
    </rPh>
    <phoneticPr fontId="2"/>
  </si>
  <si>
    <t>自治体ｺｰﾄﾞ</t>
    <rPh sb="0" eb="3">
      <t>ジチタイ</t>
    </rPh>
    <phoneticPr fontId="1"/>
  </si>
  <si>
    <t>（１）－２</t>
    <phoneticPr fontId="1"/>
  </si>
  <si>
    <t>⑤</t>
    <phoneticPr fontId="1"/>
  </si>
  <si>
    <t>⑥</t>
    <phoneticPr fontId="1"/>
  </si>
  <si>
    <t>前回調査時点以降廃止した場合、その理由</t>
    <rPh sb="0" eb="2">
      <t>ゼンカイ</t>
    </rPh>
    <rPh sb="2" eb="4">
      <t>チョウサ</t>
    </rPh>
    <rPh sb="4" eb="6">
      <t>ジテン</t>
    </rPh>
    <rPh sb="6" eb="8">
      <t>イコウ</t>
    </rPh>
    <rPh sb="8" eb="10">
      <t>ハイシ</t>
    </rPh>
    <rPh sb="12" eb="14">
      <t>バアイ</t>
    </rPh>
    <rPh sb="17" eb="19">
      <t>リユウ</t>
    </rPh>
    <phoneticPr fontId="2"/>
  </si>
  <si>
    <t>３割未満</t>
    <rPh sb="1" eb="2">
      <t>ワリ</t>
    </rPh>
    <rPh sb="2" eb="4">
      <t>ミマン</t>
    </rPh>
    <phoneticPr fontId="1"/>
  </si>
  <si>
    <t>３割以上５割未満</t>
    <rPh sb="1" eb="2">
      <t>ワリ</t>
    </rPh>
    <rPh sb="2" eb="4">
      <t>イジョウ</t>
    </rPh>
    <rPh sb="5" eb="6">
      <t>ワリ</t>
    </rPh>
    <rPh sb="6" eb="8">
      <t>ミマン</t>
    </rPh>
    <phoneticPr fontId="1"/>
  </si>
  <si>
    <t>５割以上８割未満</t>
    <rPh sb="1" eb="2">
      <t>ワリ</t>
    </rPh>
    <rPh sb="2" eb="4">
      <t>イジョウ</t>
    </rPh>
    <rPh sb="5" eb="6">
      <t>ワリ</t>
    </rPh>
    <rPh sb="6" eb="8">
      <t>ミマン</t>
    </rPh>
    <phoneticPr fontId="1"/>
  </si>
  <si>
    <t>８割以上</t>
    <rPh sb="1" eb="2">
      <t>ワリ</t>
    </rPh>
    <rPh sb="2" eb="4">
      <t>イジョウ</t>
    </rPh>
    <phoneticPr fontId="1"/>
  </si>
  <si>
    <t>（１）－１</t>
    <phoneticPr fontId="2"/>
  </si>
  <si>
    <t>（１）－２</t>
    <phoneticPr fontId="2"/>
  </si>
  <si>
    <t>評価の客観性・公平性の確保</t>
    <rPh sb="0" eb="2">
      <t>ヒョウカ</t>
    </rPh>
    <rPh sb="3" eb="6">
      <t>キャッカンセイ</t>
    </rPh>
    <rPh sb="7" eb="10">
      <t>コウヘイセイ</t>
    </rPh>
    <rPh sb="11" eb="13">
      <t>カクホ</t>
    </rPh>
    <phoneticPr fontId="1"/>
  </si>
  <si>
    <t>専門的知見の活用</t>
    <rPh sb="0" eb="3">
      <t>センモンテキ</t>
    </rPh>
    <rPh sb="3" eb="5">
      <t>チケン</t>
    </rPh>
    <rPh sb="6" eb="8">
      <t>カツヨウ</t>
    </rPh>
    <phoneticPr fontId="1"/>
  </si>
  <si>
    <t>内部評価が十分であるかの検証</t>
    <rPh sb="0" eb="2">
      <t>ナイブ</t>
    </rPh>
    <rPh sb="2" eb="4">
      <t>ヒョウカ</t>
    </rPh>
    <rPh sb="5" eb="7">
      <t>ジュウブン</t>
    </rPh>
    <rPh sb="12" eb="14">
      <t>ケンショウ</t>
    </rPh>
    <phoneticPr fontId="1"/>
  </si>
  <si>
    <t>住民ニーズの把握</t>
    <rPh sb="0" eb="2">
      <t>ジュウミン</t>
    </rPh>
    <rPh sb="6" eb="8">
      <t>ハアク</t>
    </rPh>
    <phoneticPr fontId="1"/>
  </si>
  <si>
    <t>URL</t>
    <phoneticPr fontId="1"/>
  </si>
  <si>
    <t>（１）－１</t>
    <phoneticPr fontId="1"/>
  </si>
  <si>
    <t>前回調査時点以降非公表とした場合、その理由</t>
    <rPh sb="8" eb="11">
      <t>ヒコウヒョウ</t>
    </rPh>
    <phoneticPr fontId="1"/>
  </si>
  <si>
    <t>事務事業</t>
    <rPh sb="0" eb="2">
      <t>ジム</t>
    </rPh>
    <rPh sb="2" eb="4">
      <t>ジギョウ</t>
    </rPh>
    <phoneticPr fontId="2"/>
  </si>
  <si>
    <t>政策の全て</t>
    <rPh sb="0" eb="2">
      <t>セイサク</t>
    </rPh>
    <rPh sb="3" eb="4">
      <t>スベ</t>
    </rPh>
    <phoneticPr fontId="2"/>
  </si>
  <si>
    <t>政策の一部</t>
    <rPh sb="0" eb="2">
      <t>セイサク</t>
    </rPh>
    <rPh sb="3" eb="5">
      <t>イチブ</t>
    </rPh>
    <phoneticPr fontId="1"/>
  </si>
  <si>
    <t>施策の全て</t>
    <rPh sb="0" eb="2">
      <t>セサク</t>
    </rPh>
    <rPh sb="3" eb="4">
      <t>スベ</t>
    </rPh>
    <phoneticPr fontId="1"/>
  </si>
  <si>
    <t>施策の一部</t>
    <rPh sb="0" eb="2">
      <t>セサク</t>
    </rPh>
    <rPh sb="3" eb="5">
      <t>イチブ</t>
    </rPh>
    <phoneticPr fontId="2"/>
  </si>
  <si>
    <t>事務事業の全て</t>
    <rPh sb="0" eb="2">
      <t>ジム</t>
    </rPh>
    <rPh sb="2" eb="4">
      <t>ジギョウ</t>
    </rPh>
    <rPh sb="5" eb="6">
      <t>スベ</t>
    </rPh>
    <phoneticPr fontId="12"/>
  </si>
  <si>
    <t>事務事業の全て
（公営企業会計事業を含む）</t>
    <rPh sb="0" eb="2">
      <t>ジム</t>
    </rPh>
    <rPh sb="2" eb="4">
      <t>ジギョウ</t>
    </rPh>
    <rPh sb="5" eb="6">
      <t>スベ</t>
    </rPh>
    <phoneticPr fontId="12"/>
  </si>
  <si>
    <t>事務事業の一部</t>
    <rPh sb="0" eb="2">
      <t>ジム</t>
    </rPh>
    <rPh sb="2" eb="4">
      <t>ジギョウ</t>
    </rPh>
    <rPh sb="5" eb="7">
      <t>イチブ</t>
    </rPh>
    <phoneticPr fontId="12"/>
  </si>
  <si>
    <t>事務事業の一部
（公営企業会計事業を含む）</t>
    <rPh sb="0" eb="2">
      <t>ジム</t>
    </rPh>
    <rPh sb="2" eb="4">
      <t>ジギョウ</t>
    </rPh>
    <rPh sb="5" eb="7">
      <t>イチブ</t>
    </rPh>
    <phoneticPr fontId="12"/>
  </si>
  <si>
    <t>内部評価のみである理由</t>
    <rPh sb="0" eb="2">
      <t>ナイブ</t>
    </rPh>
    <rPh sb="2" eb="4">
      <t>ヒョウカ</t>
    </rPh>
    <rPh sb="9" eb="11">
      <t>リユウ</t>
    </rPh>
    <phoneticPr fontId="1"/>
  </si>
  <si>
    <t>①ー２</t>
    <phoneticPr fontId="1"/>
  </si>
  <si>
    <t>②ー２</t>
    <phoneticPr fontId="1"/>
  </si>
  <si>
    <t>③ー２</t>
    <phoneticPr fontId="1"/>
  </si>
  <si>
    <t>④ー２</t>
    <phoneticPr fontId="1"/>
  </si>
  <si>
    <t>⑥</t>
    <phoneticPr fontId="2"/>
  </si>
  <si>
    <t>他自治体の指標と比較している</t>
    <rPh sb="0" eb="1">
      <t>ホカ</t>
    </rPh>
    <rPh sb="1" eb="4">
      <t>ジチタイ</t>
    </rPh>
    <rPh sb="5" eb="7">
      <t>シヒョウ</t>
    </rPh>
    <rPh sb="8" eb="10">
      <t>ヒカク</t>
    </rPh>
    <phoneticPr fontId="1"/>
  </si>
  <si>
    <t>他自治体の指標と比較していない</t>
    <rPh sb="0" eb="1">
      <t>ホカ</t>
    </rPh>
    <rPh sb="1" eb="4">
      <t>ジチタイ</t>
    </rPh>
    <rPh sb="5" eb="7">
      <t>シヒョウ</t>
    </rPh>
    <rPh sb="8" eb="10">
      <t>ヒカク</t>
    </rPh>
    <phoneticPr fontId="1"/>
  </si>
  <si>
    <t>⑦</t>
    <phoneticPr fontId="2"/>
  </si>
  <si>
    <t>⑧</t>
    <phoneticPr fontId="2"/>
  </si>
  <si>
    <t>⑨</t>
    <phoneticPr fontId="2"/>
  </si>
  <si>
    <t>産業界</t>
    <rPh sb="0" eb="3">
      <t>サンギョウカイ</t>
    </rPh>
    <phoneticPr fontId="2"/>
  </si>
  <si>
    <t>自治体職員等</t>
    <rPh sb="0" eb="3">
      <t>ジチタイ</t>
    </rPh>
    <rPh sb="3" eb="5">
      <t>ショクイン</t>
    </rPh>
    <rPh sb="5" eb="6">
      <t>トウ</t>
    </rPh>
    <phoneticPr fontId="2"/>
  </si>
  <si>
    <t>大学・専門職</t>
    <rPh sb="0" eb="2">
      <t>ダイガク</t>
    </rPh>
    <rPh sb="3" eb="5">
      <t>センモン</t>
    </rPh>
    <rPh sb="5" eb="6">
      <t>ショク</t>
    </rPh>
    <phoneticPr fontId="2"/>
  </si>
  <si>
    <t>金融機関</t>
    <rPh sb="0" eb="2">
      <t>キンユウ</t>
    </rPh>
    <rPh sb="2" eb="4">
      <t>キカン</t>
    </rPh>
    <phoneticPr fontId="2"/>
  </si>
  <si>
    <t>労働団体</t>
    <rPh sb="0" eb="2">
      <t>ロウドウ</t>
    </rPh>
    <rPh sb="2" eb="4">
      <t>ダンタイ</t>
    </rPh>
    <phoneticPr fontId="2"/>
  </si>
  <si>
    <t>報道機関</t>
    <rPh sb="0" eb="2">
      <t>ホウドウ</t>
    </rPh>
    <rPh sb="2" eb="4">
      <t>キカン</t>
    </rPh>
    <phoneticPr fontId="1"/>
  </si>
  <si>
    <t>ＮＰＯ等の他団体</t>
    <rPh sb="3" eb="4">
      <t>トウ</t>
    </rPh>
    <rPh sb="5" eb="8">
      <t>タダンタイ</t>
    </rPh>
    <phoneticPr fontId="2"/>
  </si>
  <si>
    <t>　</t>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</si>
  <si>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t>
    <phoneticPr fontId="1"/>
  </si>
  <si>
    <t>合計</t>
    <rPh sb="0" eb="2">
      <t>ゴウケイ</t>
    </rPh>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</si>
  <si>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t>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</si>
  <si>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t>
    <phoneticPr fontId="1"/>
  </si>
  <si>
    <t>※各団体の回答に誤りないか確認のうえ書式ごと貼り付けてください。</t>
    <rPh sb="1" eb="4">
      <t>カクダンタイ</t>
    </rPh>
    <rPh sb="5" eb="7">
      <t>カイトウ</t>
    </rPh>
    <rPh sb="8" eb="9">
      <t>アヤマ</t>
    </rPh>
    <rPh sb="13" eb="15">
      <t>カクニン</t>
    </rPh>
    <rPh sb="18" eb="20">
      <t>ショシキ</t>
    </rPh>
    <rPh sb="22" eb="23">
      <t>ハ</t>
    </rPh>
    <rPh sb="24" eb="25">
      <t>ツ</t>
    </rPh>
    <phoneticPr fontId="1"/>
  </si>
  <si>
    <t>～</t>
  </si>
  <si>
    <t>那覇市</t>
    <rPh sb="0" eb="3">
      <t>ナハシ</t>
    </rPh>
    <phoneticPr fontId="1"/>
  </si>
  <si>
    <t>宜野湾市</t>
    <rPh sb="0" eb="4">
      <t>ギノワンシ</t>
    </rPh>
    <phoneticPr fontId="1"/>
  </si>
  <si>
    <t>石垣市</t>
    <rPh sb="0" eb="3">
      <t>イシガキシ</t>
    </rPh>
    <phoneticPr fontId="3"/>
  </si>
  <si>
    <t>浦添市</t>
    <rPh sb="0" eb="3">
      <t>ウ</t>
    </rPh>
    <phoneticPr fontId="1"/>
  </si>
  <si>
    <t>内部評価の手法を確立させた後に外部評価を検討。</t>
    <rPh sb="0" eb="2">
      <t>ナイブ</t>
    </rPh>
    <rPh sb="2" eb="4">
      <t>ヒョウカ</t>
    </rPh>
    <rPh sb="5" eb="7">
      <t>シュホウ</t>
    </rPh>
    <rPh sb="8" eb="10">
      <t>カクリツ</t>
    </rPh>
    <rPh sb="13" eb="14">
      <t>アト</t>
    </rPh>
    <rPh sb="15" eb="17">
      <t>ガイブ</t>
    </rPh>
    <rPh sb="17" eb="19">
      <t>ヒョウカ</t>
    </rPh>
    <rPh sb="20" eb="22">
      <t>ケントウ</t>
    </rPh>
    <phoneticPr fontId="1"/>
  </si>
  <si>
    <t>名護市</t>
    <rPh sb="0" eb="3">
      <t>ナゴシ</t>
    </rPh>
    <phoneticPr fontId="1"/>
  </si>
  <si>
    <t>総合計画により位置付け</t>
    <rPh sb="0" eb="2">
      <t>ソウゴウ</t>
    </rPh>
    <rPh sb="2" eb="4">
      <t>ケイカク</t>
    </rPh>
    <rPh sb="7" eb="10">
      <t>イチヅ</t>
    </rPh>
    <phoneticPr fontId="1"/>
  </si>
  <si>
    <t>資料作成等も含め相当の時間がかかることが懸念される</t>
    <rPh sb="0" eb="2">
      <t>シリョウ</t>
    </rPh>
    <rPh sb="2" eb="4">
      <t>サクセイ</t>
    </rPh>
    <rPh sb="4" eb="5">
      <t>ナド</t>
    </rPh>
    <rPh sb="6" eb="7">
      <t>フク</t>
    </rPh>
    <rPh sb="8" eb="10">
      <t>ソウトウ</t>
    </rPh>
    <rPh sb="11" eb="13">
      <t>ジカン</t>
    </rPh>
    <rPh sb="20" eb="22">
      <t>ケネン</t>
    </rPh>
    <phoneticPr fontId="1"/>
  </si>
  <si>
    <t>糸満市</t>
    <rPh sb="0" eb="3">
      <t>イトマンシ</t>
    </rPh>
    <phoneticPr fontId="1"/>
  </si>
  <si>
    <t>沖縄市</t>
    <rPh sb="0" eb="3">
      <t>オキナワシ</t>
    </rPh>
    <phoneticPr fontId="3"/>
  </si>
  <si>
    <t>　事務事業評価としては職員の意識改革等一定の効果が得られたが、国・県等における行政評価の動向を踏まえた、新たなPDCAサイクルの手法等を検討する必要が生じたため。</t>
    <rPh sb="1" eb="3">
      <t>ジム</t>
    </rPh>
    <rPh sb="3" eb="5">
      <t>ジギョウ</t>
    </rPh>
    <rPh sb="5" eb="7">
      <t>ヒョウカ</t>
    </rPh>
    <rPh sb="11" eb="13">
      <t>ショクイン</t>
    </rPh>
    <rPh sb="14" eb="16">
      <t>イシキ</t>
    </rPh>
    <rPh sb="16" eb="18">
      <t>カイカク</t>
    </rPh>
    <rPh sb="18" eb="19">
      <t>トウ</t>
    </rPh>
    <rPh sb="19" eb="21">
      <t>イッテイ</t>
    </rPh>
    <rPh sb="22" eb="24">
      <t>コウカ</t>
    </rPh>
    <rPh sb="25" eb="26">
      <t>エ</t>
    </rPh>
    <rPh sb="31" eb="32">
      <t>クニ</t>
    </rPh>
    <rPh sb="33" eb="34">
      <t>ケン</t>
    </rPh>
    <rPh sb="34" eb="35">
      <t>トウ</t>
    </rPh>
    <rPh sb="39" eb="41">
      <t>ギョウセイ</t>
    </rPh>
    <rPh sb="41" eb="43">
      <t>ヒョウカ</t>
    </rPh>
    <rPh sb="44" eb="46">
      <t>ドウコウ</t>
    </rPh>
    <rPh sb="47" eb="48">
      <t>フ</t>
    </rPh>
    <rPh sb="52" eb="53">
      <t>アラ</t>
    </rPh>
    <rPh sb="64" eb="66">
      <t>シュホウ</t>
    </rPh>
    <rPh sb="66" eb="67">
      <t>トウ</t>
    </rPh>
    <rPh sb="68" eb="70">
      <t>ケントウ</t>
    </rPh>
    <rPh sb="72" eb="74">
      <t>ヒツヨウ</t>
    </rPh>
    <rPh sb="75" eb="76">
      <t>ショウ</t>
    </rPh>
    <phoneticPr fontId="1"/>
  </si>
  <si>
    <t>豊見城市</t>
    <rPh sb="0" eb="4">
      <t>トミグスクシ</t>
    </rPh>
    <phoneticPr fontId="1"/>
  </si>
  <si>
    <t>実施要領に基づくため</t>
    <rPh sb="0" eb="2">
      <t>ジッシ</t>
    </rPh>
    <rPh sb="2" eb="4">
      <t>ヨウリョウ</t>
    </rPh>
    <rPh sb="5" eb="6">
      <t>モト</t>
    </rPh>
    <phoneticPr fontId="1"/>
  </si>
  <si>
    <t>うるま市</t>
    <rPh sb="3" eb="4">
      <t>シ</t>
    </rPh>
    <phoneticPr fontId="1"/>
  </si>
  <si>
    <t>宮古島市</t>
    <rPh sb="0" eb="4">
      <t>ミヤコジマシ</t>
    </rPh>
    <phoneticPr fontId="1"/>
  </si>
  <si>
    <t>南城市</t>
    <rPh sb="0" eb="3">
      <t>ナンジョウシ</t>
    </rPh>
    <phoneticPr fontId="1"/>
  </si>
  <si>
    <t>国頭村</t>
    <rPh sb="0" eb="3">
      <t>クニガミソン</t>
    </rPh>
    <phoneticPr fontId="1"/>
  </si>
  <si>
    <t>大宜味村</t>
    <rPh sb="0" eb="4">
      <t>オオギミソン</t>
    </rPh>
    <phoneticPr fontId="1"/>
  </si>
  <si>
    <t>東村</t>
    <rPh sb="0" eb="2">
      <t>ヒガシソン</t>
    </rPh>
    <phoneticPr fontId="1"/>
  </si>
  <si>
    <t>今帰仁村</t>
    <rPh sb="0" eb="4">
      <t>ナ</t>
    </rPh>
    <phoneticPr fontId="1"/>
  </si>
  <si>
    <t>本部町</t>
    <rPh sb="0" eb="3">
      <t>モトブチョウ</t>
    </rPh>
    <phoneticPr fontId="1"/>
  </si>
  <si>
    <t>恩納村</t>
    <rPh sb="0" eb="3">
      <t>オンナソン</t>
    </rPh>
    <phoneticPr fontId="1"/>
  </si>
  <si>
    <t>宜野座村</t>
    <rPh sb="0" eb="4">
      <t>ギノザソン</t>
    </rPh>
    <phoneticPr fontId="1"/>
  </si>
  <si>
    <t>金武町</t>
    <rPh sb="0" eb="3">
      <t>キンチョウ</t>
    </rPh>
    <phoneticPr fontId="3"/>
  </si>
  <si>
    <t>伊江村</t>
    <rPh sb="0" eb="3">
      <t>イエソン</t>
    </rPh>
    <phoneticPr fontId="1"/>
  </si>
  <si>
    <t>読谷村</t>
    <rPh sb="0" eb="3">
      <t>ヨミタンソン</t>
    </rPh>
    <phoneticPr fontId="1"/>
  </si>
  <si>
    <t>嘉手納町</t>
    <rPh sb="0" eb="4">
      <t>カデナチョウ</t>
    </rPh>
    <phoneticPr fontId="1"/>
  </si>
  <si>
    <t>北谷町</t>
    <rPh sb="0" eb="3">
      <t>チャタンチョウ</t>
    </rPh>
    <phoneticPr fontId="1"/>
  </si>
  <si>
    <t>北中城村</t>
    <rPh sb="0" eb="4">
      <t>キタナカグスクソン</t>
    </rPh>
    <phoneticPr fontId="1"/>
  </si>
  <si>
    <t>中城村</t>
    <rPh sb="0" eb="3">
      <t>ナカグスクソン</t>
    </rPh>
    <phoneticPr fontId="1"/>
  </si>
  <si>
    <t>西原町</t>
    <rPh sb="0" eb="3">
      <t>ニシハラチョウ</t>
    </rPh>
    <phoneticPr fontId="1"/>
  </si>
  <si>
    <t>外部評価を行うまでの人的、財政的な体制が整っていないため</t>
    <rPh sb="0" eb="2">
      <t>ガイブ</t>
    </rPh>
    <rPh sb="2" eb="4">
      <t>ヒョウカ</t>
    </rPh>
    <rPh sb="5" eb="6">
      <t>オコナ</t>
    </rPh>
    <rPh sb="10" eb="12">
      <t>ジンテキ</t>
    </rPh>
    <rPh sb="13" eb="16">
      <t>ザイセイテキ</t>
    </rPh>
    <rPh sb="17" eb="19">
      <t>タイセイ</t>
    </rPh>
    <rPh sb="20" eb="21">
      <t>トトノ</t>
    </rPh>
    <phoneticPr fontId="1"/>
  </si>
  <si>
    <t>与那原町</t>
    <rPh sb="0" eb="4">
      <t>ヨナバルチョウ</t>
    </rPh>
    <phoneticPr fontId="1"/>
  </si>
  <si>
    <t>南風原町</t>
    <rPh sb="0" eb="4">
      <t>ハエバルチョウ</t>
    </rPh>
    <phoneticPr fontId="1"/>
  </si>
  <si>
    <t>第四次南風原町総合計画</t>
    <rPh sb="0" eb="1">
      <t>ダイ</t>
    </rPh>
    <rPh sb="1" eb="3">
      <t>ヨジ</t>
    </rPh>
    <rPh sb="3" eb="7">
      <t>ハエバルチョウ</t>
    </rPh>
    <rPh sb="7" eb="9">
      <t>ソウゴウ</t>
    </rPh>
    <rPh sb="9" eb="11">
      <t>ケイカク</t>
    </rPh>
    <phoneticPr fontId="1"/>
  </si>
  <si>
    <t>総合計画の進捗状況の把握を目的としているため</t>
    <rPh sb="0" eb="2">
      <t>ソウゴウ</t>
    </rPh>
    <rPh sb="2" eb="4">
      <t>ケイカク</t>
    </rPh>
    <rPh sb="5" eb="7">
      <t>シンチョク</t>
    </rPh>
    <rPh sb="7" eb="9">
      <t>ジョウキョウ</t>
    </rPh>
    <rPh sb="10" eb="12">
      <t>ハアク</t>
    </rPh>
    <rPh sb="13" eb="15">
      <t>モクテキ</t>
    </rPh>
    <phoneticPr fontId="1"/>
  </si>
  <si>
    <t>渡嘉敷村</t>
    <rPh sb="0" eb="4">
      <t>トカシキソン</t>
    </rPh>
    <phoneticPr fontId="1"/>
  </si>
  <si>
    <t>座間味村</t>
    <rPh sb="0" eb="4">
      <t>ザマミソン</t>
    </rPh>
    <phoneticPr fontId="3"/>
  </si>
  <si>
    <t>粟国村</t>
    <rPh sb="0" eb="3">
      <t>アグニソン</t>
    </rPh>
    <phoneticPr fontId="1"/>
  </si>
  <si>
    <t>渡名喜村</t>
    <rPh sb="0" eb="4">
      <t>トナキソン</t>
    </rPh>
    <phoneticPr fontId="1"/>
  </si>
  <si>
    <t>南大東村</t>
    <rPh sb="0" eb="2">
      <t>ミナミダイ</t>
    </rPh>
    <rPh sb="3" eb="4">
      <t>ソン</t>
    </rPh>
    <phoneticPr fontId="1"/>
  </si>
  <si>
    <t>北大東村</t>
    <rPh sb="0" eb="4">
      <t>キタダイトウソン</t>
    </rPh>
    <phoneticPr fontId="1"/>
  </si>
  <si>
    <t>伊平屋村</t>
    <rPh sb="0" eb="4">
      <t>イヘヤソン</t>
    </rPh>
    <phoneticPr fontId="1"/>
  </si>
  <si>
    <t>伊是名村</t>
    <rPh sb="0" eb="4">
      <t>イゼナソン</t>
    </rPh>
    <phoneticPr fontId="1"/>
  </si>
  <si>
    <t>久米島町</t>
    <rPh sb="0" eb="4">
      <t>クメジマチョウ</t>
    </rPh>
    <phoneticPr fontId="1"/>
  </si>
  <si>
    <t>八重瀬町</t>
    <rPh sb="0" eb="4">
      <t>ヤ</t>
    </rPh>
    <phoneticPr fontId="1"/>
  </si>
  <si>
    <t>多良間村</t>
    <rPh sb="0" eb="4">
      <t>タラマソン</t>
    </rPh>
    <phoneticPr fontId="1"/>
  </si>
  <si>
    <t>竹富町</t>
    <rPh sb="0" eb="3">
      <t>タケトミチョウ</t>
    </rPh>
    <phoneticPr fontId="1"/>
  </si>
  <si>
    <t>与那国町</t>
    <rPh sb="0" eb="4">
      <t>ヨナグニチョウ</t>
    </rPh>
    <phoneticPr fontId="1"/>
  </si>
  <si>
    <t>那覇市</t>
  </si>
  <si>
    <t>宜野湾市</t>
  </si>
  <si>
    <t>石垣市</t>
  </si>
  <si>
    <t>http://www.city.ishigaki.okinawa.jp/home/kikakubu/kikaku/index.htm#p6</t>
  </si>
  <si>
    <t>http://www.city.urasoe.lg.jp/docs/2014110100261/</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</si>
  <si>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</si>
  <si>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</si>
  <si>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</si>
  <si>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</si>
  <si>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</si>
  <si>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</si>
  <si>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</si>
  <si>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</si>
  <si>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</si>
  <si>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</si>
  <si>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</si>
  <si>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</si>
  <si>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</si>
  <si>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</si>
  <si>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</si>
  <si>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</si>
  <si>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</si>
  <si>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</si>
  <si>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</si>
  <si>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</si>
  <si>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</si>
  <si>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</si>
  <si>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http://www.town.nishihara.okinawa.jp/town_planning/plun.html</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</si>
  <si>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</si>
  <si>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</si>
  <si>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</si>
  <si>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</si>
  <si>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</si>
  <si>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</si>
  <si>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</si>
  <si>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</si>
  <si>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</si>
  <si>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</si>
  <si>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</si>
  <si>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</si>
  <si>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</si>
  <si>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</si>
  <si>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浦添市</t>
  </si>
  <si>
    <t>与那国町</t>
  </si>
  <si>
    <t>472018</t>
  </si>
  <si>
    <t>472051</t>
  </si>
  <si>
    <t>472077</t>
  </si>
  <si>
    <t>472085</t>
  </si>
  <si>
    <t>472093</t>
  </si>
  <si>
    <t>472107</t>
  </si>
  <si>
    <t>472115</t>
  </si>
  <si>
    <t>472123</t>
  </si>
  <si>
    <t>472131</t>
  </si>
  <si>
    <t>472140</t>
  </si>
  <si>
    <t>472158</t>
  </si>
  <si>
    <t>473014</t>
  </si>
  <si>
    <t>473022</t>
  </si>
  <si>
    <t>473031</t>
  </si>
  <si>
    <t>473065</t>
  </si>
  <si>
    <t>473081</t>
  </si>
  <si>
    <t>473111</t>
  </si>
  <si>
    <t>473138</t>
  </si>
  <si>
    <t>473146</t>
  </si>
  <si>
    <t>473154</t>
  </si>
  <si>
    <t>473243</t>
  </si>
  <si>
    <t>473251</t>
  </si>
  <si>
    <t>473260</t>
  </si>
  <si>
    <t>473278</t>
  </si>
  <si>
    <t>473286</t>
  </si>
  <si>
    <t>473294</t>
  </si>
  <si>
    <t>473481</t>
  </si>
  <si>
    <t>473502</t>
  </si>
  <si>
    <t>473537</t>
  </si>
  <si>
    <t>473545</t>
  </si>
  <si>
    <t>473553</t>
  </si>
  <si>
    <t>473561</t>
  </si>
  <si>
    <t>473570</t>
  </si>
  <si>
    <t>473588</t>
  </si>
  <si>
    <t>473596</t>
  </si>
  <si>
    <t>473600</t>
  </si>
  <si>
    <t>473618</t>
  </si>
  <si>
    <t>473626</t>
  </si>
  <si>
    <t>473758</t>
  </si>
  <si>
    <t>473812</t>
  </si>
  <si>
    <t>473821</t>
  </si>
  <si>
    <t>自治体コード貼り付け</t>
    <rPh sb="0" eb="3">
      <t>ジチタイ</t>
    </rPh>
    <rPh sb="6" eb="7">
      <t>ハ</t>
    </rPh>
    <rPh sb="8" eb="9">
      <t>ツ</t>
    </rPh>
    <phoneticPr fontId="1"/>
  </si>
  <si>
    <t>下一桁
落とし</t>
    <rPh sb="0" eb="1">
      <t>シモ</t>
    </rPh>
    <rPh sb="1" eb="3">
      <t>ヒトケタ</t>
    </rPh>
    <rPh sb="4" eb="5">
      <t>オ</t>
    </rPh>
    <phoneticPr fontId="1"/>
  </si>
  <si>
    <t>確認用</t>
    <rPh sb="0" eb="2">
      <t>カクニン</t>
    </rPh>
    <rPh sb="2" eb="3">
      <t>ヨウ</t>
    </rPh>
    <phoneticPr fontId="1"/>
  </si>
  <si>
    <t>昨年度は実施していないため。</t>
    <rPh sb="0" eb="3">
      <t>サクネンド</t>
    </rPh>
    <rPh sb="4" eb="6">
      <t>ジッシ</t>
    </rPh>
    <phoneticPr fontId="1"/>
  </si>
  <si>
    <t>中核市</t>
    <rPh sb="0" eb="3">
      <t>チュウカクシ</t>
    </rPh>
    <phoneticPr fontId="1"/>
  </si>
  <si>
    <t>特例市</t>
    <rPh sb="0" eb="3">
      <t>トクレイシ</t>
    </rPh>
    <phoneticPr fontId="1"/>
  </si>
  <si>
    <t>市区</t>
    <rPh sb="0" eb="2">
      <t>シク</t>
    </rPh>
    <phoneticPr fontId="1"/>
  </si>
  <si>
    <t>町村</t>
    <rPh sb="0" eb="2">
      <t>チョウソン</t>
    </rPh>
    <phoneticPr fontId="1"/>
  </si>
  <si>
    <t>町村</t>
    <rPh sb="0" eb="2">
      <t>マチムラ</t>
    </rPh>
    <phoneticPr fontId="1"/>
  </si>
  <si>
    <t>現在行っている行政評価の基本的事項</t>
    <rPh sb="0" eb="2">
      <t>ゲンザイ</t>
    </rPh>
    <rPh sb="2" eb="3">
      <t>オコナ</t>
    </rPh>
    <rPh sb="7" eb="9">
      <t>ギョウセイ</t>
    </rPh>
    <rPh sb="9" eb="11">
      <t>ヒョウカ</t>
    </rPh>
    <rPh sb="12" eb="15">
      <t>キホンテキ</t>
    </rPh>
    <rPh sb="15" eb="17">
      <t>ジコウ</t>
    </rPh>
    <phoneticPr fontId="24"/>
  </si>
  <si>
    <t>外部の視点の導入</t>
    <rPh sb="0" eb="2">
      <t>ガイブ</t>
    </rPh>
    <rPh sb="3" eb="5">
      <t>シテン</t>
    </rPh>
    <rPh sb="6" eb="8">
      <t>ドウニュウ</t>
    </rPh>
    <phoneticPr fontId="24"/>
  </si>
  <si>
    <t>導入状況</t>
    <phoneticPr fontId="1"/>
  </si>
  <si>
    <t>導入予定なしの理由</t>
    <phoneticPr fontId="1"/>
  </si>
  <si>
    <t>実施根拠</t>
    <phoneticPr fontId="1"/>
  </si>
  <si>
    <t>実施体制</t>
    <phoneticPr fontId="1"/>
  </si>
  <si>
    <t>内部評価
について</t>
    <rPh sb="0" eb="2">
      <t>ナイブ</t>
    </rPh>
    <rPh sb="2" eb="4">
      <t>ヒョウカ</t>
    </rPh>
    <phoneticPr fontId="1"/>
  </si>
  <si>
    <t>外部評価
について</t>
    <rPh sb="0" eb="2">
      <t>ガイブ</t>
    </rPh>
    <rPh sb="2" eb="4">
      <t>ヒョウカ</t>
    </rPh>
    <phoneticPr fontId="1"/>
  </si>
  <si>
    <t>評価対象等について</t>
    <phoneticPr fontId="1"/>
  </si>
  <si>
    <t>評価指標の
導入状況</t>
    <rPh sb="0" eb="2">
      <t>ヒョウカ</t>
    </rPh>
    <rPh sb="2" eb="4">
      <t>シヒョウ</t>
    </rPh>
    <rPh sb="6" eb="8">
      <t>ドウニュウ</t>
    </rPh>
    <rPh sb="8" eb="10">
      <t>ジョウキョウ</t>
    </rPh>
    <phoneticPr fontId="1"/>
  </si>
  <si>
    <t>評価指標について</t>
    <rPh sb="0" eb="2">
      <t>ヒョウカ</t>
    </rPh>
    <rPh sb="2" eb="4">
      <t>シヒョウ</t>
    </rPh>
    <phoneticPr fontId="1"/>
  </si>
  <si>
    <t>評価指標の定量性</t>
    <rPh sb="0" eb="2">
      <t>ヒョウカ</t>
    </rPh>
    <rPh sb="2" eb="4">
      <t>シヒョウ</t>
    </rPh>
    <rPh sb="5" eb="7">
      <t>テイリョウ</t>
    </rPh>
    <rPh sb="7" eb="8">
      <t>セイ</t>
    </rPh>
    <phoneticPr fontId="1"/>
  </si>
  <si>
    <t>評価指標の比較</t>
    <rPh sb="0" eb="2">
      <t>ヒョウカ</t>
    </rPh>
    <rPh sb="2" eb="4">
      <t>シヒョウ</t>
    </rPh>
    <rPh sb="5" eb="7">
      <t>ヒカク</t>
    </rPh>
    <phoneticPr fontId="24"/>
  </si>
  <si>
    <t>達成状況の確認・分析</t>
    <phoneticPr fontId="24"/>
  </si>
  <si>
    <t>評価シートへの記載事項</t>
    <phoneticPr fontId="24"/>
  </si>
  <si>
    <t>実施状況</t>
    <phoneticPr fontId="24"/>
  </si>
  <si>
    <t>導入したねらい</t>
    <phoneticPr fontId="24"/>
  </si>
  <si>
    <t>外部有識者の構成員</t>
    <phoneticPr fontId="1"/>
  </si>
  <si>
    <t>評価の対象</t>
    <rPh sb="0" eb="2">
      <t>ヒョウカ</t>
    </rPh>
    <rPh sb="3" eb="5">
      <t>タイショウ</t>
    </rPh>
    <phoneticPr fontId="1"/>
  </si>
  <si>
    <t>予算要求等への
反映状況</t>
    <rPh sb="0" eb="2">
      <t>ヨサン</t>
    </rPh>
    <rPh sb="2" eb="4">
      <t>ヨウキュウ</t>
    </rPh>
    <rPh sb="4" eb="5">
      <t>トウ</t>
    </rPh>
    <rPh sb="8" eb="10">
      <t>ハンエイ</t>
    </rPh>
    <rPh sb="10" eb="12">
      <t>ジョウキョウ</t>
    </rPh>
    <phoneticPr fontId="1"/>
  </si>
  <si>
    <t>予算査定等への
反映状況</t>
    <rPh sb="0" eb="2">
      <t>ヨサン</t>
    </rPh>
    <rPh sb="2" eb="4">
      <t>サテイ</t>
    </rPh>
    <rPh sb="4" eb="5">
      <t>トウ</t>
    </rPh>
    <rPh sb="8" eb="10">
      <t>ハンエイ</t>
    </rPh>
    <rPh sb="10" eb="12">
      <t>ジョウキョウ</t>
    </rPh>
    <phoneticPr fontId="1"/>
  </si>
  <si>
    <t>議会の関与</t>
    <phoneticPr fontId="1"/>
  </si>
  <si>
    <t>住民の意見を
取り入れる
仕組み</t>
    <phoneticPr fontId="24"/>
  </si>
  <si>
    <t>結果の公表について</t>
    <phoneticPr fontId="24"/>
  </si>
  <si>
    <t>行政評価結果の活用方法</t>
    <phoneticPr fontId="24"/>
  </si>
  <si>
    <t>行政評価の成果と課題</t>
    <rPh sb="0" eb="2">
      <t>ギョウセイ</t>
    </rPh>
    <rPh sb="2" eb="4">
      <t>ヒョウカ</t>
    </rPh>
    <rPh sb="5" eb="7">
      <t>セイカ</t>
    </rPh>
    <rPh sb="8" eb="10">
      <t>カダイ</t>
    </rPh>
    <phoneticPr fontId="1"/>
  </si>
  <si>
    <t>結果の公表状況</t>
    <phoneticPr fontId="24"/>
  </si>
  <si>
    <t>公表していない理由</t>
    <phoneticPr fontId="24"/>
  </si>
  <si>
    <t>予算要求への反映</t>
    <rPh sb="0" eb="2">
      <t>ヨサン</t>
    </rPh>
    <rPh sb="2" eb="4">
      <t>ヨウキュウ</t>
    </rPh>
    <rPh sb="6" eb="8">
      <t>ハンエイ</t>
    </rPh>
    <phoneticPr fontId="1"/>
  </si>
  <si>
    <t>予算査定等への反映等</t>
    <phoneticPr fontId="1"/>
  </si>
  <si>
    <t>当該年度事業の
執行への反映</t>
    <rPh sb="0" eb="2">
      <t>トウガイ</t>
    </rPh>
    <rPh sb="2" eb="4">
      <t>ネンド</t>
    </rPh>
    <rPh sb="4" eb="6">
      <t>ジギョウ</t>
    </rPh>
    <rPh sb="8" eb="10">
      <t>シッコウ</t>
    </rPh>
    <rPh sb="12" eb="14">
      <t>ハンエイ</t>
    </rPh>
    <phoneticPr fontId="1"/>
  </si>
  <si>
    <t>定員管理要求、査定</t>
    <rPh sb="0" eb="2">
      <t>テイイン</t>
    </rPh>
    <rPh sb="2" eb="4">
      <t>カンリ</t>
    </rPh>
    <rPh sb="4" eb="6">
      <t>ヨウキュウ</t>
    </rPh>
    <rPh sb="7" eb="9">
      <t>サテイ</t>
    </rPh>
    <phoneticPr fontId="1"/>
  </si>
  <si>
    <t>次年度の重点施策や重点方針の策定</t>
    <rPh sb="0" eb="3">
      <t>ジネンド</t>
    </rPh>
    <rPh sb="4" eb="6">
      <t>ジュウテン</t>
    </rPh>
    <rPh sb="6" eb="8">
      <t>セサク</t>
    </rPh>
    <rPh sb="9" eb="11">
      <t>ジュウテン</t>
    </rPh>
    <rPh sb="11" eb="13">
      <t>ホウシン</t>
    </rPh>
    <rPh sb="14" eb="16">
      <t>サクテイ</t>
    </rPh>
    <phoneticPr fontId="1"/>
  </si>
  <si>
    <t>継続中の事務事業の見直し</t>
    <rPh sb="0" eb="3">
      <t>ケイゾクチュウ</t>
    </rPh>
    <rPh sb="4" eb="6">
      <t>ジム</t>
    </rPh>
    <rPh sb="6" eb="8">
      <t>ジギョウ</t>
    </rPh>
    <rPh sb="9" eb="11">
      <t>ミナオ</t>
    </rPh>
    <phoneticPr fontId="1"/>
  </si>
  <si>
    <t>総合計画等</t>
    <rPh sb="0" eb="2">
      <t>ソウゴウ</t>
    </rPh>
    <rPh sb="2" eb="4">
      <t>ケイカク</t>
    </rPh>
    <rPh sb="4" eb="5">
      <t>トウ</t>
    </rPh>
    <phoneticPr fontId="1"/>
  </si>
  <si>
    <t>トップの
政策方針</t>
    <rPh sb="5" eb="7">
      <t>セイサク</t>
    </rPh>
    <rPh sb="7" eb="9">
      <t>ホウシン</t>
    </rPh>
    <phoneticPr fontId="1"/>
  </si>
  <si>
    <t>行政評価の成果</t>
    <rPh sb="0" eb="2">
      <t>ギョウセイ</t>
    </rPh>
    <rPh sb="2" eb="4">
      <t>ヒョウカ</t>
    </rPh>
    <rPh sb="5" eb="7">
      <t>セイカ</t>
    </rPh>
    <phoneticPr fontId="1"/>
  </si>
  <si>
    <t>行政評価の課題</t>
    <rPh sb="0" eb="2">
      <t>ギョウセイ</t>
    </rPh>
    <rPh sb="2" eb="4">
      <t>ヒョウカ</t>
    </rPh>
    <rPh sb="5" eb="7">
      <t>カダイ</t>
    </rPh>
    <phoneticPr fontId="1"/>
  </si>
  <si>
    <t>【調査表】行政評価の取組状況（市区町村）</t>
    <rPh sb="1" eb="4">
      <t>チョウサヒョウ</t>
    </rPh>
    <rPh sb="5" eb="7">
      <t>ギョウセイ</t>
    </rPh>
    <rPh sb="7" eb="9">
      <t>ヒョウカ</t>
    </rPh>
    <rPh sb="10" eb="12">
      <t>トリクミ</t>
    </rPh>
    <rPh sb="12" eb="14">
      <t>ジョウキョウ</t>
    </rPh>
    <rPh sb="15" eb="19">
      <t>シクチョウソン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</si>
</sst>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Red]#,##0"/>
    <numFmt numFmtId="177" formatCode="00000"/>
    <numFmt numFmtId="178" formatCode="0_ "/>
    <numFmt numFmtId="179" formatCode="#,##0_ ;[Red]\-#,##0\ "/>
    <numFmt numFmtId="180" formatCode="#,##0;&quot;△ &quot;#,##0"/>
    <numFmt numFmtId="181" formatCode="0.0_ "/>
  </numFmts>
  <fonts count="29">
    <font>
      <sz val="11"/>
      <color theme="1"/>
      <name val="ＭＳ Ｐゴシック"/>
      <family val="3"/>
      <charset val="128"/>
      <scheme val="minor"/>
    </font>
    <font>
      <sz val="6"/>
      <name val="ＭＳ Ｐゴシック"/>
      <family val="3"/>
      <charset val="128"/>
    </font>
    <font>
      <sz val="6"/>
      <name val="ＭＳ Ｐゴシック"/>
      <family val="3"/>
      <charset val="128"/>
    </font>
    <font>
      <b/>
      <sz val="9"/>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2"/>
      <color indexed="10"/>
      <name val="ＭＳ Ｐゴシック"/>
      <family val="3"/>
      <charset val="128"/>
    </font>
    <font>
      <b/>
      <sz val="9"/>
      <color indexed="10"/>
      <name val="ＭＳ Ｐゴシック"/>
      <family val="3"/>
      <charset val="128"/>
    </font>
    <font>
      <sz val="8"/>
      <color indexed="10"/>
      <name val="ＭＳ Ｐゴシック"/>
      <family val="3"/>
      <charset val="128"/>
    </font>
    <font>
      <sz val="9"/>
      <color indexed="10"/>
      <name val="ＭＳ Ｐゴシック"/>
      <family val="3"/>
      <charset val="128"/>
    </font>
    <font>
      <sz val="11"/>
      <name val="ＭＳ Ｐゴシック"/>
      <family val="3"/>
      <charset val="128"/>
    </font>
    <font>
      <sz val="6"/>
      <name val="ＭＳ Ｐゴシック"/>
      <family val="3"/>
      <charset val="128"/>
    </font>
    <font>
      <b/>
      <sz val="12"/>
      <color indexed="10"/>
      <name val="ＭＳ Ｐゴシック"/>
      <family val="3"/>
      <charset val="128"/>
    </font>
    <font>
      <b/>
      <sz val="9"/>
      <color rgb="FFFF0000"/>
      <name val="ＭＳ Ｐゴシック"/>
      <family val="3"/>
      <charset val="128"/>
    </font>
    <font>
      <sz val="11"/>
      <color theme="1"/>
      <name val="ＭＳ Ｐゴシック"/>
      <family val="3"/>
      <charset val="128"/>
      <scheme val="minor"/>
    </font>
    <font>
      <b/>
      <sz val="14"/>
      <color rgb="FFFFFF00"/>
      <name val="ＭＳ Ｐゴシック"/>
      <family val="3"/>
      <charset val="128"/>
    </font>
    <font>
      <sz val="9"/>
      <color rgb="FFFFFF00"/>
      <name val="ＭＳ Ｐゴシック"/>
      <family val="3"/>
      <charset val="128"/>
    </font>
    <font>
      <b/>
      <sz val="16"/>
      <name val="ＭＳ Ｐゴシック"/>
      <family val="3"/>
      <charset val="128"/>
    </font>
    <font>
      <sz val="14"/>
      <name val="ＭＳ Ｐゴシック"/>
      <family val="3"/>
      <charset val="128"/>
    </font>
    <font>
      <u/>
      <sz val="9.35"/>
      <color theme="10"/>
      <name val="ＭＳ Ｐゴシック"/>
      <family val="3"/>
      <charset val="128"/>
    </font>
    <font>
      <u/>
      <sz val="11"/>
      <color rgb="FF0000FF"/>
      <name val="ＭＳ Ｐゴシック"/>
      <family val="3"/>
      <charset val="128"/>
      <scheme val="minor"/>
    </font>
    <font>
      <u/>
      <sz val="7.7"/>
      <color theme="10"/>
      <name val="ＭＳ Ｐゴシック"/>
      <family val="3"/>
      <charset val="128"/>
    </font>
    <font>
      <u/>
      <sz val="9"/>
      <name val="ＭＳ Ｐゴシック"/>
      <family val="3"/>
      <charset val="128"/>
    </font>
    <font>
      <sz val="6"/>
      <name val="ＭＳ Ｐゴシック"/>
      <family val="3"/>
      <charset val="128"/>
      <scheme val="minor"/>
    </font>
    <font>
      <b/>
      <sz val="12"/>
      <color rgb="FFFF0000"/>
      <name val="ＭＳ Ｐゴシック"/>
      <family val="3"/>
      <charset val="128"/>
    </font>
    <font>
      <sz val="12"/>
      <color rgb="FFFF0000"/>
      <name val="ＭＳ Ｐゴシック"/>
      <family val="3"/>
      <charset val="128"/>
      <scheme val="minor"/>
    </font>
    <font>
      <b/>
      <sz val="11"/>
      <color rgb="FFFF0000"/>
      <name val="ＭＳ Ｐゴシック"/>
      <family val="3"/>
      <charset val="128"/>
    </font>
    <font>
      <b/>
      <sz val="12"/>
      <name val="ＭＳ Ｐゴシック"/>
      <family val="3"/>
      <charset val="128"/>
    </font>
  </fonts>
  <fills count="10">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rgb="FFFFCCFF"/>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99"/>
        <bgColor indexed="64"/>
      </patternFill>
    </fill>
  </fills>
  <borders count="1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top style="thin">
        <color indexed="64"/>
      </top>
      <bottom/>
      <diagonal/>
    </border>
  </borders>
  <cellStyleXfs count="9">
    <xf numFmtId="0" fontId="0" fillId="0" borderId="0">
      <alignment vertical="center"/>
    </xf>
    <xf numFmtId="0" fontId="11" fillId="0" borderId="0"/>
    <xf numFmtId="38" fontId="15" fillId="0" borderId="0" applyFont="0" applyFill="0" applyBorder="0" applyAlignment="0" applyProtection="0">
      <alignment vertical="center"/>
    </xf>
    <xf numFmtId="0" fontId="15" fillId="0" borderId="0">
      <alignment vertical="center"/>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center"/>
    </xf>
    <xf numFmtId="0" fontId="15" fillId="0" borderId="0">
      <alignment vertical="center"/>
    </xf>
    <xf numFmtId="0" fontId="22" fillId="0" borderId="0" applyNumberFormat="0" applyFill="0" applyBorder="0" applyAlignment="0" applyProtection="0">
      <alignment vertical="top"/>
      <protection locked="0"/>
    </xf>
    <xf numFmtId="0" fontId="15" fillId="0" borderId="0">
      <alignment vertical="center"/>
    </xf>
  </cellStyleXfs>
  <cellXfs count="194">
    <xf numFmtId="0" fontId="0" fillId="0" borderId="0" xfId="0">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4" fillId="0" borderId="0" xfId="0" applyFont="1" applyFill="1" applyBorder="1" applyAlignment="1" applyProtection="1"/>
    <xf numFmtId="0" fontId="8" fillId="0" borderId="0" xfId="0" applyFont="1" applyFill="1" applyBorder="1" applyAlignment="1" applyProtection="1"/>
    <xf numFmtId="0" fontId="5" fillId="0" borderId="0" xfId="0" applyFont="1" applyFill="1" applyBorder="1" applyAlignment="1" applyProtection="1"/>
    <xf numFmtId="0" fontId="9" fillId="0" borderId="0" xfId="0" applyFont="1" applyFill="1" applyBorder="1" applyAlignment="1" applyProtection="1">
      <alignment vertical="top"/>
    </xf>
    <xf numFmtId="0" fontId="10"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176" fontId="4" fillId="0" borderId="2" xfId="1"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textRotation="255" wrapText="1"/>
    </xf>
    <xf numFmtId="49" fontId="4" fillId="0" borderId="3" xfId="0" applyNumberFormat="1" applyFont="1" applyFill="1" applyBorder="1" applyAlignment="1" applyProtection="1">
      <alignment horizontal="center" vertical="center" wrapText="1"/>
    </xf>
    <xf numFmtId="0" fontId="14" fillId="0" borderId="0" xfId="0" applyFont="1" applyFill="1" applyBorder="1" applyAlignment="1" applyProtection="1">
      <alignment vertical="center"/>
    </xf>
    <xf numFmtId="0" fontId="4" fillId="0" borderId="2" xfId="0" applyFont="1" applyBorder="1" applyAlignment="1" applyProtection="1">
      <alignment horizontal="center" vertical="top" textRotation="255" wrapText="1"/>
    </xf>
    <xf numFmtId="49" fontId="5" fillId="0" borderId="2" xfId="0" applyNumberFormat="1" applyFont="1" applyFill="1" applyBorder="1" applyAlignment="1" applyProtection="1">
      <alignment horizontal="center" vertical="top" textRotation="255" wrapText="1"/>
    </xf>
    <xf numFmtId="0" fontId="4" fillId="0" borderId="6" xfId="0" applyFont="1" applyFill="1" applyBorder="1" applyAlignment="1" applyProtection="1">
      <alignment vertical="center"/>
    </xf>
    <xf numFmtId="0" fontId="13" fillId="0" borderId="0" xfId="0" applyFont="1" applyFill="1" applyBorder="1" applyAlignment="1" applyProtection="1">
      <alignment horizontal="left" vertical="center"/>
    </xf>
    <xf numFmtId="0" fontId="4" fillId="2" borderId="0" xfId="0" applyFont="1" applyFill="1" applyBorder="1" applyAlignment="1" applyProtection="1">
      <alignment vertical="center"/>
    </xf>
    <xf numFmtId="0" fontId="16" fillId="2" borderId="0" xfId="0" applyFont="1" applyFill="1" applyBorder="1" applyAlignment="1" applyProtection="1">
      <alignment horizontal="left" vertical="center"/>
    </xf>
    <xf numFmtId="0" fontId="17" fillId="2" borderId="0" xfId="0" applyFont="1" applyFill="1" applyBorder="1" applyAlignment="1" applyProtection="1">
      <alignment vertical="center"/>
    </xf>
    <xf numFmtId="0" fontId="16" fillId="0" borderId="0" xfId="0" applyFont="1" applyFill="1" applyBorder="1" applyAlignment="1" applyProtection="1">
      <alignment horizontal="left" vertical="center"/>
    </xf>
    <xf numFmtId="179" fontId="4" fillId="3" borderId="5" xfId="2" applyNumberFormat="1" applyFont="1" applyFill="1" applyBorder="1" applyAlignment="1" applyProtection="1">
      <alignment vertical="center"/>
      <protection locked="0"/>
    </xf>
    <xf numFmtId="38" fontId="4" fillId="3" borderId="1" xfId="2" applyFont="1" applyFill="1" applyBorder="1" applyAlignment="1" applyProtection="1">
      <alignment horizontal="center" vertical="center" shrinkToFit="1"/>
      <protection locked="0"/>
    </xf>
    <xf numFmtId="180" fontId="4" fillId="3" borderId="1" xfId="2" applyNumberFormat="1" applyFont="1" applyFill="1" applyBorder="1" applyAlignment="1" applyProtection="1">
      <alignment vertical="center" shrinkToFit="1"/>
      <protection locked="0"/>
    </xf>
    <xf numFmtId="0" fontId="4" fillId="3" borderId="1" xfId="2" applyNumberFormat="1" applyFont="1" applyFill="1" applyBorder="1" applyAlignment="1" applyProtection="1">
      <alignment horizontal="center" vertical="center" shrinkToFit="1"/>
      <protection locked="0"/>
    </xf>
    <xf numFmtId="181" fontId="4" fillId="3" borderId="5" xfId="2" applyNumberFormat="1" applyFont="1" applyFill="1" applyBorder="1" applyAlignment="1" applyProtection="1">
      <alignment vertical="center" shrinkToFit="1"/>
      <protection locked="0"/>
    </xf>
    <xf numFmtId="180" fontId="4" fillId="3" borderId="2" xfId="2" applyNumberFormat="1" applyFont="1" applyFill="1" applyBorder="1" applyAlignment="1" applyProtection="1">
      <alignment vertical="center" shrinkToFit="1"/>
      <protection locked="0"/>
    </xf>
    <xf numFmtId="38" fontId="4" fillId="3" borderId="2" xfId="2" applyFont="1" applyFill="1" applyBorder="1" applyAlignment="1" applyProtection="1">
      <alignment horizontal="center" vertical="center" shrinkToFit="1"/>
      <protection locked="0"/>
    </xf>
    <xf numFmtId="0" fontId="4" fillId="3" borderId="10" xfId="2" applyNumberFormat="1" applyFont="1" applyFill="1" applyBorder="1" applyAlignment="1" applyProtection="1">
      <alignment horizontal="center" vertical="center" shrinkToFit="1"/>
      <protection locked="0"/>
    </xf>
    <xf numFmtId="181" fontId="4" fillId="3" borderId="1" xfId="2" applyNumberFormat="1" applyFont="1" applyFill="1" applyBorder="1" applyAlignment="1" applyProtection="1">
      <alignment vertical="center" shrinkToFit="1"/>
      <protection locked="0"/>
    </xf>
    <xf numFmtId="38" fontId="4" fillId="3" borderId="10" xfId="2" applyFont="1" applyFill="1" applyBorder="1" applyAlignment="1" applyProtection="1">
      <alignment horizontal="center" vertical="center" shrinkToFit="1"/>
      <protection locked="0"/>
    </xf>
    <xf numFmtId="38" fontId="4" fillId="3" borderId="0" xfId="2" applyFont="1" applyFill="1" applyProtection="1">
      <alignment vertical="center"/>
      <protection locked="0"/>
    </xf>
    <xf numFmtId="176" fontId="4" fillId="0" borderId="5" xfId="1" applyNumberFormat="1" applyFont="1" applyFill="1" applyBorder="1" applyAlignment="1" applyProtection="1">
      <alignment horizontal="center" vertical="center"/>
    </xf>
    <xf numFmtId="176" fontId="4" fillId="0" borderId="10" xfId="1" applyNumberFormat="1" applyFont="1" applyFill="1" applyBorder="1" applyAlignment="1" applyProtection="1">
      <alignment horizontal="center" vertical="center"/>
    </xf>
    <xf numFmtId="176" fontId="4" fillId="0" borderId="14" xfId="1" applyNumberFormat="1" applyFont="1" applyFill="1" applyBorder="1" applyAlignment="1" applyProtection="1">
      <alignment horizontal="center" vertical="center"/>
    </xf>
    <xf numFmtId="176" fontId="4" fillId="0" borderId="2"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80" fontId="4" fillId="3" borderId="16" xfId="2" applyNumberFormat="1" applyFont="1" applyFill="1" applyBorder="1" applyAlignment="1" applyProtection="1">
      <alignment vertical="center" shrinkToFit="1"/>
      <protection locked="0"/>
    </xf>
    <xf numFmtId="176" fontId="4" fillId="0" borderId="11" xfId="0" applyNumberFormat="1" applyFont="1" applyFill="1" applyBorder="1" applyAlignment="1">
      <alignment horizontal="center" vertical="center"/>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7" fillId="0"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177" fontId="4" fillId="0" borderId="2" xfId="1" applyNumberFormat="1" applyFont="1" applyFill="1" applyBorder="1" applyAlignment="1" applyProtection="1">
      <alignment horizontal="center" vertical="center" wrapText="1"/>
    </xf>
    <xf numFmtId="49" fontId="4" fillId="0" borderId="2" xfId="1" applyNumberFormat="1" applyFont="1" applyFill="1" applyBorder="1" applyAlignment="1" applyProtection="1">
      <alignment horizontal="center" vertical="center" wrapText="1"/>
    </xf>
    <xf numFmtId="0" fontId="4" fillId="0" borderId="2" xfId="1"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176"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vertical="center" wrapText="1"/>
    </xf>
    <xf numFmtId="178" fontId="4" fillId="0" borderId="2" xfId="1" applyNumberFormat="1" applyFont="1" applyFill="1" applyBorder="1" applyAlignment="1" applyProtection="1">
      <alignment horizontal="center" vertical="center" wrapText="1"/>
    </xf>
    <xf numFmtId="176" fontId="4" fillId="0" borderId="5" xfId="0" applyNumberFormat="1" applyFont="1" applyFill="1" applyBorder="1" applyAlignment="1" applyProtection="1">
      <alignment horizontal="left" vertical="center" wrapText="1"/>
    </xf>
    <xf numFmtId="0" fontId="4" fillId="0" borderId="5" xfId="0" applyFont="1" applyFill="1" applyBorder="1" applyAlignment="1" applyProtection="1">
      <alignment horizontal="center" vertical="center" wrapText="1"/>
    </xf>
    <xf numFmtId="176" fontId="4" fillId="0" borderId="0" xfId="1" applyNumberFormat="1" applyFont="1" applyFill="1" applyBorder="1" applyAlignment="1" applyProtection="1">
      <alignment horizontal="center" vertical="center" wrapText="1"/>
    </xf>
    <xf numFmtId="49" fontId="4" fillId="0" borderId="5" xfId="0" applyNumberFormat="1" applyFont="1" applyFill="1" applyBorder="1" applyAlignment="1" applyProtection="1">
      <alignment horizontal="center" vertical="top" textRotation="255" wrapText="1"/>
    </xf>
    <xf numFmtId="180" fontId="4" fillId="3" borderId="7" xfId="2" applyNumberFormat="1" applyFont="1" applyFill="1" applyBorder="1" applyAlignment="1" applyProtection="1">
      <alignment vertical="center" shrinkToFit="1"/>
      <protection locked="0"/>
    </xf>
    <xf numFmtId="177" fontId="4" fillId="4" borderId="2" xfId="1" applyNumberFormat="1"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179" fontId="4" fillId="3" borderId="1" xfId="2" applyNumberFormat="1" applyFont="1" applyFill="1" applyBorder="1" applyAlignment="1" applyProtection="1">
      <alignment vertical="center"/>
      <protection locked="0"/>
    </xf>
    <xf numFmtId="0" fontId="4" fillId="0" borderId="3" xfId="0" applyFont="1" applyFill="1" applyBorder="1" applyAlignment="1" applyProtection="1">
      <alignment horizontal="center" vertical="top" wrapText="1"/>
    </xf>
    <xf numFmtId="177" fontId="4" fillId="4" borderId="1" xfId="1" applyNumberFormat="1" applyFont="1" applyFill="1" applyBorder="1" applyAlignment="1" applyProtection="1">
      <alignment horizontal="center" vertical="center" wrapText="1"/>
    </xf>
    <xf numFmtId="177" fontId="4" fillId="6" borderId="2" xfId="1" applyNumberFormat="1" applyFont="1" applyFill="1" applyBorder="1" applyAlignment="1" applyProtection="1">
      <alignment horizontal="center" vertical="center" wrapText="1"/>
    </xf>
    <xf numFmtId="0" fontId="4" fillId="3" borderId="2" xfId="1" applyNumberFormat="1" applyFont="1" applyFill="1" applyBorder="1" applyAlignment="1" applyProtection="1">
      <alignment horizontal="center" vertical="center" wrapText="1"/>
    </xf>
    <xf numFmtId="0" fontId="4" fillId="0" borderId="2" xfId="0" applyFont="1" applyFill="1" applyBorder="1" applyAlignment="1">
      <alignment vertical="center"/>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left" vertical="center" wrapText="1"/>
    </xf>
    <xf numFmtId="0" fontId="4" fillId="8" borderId="0" xfId="0" applyFont="1" applyFill="1" applyBorder="1" applyAlignment="1" applyProtection="1">
      <alignment vertical="center"/>
    </xf>
    <xf numFmtId="0" fontId="4" fillId="8" borderId="0" xfId="0" applyFont="1" applyFill="1" applyBorder="1" applyAlignment="1" applyProtection="1"/>
    <xf numFmtId="0" fontId="4" fillId="8" borderId="0" xfId="0" applyFont="1" applyFill="1" applyBorder="1" applyAlignment="1">
      <alignment vertical="center"/>
    </xf>
    <xf numFmtId="0" fontId="4" fillId="0" borderId="3" xfId="0" applyFont="1" applyFill="1" applyBorder="1" applyAlignment="1" applyProtection="1">
      <alignment horizontal="center" vertical="center"/>
    </xf>
    <xf numFmtId="180" fontId="4" fillId="0" borderId="1" xfId="2" applyNumberFormat="1" applyFont="1" applyFill="1" applyBorder="1" applyAlignment="1" applyProtection="1">
      <alignment vertical="center" shrinkToFit="1"/>
      <protection locked="0"/>
    </xf>
    <xf numFmtId="180" fontId="4" fillId="0" borderId="16" xfId="2" applyNumberFormat="1" applyFont="1" applyFill="1" applyBorder="1" applyAlignment="1" applyProtection="1">
      <alignment vertical="center" shrinkToFit="1"/>
      <protection locked="0"/>
    </xf>
    <xf numFmtId="0" fontId="17" fillId="8" borderId="0" xfId="0" applyFont="1" applyFill="1" applyBorder="1" applyAlignment="1" applyProtection="1">
      <alignment vertical="center"/>
    </xf>
    <xf numFmtId="176" fontId="4" fillId="0" borderId="2" xfId="0" applyNumberFormat="1" applyFont="1" applyFill="1" applyBorder="1" applyAlignment="1" applyProtection="1">
      <alignment horizontal="center" vertical="center" wrapText="1"/>
    </xf>
    <xf numFmtId="0" fontId="4" fillId="0" borderId="2" xfId="0" applyFont="1" applyFill="1" applyBorder="1" applyAlignment="1">
      <alignment vertical="center"/>
    </xf>
    <xf numFmtId="0" fontId="4" fillId="0" borderId="2" xfId="0" applyFont="1" applyFill="1" applyBorder="1" applyAlignment="1" applyProtection="1">
      <alignment horizontal="center" vertical="center" wrapText="1"/>
    </xf>
    <xf numFmtId="38" fontId="4" fillId="0" borderId="1" xfId="2" applyFont="1" applyFill="1" applyBorder="1" applyAlignment="1" applyProtection="1">
      <alignment horizontal="center" vertical="center" shrinkToFit="1"/>
      <protection locked="0"/>
    </xf>
    <xf numFmtId="0" fontId="4" fillId="0" borderId="1" xfId="2" applyNumberFormat="1" applyFont="1" applyFill="1" applyBorder="1" applyAlignment="1" applyProtection="1">
      <alignment horizontal="center" vertical="center" shrinkToFit="1"/>
      <protection locked="0"/>
    </xf>
    <xf numFmtId="181" fontId="4" fillId="0" borderId="5" xfId="2" applyNumberFormat="1" applyFont="1" applyFill="1" applyBorder="1" applyAlignment="1" applyProtection="1">
      <alignment vertical="center" shrinkToFit="1"/>
      <protection locked="0"/>
    </xf>
    <xf numFmtId="180" fontId="4" fillId="0" borderId="2" xfId="2" applyNumberFormat="1" applyFont="1" applyFill="1" applyBorder="1" applyAlignment="1" applyProtection="1">
      <alignment vertical="center" shrinkToFit="1"/>
      <protection locked="0"/>
    </xf>
    <xf numFmtId="38" fontId="4" fillId="0" borderId="2" xfId="2" applyFont="1" applyFill="1" applyBorder="1" applyAlignment="1" applyProtection="1">
      <alignment horizontal="center" vertical="center" shrinkToFit="1"/>
      <protection locked="0"/>
    </xf>
    <xf numFmtId="0" fontId="4" fillId="0" borderId="10" xfId="2" applyNumberFormat="1" applyFont="1" applyFill="1" applyBorder="1" applyAlignment="1" applyProtection="1">
      <alignment horizontal="center" vertical="center" shrinkToFit="1"/>
      <protection locked="0"/>
    </xf>
    <xf numFmtId="181" fontId="4" fillId="0" borderId="1" xfId="2" applyNumberFormat="1" applyFont="1" applyFill="1" applyBorder="1" applyAlignment="1" applyProtection="1">
      <alignment vertical="center" shrinkToFit="1"/>
      <protection locked="0"/>
    </xf>
    <xf numFmtId="49" fontId="28" fillId="0" borderId="0"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shrinkToFit="1"/>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49" fontId="25" fillId="5" borderId="5" xfId="0" applyNumberFormat="1" applyFont="1" applyFill="1" applyBorder="1" applyAlignment="1" applyProtection="1">
      <alignment horizontal="center" vertical="center"/>
    </xf>
    <xf numFmtId="49" fontId="25" fillId="5" borderId="1" xfId="0" applyNumberFormat="1" applyFont="1" applyFill="1" applyBorder="1" applyAlignment="1" applyProtection="1">
      <alignment horizontal="center" vertical="center"/>
    </xf>
    <xf numFmtId="49" fontId="25" fillId="5" borderId="10" xfId="0" applyNumberFormat="1"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25" fillId="9" borderId="5" xfId="0" applyFont="1" applyFill="1" applyBorder="1" applyAlignment="1" applyProtection="1">
      <alignment horizontal="center" vertical="center"/>
    </xf>
    <xf numFmtId="0" fontId="25" fillId="9" borderId="1" xfId="0" applyFont="1" applyFill="1" applyBorder="1" applyAlignment="1" applyProtection="1">
      <alignment horizontal="center" vertical="center"/>
    </xf>
    <xf numFmtId="0" fontId="25" fillId="9" borderId="10" xfId="0" applyFont="1" applyFill="1" applyBorder="1" applyAlignment="1" applyProtection="1">
      <alignment horizontal="center" vertical="center"/>
    </xf>
    <xf numFmtId="49" fontId="25" fillId="0" borderId="5" xfId="0" applyNumberFormat="1" applyFont="1" applyFill="1" applyBorder="1" applyAlignment="1" applyProtection="1">
      <alignment horizontal="center" vertical="center"/>
    </xf>
    <xf numFmtId="49" fontId="25" fillId="0" borderId="1" xfId="0" applyNumberFormat="1" applyFont="1" applyFill="1" applyBorder="1" applyAlignment="1" applyProtection="1">
      <alignment horizontal="center" vertical="center"/>
    </xf>
    <xf numFmtId="0" fontId="26" fillId="0" borderId="1" xfId="0" applyFont="1" applyFill="1" applyBorder="1" applyAlignment="1">
      <alignment horizontal="center" vertical="center"/>
    </xf>
    <xf numFmtId="49" fontId="25" fillId="5" borderId="2" xfId="0" applyNumberFormat="1" applyFont="1" applyFill="1" applyBorder="1" applyAlignment="1" applyProtection="1">
      <alignment horizontal="center" vertical="center"/>
    </xf>
    <xf numFmtId="0" fontId="14" fillId="0" borderId="4"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xf>
    <xf numFmtId="0" fontId="14"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xf>
    <xf numFmtId="49" fontId="25" fillId="0" borderId="10" xfId="0" applyNumberFormat="1" applyFont="1" applyFill="1" applyBorder="1" applyAlignment="1" applyProtection="1">
      <alignment horizontal="center" vertical="center"/>
    </xf>
    <xf numFmtId="49" fontId="25" fillId="0" borderId="2" xfId="0" applyNumberFormat="1" applyFont="1" applyFill="1" applyBorder="1" applyAlignment="1" applyProtection="1">
      <alignment horizontal="center" vertical="center" wrapText="1"/>
    </xf>
    <xf numFmtId="49" fontId="25" fillId="0" borderId="2" xfId="0" applyNumberFormat="1" applyFont="1" applyFill="1" applyBorder="1" applyAlignment="1" applyProtection="1">
      <alignment horizontal="center" vertical="center"/>
    </xf>
    <xf numFmtId="49" fontId="28" fillId="0" borderId="2" xfId="0" applyNumberFormat="1" applyFont="1" applyFill="1" applyBorder="1" applyAlignment="1" applyProtection="1">
      <alignment horizontal="center" vertical="center"/>
    </xf>
    <xf numFmtId="0" fontId="14" fillId="0" borderId="5"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10" xfId="0" applyFont="1" applyFill="1" applyBorder="1" applyAlignment="1" applyProtection="1">
      <alignment horizontal="center" vertical="center" wrapText="1"/>
    </xf>
    <xf numFmtId="0" fontId="26" fillId="5" borderId="1" xfId="0" applyFont="1" applyFill="1" applyBorder="1" applyAlignment="1">
      <alignment horizontal="center" vertical="center"/>
    </xf>
    <xf numFmtId="0" fontId="26" fillId="5" borderId="10" xfId="0" applyFont="1" applyFill="1" applyBorder="1" applyAlignment="1">
      <alignment horizontal="center" vertical="center"/>
    </xf>
    <xf numFmtId="49" fontId="27" fillId="5" borderId="5" xfId="0" applyNumberFormat="1" applyFont="1" applyFill="1" applyBorder="1" applyAlignment="1" applyProtection="1">
      <alignment horizontal="center" vertical="center" wrapText="1"/>
    </xf>
    <xf numFmtId="49" fontId="27" fillId="5" borderId="10" xfId="0"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49" fontId="4" fillId="0" borderId="8" xfId="0" applyNumberFormat="1" applyFont="1" applyFill="1" applyBorder="1" applyAlignment="1" applyProtection="1">
      <alignment horizontal="center" vertical="center" wrapText="1"/>
    </xf>
    <xf numFmtId="0" fontId="0" fillId="0" borderId="11" xfId="0" applyBorder="1" applyAlignment="1">
      <alignment horizontal="center" vertical="center" wrapText="1"/>
    </xf>
    <xf numFmtId="0" fontId="0" fillId="0" borderId="9" xfId="0" applyBorder="1" applyAlignment="1">
      <alignment horizontal="center" vertical="center" wrapText="1"/>
    </xf>
    <xf numFmtId="49" fontId="4" fillId="0" borderId="2" xfId="0" applyNumberFormat="1" applyFont="1" applyFill="1" applyBorder="1" applyAlignment="1" applyProtection="1">
      <alignment horizontal="center" vertical="center" wrapText="1"/>
    </xf>
    <xf numFmtId="0" fontId="0" fillId="0" borderId="2" xfId="0" applyBorder="1" applyAlignment="1">
      <alignment horizontal="center" vertical="center"/>
    </xf>
    <xf numFmtId="0" fontId="4" fillId="0" borderId="2" xfId="0" applyFont="1" applyFill="1" applyBorder="1" applyAlignment="1" applyProtection="1">
      <alignment horizontal="center" vertical="center" textRotation="255"/>
    </xf>
    <xf numFmtId="0" fontId="4" fillId="0" borderId="3" xfId="0" applyFont="1" applyFill="1" applyBorder="1" applyAlignment="1" applyProtection="1">
      <alignment horizontal="center" vertical="center" textRotation="255"/>
    </xf>
    <xf numFmtId="0" fontId="0" fillId="0" borderId="6" xfId="0" applyBorder="1" applyAlignment="1">
      <alignment horizontal="center" vertical="center" textRotation="255"/>
    </xf>
    <xf numFmtId="0" fontId="0" fillId="0" borderId="4" xfId="0" applyBorder="1" applyAlignment="1">
      <alignment horizontal="center" vertical="center" textRotation="255"/>
    </xf>
    <xf numFmtId="0" fontId="4" fillId="0" borderId="5" xfId="0" applyFont="1" applyFill="1" applyBorder="1" applyAlignment="1" applyProtection="1">
      <alignment horizontal="center" vertical="center" textRotation="255"/>
    </xf>
    <xf numFmtId="0" fontId="4" fillId="0" borderId="2" xfId="0" applyFont="1" applyFill="1" applyBorder="1" applyAlignment="1" applyProtection="1">
      <alignment horizontal="center" vertical="center" textRotation="255" shrinkToFit="1"/>
    </xf>
    <xf numFmtId="49" fontId="4" fillId="0" borderId="2" xfId="0" applyNumberFormat="1" applyFont="1" applyFill="1" applyBorder="1" applyAlignment="1" applyProtection="1">
      <alignment horizontal="center" vertical="center" textRotation="255"/>
    </xf>
    <xf numFmtId="49" fontId="4" fillId="0" borderId="8" xfId="0" applyNumberFormat="1" applyFont="1" applyFill="1" applyBorder="1" applyAlignment="1" applyProtection="1">
      <alignment horizontal="center" vertical="center" textRotation="255" wrapText="1"/>
    </xf>
    <xf numFmtId="0" fontId="0" fillId="0" borderId="9" xfId="0" applyBorder="1" applyAlignment="1">
      <alignment horizontal="center" vertical="center" textRotation="255" wrapText="1"/>
    </xf>
    <xf numFmtId="0" fontId="4" fillId="0" borderId="3" xfId="0" applyFont="1" applyFill="1" applyBorder="1" applyAlignment="1" applyProtection="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49" fontId="4" fillId="0" borderId="2" xfId="0" applyNumberFormat="1" applyFont="1" applyFill="1" applyBorder="1" applyAlignment="1" applyProtection="1">
      <alignment horizontal="center" vertical="center" textRotation="255" wrapText="1"/>
    </xf>
    <xf numFmtId="0" fontId="4" fillId="0" borderId="2"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4" fillId="0" borderId="3" xfId="0" applyFont="1" applyFill="1" applyBorder="1" applyAlignment="1" applyProtection="1">
      <alignment horizontal="center" vertical="top" textRotation="255" wrapText="1"/>
    </xf>
    <xf numFmtId="0" fontId="4" fillId="0" borderId="4" xfId="0" applyFont="1" applyFill="1" applyBorder="1" applyAlignment="1" applyProtection="1">
      <alignment horizontal="center" vertical="top" textRotation="255" wrapText="1"/>
    </xf>
    <xf numFmtId="177" fontId="4" fillId="0" borderId="5" xfId="1" applyNumberFormat="1" applyFont="1" applyFill="1" applyBorder="1" applyAlignment="1" applyProtection="1">
      <alignment horizontal="center" vertical="center"/>
    </xf>
    <xf numFmtId="177" fontId="4" fillId="0" borderId="1" xfId="1" applyNumberFormat="1" applyFont="1" applyFill="1" applyBorder="1" applyAlignment="1" applyProtection="1">
      <alignment horizontal="center" vertical="center"/>
    </xf>
    <xf numFmtId="49" fontId="4" fillId="0" borderId="3" xfId="0" applyNumberFormat="1" applyFont="1" applyFill="1" applyBorder="1" applyAlignment="1" applyProtection="1">
      <alignment horizontal="center" vertical="top" textRotation="255" wrapText="1"/>
    </xf>
    <xf numFmtId="49" fontId="4" fillId="0" borderId="4" xfId="0" applyNumberFormat="1" applyFont="1" applyFill="1" applyBorder="1" applyAlignment="1" applyProtection="1">
      <alignment horizontal="center" vertical="top" textRotation="255" wrapText="1"/>
    </xf>
    <xf numFmtId="0" fontId="4" fillId="0" borderId="3" xfId="0" applyFont="1" applyBorder="1" applyAlignment="1" applyProtection="1">
      <alignment horizontal="center" vertical="top" textRotation="255" wrapText="1"/>
    </xf>
    <xf numFmtId="0" fontId="4" fillId="0" borderId="4" xfId="0" applyFont="1" applyBorder="1" applyAlignment="1" applyProtection="1">
      <alignment horizontal="center" vertical="top" textRotation="255" wrapText="1"/>
    </xf>
    <xf numFmtId="0" fontId="14" fillId="9" borderId="5" xfId="0" applyFont="1" applyFill="1" applyBorder="1" applyAlignment="1" applyProtection="1">
      <alignment horizontal="center" vertical="center"/>
    </xf>
    <xf numFmtId="0" fontId="14" fillId="9" borderId="1" xfId="0" applyFont="1" applyFill="1" applyBorder="1" applyAlignment="1" applyProtection="1">
      <alignment horizontal="center" vertical="center"/>
    </xf>
    <xf numFmtId="0" fontId="0" fillId="9" borderId="1" xfId="0" applyFill="1" applyBorder="1" applyAlignment="1">
      <alignment horizontal="center" vertical="center"/>
    </xf>
    <xf numFmtId="0" fontId="0" fillId="9" borderId="10" xfId="0" applyFill="1" applyBorder="1" applyAlignment="1">
      <alignment horizontal="center" vertical="center"/>
    </xf>
    <xf numFmtId="0" fontId="14" fillId="9" borderId="10" xfId="0" applyFont="1" applyFill="1" applyBorder="1" applyAlignment="1" applyProtection="1">
      <alignment horizontal="center" vertical="center"/>
    </xf>
    <xf numFmtId="49" fontId="14" fillId="0" borderId="5"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0" fillId="0" borderId="10" xfId="0" applyFill="1" applyBorder="1" applyAlignment="1">
      <alignment horizontal="center" vertical="center"/>
    </xf>
    <xf numFmtId="49" fontId="14" fillId="0" borderId="2" xfId="0" applyNumberFormat="1" applyFont="1" applyFill="1" applyBorder="1" applyAlignment="1" applyProtection="1">
      <alignment horizontal="center" vertical="center"/>
    </xf>
    <xf numFmtId="49" fontId="14" fillId="0" borderId="2" xfId="0" applyNumberFormat="1" applyFont="1" applyFill="1" applyBorder="1" applyAlignment="1" applyProtection="1">
      <alignment horizontal="center" vertical="center" shrinkToFit="1"/>
    </xf>
    <xf numFmtId="49" fontId="4" fillId="0" borderId="2" xfId="0" applyNumberFormat="1" applyFont="1" applyFill="1" applyBorder="1" applyAlignment="1" applyProtection="1">
      <alignment horizontal="center" vertical="center" shrinkToFit="1"/>
    </xf>
    <xf numFmtId="0" fontId="4" fillId="0" borderId="1" xfId="0" applyFont="1" applyFill="1" applyBorder="1" applyAlignment="1" applyProtection="1">
      <alignment horizontal="center" vertical="center"/>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0" xfId="0" applyFont="1" applyFill="1" applyBorder="1" applyAlignment="1">
      <alignment horizontal="center" vertical="center"/>
    </xf>
    <xf numFmtId="0" fontId="5" fillId="0" borderId="2" xfId="0"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xf>
    <xf numFmtId="0" fontId="28" fillId="0" borderId="0" xfId="0" applyFont="1" applyFill="1" applyBorder="1" applyAlignment="1" applyProtection="1">
      <alignment horizontal="left" vertical="center"/>
    </xf>
    <xf numFmtId="0" fontId="25" fillId="0" borderId="0" xfId="0" applyFont="1" applyFill="1" applyBorder="1" applyAlignment="1" applyProtection="1">
      <alignment horizontal="center" vertical="center"/>
    </xf>
    <xf numFmtId="49" fontId="4" fillId="0" borderId="6" xfId="0" applyNumberFormat="1" applyFont="1" applyFill="1" applyBorder="1" applyAlignment="1" applyProtection="1">
      <alignment horizontal="center" vertical="center" textRotation="255"/>
    </xf>
    <xf numFmtId="49" fontId="4" fillId="0" borderId="6" xfId="0" applyNumberFormat="1" applyFont="1" applyFill="1" applyBorder="1" applyAlignment="1" applyProtection="1">
      <alignment horizontal="center" vertical="top" textRotation="255" wrapText="1"/>
    </xf>
    <xf numFmtId="0" fontId="4" fillId="7" borderId="3" xfId="0" applyFont="1" applyFill="1" applyBorder="1" applyAlignment="1" applyProtection="1">
      <alignment horizontal="center" vertical="top" wrapText="1"/>
    </xf>
    <xf numFmtId="0" fontId="4" fillId="0" borderId="0" xfId="0" applyFont="1" applyFill="1" applyBorder="1" applyAlignment="1" applyProtection="1">
      <alignment vertical="center" wrapText="1"/>
    </xf>
    <xf numFmtId="0" fontId="23" fillId="0" borderId="4" xfId="0" applyFont="1" applyFill="1" applyBorder="1" applyAlignment="1" applyProtection="1">
      <alignment horizontal="center" vertical="top" wrapText="1"/>
    </xf>
    <xf numFmtId="0" fontId="23" fillId="0" borderId="0" xfId="0" applyFont="1" applyFill="1" applyBorder="1" applyAlignment="1" applyProtection="1">
      <alignment vertical="center" wrapText="1"/>
    </xf>
  </cellXfs>
  <cellStyles count="9">
    <cellStyle name="ハイパーリンク 2" xfId="4"/>
    <cellStyle name="ハイパーリンク 3" xfId="5"/>
    <cellStyle name="ハイパーリンク 4" xfId="7"/>
    <cellStyle name="桁区切り" xfId="2" builtinId="6"/>
    <cellStyle name="標準" xfId="0" builtinId="0"/>
    <cellStyle name="標準 2" xfId="3"/>
    <cellStyle name="標準 2 2" xfId="6"/>
    <cellStyle name="標準 3 2" xfId="8"/>
    <cellStyle name="標準_JKB054B" xfId="1"/>
  </cellStyles>
  <dxfs count="0"/>
  <tableStyles count="0" defaultTableStyle="TableStyleMedium9"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59"/>
  <sheetViews>
    <sheetView tabSelected="1" view="pageBreakPreview" topLeftCell="D1" zoomScale="80" zoomScaleNormal="70" zoomScaleSheetLayoutView="80" workbookViewId="0">
      <pane xSplit="5" topLeftCell="I1" activePane="topRight" state="frozen"/>
      <selection activeCell="D1" sqref="D1"/>
      <selection pane="topRight" activeCell="D1" sqref="D1"/>
    </sheetView>
  </sheetViews>
  <sheetFormatPr defaultColWidth="5.77734375" defaultRowHeight="10.8"/>
  <cols>
    <col min="1" max="3" width="9.21875" style="14" hidden="1" customWidth="1"/>
    <col min="4" max="4" width="9.21875" style="14" customWidth="1"/>
    <col min="5" max="5" width="9.21875" style="15" customWidth="1"/>
    <col min="6" max="7" width="9.21875" style="15" hidden="1" customWidth="1"/>
    <col min="8" max="8" width="8.33203125" style="15" bestFit="1" customWidth="1"/>
    <col min="9" max="17" width="5.77734375" style="15" customWidth="1"/>
    <col min="18" max="18" width="25" style="15" customWidth="1"/>
    <col min="19" max="22" width="5.77734375" style="15" customWidth="1"/>
    <col min="23" max="23" width="25" style="15" customWidth="1"/>
    <col min="24" max="26" width="5.77734375" style="15" customWidth="1"/>
    <col min="27" max="27" width="25" style="15" customWidth="1"/>
    <col min="28" max="28" width="9.33203125" style="15" customWidth="1"/>
    <col min="29" max="29" width="7.44140625" style="15" customWidth="1"/>
    <col min="30" max="30" width="12.109375" style="15" customWidth="1"/>
    <col min="31" max="31" width="11.5546875" style="15" customWidth="1"/>
    <col min="32" max="32" width="8.21875" style="15" customWidth="1"/>
    <col min="33" max="33" width="10.77734375" style="15" bestFit="1" customWidth="1"/>
    <col min="34" max="39" width="6.5546875" style="15" customWidth="1"/>
    <col min="40" max="40" width="5.88671875" style="15" customWidth="1"/>
    <col min="41" max="41" width="13.21875" style="15" customWidth="1"/>
    <col min="42" max="42" width="6.88671875" style="15" customWidth="1"/>
    <col min="43" max="43" width="6.77734375" style="15" customWidth="1"/>
    <col min="44" max="44" width="5.33203125" style="15" customWidth="1"/>
    <col min="45" max="45" width="6.21875" style="15" customWidth="1"/>
    <col min="46" max="46" width="5.44140625" style="15" customWidth="1"/>
    <col min="47" max="47" width="8.33203125" style="15" customWidth="1"/>
    <col min="48" max="48" width="6.77734375" style="15" customWidth="1"/>
    <col min="49" max="52" width="5.77734375" style="81" customWidth="1"/>
    <col min="53" max="66" width="5.77734375" style="15" customWidth="1"/>
    <col min="67" max="67" width="25.109375" style="15" customWidth="1"/>
    <col min="68" max="68" width="3.21875" style="15" customWidth="1"/>
    <col min="69" max="69" width="6.6640625" style="15" customWidth="1"/>
    <col min="70" max="71" width="5.77734375" style="15" customWidth="1"/>
    <col min="72" max="72" width="24.109375" style="15" customWidth="1"/>
    <col min="73" max="77" width="5.77734375" style="15" customWidth="1"/>
    <col min="78" max="78" width="25" style="15" customWidth="1"/>
    <col min="79" max="86" width="5.77734375" style="15" customWidth="1"/>
    <col min="87" max="87" width="25" style="15" customWidth="1"/>
    <col min="88" max="94" width="5.77734375" style="15" customWidth="1"/>
    <col min="95" max="95" width="7.33203125" style="15" customWidth="1"/>
    <col min="96" max="99" width="5.77734375" style="15" customWidth="1"/>
    <col min="100" max="100" width="25.109375" style="15" customWidth="1"/>
    <col min="101" max="102" width="9.77734375" style="15" customWidth="1"/>
    <col min="103" max="16384" width="5.77734375" style="15"/>
  </cols>
  <sheetData>
    <row r="1" spans="1:170" s="2" customFormat="1" ht="30" customHeight="1">
      <c r="A1" s="48"/>
      <c r="B1" s="48"/>
      <c r="C1" s="48"/>
      <c r="D1" s="186" t="s">
        <v>356</v>
      </c>
      <c r="E1" s="1"/>
      <c r="F1" s="1"/>
      <c r="G1" s="1"/>
      <c r="H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row>
    <row r="2" spans="1:170" s="20" customFormat="1" ht="26.4" customHeight="1">
      <c r="A2" s="103"/>
      <c r="B2" s="104"/>
      <c r="C2" s="104"/>
      <c r="D2" s="104"/>
      <c r="E2" s="104"/>
      <c r="F2" s="104"/>
      <c r="G2" s="104"/>
      <c r="H2" s="105"/>
      <c r="I2" s="106" t="s">
        <v>318</v>
      </c>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8"/>
      <c r="BP2" s="187"/>
      <c r="BQ2" s="106" t="s">
        <v>319</v>
      </c>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8"/>
    </row>
    <row r="3" spans="1:170" s="13" customFormat="1" ht="51" customHeight="1">
      <c r="A3" s="76" t="s">
        <v>123</v>
      </c>
      <c r="B3" s="76"/>
      <c r="C3" s="76"/>
      <c r="D3" s="129" t="s">
        <v>123</v>
      </c>
      <c r="E3" s="129" t="s">
        <v>115</v>
      </c>
      <c r="F3" s="76"/>
      <c r="G3" s="76"/>
      <c r="H3" s="129" t="s">
        <v>116</v>
      </c>
      <c r="I3" s="109" t="s">
        <v>320</v>
      </c>
      <c r="J3" s="110"/>
      <c r="K3" s="110"/>
      <c r="L3" s="110"/>
      <c r="M3" s="110"/>
      <c r="N3" s="110"/>
      <c r="O3" s="110"/>
      <c r="P3" s="110"/>
      <c r="Q3" s="110"/>
      <c r="R3" s="111"/>
      <c r="S3" s="112" t="s">
        <v>321</v>
      </c>
      <c r="T3" s="112"/>
      <c r="U3" s="112"/>
      <c r="V3" s="112"/>
      <c r="W3" s="112"/>
      <c r="X3" s="112" t="s">
        <v>322</v>
      </c>
      <c r="Y3" s="112"/>
      <c r="Z3" s="112"/>
      <c r="AA3" s="112"/>
      <c r="AB3" s="100" t="s">
        <v>323</v>
      </c>
      <c r="AC3" s="101"/>
      <c r="AD3" s="101"/>
      <c r="AE3" s="102"/>
      <c r="AF3" s="113" t="s">
        <v>324</v>
      </c>
      <c r="AG3" s="114"/>
      <c r="AH3" s="113" t="s">
        <v>325</v>
      </c>
      <c r="AI3" s="114"/>
      <c r="AJ3" s="100" t="s">
        <v>326</v>
      </c>
      <c r="AK3" s="101"/>
      <c r="AL3" s="101"/>
      <c r="AM3" s="101"/>
      <c r="AN3" s="101"/>
      <c r="AO3" s="101"/>
      <c r="AP3" s="101"/>
      <c r="AQ3" s="101"/>
      <c r="AR3" s="115" t="s">
        <v>327</v>
      </c>
      <c r="AS3" s="116"/>
      <c r="AT3" s="116" t="s">
        <v>328</v>
      </c>
      <c r="AU3" s="116"/>
      <c r="AV3" s="116"/>
      <c r="AW3" s="100" t="s">
        <v>329</v>
      </c>
      <c r="AX3" s="124"/>
      <c r="AY3" s="124"/>
      <c r="AZ3" s="125"/>
      <c r="BA3" s="126" t="s">
        <v>330</v>
      </c>
      <c r="BB3" s="127"/>
      <c r="BC3" s="126" t="s">
        <v>331</v>
      </c>
      <c r="BD3" s="127"/>
      <c r="BE3" s="112" t="s">
        <v>332</v>
      </c>
      <c r="BF3" s="112"/>
      <c r="BG3" s="112"/>
      <c r="BH3" s="112"/>
      <c r="BI3" s="112"/>
      <c r="BJ3" s="112"/>
      <c r="BK3" s="112"/>
      <c r="BL3" s="112"/>
      <c r="BM3" s="112"/>
      <c r="BN3" s="112"/>
      <c r="BO3" s="112"/>
      <c r="BP3" s="96"/>
      <c r="BQ3" s="119" t="s">
        <v>333</v>
      </c>
      <c r="BR3" s="120"/>
      <c r="BS3" s="120"/>
      <c r="BT3" s="120"/>
      <c r="BU3" s="119" t="s">
        <v>334</v>
      </c>
      <c r="BV3" s="120"/>
      <c r="BW3" s="120"/>
      <c r="BX3" s="120"/>
      <c r="BY3" s="120"/>
      <c r="BZ3" s="120"/>
      <c r="CA3" s="119" t="s">
        <v>335</v>
      </c>
      <c r="CB3" s="119"/>
      <c r="CC3" s="119"/>
      <c r="CD3" s="119"/>
      <c r="CE3" s="119"/>
      <c r="CF3" s="119"/>
      <c r="CG3" s="119"/>
      <c r="CH3" s="119"/>
      <c r="CI3" s="119"/>
      <c r="CJ3" s="121" t="s">
        <v>336</v>
      </c>
      <c r="CK3" s="122"/>
      <c r="CL3" s="121" t="s">
        <v>337</v>
      </c>
      <c r="CM3" s="122"/>
      <c r="CN3" s="123"/>
      <c r="CO3" s="115" t="s">
        <v>338</v>
      </c>
      <c r="CP3" s="116"/>
      <c r="CQ3" s="116"/>
      <c r="CR3" s="109" t="s">
        <v>339</v>
      </c>
      <c r="CS3" s="110"/>
      <c r="CT3" s="110"/>
      <c r="CU3" s="110"/>
      <c r="CV3" s="117"/>
      <c r="CW3" s="118" t="s">
        <v>340</v>
      </c>
      <c r="CX3" s="119"/>
    </row>
    <row r="4" spans="1:170" s="2" customFormat="1" ht="13.8" customHeight="1">
      <c r="A4" s="128"/>
      <c r="B4" s="76"/>
      <c r="C4" s="76"/>
      <c r="D4" s="132"/>
      <c r="E4" s="132"/>
      <c r="F4" s="73"/>
      <c r="G4" s="73"/>
      <c r="H4" s="132"/>
      <c r="I4" s="134" t="s">
        <v>132</v>
      </c>
      <c r="J4" s="135"/>
      <c r="K4" s="135"/>
      <c r="L4" s="135"/>
      <c r="M4" s="135"/>
      <c r="N4" s="135"/>
      <c r="O4" s="135"/>
      <c r="P4" s="135"/>
      <c r="Q4" s="136"/>
      <c r="R4" s="137" t="s">
        <v>124</v>
      </c>
      <c r="S4" s="128" t="s">
        <v>1</v>
      </c>
      <c r="T4" s="128" t="s">
        <v>2</v>
      </c>
      <c r="U4" s="140" t="s">
        <v>3</v>
      </c>
      <c r="V4" s="140" t="s">
        <v>4</v>
      </c>
      <c r="W4" s="140" t="s">
        <v>5</v>
      </c>
      <c r="X4" s="128" t="s">
        <v>1</v>
      </c>
      <c r="Y4" s="128" t="s">
        <v>2</v>
      </c>
      <c r="Z4" s="140" t="s">
        <v>3</v>
      </c>
      <c r="AA4" s="140" t="s">
        <v>4</v>
      </c>
      <c r="AB4" s="142" t="s">
        <v>65</v>
      </c>
      <c r="AC4" s="142" t="s">
        <v>66</v>
      </c>
      <c r="AD4" s="142" t="s">
        <v>120</v>
      </c>
      <c r="AE4" s="143"/>
      <c r="AF4" s="142" t="s">
        <v>65</v>
      </c>
      <c r="AG4" s="142" t="s">
        <v>66</v>
      </c>
      <c r="AH4" s="142" t="s">
        <v>65</v>
      </c>
      <c r="AI4" s="146" t="s">
        <v>66</v>
      </c>
      <c r="AJ4" s="128" t="s">
        <v>7</v>
      </c>
      <c r="AK4" s="141"/>
      <c r="AL4" s="128" t="s">
        <v>105</v>
      </c>
      <c r="AM4" s="141"/>
      <c r="AN4" s="128" t="s">
        <v>141</v>
      </c>
      <c r="AO4" s="141"/>
      <c r="AP4" s="141"/>
      <c r="AQ4" s="141"/>
      <c r="AR4" s="128" t="s">
        <v>1</v>
      </c>
      <c r="AS4" s="140" t="s">
        <v>57</v>
      </c>
      <c r="AT4" s="128" t="s">
        <v>1</v>
      </c>
      <c r="AU4" s="128" t="s">
        <v>2</v>
      </c>
      <c r="AV4" s="140" t="s">
        <v>3</v>
      </c>
      <c r="AW4" s="128" t="s">
        <v>1</v>
      </c>
      <c r="AX4" s="128" t="s">
        <v>2</v>
      </c>
      <c r="AY4" s="140" t="s">
        <v>3</v>
      </c>
      <c r="AZ4" s="140" t="s">
        <v>4</v>
      </c>
      <c r="BA4" s="128" t="s">
        <v>1</v>
      </c>
      <c r="BB4" s="140" t="s">
        <v>2</v>
      </c>
      <c r="BC4" s="142" t="s">
        <v>1</v>
      </c>
      <c r="BD4" s="148" t="s">
        <v>2</v>
      </c>
      <c r="BE4" s="128" t="s">
        <v>1</v>
      </c>
      <c r="BF4" s="128" t="s">
        <v>2</v>
      </c>
      <c r="BG4" s="140" t="s">
        <v>3</v>
      </c>
      <c r="BH4" s="140" t="s">
        <v>4</v>
      </c>
      <c r="BI4" s="140" t="s">
        <v>5</v>
      </c>
      <c r="BJ4" s="128" t="s">
        <v>6</v>
      </c>
      <c r="BK4" s="140" t="s">
        <v>9</v>
      </c>
      <c r="BL4" s="140" t="s">
        <v>10</v>
      </c>
      <c r="BM4" s="140" t="s">
        <v>11</v>
      </c>
      <c r="BN4" s="140" t="s">
        <v>73</v>
      </c>
      <c r="BO4" s="140" t="s">
        <v>74</v>
      </c>
      <c r="BP4" s="188"/>
      <c r="BQ4" s="134" t="s">
        <v>132</v>
      </c>
      <c r="BR4" s="135"/>
      <c r="BS4" s="135"/>
      <c r="BT4" s="129" t="s">
        <v>133</v>
      </c>
      <c r="BU4" s="128" t="s">
        <v>1</v>
      </c>
      <c r="BV4" s="128" t="s">
        <v>2</v>
      </c>
      <c r="BW4" s="140" t="s">
        <v>3</v>
      </c>
      <c r="BX4" s="140" t="s">
        <v>4</v>
      </c>
      <c r="BY4" s="140" t="s">
        <v>5</v>
      </c>
      <c r="BZ4" s="140" t="s">
        <v>155</v>
      </c>
      <c r="CA4" s="142" t="s">
        <v>1</v>
      </c>
      <c r="CB4" s="142" t="s">
        <v>2</v>
      </c>
      <c r="CC4" s="154" t="s">
        <v>3</v>
      </c>
      <c r="CD4" s="155" t="s">
        <v>4</v>
      </c>
      <c r="CE4" s="155" t="s">
        <v>5</v>
      </c>
      <c r="CF4" s="151" t="s">
        <v>126</v>
      </c>
      <c r="CG4" s="142" t="s">
        <v>158</v>
      </c>
      <c r="CH4" s="142" t="s">
        <v>159</v>
      </c>
      <c r="CI4" s="154" t="s">
        <v>160</v>
      </c>
      <c r="CJ4" s="142" t="s">
        <v>1</v>
      </c>
      <c r="CK4" s="148" t="s">
        <v>2</v>
      </c>
      <c r="CL4" s="142" t="s">
        <v>1</v>
      </c>
      <c r="CM4" s="148" t="s">
        <v>2</v>
      </c>
      <c r="CN4" s="154" t="s">
        <v>3</v>
      </c>
      <c r="CO4" s="142" t="s">
        <v>1</v>
      </c>
      <c r="CP4" s="148" t="s">
        <v>2</v>
      </c>
      <c r="CQ4" s="154" t="s">
        <v>3</v>
      </c>
      <c r="CR4" s="142" t="s">
        <v>1</v>
      </c>
      <c r="CS4" s="142" t="s">
        <v>2</v>
      </c>
      <c r="CT4" s="154" t="s">
        <v>3</v>
      </c>
      <c r="CU4" s="155" t="s">
        <v>4</v>
      </c>
      <c r="CV4" s="155" t="s">
        <v>5</v>
      </c>
      <c r="CW4" s="142" t="s">
        <v>1</v>
      </c>
      <c r="CX4" s="148" t="s">
        <v>2</v>
      </c>
    </row>
    <row r="5" spans="1:170" s="2" customFormat="1" ht="13.8" customHeight="1">
      <c r="A5" s="128"/>
      <c r="B5" s="76"/>
      <c r="C5" s="76"/>
      <c r="D5" s="132"/>
      <c r="E5" s="132"/>
      <c r="F5" s="74"/>
      <c r="G5" s="74"/>
      <c r="H5" s="132"/>
      <c r="I5" s="156" t="s">
        <v>65</v>
      </c>
      <c r="J5" s="157"/>
      <c r="K5" s="156" t="s">
        <v>66</v>
      </c>
      <c r="L5" s="157"/>
      <c r="M5" s="156" t="s">
        <v>120</v>
      </c>
      <c r="N5" s="157"/>
      <c r="O5" s="129" t="s">
        <v>121</v>
      </c>
      <c r="P5" s="129" t="s">
        <v>125</v>
      </c>
      <c r="Q5" s="129" t="s">
        <v>126</v>
      </c>
      <c r="R5" s="138"/>
      <c r="S5" s="128"/>
      <c r="T5" s="128"/>
      <c r="U5" s="140"/>
      <c r="V5" s="140"/>
      <c r="W5" s="140"/>
      <c r="X5" s="128"/>
      <c r="Y5" s="128"/>
      <c r="Z5" s="140"/>
      <c r="AA5" s="140"/>
      <c r="AB5" s="142"/>
      <c r="AC5" s="142"/>
      <c r="AD5" s="142"/>
      <c r="AE5" s="144"/>
      <c r="AF5" s="142"/>
      <c r="AG5" s="142"/>
      <c r="AH5" s="142"/>
      <c r="AI5" s="146"/>
      <c r="AJ5" s="147" t="s">
        <v>65</v>
      </c>
      <c r="AK5" s="147" t="s">
        <v>151</v>
      </c>
      <c r="AL5" s="147" t="s">
        <v>66</v>
      </c>
      <c r="AM5" s="147" t="s">
        <v>152</v>
      </c>
      <c r="AN5" s="147" t="s">
        <v>120</v>
      </c>
      <c r="AO5" s="147" t="s">
        <v>153</v>
      </c>
      <c r="AP5" s="147" t="s">
        <v>121</v>
      </c>
      <c r="AQ5" s="147" t="s">
        <v>154</v>
      </c>
      <c r="AR5" s="128"/>
      <c r="AS5" s="140"/>
      <c r="AT5" s="128"/>
      <c r="AU5" s="128"/>
      <c r="AV5" s="140"/>
      <c r="AW5" s="128"/>
      <c r="AX5" s="128"/>
      <c r="AY5" s="140"/>
      <c r="AZ5" s="140"/>
      <c r="BA5" s="128"/>
      <c r="BB5" s="140"/>
      <c r="BC5" s="142"/>
      <c r="BD5" s="148"/>
      <c r="BE5" s="128"/>
      <c r="BF5" s="128"/>
      <c r="BG5" s="140"/>
      <c r="BH5" s="140"/>
      <c r="BI5" s="140"/>
      <c r="BJ5" s="128"/>
      <c r="BK5" s="140"/>
      <c r="BL5" s="140"/>
      <c r="BM5" s="140"/>
      <c r="BN5" s="140"/>
      <c r="BO5" s="140"/>
      <c r="BP5" s="188"/>
      <c r="BQ5" s="149" t="s">
        <v>1</v>
      </c>
      <c r="BR5" s="149" t="s">
        <v>3</v>
      </c>
      <c r="BS5" s="149" t="s">
        <v>4</v>
      </c>
      <c r="BT5" s="130"/>
      <c r="BU5" s="128"/>
      <c r="BV5" s="128"/>
      <c r="BW5" s="140"/>
      <c r="BX5" s="140"/>
      <c r="BY5" s="140"/>
      <c r="BZ5" s="140"/>
      <c r="CA5" s="142"/>
      <c r="CB5" s="142"/>
      <c r="CC5" s="154"/>
      <c r="CD5" s="155"/>
      <c r="CE5" s="155"/>
      <c r="CF5" s="152"/>
      <c r="CG5" s="142"/>
      <c r="CH5" s="142"/>
      <c r="CI5" s="154"/>
      <c r="CJ5" s="142"/>
      <c r="CK5" s="148"/>
      <c r="CL5" s="142"/>
      <c r="CM5" s="148"/>
      <c r="CN5" s="154"/>
      <c r="CO5" s="142"/>
      <c r="CP5" s="148"/>
      <c r="CQ5" s="154"/>
      <c r="CR5" s="142"/>
      <c r="CS5" s="142"/>
      <c r="CT5" s="154"/>
      <c r="CU5" s="155"/>
      <c r="CV5" s="155"/>
      <c r="CW5" s="142"/>
      <c r="CX5" s="148"/>
    </row>
    <row r="6" spans="1:170" s="2" customFormat="1" ht="25.95" customHeight="1">
      <c r="A6" s="128"/>
      <c r="B6" s="76"/>
      <c r="C6" s="76"/>
      <c r="D6" s="132"/>
      <c r="E6" s="132"/>
      <c r="F6" s="75"/>
      <c r="G6" s="75"/>
      <c r="H6" s="132"/>
      <c r="I6" s="158"/>
      <c r="J6" s="159"/>
      <c r="K6" s="158"/>
      <c r="L6" s="159"/>
      <c r="M6" s="158"/>
      <c r="N6" s="159"/>
      <c r="O6" s="131"/>
      <c r="P6" s="131"/>
      <c r="Q6" s="131"/>
      <c r="R6" s="139"/>
      <c r="S6" s="128"/>
      <c r="T6" s="128"/>
      <c r="U6" s="140"/>
      <c r="V6" s="140"/>
      <c r="W6" s="140"/>
      <c r="X6" s="128"/>
      <c r="Y6" s="128"/>
      <c r="Z6" s="140"/>
      <c r="AA6" s="140"/>
      <c r="AB6" s="142"/>
      <c r="AC6" s="142"/>
      <c r="AD6" s="142"/>
      <c r="AE6" s="145"/>
      <c r="AF6" s="142"/>
      <c r="AG6" s="142"/>
      <c r="AH6" s="142"/>
      <c r="AI6" s="146"/>
      <c r="AJ6" s="147"/>
      <c r="AK6" s="147"/>
      <c r="AL6" s="147"/>
      <c r="AM6" s="147"/>
      <c r="AN6" s="147"/>
      <c r="AO6" s="147"/>
      <c r="AP6" s="147"/>
      <c r="AQ6" s="147"/>
      <c r="AR6" s="128"/>
      <c r="AS6" s="140"/>
      <c r="AT6" s="128"/>
      <c r="AU6" s="128"/>
      <c r="AV6" s="140"/>
      <c r="AW6" s="128"/>
      <c r="AX6" s="128"/>
      <c r="AY6" s="140"/>
      <c r="AZ6" s="140"/>
      <c r="BA6" s="128"/>
      <c r="BB6" s="140"/>
      <c r="BC6" s="142"/>
      <c r="BD6" s="148"/>
      <c r="BE6" s="128"/>
      <c r="BF6" s="128"/>
      <c r="BG6" s="140"/>
      <c r="BH6" s="140"/>
      <c r="BI6" s="140"/>
      <c r="BJ6" s="128"/>
      <c r="BK6" s="140"/>
      <c r="BL6" s="140"/>
      <c r="BM6" s="140"/>
      <c r="BN6" s="140"/>
      <c r="BO6" s="140"/>
      <c r="BP6" s="188"/>
      <c r="BQ6" s="150"/>
      <c r="BR6" s="150"/>
      <c r="BS6" s="150"/>
      <c r="BT6" s="131"/>
      <c r="BU6" s="128"/>
      <c r="BV6" s="128"/>
      <c r="BW6" s="140"/>
      <c r="BX6" s="140"/>
      <c r="BY6" s="140"/>
      <c r="BZ6" s="140"/>
      <c r="CA6" s="142"/>
      <c r="CB6" s="142"/>
      <c r="CC6" s="154"/>
      <c r="CD6" s="155"/>
      <c r="CE6" s="155"/>
      <c r="CF6" s="153"/>
      <c r="CG6" s="142"/>
      <c r="CH6" s="142"/>
      <c r="CI6" s="154"/>
      <c r="CJ6" s="142"/>
      <c r="CK6" s="148"/>
      <c r="CL6" s="142"/>
      <c r="CM6" s="148"/>
      <c r="CN6" s="154"/>
      <c r="CO6" s="142"/>
      <c r="CP6" s="148"/>
      <c r="CQ6" s="154"/>
      <c r="CR6" s="142"/>
      <c r="CS6" s="142"/>
      <c r="CT6" s="154"/>
      <c r="CU6" s="155"/>
      <c r="CV6" s="155"/>
      <c r="CW6" s="142"/>
      <c r="CX6" s="148"/>
    </row>
    <row r="7" spans="1:170" s="191" customFormat="1" ht="81" customHeight="1">
      <c r="A7" s="68"/>
      <c r="B7" s="68" t="s">
        <v>309</v>
      </c>
      <c r="C7" s="68" t="s">
        <v>310</v>
      </c>
      <c r="D7" s="132"/>
      <c r="E7" s="132"/>
      <c r="F7" s="190" t="s">
        <v>311</v>
      </c>
      <c r="G7" s="190" t="s">
        <v>311</v>
      </c>
      <c r="H7" s="132"/>
      <c r="I7" s="160" t="s">
        <v>13</v>
      </c>
      <c r="J7" s="160" t="s">
        <v>98</v>
      </c>
      <c r="K7" s="160" t="s">
        <v>14</v>
      </c>
      <c r="L7" s="164" t="s">
        <v>16</v>
      </c>
      <c r="M7" s="164" t="s">
        <v>107</v>
      </c>
      <c r="N7" s="164" t="s">
        <v>16</v>
      </c>
      <c r="O7" s="164" t="s">
        <v>108</v>
      </c>
      <c r="P7" s="164" t="s">
        <v>15</v>
      </c>
      <c r="Q7" s="164" t="s">
        <v>58</v>
      </c>
      <c r="R7" s="164" t="s">
        <v>127</v>
      </c>
      <c r="S7" s="164" t="s">
        <v>30</v>
      </c>
      <c r="T7" s="164" t="s">
        <v>109</v>
      </c>
      <c r="U7" s="164" t="s">
        <v>31</v>
      </c>
      <c r="V7" s="164" t="s">
        <v>32</v>
      </c>
      <c r="W7" s="164" t="s">
        <v>8</v>
      </c>
      <c r="X7" s="160" t="s">
        <v>17</v>
      </c>
      <c r="Y7" s="160" t="s">
        <v>18</v>
      </c>
      <c r="Z7" s="164" t="s">
        <v>19</v>
      </c>
      <c r="AA7" s="164" t="s">
        <v>20</v>
      </c>
      <c r="AB7" s="160" t="s">
        <v>99</v>
      </c>
      <c r="AC7" s="160" t="s">
        <v>100</v>
      </c>
      <c r="AD7" s="160" t="s">
        <v>101</v>
      </c>
      <c r="AE7" s="160" t="s">
        <v>150</v>
      </c>
      <c r="AF7" s="160" t="s">
        <v>102</v>
      </c>
      <c r="AG7" s="160" t="s">
        <v>110</v>
      </c>
      <c r="AH7" s="164" t="s">
        <v>103</v>
      </c>
      <c r="AI7" s="160" t="s">
        <v>104</v>
      </c>
      <c r="AJ7" s="160" t="s">
        <v>142</v>
      </c>
      <c r="AK7" s="160" t="s">
        <v>143</v>
      </c>
      <c r="AL7" s="160" t="s">
        <v>144</v>
      </c>
      <c r="AM7" s="160" t="s">
        <v>145</v>
      </c>
      <c r="AN7" s="160" t="s">
        <v>146</v>
      </c>
      <c r="AO7" s="160" t="s">
        <v>147</v>
      </c>
      <c r="AP7" s="160" t="s">
        <v>148</v>
      </c>
      <c r="AQ7" s="160" t="s">
        <v>149</v>
      </c>
      <c r="AR7" s="164" t="s">
        <v>59</v>
      </c>
      <c r="AS7" s="164" t="s">
        <v>60</v>
      </c>
      <c r="AT7" s="164" t="s">
        <v>67</v>
      </c>
      <c r="AU7" s="164" t="s">
        <v>68</v>
      </c>
      <c r="AV7" s="164" t="s">
        <v>69</v>
      </c>
      <c r="AW7" s="164" t="s">
        <v>128</v>
      </c>
      <c r="AX7" s="164" t="s">
        <v>129</v>
      </c>
      <c r="AY7" s="164" t="s">
        <v>130</v>
      </c>
      <c r="AZ7" s="164" t="s">
        <v>131</v>
      </c>
      <c r="BA7" s="164" t="s">
        <v>156</v>
      </c>
      <c r="BB7" s="164" t="s">
        <v>157</v>
      </c>
      <c r="BC7" s="160" t="s">
        <v>61</v>
      </c>
      <c r="BD7" s="164" t="s">
        <v>62</v>
      </c>
      <c r="BE7" s="166" t="s">
        <v>75</v>
      </c>
      <c r="BF7" s="166" t="s">
        <v>76</v>
      </c>
      <c r="BG7" s="166" t="s">
        <v>77</v>
      </c>
      <c r="BH7" s="166" t="s">
        <v>78</v>
      </c>
      <c r="BI7" s="166" t="s">
        <v>79</v>
      </c>
      <c r="BJ7" s="166" t="s">
        <v>80</v>
      </c>
      <c r="BK7" s="166" t="s">
        <v>81</v>
      </c>
      <c r="BL7" s="166" t="s">
        <v>82</v>
      </c>
      <c r="BM7" s="166" t="s">
        <v>83</v>
      </c>
      <c r="BN7" s="166" t="s">
        <v>84</v>
      </c>
      <c r="BO7" s="166" t="s">
        <v>85</v>
      </c>
      <c r="BP7" s="189"/>
      <c r="BQ7" s="166" t="s">
        <v>122</v>
      </c>
      <c r="BR7" s="166" t="s">
        <v>23</v>
      </c>
      <c r="BS7" s="166" t="s">
        <v>58</v>
      </c>
      <c r="BT7" s="166" t="s">
        <v>127</v>
      </c>
      <c r="BU7" s="164" t="s">
        <v>134</v>
      </c>
      <c r="BV7" s="164" t="s">
        <v>135</v>
      </c>
      <c r="BW7" s="164" t="s">
        <v>136</v>
      </c>
      <c r="BX7" s="164" t="s">
        <v>137</v>
      </c>
      <c r="BY7" s="164" t="s">
        <v>40</v>
      </c>
      <c r="BZ7" s="164" t="s">
        <v>8</v>
      </c>
      <c r="CA7" s="160" t="s">
        <v>161</v>
      </c>
      <c r="CB7" s="160" t="s">
        <v>162</v>
      </c>
      <c r="CC7" s="164" t="s">
        <v>163</v>
      </c>
      <c r="CD7" s="160" t="s">
        <v>164</v>
      </c>
      <c r="CE7" s="160" t="s">
        <v>165</v>
      </c>
      <c r="CF7" s="160" t="s">
        <v>166</v>
      </c>
      <c r="CG7" s="160" t="s">
        <v>106</v>
      </c>
      <c r="CH7" s="160" t="s">
        <v>167</v>
      </c>
      <c r="CI7" s="164" t="s">
        <v>8</v>
      </c>
      <c r="CJ7" s="160" t="s">
        <v>63</v>
      </c>
      <c r="CK7" s="164" t="s">
        <v>64</v>
      </c>
      <c r="CL7" s="160" t="s">
        <v>70</v>
      </c>
      <c r="CM7" s="164" t="s">
        <v>71</v>
      </c>
      <c r="CN7" s="166" t="s">
        <v>72</v>
      </c>
      <c r="CO7" s="160" t="s">
        <v>70</v>
      </c>
      <c r="CP7" s="164" t="s">
        <v>71</v>
      </c>
      <c r="CQ7" s="166" t="s">
        <v>72</v>
      </c>
      <c r="CR7" s="160" t="s">
        <v>111</v>
      </c>
      <c r="CS7" s="160" t="s">
        <v>112</v>
      </c>
      <c r="CT7" s="164" t="s">
        <v>113</v>
      </c>
      <c r="CU7" s="160" t="s">
        <v>114</v>
      </c>
      <c r="CV7" s="160" t="s">
        <v>8</v>
      </c>
      <c r="CW7" s="160" t="s">
        <v>21</v>
      </c>
      <c r="CX7" s="164" t="s">
        <v>22</v>
      </c>
    </row>
    <row r="8" spans="1:170" s="193" customFormat="1" ht="12" customHeight="1">
      <c r="A8" s="192"/>
      <c r="B8" s="192"/>
      <c r="C8" s="192"/>
      <c r="D8" s="133"/>
      <c r="E8" s="133"/>
      <c r="F8" s="192"/>
      <c r="G8" s="192"/>
      <c r="H8" s="133"/>
      <c r="I8" s="161"/>
      <c r="J8" s="161"/>
      <c r="K8" s="161"/>
      <c r="L8" s="165"/>
      <c r="M8" s="165"/>
      <c r="N8" s="165"/>
      <c r="O8" s="165"/>
      <c r="P8" s="165"/>
      <c r="Q8" s="165"/>
      <c r="R8" s="165"/>
      <c r="S8" s="165"/>
      <c r="T8" s="165"/>
      <c r="U8" s="165"/>
      <c r="V8" s="165"/>
      <c r="W8" s="165"/>
      <c r="X8" s="161"/>
      <c r="Y8" s="161"/>
      <c r="Z8" s="165"/>
      <c r="AA8" s="165"/>
      <c r="AB8" s="161"/>
      <c r="AC8" s="161"/>
      <c r="AD8" s="161"/>
      <c r="AE8" s="161"/>
      <c r="AF8" s="161"/>
      <c r="AG8" s="161"/>
      <c r="AH8" s="165"/>
      <c r="AI8" s="161"/>
      <c r="AJ8" s="161"/>
      <c r="AK8" s="161"/>
      <c r="AL8" s="161"/>
      <c r="AM8" s="161"/>
      <c r="AN8" s="161"/>
      <c r="AO8" s="161"/>
      <c r="AP8" s="161"/>
      <c r="AQ8" s="161"/>
      <c r="AR8" s="165"/>
      <c r="AS8" s="165"/>
      <c r="AT8" s="165"/>
      <c r="AU8" s="165"/>
      <c r="AV8" s="165"/>
      <c r="AW8" s="165"/>
      <c r="AX8" s="165"/>
      <c r="AY8" s="165"/>
      <c r="AZ8" s="165"/>
      <c r="BA8" s="165"/>
      <c r="BB8" s="165"/>
      <c r="BC8" s="161"/>
      <c r="BD8" s="165"/>
      <c r="BE8" s="167"/>
      <c r="BF8" s="167"/>
      <c r="BG8" s="167"/>
      <c r="BH8" s="167"/>
      <c r="BI8" s="167"/>
      <c r="BJ8" s="167"/>
      <c r="BK8" s="167"/>
      <c r="BL8" s="167"/>
      <c r="BM8" s="167"/>
      <c r="BN8" s="167"/>
      <c r="BO8" s="167"/>
      <c r="BP8" s="165"/>
      <c r="BQ8" s="167"/>
      <c r="BR8" s="167"/>
      <c r="BS8" s="167"/>
      <c r="BT8" s="167"/>
      <c r="BU8" s="165"/>
      <c r="BV8" s="165"/>
      <c r="BW8" s="165"/>
      <c r="BX8" s="165"/>
      <c r="BY8" s="165"/>
      <c r="BZ8" s="165"/>
      <c r="CA8" s="161"/>
      <c r="CB8" s="161"/>
      <c r="CC8" s="165"/>
      <c r="CD8" s="161"/>
      <c r="CE8" s="161"/>
      <c r="CF8" s="161"/>
      <c r="CG8" s="161"/>
      <c r="CH8" s="161"/>
      <c r="CI8" s="165"/>
      <c r="CJ8" s="161"/>
      <c r="CK8" s="165"/>
      <c r="CL8" s="161"/>
      <c r="CM8" s="165"/>
      <c r="CN8" s="167"/>
      <c r="CO8" s="161"/>
      <c r="CP8" s="165"/>
      <c r="CQ8" s="167"/>
      <c r="CR8" s="161"/>
      <c r="CS8" s="161"/>
      <c r="CT8" s="165"/>
      <c r="CU8" s="161"/>
      <c r="CV8" s="161"/>
      <c r="CW8" s="161"/>
      <c r="CX8" s="165"/>
    </row>
    <row r="9" spans="1:170" s="39" customFormat="1" ht="10.8" hidden="1" customHeight="1">
      <c r="A9" s="29" t="s">
        <v>171</v>
      </c>
      <c r="B9" s="67"/>
      <c r="C9" s="67"/>
      <c r="D9" s="67"/>
      <c r="E9" s="30"/>
      <c r="F9" s="30"/>
      <c r="G9" s="30"/>
      <c r="H9" s="30"/>
      <c r="I9" s="31"/>
      <c r="J9" s="31"/>
      <c r="K9" s="31"/>
      <c r="L9" s="31"/>
      <c r="M9" s="31"/>
      <c r="N9" s="31"/>
      <c r="O9" s="31"/>
      <c r="P9" s="31"/>
      <c r="Q9" s="31"/>
      <c r="R9" s="31"/>
      <c r="S9" s="31"/>
      <c r="T9" s="31"/>
      <c r="U9" s="30"/>
      <c r="V9" s="31"/>
      <c r="W9" s="31"/>
      <c r="X9" s="31"/>
      <c r="Y9" s="30"/>
      <c r="Z9" s="32"/>
      <c r="AA9" s="30"/>
      <c r="AB9" s="32"/>
      <c r="AC9" s="33"/>
      <c r="AD9" s="31"/>
      <c r="AE9" s="31"/>
      <c r="AF9" s="34"/>
      <c r="AG9" s="30"/>
      <c r="AH9" s="32"/>
      <c r="AI9" s="35"/>
      <c r="AJ9" s="36"/>
      <c r="AK9" s="37"/>
      <c r="AL9" s="31"/>
      <c r="AM9" s="31"/>
      <c r="AN9" s="31"/>
      <c r="AO9" s="31"/>
      <c r="AP9" s="30"/>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0"/>
      <c r="CW9" s="30"/>
      <c r="CX9" s="30"/>
      <c r="CY9" s="30"/>
      <c r="CZ9" s="30"/>
      <c r="DA9" s="38"/>
      <c r="DB9" s="38"/>
      <c r="DC9" s="38"/>
      <c r="EW9" s="29" t="s">
        <v>169</v>
      </c>
      <c r="EX9" s="30"/>
      <c r="EY9" s="31"/>
      <c r="EZ9" s="31"/>
      <c r="FA9" s="31"/>
      <c r="FB9" s="31"/>
      <c r="FC9" s="31"/>
      <c r="FD9" s="31"/>
      <c r="FE9" s="31"/>
      <c r="FF9" s="30"/>
      <c r="FG9" s="32"/>
      <c r="FH9" s="30"/>
      <c r="FI9" s="32"/>
      <c r="FJ9" s="33"/>
      <c r="FK9" s="31"/>
      <c r="FL9" s="31"/>
      <c r="FM9" s="34"/>
      <c r="FN9" s="30"/>
    </row>
    <row r="10" spans="1:170" s="55" customFormat="1">
      <c r="A10" s="52">
        <v>472018</v>
      </c>
      <c r="B10" s="52" t="s">
        <v>268</v>
      </c>
      <c r="C10" s="65">
        <f t="shared" ref="C10:C50" si="0">INT(B10/10)</f>
        <v>47201</v>
      </c>
      <c r="D10" s="70">
        <v>47201</v>
      </c>
      <c r="E10" s="54" t="s">
        <v>175</v>
      </c>
      <c r="F10" s="54" t="s">
        <v>224</v>
      </c>
      <c r="G10" s="54">
        <f t="shared" ref="G10:G50" si="1">IF(E10=F10,0,1)</f>
        <v>0</v>
      </c>
      <c r="H10" s="59">
        <v>3</v>
      </c>
      <c r="I10" s="57"/>
      <c r="J10" s="57"/>
      <c r="K10" s="57"/>
      <c r="L10" s="57"/>
      <c r="M10" s="86"/>
      <c r="N10" s="86"/>
      <c r="O10" s="86">
        <v>1</v>
      </c>
      <c r="P10" s="86"/>
      <c r="Q10" s="86"/>
      <c r="R10" s="60"/>
      <c r="S10" s="86"/>
      <c r="T10" s="86"/>
      <c r="U10" s="86"/>
      <c r="V10" s="86"/>
      <c r="W10" s="58"/>
      <c r="X10" s="57"/>
      <c r="Y10" s="57"/>
      <c r="Z10" s="86"/>
      <c r="AA10" s="58"/>
      <c r="AB10" s="88"/>
      <c r="AC10" s="18"/>
      <c r="AD10" s="18"/>
      <c r="AE10" s="58"/>
      <c r="AF10" s="88"/>
      <c r="AG10" s="88"/>
      <c r="AH10" s="88"/>
      <c r="AI10" s="61"/>
      <c r="AJ10" s="88"/>
      <c r="AK10" s="88"/>
      <c r="AL10" s="88"/>
      <c r="AM10" s="88"/>
      <c r="AN10" s="88"/>
      <c r="AO10" s="88"/>
      <c r="AP10" s="88"/>
      <c r="AQ10" s="88"/>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62"/>
      <c r="BQ10" s="86"/>
      <c r="BR10" s="86"/>
      <c r="BS10" s="86"/>
      <c r="BT10" s="78"/>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c r="CU10" s="86"/>
      <c r="CV10" s="86"/>
      <c r="CW10" s="57"/>
      <c r="CX10" s="86"/>
    </row>
    <row r="11" spans="1:170" s="55" customFormat="1">
      <c r="A11" s="52">
        <v>472051</v>
      </c>
      <c r="B11" s="52" t="s">
        <v>269</v>
      </c>
      <c r="C11" s="65">
        <f t="shared" si="0"/>
        <v>47205</v>
      </c>
      <c r="D11" s="70">
        <v>47205</v>
      </c>
      <c r="E11" s="54" t="s">
        <v>176</v>
      </c>
      <c r="F11" s="54" t="s">
        <v>225</v>
      </c>
      <c r="G11" s="54">
        <f t="shared" si="1"/>
        <v>0</v>
      </c>
      <c r="H11" s="59">
        <v>5</v>
      </c>
      <c r="I11" s="57"/>
      <c r="J11" s="57"/>
      <c r="K11" s="57"/>
      <c r="L11" s="57"/>
      <c r="M11" s="86"/>
      <c r="N11" s="86"/>
      <c r="O11" s="86"/>
      <c r="P11" s="86">
        <v>1</v>
      </c>
      <c r="Q11" s="86"/>
      <c r="R11" s="60"/>
      <c r="S11" s="86"/>
      <c r="T11" s="86"/>
      <c r="U11" s="86">
        <v>1</v>
      </c>
      <c r="V11" s="86"/>
      <c r="W11" s="58"/>
      <c r="X11" s="57"/>
      <c r="Y11" s="57"/>
      <c r="Z11" s="86"/>
      <c r="AA11" s="58"/>
      <c r="AB11" s="88"/>
      <c r="AC11" s="18"/>
      <c r="AD11" s="18"/>
      <c r="AE11" s="58"/>
      <c r="AF11" s="88"/>
      <c r="AG11" s="88"/>
      <c r="AH11" s="88"/>
      <c r="AI11" s="61"/>
      <c r="AJ11" s="88"/>
      <c r="AK11" s="88"/>
      <c r="AL11" s="88"/>
      <c r="AM11" s="88"/>
      <c r="AN11" s="88"/>
      <c r="AO11" s="88"/>
      <c r="AP11" s="88"/>
      <c r="AQ11" s="88"/>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62"/>
      <c r="BQ11" s="86"/>
      <c r="BR11" s="86"/>
      <c r="BS11" s="86"/>
      <c r="BT11" s="78"/>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c r="CU11" s="86"/>
      <c r="CV11" s="86"/>
      <c r="CW11" s="57"/>
      <c r="CX11" s="86"/>
    </row>
    <row r="12" spans="1:170" s="55" customFormat="1" ht="12">
      <c r="A12" s="52">
        <v>472077</v>
      </c>
      <c r="B12" s="52" t="s">
        <v>270</v>
      </c>
      <c r="C12" s="65">
        <f t="shared" si="0"/>
        <v>47207</v>
      </c>
      <c r="D12" s="70">
        <v>47207</v>
      </c>
      <c r="E12" s="54" t="s">
        <v>177</v>
      </c>
      <c r="F12" s="54" t="s">
        <v>226</v>
      </c>
      <c r="G12" s="54">
        <f t="shared" si="1"/>
        <v>0</v>
      </c>
      <c r="H12" s="59">
        <v>5</v>
      </c>
      <c r="I12" s="57">
        <v>1</v>
      </c>
      <c r="J12" s="57">
        <v>16</v>
      </c>
      <c r="K12" s="57"/>
      <c r="L12" s="57"/>
      <c r="M12" s="86"/>
      <c r="N12" s="86"/>
      <c r="O12" s="86"/>
      <c r="P12" s="86"/>
      <c r="Q12" s="86"/>
      <c r="R12" s="60"/>
      <c r="S12" s="86"/>
      <c r="T12" s="86"/>
      <c r="U12" s="86"/>
      <c r="V12" s="86"/>
      <c r="W12" s="58"/>
      <c r="X12" s="57"/>
      <c r="Y12" s="57"/>
      <c r="Z12" s="86">
        <v>1</v>
      </c>
      <c r="AA12" s="58"/>
      <c r="AB12" s="88"/>
      <c r="AC12" s="18">
        <v>1</v>
      </c>
      <c r="AD12" s="18"/>
      <c r="AE12" s="58"/>
      <c r="AF12" s="88">
        <v>1</v>
      </c>
      <c r="AG12" s="88"/>
      <c r="AH12" s="88">
        <v>1</v>
      </c>
      <c r="AI12" s="61"/>
      <c r="AJ12" s="88"/>
      <c r="AK12" s="88"/>
      <c r="AL12" s="88"/>
      <c r="AM12" s="88"/>
      <c r="AN12" s="88"/>
      <c r="AO12" s="88"/>
      <c r="AP12" s="88">
        <v>1</v>
      </c>
      <c r="AQ12" s="88">
        <v>1</v>
      </c>
      <c r="AR12" s="86">
        <v>1</v>
      </c>
      <c r="AS12" s="86"/>
      <c r="AT12" s="86"/>
      <c r="AU12" s="86">
        <v>1</v>
      </c>
      <c r="AV12" s="86"/>
      <c r="AW12" s="86"/>
      <c r="AX12" s="86"/>
      <c r="AY12" s="86">
        <v>1</v>
      </c>
      <c r="AZ12" s="86"/>
      <c r="BA12" s="86"/>
      <c r="BB12" s="86">
        <v>1</v>
      </c>
      <c r="BC12" s="86">
        <v>1</v>
      </c>
      <c r="BD12" s="86"/>
      <c r="BE12" s="86">
        <v>1</v>
      </c>
      <c r="BF12" s="86">
        <v>1</v>
      </c>
      <c r="BG12" s="86"/>
      <c r="BH12" s="86">
        <v>1</v>
      </c>
      <c r="BI12" s="86">
        <v>1</v>
      </c>
      <c r="BJ12" s="86"/>
      <c r="BK12" s="86"/>
      <c r="BL12" s="86">
        <v>1</v>
      </c>
      <c r="BM12" s="86"/>
      <c r="BN12" s="86"/>
      <c r="BO12" s="86"/>
      <c r="BP12" s="62"/>
      <c r="BQ12" s="86">
        <v>1</v>
      </c>
      <c r="BR12" s="86"/>
      <c r="BS12" s="86"/>
      <c r="BT12" s="78"/>
      <c r="BU12" s="86">
        <v>1</v>
      </c>
      <c r="BV12" s="86"/>
      <c r="BW12" s="86">
        <v>1</v>
      </c>
      <c r="BX12" s="86">
        <v>1</v>
      </c>
      <c r="BY12" s="86"/>
      <c r="BZ12" s="86"/>
      <c r="CA12" s="86">
        <v>1</v>
      </c>
      <c r="CB12" s="86"/>
      <c r="CC12" s="86"/>
      <c r="CD12" s="86"/>
      <c r="CE12" s="86"/>
      <c r="CF12" s="86"/>
      <c r="CG12" s="86"/>
      <c r="CH12" s="86">
        <v>1</v>
      </c>
      <c r="CI12" s="86"/>
      <c r="CJ12" s="86"/>
      <c r="CK12" s="86">
        <v>1</v>
      </c>
      <c r="CL12" s="86"/>
      <c r="CM12" s="86">
        <v>1</v>
      </c>
      <c r="CN12" s="86"/>
      <c r="CO12" s="86"/>
      <c r="CP12" s="86">
        <v>1</v>
      </c>
      <c r="CQ12" s="86"/>
      <c r="CR12" s="86"/>
      <c r="CS12" s="86"/>
      <c r="CT12" s="86"/>
      <c r="CU12" s="86">
        <v>1</v>
      </c>
      <c r="CV12" s="86"/>
      <c r="CW12" s="57"/>
      <c r="CX12" s="86">
        <v>1</v>
      </c>
    </row>
    <row r="13" spans="1:170" s="55" customFormat="1" ht="43.2">
      <c r="A13" s="52">
        <v>472085</v>
      </c>
      <c r="B13" s="52" t="s">
        <v>271</v>
      </c>
      <c r="C13" s="65">
        <f t="shared" si="0"/>
        <v>47208</v>
      </c>
      <c r="D13" s="70">
        <v>47208</v>
      </c>
      <c r="E13" s="54" t="s">
        <v>178</v>
      </c>
      <c r="F13" s="54" t="s">
        <v>266</v>
      </c>
      <c r="G13" s="54">
        <f t="shared" si="1"/>
        <v>0</v>
      </c>
      <c r="H13" s="59">
        <v>5</v>
      </c>
      <c r="I13" s="57">
        <v>1</v>
      </c>
      <c r="J13" s="57">
        <v>18</v>
      </c>
      <c r="K13" s="57"/>
      <c r="L13" s="57"/>
      <c r="M13" s="86"/>
      <c r="N13" s="86"/>
      <c r="O13" s="86"/>
      <c r="P13" s="86"/>
      <c r="Q13" s="86"/>
      <c r="R13" s="60"/>
      <c r="S13" s="86"/>
      <c r="T13" s="86"/>
      <c r="U13" s="86"/>
      <c r="V13" s="86"/>
      <c r="W13" s="58"/>
      <c r="X13" s="57"/>
      <c r="Y13" s="57"/>
      <c r="Z13" s="86">
        <v>1</v>
      </c>
      <c r="AA13" s="58"/>
      <c r="AB13" s="88">
        <v>1</v>
      </c>
      <c r="AC13" s="18"/>
      <c r="AD13" s="18"/>
      <c r="AE13" s="58" t="s">
        <v>179</v>
      </c>
      <c r="AF13" s="88"/>
      <c r="AG13" s="88">
        <v>1</v>
      </c>
      <c r="AH13" s="88"/>
      <c r="AI13" s="61"/>
      <c r="AJ13" s="88"/>
      <c r="AK13" s="88"/>
      <c r="AL13" s="88"/>
      <c r="AM13" s="88"/>
      <c r="AN13" s="88"/>
      <c r="AO13" s="88"/>
      <c r="AP13" s="88">
        <v>1</v>
      </c>
      <c r="AQ13" s="88">
        <v>1</v>
      </c>
      <c r="AR13" s="86">
        <v>1</v>
      </c>
      <c r="AS13" s="86"/>
      <c r="AT13" s="86">
        <v>1</v>
      </c>
      <c r="AU13" s="86">
        <v>1</v>
      </c>
      <c r="AV13" s="86"/>
      <c r="AW13" s="86"/>
      <c r="AX13" s="86"/>
      <c r="AY13" s="86"/>
      <c r="AZ13" s="86">
        <v>1</v>
      </c>
      <c r="BA13" s="86">
        <v>1</v>
      </c>
      <c r="BB13" s="86"/>
      <c r="BC13" s="86">
        <v>1</v>
      </c>
      <c r="BD13" s="86"/>
      <c r="BE13" s="86">
        <v>1</v>
      </c>
      <c r="BF13" s="86">
        <v>1</v>
      </c>
      <c r="BG13" s="86">
        <v>1</v>
      </c>
      <c r="BH13" s="86">
        <v>1</v>
      </c>
      <c r="BI13" s="86"/>
      <c r="BJ13" s="86">
        <v>1</v>
      </c>
      <c r="BK13" s="86"/>
      <c r="BL13" s="86"/>
      <c r="BM13" s="86"/>
      <c r="BN13" s="86"/>
      <c r="BO13" s="86"/>
      <c r="BP13" s="62"/>
      <c r="BQ13" s="86"/>
      <c r="BR13" s="86">
        <v>1</v>
      </c>
      <c r="BS13" s="86"/>
      <c r="BT13" s="78"/>
      <c r="BU13" s="86"/>
      <c r="BV13" s="86"/>
      <c r="BW13" s="86"/>
      <c r="BX13" s="86"/>
      <c r="BY13" s="86"/>
      <c r="BZ13" s="86"/>
      <c r="CA13" s="86"/>
      <c r="CB13" s="86"/>
      <c r="CC13" s="86"/>
      <c r="CD13" s="86"/>
      <c r="CE13" s="86"/>
      <c r="CF13" s="86"/>
      <c r="CG13" s="86"/>
      <c r="CH13" s="86"/>
      <c r="CI13" s="86"/>
      <c r="CJ13" s="86"/>
      <c r="CK13" s="86"/>
      <c r="CL13" s="86"/>
      <c r="CM13" s="86"/>
      <c r="CN13" s="86"/>
      <c r="CO13" s="86"/>
      <c r="CP13" s="86"/>
      <c r="CQ13" s="86"/>
      <c r="CR13" s="86"/>
      <c r="CS13" s="86"/>
      <c r="CT13" s="86"/>
      <c r="CU13" s="86">
        <v>1</v>
      </c>
      <c r="CV13" s="86"/>
      <c r="CW13" s="57"/>
      <c r="CX13" s="86">
        <v>1</v>
      </c>
    </row>
    <row r="14" spans="1:170" s="55" customFormat="1" ht="43.2">
      <c r="A14" s="52">
        <v>472093</v>
      </c>
      <c r="B14" s="52" t="s">
        <v>272</v>
      </c>
      <c r="C14" s="65">
        <f t="shared" si="0"/>
        <v>47209</v>
      </c>
      <c r="D14" s="70">
        <v>47209</v>
      </c>
      <c r="E14" s="54" t="s">
        <v>180</v>
      </c>
      <c r="F14" s="54" t="s">
        <v>229</v>
      </c>
      <c r="G14" s="54">
        <f t="shared" si="1"/>
        <v>0</v>
      </c>
      <c r="H14" s="59">
        <v>5</v>
      </c>
      <c r="I14" s="57">
        <v>1</v>
      </c>
      <c r="J14" s="57">
        <v>16</v>
      </c>
      <c r="K14" s="57"/>
      <c r="L14" s="57"/>
      <c r="M14" s="86"/>
      <c r="N14" s="86"/>
      <c r="O14" s="86"/>
      <c r="P14" s="86"/>
      <c r="Q14" s="86"/>
      <c r="R14" s="60"/>
      <c r="S14" s="86"/>
      <c r="T14" s="86"/>
      <c r="U14" s="86"/>
      <c r="V14" s="86"/>
      <c r="W14" s="58"/>
      <c r="X14" s="57"/>
      <c r="Y14" s="57"/>
      <c r="Z14" s="86"/>
      <c r="AA14" s="58" t="s">
        <v>181</v>
      </c>
      <c r="AB14" s="88">
        <v>1</v>
      </c>
      <c r="AC14" s="18"/>
      <c r="AD14" s="18"/>
      <c r="AE14" s="58" t="s">
        <v>182</v>
      </c>
      <c r="AF14" s="88">
        <v>1</v>
      </c>
      <c r="AG14" s="88"/>
      <c r="AH14" s="88"/>
      <c r="AI14" s="61"/>
      <c r="AJ14" s="88"/>
      <c r="AK14" s="88"/>
      <c r="AL14" s="88"/>
      <c r="AM14" s="88"/>
      <c r="AN14" s="88"/>
      <c r="AO14" s="88"/>
      <c r="AP14" s="88">
        <v>1</v>
      </c>
      <c r="AQ14" s="88">
        <v>1</v>
      </c>
      <c r="AR14" s="86">
        <v>1</v>
      </c>
      <c r="AS14" s="86"/>
      <c r="AT14" s="86">
        <v>1</v>
      </c>
      <c r="AU14" s="86">
        <v>1</v>
      </c>
      <c r="AV14" s="86"/>
      <c r="AW14" s="86"/>
      <c r="AX14" s="86"/>
      <c r="AY14" s="86">
        <v>1</v>
      </c>
      <c r="AZ14" s="86"/>
      <c r="BA14" s="86"/>
      <c r="BB14" s="86">
        <v>1</v>
      </c>
      <c r="BC14" s="86"/>
      <c r="BD14" s="86">
        <v>1</v>
      </c>
      <c r="BE14" s="86">
        <v>1</v>
      </c>
      <c r="BF14" s="86">
        <v>1</v>
      </c>
      <c r="BG14" s="86">
        <v>1</v>
      </c>
      <c r="BH14" s="86">
        <v>1</v>
      </c>
      <c r="BI14" s="86">
        <v>1</v>
      </c>
      <c r="BJ14" s="86"/>
      <c r="BK14" s="86"/>
      <c r="BL14" s="86">
        <v>1</v>
      </c>
      <c r="BM14" s="86"/>
      <c r="BN14" s="86"/>
      <c r="BO14" s="86"/>
      <c r="BP14" s="62"/>
      <c r="BQ14" s="86"/>
      <c r="BR14" s="86">
        <v>1</v>
      </c>
      <c r="BS14" s="86"/>
      <c r="BT14" s="78"/>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v>1</v>
      </c>
      <c r="CU14" s="86"/>
      <c r="CV14" s="86"/>
      <c r="CW14" s="57"/>
      <c r="CX14" s="86">
        <v>1</v>
      </c>
    </row>
    <row r="15" spans="1:170" s="55" customFormat="1">
      <c r="A15" s="52">
        <v>472017</v>
      </c>
      <c r="B15" s="52" t="s">
        <v>273</v>
      </c>
      <c r="C15" s="65">
        <f t="shared" si="0"/>
        <v>47210</v>
      </c>
      <c r="D15" s="70">
        <v>47210</v>
      </c>
      <c r="E15" s="54" t="s">
        <v>183</v>
      </c>
      <c r="F15" s="54" t="s">
        <v>230</v>
      </c>
      <c r="G15" s="54">
        <f t="shared" si="1"/>
        <v>0</v>
      </c>
      <c r="H15" s="59">
        <v>5</v>
      </c>
      <c r="I15" s="57"/>
      <c r="J15" s="57"/>
      <c r="K15" s="57"/>
      <c r="L15" s="57"/>
      <c r="M15" s="86"/>
      <c r="N15" s="86"/>
      <c r="O15" s="86">
        <v>1</v>
      </c>
      <c r="P15" s="86"/>
      <c r="Q15" s="86"/>
      <c r="R15" s="60"/>
      <c r="S15" s="86"/>
      <c r="T15" s="86"/>
      <c r="U15" s="86"/>
      <c r="V15" s="86"/>
      <c r="W15" s="58"/>
      <c r="X15" s="57"/>
      <c r="Y15" s="57"/>
      <c r="Z15" s="86"/>
      <c r="AA15" s="58"/>
      <c r="AB15" s="88"/>
      <c r="AC15" s="18"/>
      <c r="AD15" s="18"/>
      <c r="AE15" s="58"/>
      <c r="AF15" s="88"/>
      <c r="AG15" s="88"/>
      <c r="AH15" s="88"/>
      <c r="AI15" s="61"/>
      <c r="AJ15" s="88"/>
      <c r="AK15" s="88"/>
      <c r="AL15" s="88"/>
      <c r="AM15" s="88"/>
      <c r="AN15" s="88"/>
      <c r="AO15" s="88"/>
      <c r="AP15" s="88"/>
      <c r="AQ15" s="88"/>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62"/>
      <c r="BQ15" s="86"/>
      <c r="BR15" s="86"/>
      <c r="BS15" s="86"/>
      <c r="BT15" s="78"/>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57"/>
      <c r="CX15" s="86"/>
    </row>
    <row r="16" spans="1:170" s="55" customFormat="1" ht="64.8">
      <c r="A16" s="52">
        <v>472115</v>
      </c>
      <c r="B16" s="52" t="s">
        <v>274</v>
      </c>
      <c r="C16" s="65">
        <f t="shared" si="0"/>
        <v>47211</v>
      </c>
      <c r="D16" s="70">
        <v>47211</v>
      </c>
      <c r="E16" s="54" t="s">
        <v>184</v>
      </c>
      <c r="F16" s="54" t="s">
        <v>231</v>
      </c>
      <c r="G16" s="54">
        <f t="shared" si="1"/>
        <v>0</v>
      </c>
      <c r="H16" s="59">
        <v>5</v>
      </c>
      <c r="I16" s="57"/>
      <c r="J16" s="57"/>
      <c r="K16" s="57"/>
      <c r="L16" s="57"/>
      <c r="M16" s="86"/>
      <c r="N16" s="86"/>
      <c r="O16" s="86"/>
      <c r="P16" s="86"/>
      <c r="Q16" s="86">
        <v>1</v>
      </c>
      <c r="R16" s="60" t="s">
        <v>185</v>
      </c>
      <c r="S16" s="86"/>
      <c r="T16" s="86"/>
      <c r="U16" s="86"/>
      <c r="V16" s="86"/>
      <c r="W16" s="58"/>
      <c r="X16" s="57"/>
      <c r="Y16" s="57"/>
      <c r="Z16" s="86"/>
      <c r="AA16" s="58"/>
      <c r="AB16" s="88"/>
      <c r="AC16" s="18"/>
      <c r="AD16" s="18"/>
      <c r="AE16" s="58"/>
      <c r="AF16" s="88"/>
      <c r="AG16" s="88"/>
      <c r="AH16" s="88"/>
      <c r="AI16" s="61"/>
      <c r="AJ16" s="88"/>
      <c r="AK16" s="88"/>
      <c r="AL16" s="88"/>
      <c r="AM16" s="88"/>
      <c r="AN16" s="88"/>
      <c r="AO16" s="88"/>
      <c r="AP16" s="88"/>
      <c r="AQ16" s="88"/>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62"/>
      <c r="BQ16" s="86"/>
      <c r="BR16" s="86"/>
      <c r="BS16" s="86"/>
      <c r="BT16" s="78"/>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57"/>
      <c r="CX16" s="86"/>
    </row>
    <row r="17" spans="1:102" s="55" customFormat="1" ht="21.6">
      <c r="A17" s="52">
        <v>472123</v>
      </c>
      <c r="B17" s="52" t="s">
        <v>275</v>
      </c>
      <c r="C17" s="65">
        <f t="shared" si="0"/>
        <v>47212</v>
      </c>
      <c r="D17" s="70">
        <v>47212</v>
      </c>
      <c r="E17" s="54" t="s">
        <v>186</v>
      </c>
      <c r="F17" s="54" t="s">
        <v>232</v>
      </c>
      <c r="G17" s="54">
        <f t="shared" si="1"/>
        <v>0</v>
      </c>
      <c r="H17" s="59">
        <v>5</v>
      </c>
      <c r="I17" s="57">
        <v>1</v>
      </c>
      <c r="J17" s="57">
        <v>16</v>
      </c>
      <c r="K17" s="57"/>
      <c r="L17" s="57"/>
      <c r="M17" s="86"/>
      <c r="N17" s="86"/>
      <c r="O17" s="86"/>
      <c r="P17" s="86"/>
      <c r="Q17" s="86"/>
      <c r="R17" s="60"/>
      <c r="S17" s="86"/>
      <c r="T17" s="86"/>
      <c r="U17" s="86"/>
      <c r="V17" s="86"/>
      <c r="W17" s="58"/>
      <c r="X17" s="57"/>
      <c r="Y17" s="57"/>
      <c r="Z17" s="86">
        <v>1</v>
      </c>
      <c r="AA17" s="58"/>
      <c r="AB17" s="88">
        <v>1</v>
      </c>
      <c r="AC17" s="18"/>
      <c r="AD17" s="18"/>
      <c r="AE17" s="58" t="s">
        <v>187</v>
      </c>
      <c r="AF17" s="88">
        <v>1</v>
      </c>
      <c r="AG17" s="88"/>
      <c r="AH17" s="88"/>
      <c r="AI17" s="61"/>
      <c r="AJ17" s="88"/>
      <c r="AK17" s="88"/>
      <c r="AL17" s="88"/>
      <c r="AM17" s="88"/>
      <c r="AN17" s="88"/>
      <c r="AO17" s="88"/>
      <c r="AP17" s="88">
        <v>1</v>
      </c>
      <c r="AQ17" s="88"/>
      <c r="AR17" s="86">
        <v>1</v>
      </c>
      <c r="AS17" s="86"/>
      <c r="AT17" s="86">
        <v>1</v>
      </c>
      <c r="AU17" s="86">
        <v>1</v>
      </c>
      <c r="AV17" s="86"/>
      <c r="AW17" s="86"/>
      <c r="AX17" s="86"/>
      <c r="AY17" s="86"/>
      <c r="AZ17" s="86">
        <v>1</v>
      </c>
      <c r="BA17" s="86"/>
      <c r="BB17" s="86">
        <v>1</v>
      </c>
      <c r="BC17" s="86"/>
      <c r="BD17" s="86">
        <v>1</v>
      </c>
      <c r="BE17" s="86">
        <v>1</v>
      </c>
      <c r="BF17" s="86">
        <v>1</v>
      </c>
      <c r="BG17" s="86">
        <v>1</v>
      </c>
      <c r="BH17" s="86">
        <v>1</v>
      </c>
      <c r="BI17" s="86">
        <v>1</v>
      </c>
      <c r="BJ17" s="86"/>
      <c r="BK17" s="86"/>
      <c r="BL17" s="86">
        <v>1</v>
      </c>
      <c r="BM17" s="86"/>
      <c r="BN17" s="86"/>
      <c r="BO17" s="86"/>
      <c r="BP17" s="62"/>
      <c r="BQ17" s="86"/>
      <c r="BR17" s="86">
        <v>1</v>
      </c>
      <c r="BS17" s="86"/>
      <c r="BT17" s="78"/>
      <c r="BU17" s="86"/>
      <c r="BV17" s="86"/>
      <c r="BW17" s="86"/>
      <c r="BX17" s="86"/>
      <c r="BY17" s="86"/>
      <c r="BZ17" s="86"/>
      <c r="CA17" s="86"/>
      <c r="CB17" s="86"/>
      <c r="CC17" s="86"/>
      <c r="CD17" s="86"/>
      <c r="CE17" s="86"/>
      <c r="CF17" s="86"/>
      <c r="CG17" s="86"/>
      <c r="CH17" s="86"/>
      <c r="CI17" s="86"/>
      <c r="CJ17" s="86"/>
      <c r="CK17" s="86"/>
      <c r="CL17" s="86"/>
      <c r="CM17" s="86"/>
      <c r="CN17" s="86"/>
      <c r="CO17" s="86"/>
      <c r="CP17" s="86"/>
      <c r="CQ17" s="86"/>
      <c r="CR17" s="86"/>
      <c r="CS17" s="86"/>
      <c r="CT17" s="86"/>
      <c r="CU17" s="86">
        <v>1</v>
      </c>
      <c r="CV17" s="86"/>
      <c r="CW17" s="57"/>
      <c r="CX17" s="86">
        <v>1</v>
      </c>
    </row>
    <row r="18" spans="1:102" s="55" customFormat="1">
      <c r="A18" s="52">
        <v>47213</v>
      </c>
      <c r="B18" s="52" t="s">
        <v>276</v>
      </c>
      <c r="C18" s="65">
        <f t="shared" si="0"/>
        <v>47213</v>
      </c>
      <c r="D18" s="70">
        <v>47213</v>
      </c>
      <c r="E18" s="54" t="s">
        <v>188</v>
      </c>
      <c r="F18" s="54" t="s">
        <v>233</v>
      </c>
      <c r="G18" s="54">
        <f t="shared" si="1"/>
        <v>0</v>
      </c>
      <c r="H18" s="59">
        <v>5</v>
      </c>
      <c r="I18" s="57"/>
      <c r="J18" s="57"/>
      <c r="K18" s="57">
        <v>1</v>
      </c>
      <c r="L18" s="57">
        <v>27</v>
      </c>
      <c r="M18" s="86"/>
      <c r="N18" s="86"/>
      <c r="O18" s="86"/>
      <c r="P18" s="86"/>
      <c r="Q18" s="86"/>
      <c r="R18" s="60"/>
      <c r="S18" s="86"/>
      <c r="T18" s="86"/>
      <c r="U18" s="86"/>
      <c r="V18" s="86"/>
      <c r="W18" s="58"/>
      <c r="X18" s="57"/>
      <c r="Y18" s="57"/>
      <c r="Z18" s="86"/>
      <c r="AA18" s="58"/>
      <c r="AB18" s="88"/>
      <c r="AC18" s="18"/>
      <c r="AD18" s="18"/>
      <c r="AE18" s="58"/>
      <c r="AF18" s="88"/>
      <c r="AG18" s="88"/>
      <c r="AH18" s="88"/>
      <c r="AI18" s="61"/>
      <c r="AJ18" s="88"/>
      <c r="AK18" s="88"/>
      <c r="AL18" s="88"/>
      <c r="AM18" s="88"/>
      <c r="AN18" s="88"/>
      <c r="AO18" s="88"/>
      <c r="AP18" s="88"/>
      <c r="AQ18" s="88"/>
      <c r="AR18" s="86"/>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62"/>
      <c r="BQ18" s="86"/>
      <c r="BR18" s="86"/>
      <c r="BS18" s="86"/>
      <c r="BT18" s="78"/>
      <c r="BU18" s="86"/>
      <c r="BV18" s="86"/>
      <c r="BW18" s="86"/>
      <c r="BX18" s="86"/>
      <c r="BY18" s="86"/>
      <c r="BZ18" s="86"/>
      <c r="CA18" s="86"/>
      <c r="CB18" s="86"/>
      <c r="CC18" s="86"/>
      <c r="CD18" s="86"/>
      <c r="CE18" s="86"/>
      <c r="CF18" s="86"/>
      <c r="CG18" s="86"/>
      <c r="CH18" s="86"/>
      <c r="CI18" s="86"/>
      <c r="CJ18" s="86"/>
      <c r="CK18" s="86"/>
      <c r="CL18" s="86"/>
      <c r="CM18" s="86"/>
      <c r="CN18" s="86"/>
      <c r="CO18" s="86"/>
      <c r="CP18" s="86"/>
      <c r="CQ18" s="86"/>
      <c r="CR18" s="86"/>
      <c r="CS18" s="86"/>
      <c r="CT18" s="86"/>
      <c r="CU18" s="86"/>
      <c r="CV18" s="86"/>
      <c r="CW18" s="57"/>
      <c r="CX18" s="86"/>
    </row>
    <row r="19" spans="1:102" s="55" customFormat="1">
      <c r="A19" s="52">
        <v>472140</v>
      </c>
      <c r="B19" s="52" t="s">
        <v>277</v>
      </c>
      <c r="C19" s="65">
        <f t="shared" si="0"/>
        <v>47214</v>
      </c>
      <c r="D19" s="70">
        <v>47214</v>
      </c>
      <c r="E19" s="54" t="s">
        <v>189</v>
      </c>
      <c r="F19" s="54" t="s">
        <v>234</v>
      </c>
      <c r="G19" s="54">
        <f t="shared" si="1"/>
        <v>0</v>
      </c>
      <c r="H19" s="59">
        <v>5</v>
      </c>
      <c r="I19" s="57"/>
      <c r="J19" s="57"/>
      <c r="K19" s="57"/>
      <c r="L19" s="57"/>
      <c r="M19" s="86"/>
      <c r="N19" s="86"/>
      <c r="O19" s="86">
        <v>1</v>
      </c>
      <c r="P19" s="86"/>
      <c r="Q19" s="86"/>
      <c r="R19" s="60"/>
      <c r="S19" s="86"/>
      <c r="T19" s="86"/>
      <c r="U19" s="86"/>
      <c r="V19" s="86"/>
      <c r="W19" s="58"/>
      <c r="X19" s="57"/>
      <c r="Y19" s="57"/>
      <c r="Z19" s="86"/>
      <c r="AA19" s="58"/>
      <c r="AB19" s="88"/>
      <c r="AC19" s="18"/>
      <c r="AD19" s="18"/>
      <c r="AE19" s="58"/>
      <c r="AF19" s="88"/>
      <c r="AG19" s="88"/>
      <c r="AH19" s="88"/>
      <c r="AI19" s="61"/>
      <c r="AJ19" s="88"/>
      <c r="AK19" s="88"/>
      <c r="AL19" s="88"/>
      <c r="AM19" s="88"/>
      <c r="AN19" s="88"/>
      <c r="AO19" s="88"/>
      <c r="AP19" s="88"/>
      <c r="AQ19" s="88"/>
      <c r="AR19" s="86"/>
      <c r="AS19" s="86"/>
      <c r="AT19" s="86"/>
      <c r="AU19" s="86"/>
      <c r="AV19" s="86"/>
      <c r="AW19" s="86"/>
      <c r="AX19" s="86"/>
      <c r="AY19" s="86"/>
      <c r="AZ19" s="86"/>
      <c r="BA19" s="86"/>
      <c r="BB19" s="86"/>
      <c r="BC19" s="86"/>
      <c r="BD19" s="86"/>
      <c r="BE19" s="86"/>
      <c r="BF19" s="86"/>
      <c r="BG19" s="86"/>
      <c r="BH19" s="86"/>
      <c r="BI19" s="86"/>
      <c r="BJ19" s="86"/>
      <c r="BK19" s="86"/>
      <c r="BL19" s="86"/>
      <c r="BM19" s="86"/>
      <c r="BN19" s="86"/>
      <c r="BO19" s="86"/>
      <c r="BP19" s="62"/>
      <c r="BQ19" s="86"/>
      <c r="BR19" s="86"/>
      <c r="BS19" s="86"/>
      <c r="BT19" s="78"/>
      <c r="BU19" s="86"/>
      <c r="BV19" s="86"/>
      <c r="BW19" s="86"/>
      <c r="BX19" s="86"/>
      <c r="BY19" s="86"/>
      <c r="BZ19" s="86"/>
      <c r="CA19" s="86"/>
      <c r="CB19" s="86"/>
      <c r="CC19" s="86"/>
      <c r="CD19" s="86"/>
      <c r="CE19" s="86"/>
      <c r="CF19" s="86"/>
      <c r="CG19" s="86"/>
      <c r="CH19" s="86"/>
      <c r="CI19" s="86"/>
      <c r="CJ19" s="86"/>
      <c r="CK19" s="86"/>
      <c r="CL19" s="86"/>
      <c r="CM19" s="86"/>
      <c r="CN19" s="86"/>
      <c r="CO19" s="86"/>
      <c r="CP19" s="86"/>
      <c r="CQ19" s="86"/>
      <c r="CR19" s="86"/>
      <c r="CS19" s="86"/>
      <c r="CT19" s="86"/>
      <c r="CU19" s="86"/>
      <c r="CV19" s="86"/>
      <c r="CW19" s="57"/>
      <c r="CX19" s="86"/>
    </row>
    <row r="20" spans="1:102" s="55" customFormat="1" ht="12">
      <c r="A20" s="52">
        <v>472158</v>
      </c>
      <c r="B20" s="52" t="s">
        <v>278</v>
      </c>
      <c r="C20" s="65">
        <f t="shared" si="0"/>
        <v>47215</v>
      </c>
      <c r="D20" s="70">
        <v>47215</v>
      </c>
      <c r="E20" s="54" t="s">
        <v>190</v>
      </c>
      <c r="F20" s="54" t="s">
        <v>235</v>
      </c>
      <c r="G20" s="54">
        <f t="shared" si="1"/>
        <v>0</v>
      </c>
      <c r="H20" s="59">
        <v>5</v>
      </c>
      <c r="I20" s="57">
        <v>1</v>
      </c>
      <c r="J20" s="57">
        <v>20</v>
      </c>
      <c r="K20" s="57"/>
      <c r="L20" s="57"/>
      <c r="M20" s="86"/>
      <c r="N20" s="86"/>
      <c r="O20" s="86"/>
      <c r="P20" s="86"/>
      <c r="Q20" s="86"/>
      <c r="R20" s="60"/>
      <c r="S20" s="86"/>
      <c r="T20" s="86"/>
      <c r="U20" s="86"/>
      <c r="V20" s="86"/>
      <c r="W20" s="58"/>
      <c r="X20" s="57"/>
      <c r="Y20" s="57">
        <v>1</v>
      </c>
      <c r="Z20" s="86"/>
      <c r="AA20" s="58"/>
      <c r="AB20" s="88"/>
      <c r="AC20" s="18">
        <v>1</v>
      </c>
      <c r="AD20" s="18"/>
      <c r="AE20" s="58"/>
      <c r="AF20" s="88"/>
      <c r="AG20" s="88">
        <v>1</v>
      </c>
      <c r="AH20" s="88">
        <v>1</v>
      </c>
      <c r="AI20" s="61"/>
      <c r="AJ20" s="88"/>
      <c r="AK20" s="88"/>
      <c r="AL20" s="88"/>
      <c r="AM20" s="88"/>
      <c r="AN20" s="88">
        <v>1</v>
      </c>
      <c r="AO20" s="88">
        <v>1</v>
      </c>
      <c r="AP20" s="88"/>
      <c r="AQ20" s="88"/>
      <c r="AR20" s="86">
        <v>1</v>
      </c>
      <c r="AS20" s="86"/>
      <c r="AT20" s="86"/>
      <c r="AU20" s="86">
        <v>1</v>
      </c>
      <c r="AV20" s="86"/>
      <c r="AW20" s="86">
        <v>1</v>
      </c>
      <c r="AX20" s="86"/>
      <c r="AY20" s="86"/>
      <c r="AZ20" s="86"/>
      <c r="BA20" s="86"/>
      <c r="BB20" s="86">
        <v>1</v>
      </c>
      <c r="BC20" s="86">
        <v>1</v>
      </c>
      <c r="BD20" s="86"/>
      <c r="BE20" s="86"/>
      <c r="BF20" s="86">
        <v>1</v>
      </c>
      <c r="BG20" s="86"/>
      <c r="BH20" s="86">
        <v>1</v>
      </c>
      <c r="BI20" s="86">
        <v>1</v>
      </c>
      <c r="BJ20" s="86"/>
      <c r="BK20" s="86">
        <v>1</v>
      </c>
      <c r="BL20" s="86">
        <v>1</v>
      </c>
      <c r="BM20" s="86">
        <v>1</v>
      </c>
      <c r="BN20" s="86"/>
      <c r="BO20" s="86"/>
      <c r="BP20" s="62"/>
      <c r="BQ20" s="86">
        <v>1</v>
      </c>
      <c r="BR20" s="86"/>
      <c r="BS20" s="86"/>
      <c r="BT20" s="78"/>
      <c r="BU20" s="86">
        <v>1</v>
      </c>
      <c r="BV20" s="86"/>
      <c r="BW20" s="86"/>
      <c r="BX20" s="86"/>
      <c r="BY20" s="86">
        <v>1</v>
      </c>
      <c r="BZ20" s="86"/>
      <c r="CA20" s="86"/>
      <c r="CB20" s="86"/>
      <c r="CC20" s="86">
        <v>1</v>
      </c>
      <c r="CD20" s="86"/>
      <c r="CE20" s="86"/>
      <c r="CF20" s="86"/>
      <c r="CG20" s="86">
        <v>1</v>
      </c>
      <c r="CH20" s="86"/>
      <c r="CI20" s="86"/>
      <c r="CJ20" s="86">
        <v>1</v>
      </c>
      <c r="CK20" s="86"/>
      <c r="CL20" s="86"/>
      <c r="CM20" s="86">
        <v>1</v>
      </c>
      <c r="CN20" s="86"/>
      <c r="CO20" s="86"/>
      <c r="CP20" s="86">
        <v>1</v>
      </c>
      <c r="CQ20" s="86"/>
      <c r="CR20" s="86"/>
      <c r="CS20" s="86"/>
      <c r="CT20" s="86"/>
      <c r="CU20" s="86">
        <v>1</v>
      </c>
      <c r="CV20" s="86"/>
      <c r="CW20" s="57">
        <v>1</v>
      </c>
      <c r="CX20" s="86"/>
    </row>
    <row r="21" spans="1:102" s="55" customFormat="1">
      <c r="A21" s="52">
        <v>473014</v>
      </c>
      <c r="B21" s="52" t="s">
        <v>279</v>
      </c>
      <c r="C21" s="65">
        <f t="shared" si="0"/>
        <v>47301</v>
      </c>
      <c r="D21" s="70">
        <v>47301</v>
      </c>
      <c r="E21" s="54" t="s">
        <v>191</v>
      </c>
      <c r="F21" s="54" t="s">
        <v>236</v>
      </c>
      <c r="G21" s="54">
        <f t="shared" si="1"/>
        <v>0</v>
      </c>
      <c r="H21" s="59">
        <v>6</v>
      </c>
      <c r="I21" s="57"/>
      <c r="J21" s="57"/>
      <c r="K21" s="57"/>
      <c r="L21" s="57"/>
      <c r="M21" s="86"/>
      <c r="N21" s="86"/>
      <c r="O21" s="86">
        <v>1</v>
      </c>
      <c r="P21" s="86"/>
      <c r="Q21" s="86"/>
      <c r="R21" s="60"/>
      <c r="S21" s="86"/>
      <c r="T21" s="86"/>
      <c r="U21" s="86"/>
      <c r="V21" s="86"/>
      <c r="W21" s="58"/>
      <c r="X21" s="57"/>
      <c r="Y21" s="57"/>
      <c r="Z21" s="86"/>
      <c r="AA21" s="58"/>
      <c r="AB21" s="88"/>
      <c r="AC21" s="18"/>
      <c r="AD21" s="18"/>
      <c r="AE21" s="58"/>
      <c r="AF21" s="88"/>
      <c r="AG21" s="88"/>
      <c r="AH21" s="88"/>
      <c r="AI21" s="61"/>
      <c r="AJ21" s="88"/>
      <c r="AK21" s="88"/>
      <c r="AL21" s="88"/>
      <c r="AM21" s="88"/>
      <c r="AN21" s="88"/>
      <c r="AO21" s="88"/>
      <c r="AP21" s="88"/>
      <c r="AQ21" s="88"/>
      <c r="AR21" s="86"/>
      <c r="AS21" s="86"/>
      <c r="AT21" s="86"/>
      <c r="AU21" s="86"/>
      <c r="AV21" s="86"/>
      <c r="AW21" s="86"/>
      <c r="AX21" s="86"/>
      <c r="AY21" s="86"/>
      <c r="AZ21" s="86"/>
      <c r="BA21" s="86"/>
      <c r="BB21" s="86"/>
      <c r="BC21" s="86"/>
      <c r="BD21" s="86"/>
      <c r="BE21" s="86"/>
      <c r="BF21" s="86"/>
      <c r="BG21" s="86"/>
      <c r="BH21" s="86"/>
      <c r="BI21" s="86"/>
      <c r="BJ21" s="86"/>
      <c r="BK21" s="86"/>
      <c r="BL21" s="86"/>
      <c r="BM21" s="86"/>
      <c r="BN21" s="86"/>
      <c r="BO21" s="86"/>
      <c r="BP21" s="62"/>
      <c r="BQ21" s="86"/>
      <c r="BR21" s="86"/>
      <c r="BS21" s="86"/>
      <c r="BT21" s="78"/>
      <c r="BU21" s="86"/>
      <c r="BV21" s="86"/>
      <c r="BW21" s="86"/>
      <c r="BX21" s="86"/>
      <c r="BY21" s="86"/>
      <c r="BZ21" s="86"/>
      <c r="CA21" s="86"/>
      <c r="CB21" s="86"/>
      <c r="CC21" s="86"/>
      <c r="CD21" s="86"/>
      <c r="CE21" s="86"/>
      <c r="CF21" s="86"/>
      <c r="CG21" s="86"/>
      <c r="CH21" s="86"/>
      <c r="CI21" s="86"/>
      <c r="CJ21" s="86"/>
      <c r="CK21" s="86"/>
      <c r="CL21" s="86"/>
      <c r="CM21" s="86"/>
      <c r="CN21" s="86"/>
      <c r="CO21" s="86"/>
      <c r="CP21" s="86"/>
      <c r="CQ21" s="86"/>
      <c r="CR21" s="86"/>
      <c r="CS21" s="86"/>
      <c r="CT21" s="86"/>
      <c r="CU21" s="86"/>
      <c r="CV21" s="86"/>
      <c r="CW21" s="57"/>
      <c r="CX21" s="86"/>
    </row>
    <row r="22" spans="1:102" s="55" customFormat="1">
      <c r="A22" s="52">
        <v>473022</v>
      </c>
      <c r="B22" s="52" t="s">
        <v>280</v>
      </c>
      <c r="C22" s="65">
        <f t="shared" si="0"/>
        <v>47302</v>
      </c>
      <c r="D22" s="70">
        <v>47302</v>
      </c>
      <c r="E22" s="54" t="s">
        <v>192</v>
      </c>
      <c r="F22" s="54" t="s">
        <v>237</v>
      </c>
      <c r="G22" s="54">
        <f t="shared" si="1"/>
        <v>0</v>
      </c>
      <c r="H22" s="59">
        <v>6</v>
      </c>
      <c r="I22" s="57"/>
      <c r="J22" s="57"/>
      <c r="K22" s="57"/>
      <c r="L22" s="57"/>
      <c r="M22" s="86"/>
      <c r="N22" s="86"/>
      <c r="O22" s="86">
        <v>1</v>
      </c>
      <c r="P22" s="86"/>
      <c r="Q22" s="86"/>
      <c r="R22" s="60"/>
      <c r="S22" s="86"/>
      <c r="T22" s="86"/>
      <c r="U22" s="86"/>
      <c r="V22" s="86"/>
      <c r="W22" s="58"/>
      <c r="X22" s="57"/>
      <c r="Y22" s="57"/>
      <c r="Z22" s="86"/>
      <c r="AA22" s="58"/>
      <c r="AB22" s="88"/>
      <c r="AC22" s="18"/>
      <c r="AD22" s="18"/>
      <c r="AE22" s="58"/>
      <c r="AF22" s="88"/>
      <c r="AG22" s="88"/>
      <c r="AH22" s="88"/>
      <c r="AI22" s="61"/>
      <c r="AJ22" s="88"/>
      <c r="AK22" s="88"/>
      <c r="AL22" s="88"/>
      <c r="AM22" s="88"/>
      <c r="AN22" s="88"/>
      <c r="AO22" s="88"/>
      <c r="AP22" s="88"/>
      <c r="AQ22" s="88"/>
      <c r="AR22" s="86"/>
      <c r="AS22" s="86"/>
      <c r="AT22" s="86"/>
      <c r="AU22" s="86"/>
      <c r="AV22" s="86"/>
      <c r="AW22" s="86"/>
      <c r="AX22" s="86"/>
      <c r="AY22" s="86"/>
      <c r="AZ22" s="86"/>
      <c r="BA22" s="86"/>
      <c r="BB22" s="86"/>
      <c r="BC22" s="86"/>
      <c r="BD22" s="86"/>
      <c r="BE22" s="86"/>
      <c r="BF22" s="86"/>
      <c r="BG22" s="86"/>
      <c r="BH22" s="86"/>
      <c r="BI22" s="86"/>
      <c r="BJ22" s="86"/>
      <c r="BK22" s="86"/>
      <c r="BL22" s="86"/>
      <c r="BM22" s="86"/>
      <c r="BN22" s="86"/>
      <c r="BO22" s="86"/>
      <c r="BP22" s="62"/>
      <c r="BQ22" s="86"/>
      <c r="BR22" s="86"/>
      <c r="BS22" s="86"/>
      <c r="BT22" s="78"/>
      <c r="BU22" s="86"/>
      <c r="BV22" s="86"/>
      <c r="BW22" s="86"/>
      <c r="BX22" s="86"/>
      <c r="BY22" s="86"/>
      <c r="BZ22" s="86"/>
      <c r="CA22" s="86"/>
      <c r="CB22" s="86"/>
      <c r="CC22" s="86"/>
      <c r="CD22" s="86"/>
      <c r="CE22" s="86"/>
      <c r="CF22" s="86"/>
      <c r="CG22" s="86"/>
      <c r="CH22" s="86"/>
      <c r="CI22" s="86"/>
      <c r="CJ22" s="86"/>
      <c r="CK22" s="86"/>
      <c r="CL22" s="86"/>
      <c r="CM22" s="86"/>
      <c r="CN22" s="86"/>
      <c r="CO22" s="86"/>
      <c r="CP22" s="86"/>
      <c r="CQ22" s="86"/>
      <c r="CR22" s="86"/>
      <c r="CS22" s="86"/>
      <c r="CT22" s="86"/>
      <c r="CU22" s="86"/>
      <c r="CV22" s="86"/>
      <c r="CW22" s="57"/>
      <c r="CX22" s="86"/>
    </row>
    <row r="23" spans="1:102" s="55" customFormat="1">
      <c r="A23" s="52">
        <v>473031</v>
      </c>
      <c r="B23" s="52" t="s">
        <v>281</v>
      </c>
      <c r="C23" s="65">
        <f t="shared" si="0"/>
        <v>47303</v>
      </c>
      <c r="D23" s="70">
        <v>47303</v>
      </c>
      <c r="E23" s="54" t="s">
        <v>193</v>
      </c>
      <c r="F23" s="54" t="s">
        <v>238</v>
      </c>
      <c r="G23" s="54">
        <f t="shared" si="1"/>
        <v>0</v>
      </c>
      <c r="H23" s="59">
        <v>6</v>
      </c>
      <c r="I23" s="57"/>
      <c r="J23" s="57"/>
      <c r="K23" s="57"/>
      <c r="L23" s="57"/>
      <c r="M23" s="86"/>
      <c r="N23" s="86"/>
      <c r="O23" s="86"/>
      <c r="P23" s="86">
        <v>1</v>
      </c>
      <c r="Q23" s="86"/>
      <c r="R23" s="60"/>
      <c r="S23" s="86"/>
      <c r="T23" s="86">
        <v>1</v>
      </c>
      <c r="U23" s="86"/>
      <c r="V23" s="86"/>
      <c r="W23" s="58"/>
      <c r="X23" s="57"/>
      <c r="Y23" s="57"/>
      <c r="Z23" s="86"/>
      <c r="AA23" s="58"/>
      <c r="AB23" s="88"/>
      <c r="AC23" s="18"/>
      <c r="AD23" s="18"/>
      <c r="AE23" s="58"/>
      <c r="AF23" s="88"/>
      <c r="AG23" s="88"/>
      <c r="AH23" s="88"/>
      <c r="AI23" s="61"/>
      <c r="AJ23" s="88"/>
      <c r="AK23" s="88"/>
      <c r="AL23" s="88"/>
      <c r="AM23" s="88"/>
      <c r="AN23" s="88"/>
      <c r="AO23" s="88"/>
      <c r="AP23" s="88"/>
      <c r="AQ23" s="88"/>
      <c r="AR23" s="86"/>
      <c r="AS23" s="86"/>
      <c r="AT23" s="86"/>
      <c r="AU23" s="86"/>
      <c r="AV23" s="86"/>
      <c r="AW23" s="86"/>
      <c r="AX23" s="86"/>
      <c r="AY23" s="86"/>
      <c r="AZ23" s="86"/>
      <c r="BA23" s="86"/>
      <c r="BB23" s="86"/>
      <c r="BC23" s="86"/>
      <c r="BD23" s="86"/>
      <c r="BE23" s="86"/>
      <c r="BF23" s="86"/>
      <c r="BG23" s="86"/>
      <c r="BH23" s="86"/>
      <c r="BI23" s="86"/>
      <c r="BJ23" s="86"/>
      <c r="BK23" s="86"/>
      <c r="BL23" s="86"/>
      <c r="BM23" s="86"/>
      <c r="BN23" s="86"/>
      <c r="BO23" s="86"/>
      <c r="BP23" s="62"/>
      <c r="BQ23" s="86"/>
      <c r="BR23" s="86"/>
      <c r="BS23" s="86"/>
      <c r="BT23" s="78"/>
      <c r="BU23" s="86"/>
      <c r="BV23" s="86"/>
      <c r="BW23" s="86"/>
      <c r="BX23" s="86"/>
      <c r="BY23" s="86"/>
      <c r="BZ23" s="86"/>
      <c r="CA23" s="86"/>
      <c r="CB23" s="86"/>
      <c r="CC23" s="86"/>
      <c r="CD23" s="86"/>
      <c r="CE23" s="86"/>
      <c r="CF23" s="86"/>
      <c r="CG23" s="86"/>
      <c r="CH23" s="86"/>
      <c r="CI23" s="86"/>
      <c r="CJ23" s="86"/>
      <c r="CK23" s="86"/>
      <c r="CL23" s="86"/>
      <c r="CM23" s="86"/>
      <c r="CN23" s="86"/>
      <c r="CO23" s="86"/>
      <c r="CP23" s="86"/>
      <c r="CQ23" s="86"/>
      <c r="CR23" s="86"/>
      <c r="CS23" s="86"/>
      <c r="CT23" s="86"/>
      <c r="CU23" s="86"/>
      <c r="CV23" s="86"/>
      <c r="CW23" s="57"/>
      <c r="CX23" s="86"/>
    </row>
    <row r="24" spans="1:102" s="55" customFormat="1">
      <c r="A24" s="52">
        <v>473065</v>
      </c>
      <c r="B24" s="52" t="s">
        <v>282</v>
      </c>
      <c r="C24" s="65">
        <f t="shared" si="0"/>
        <v>47306</v>
      </c>
      <c r="D24" s="70">
        <v>47306</v>
      </c>
      <c r="E24" s="54" t="s">
        <v>194</v>
      </c>
      <c r="F24" s="54" t="s">
        <v>239</v>
      </c>
      <c r="G24" s="54">
        <f t="shared" si="1"/>
        <v>0</v>
      </c>
      <c r="H24" s="59">
        <v>6</v>
      </c>
      <c r="I24" s="57"/>
      <c r="J24" s="57"/>
      <c r="K24" s="57"/>
      <c r="L24" s="57"/>
      <c r="M24" s="86"/>
      <c r="N24" s="86"/>
      <c r="O24" s="86">
        <v>1</v>
      </c>
      <c r="P24" s="86"/>
      <c r="Q24" s="86"/>
      <c r="R24" s="60"/>
      <c r="S24" s="86"/>
      <c r="T24" s="86"/>
      <c r="U24" s="86"/>
      <c r="V24" s="86"/>
      <c r="W24" s="58"/>
      <c r="X24" s="57"/>
      <c r="Y24" s="57"/>
      <c r="Z24" s="86"/>
      <c r="AA24" s="58"/>
      <c r="AB24" s="88"/>
      <c r="AC24" s="18"/>
      <c r="AD24" s="18"/>
      <c r="AE24" s="58"/>
      <c r="AF24" s="88"/>
      <c r="AG24" s="88"/>
      <c r="AH24" s="88"/>
      <c r="AI24" s="61"/>
      <c r="AJ24" s="88"/>
      <c r="AK24" s="88"/>
      <c r="AL24" s="88"/>
      <c r="AM24" s="88"/>
      <c r="AN24" s="88"/>
      <c r="AO24" s="88"/>
      <c r="AP24" s="88"/>
      <c r="AQ24" s="88"/>
      <c r="AR24" s="86"/>
      <c r="AS24" s="86"/>
      <c r="AT24" s="86"/>
      <c r="AU24" s="86"/>
      <c r="AV24" s="86"/>
      <c r="AW24" s="86"/>
      <c r="AX24" s="86"/>
      <c r="AY24" s="86"/>
      <c r="AZ24" s="86"/>
      <c r="BA24" s="86"/>
      <c r="BB24" s="86"/>
      <c r="BC24" s="86"/>
      <c r="BD24" s="86"/>
      <c r="BE24" s="86"/>
      <c r="BF24" s="86"/>
      <c r="BG24" s="86"/>
      <c r="BH24" s="86"/>
      <c r="BI24" s="86"/>
      <c r="BJ24" s="86"/>
      <c r="BK24" s="86"/>
      <c r="BL24" s="86"/>
      <c r="BM24" s="86"/>
      <c r="BN24" s="86"/>
      <c r="BO24" s="86"/>
      <c r="BP24" s="62"/>
      <c r="BQ24" s="86"/>
      <c r="BR24" s="86"/>
      <c r="BS24" s="86"/>
      <c r="BT24" s="78"/>
      <c r="BU24" s="86"/>
      <c r="BV24" s="86"/>
      <c r="BW24" s="86"/>
      <c r="BX24" s="86"/>
      <c r="BY24" s="86"/>
      <c r="BZ24" s="86"/>
      <c r="CA24" s="86"/>
      <c r="CB24" s="86"/>
      <c r="CC24" s="86"/>
      <c r="CD24" s="86"/>
      <c r="CE24" s="86"/>
      <c r="CF24" s="86"/>
      <c r="CG24" s="86"/>
      <c r="CH24" s="86"/>
      <c r="CI24" s="86"/>
      <c r="CJ24" s="86"/>
      <c r="CK24" s="86"/>
      <c r="CL24" s="86"/>
      <c r="CM24" s="86"/>
      <c r="CN24" s="86"/>
      <c r="CO24" s="86"/>
      <c r="CP24" s="86"/>
      <c r="CQ24" s="86"/>
      <c r="CR24" s="86"/>
      <c r="CS24" s="86"/>
      <c r="CT24" s="86"/>
      <c r="CU24" s="86"/>
      <c r="CV24" s="86"/>
      <c r="CW24" s="57"/>
      <c r="CX24" s="86"/>
    </row>
    <row r="25" spans="1:102" s="55" customFormat="1" ht="12">
      <c r="A25" s="52">
        <v>473081</v>
      </c>
      <c r="B25" s="52" t="s">
        <v>283</v>
      </c>
      <c r="C25" s="65">
        <f t="shared" si="0"/>
        <v>47308</v>
      </c>
      <c r="D25" s="70">
        <v>47308</v>
      </c>
      <c r="E25" s="54" t="s">
        <v>195</v>
      </c>
      <c r="F25" s="54" t="s">
        <v>240</v>
      </c>
      <c r="G25" s="54">
        <f t="shared" si="1"/>
        <v>0</v>
      </c>
      <c r="H25" s="59">
        <v>6</v>
      </c>
      <c r="I25" s="57">
        <v>1</v>
      </c>
      <c r="J25" s="57">
        <v>20</v>
      </c>
      <c r="K25" s="57"/>
      <c r="L25" s="57"/>
      <c r="M25" s="86"/>
      <c r="N25" s="86"/>
      <c r="O25" s="86"/>
      <c r="P25" s="86"/>
      <c r="Q25" s="86"/>
      <c r="R25" s="60"/>
      <c r="S25" s="86"/>
      <c r="T25" s="86"/>
      <c r="U25" s="86"/>
      <c r="V25" s="86"/>
      <c r="W25" s="58"/>
      <c r="X25" s="57">
        <v>1</v>
      </c>
      <c r="Y25" s="57"/>
      <c r="Z25" s="86"/>
      <c r="AA25" s="58"/>
      <c r="AB25" s="88"/>
      <c r="AC25" s="18">
        <v>1</v>
      </c>
      <c r="AD25" s="18"/>
      <c r="AE25" s="58"/>
      <c r="AF25" s="88">
        <v>1</v>
      </c>
      <c r="AG25" s="88"/>
      <c r="AH25" s="88">
        <v>1</v>
      </c>
      <c r="AI25" s="61"/>
      <c r="AJ25" s="88"/>
      <c r="AK25" s="88">
        <v>1</v>
      </c>
      <c r="AL25" s="88"/>
      <c r="AM25" s="88">
        <v>1</v>
      </c>
      <c r="AN25" s="88"/>
      <c r="AO25" s="88"/>
      <c r="AP25" s="88">
        <v>1</v>
      </c>
      <c r="AQ25" s="88"/>
      <c r="AR25" s="86"/>
      <c r="AS25" s="86">
        <v>1</v>
      </c>
      <c r="AT25" s="86"/>
      <c r="AU25" s="86"/>
      <c r="AV25" s="86"/>
      <c r="AW25" s="86"/>
      <c r="AX25" s="86"/>
      <c r="AY25" s="86"/>
      <c r="AZ25" s="86"/>
      <c r="BA25" s="86"/>
      <c r="BB25" s="86"/>
      <c r="BC25" s="86"/>
      <c r="BD25" s="86"/>
      <c r="BE25" s="86">
        <v>1</v>
      </c>
      <c r="BF25" s="86">
        <v>1</v>
      </c>
      <c r="BG25" s="86">
        <v>1</v>
      </c>
      <c r="BH25" s="86"/>
      <c r="BI25" s="86">
        <v>1</v>
      </c>
      <c r="BJ25" s="86"/>
      <c r="BK25" s="86">
        <v>1</v>
      </c>
      <c r="BL25" s="86">
        <v>1</v>
      </c>
      <c r="BM25" s="86"/>
      <c r="BN25" s="86"/>
      <c r="BO25" s="86"/>
      <c r="BP25" s="62"/>
      <c r="BQ25" s="86">
        <v>1</v>
      </c>
      <c r="BR25" s="86"/>
      <c r="BS25" s="86"/>
      <c r="BT25" s="78"/>
      <c r="BU25" s="86">
        <v>1</v>
      </c>
      <c r="BV25" s="86">
        <v>1</v>
      </c>
      <c r="BW25" s="86">
        <v>1</v>
      </c>
      <c r="BX25" s="86"/>
      <c r="BY25" s="86"/>
      <c r="BZ25" s="86"/>
      <c r="CA25" s="86">
        <v>1</v>
      </c>
      <c r="CB25" s="86">
        <v>1</v>
      </c>
      <c r="CC25" s="86"/>
      <c r="CD25" s="86"/>
      <c r="CE25" s="86"/>
      <c r="CF25" s="86"/>
      <c r="CG25" s="86">
        <v>1</v>
      </c>
      <c r="CH25" s="86"/>
      <c r="CI25" s="86"/>
      <c r="CJ25" s="86">
        <v>1</v>
      </c>
      <c r="CK25" s="86"/>
      <c r="CL25" s="86"/>
      <c r="CM25" s="86">
        <v>1</v>
      </c>
      <c r="CN25" s="86"/>
      <c r="CO25" s="86"/>
      <c r="CP25" s="86">
        <v>1</v>
      </c>
      <c r="CQ25" s="86"/>
      <c r="CR25" s="86"/>
      <c r="CS25" s="86"/>
      <c r="CT25" s="86"/>
      <c r="CU25" s="86">
        <v>1</v>
      </c>
      <c r="CV25" s="86"/>
      <c r="CW25" s="57"/>
      <c r="CX25" s="86">
        <v>1</v>
      </c>
    </row>
    <row r="26" spans="1:102" s="55" customFormat="1">
      <c r="A26" s="52">
        <v>473111</v>
      </c>
      <c r="B26" s="52" t="s">
        <v>284</v>
      </c>
      <c r="C26" s="65">
        <f t="shared" si="0"/>
        <v>47311</v>
      </c>
      <c r="D26" s="70">
        <v>47311</v>
      </c>
      <c r="E26" s="54" t="s">
        <v>196</v>
      </c>
      <c r="F26" s="54" t="s">
        <v>241</v>
      </c>
      <c r="G26" s="54">
        <f t="shared" si="1"/>
        <v>0</v>
      </c>
      <c r="H26" s="59">
        <v>6</v>
      </c>
      <c r="I26" s="57"/>
      <c r="J26" s="57"/>
      <c r="K26" s="57"/>
      <c r="L26" s="57"/>
      <c r="M26" s="86"/>
      <c r="N26" s="86"/>
      <c r="O26" s="86">
        <v>1</v>
      </c>
      <c r="P26" s="86"/>
      <c r="Q26" s="86"/>
      <c r="R26" s="60"/>
      <c r="S26" s="86"/>
      <c r="T26" s="86"/>
      <c r="U26" s="86"/>
      <c r="V26" s="86"/>
      <c r="W26" s="58"/>
      <c r="X26" s="57"/>
      <c r="Y26" s="57"/>
      <c r="Z26" s="86"/>
      <c r="AA26" s="58"/>
      <c r="AB26" s="88"/>
      <c r="AC26" s="18"/>
      <c r="AD26" s="18"/>
      <c r="AE26" s="58"/>
      <c r="AF26" s="88"/>
      <c r="AG26" s="88"/>
      <c r="AH26" s="88"/>
      <c r="AI26" s="61"/>
      <c r="AJ26" s="88"/>
      <c r="AK26" s="88"/>
      <c r="AL26" s="88"/>
      <c r="AM26" s="88"/>
      <c r="AN26" s="88"/>
      <c r="AO26" s="88"/>
      <c r="AP26" s="88"/>
      <c r="AQ26" s="88"/>
      <c r="AR26" s="86"/>
      <c r="AS26" s="86"/>
      <c r="AT26" s="86"/>
      <c r="AU26" s="86"/>
      <c r="AV26" s="86"/>
      <c r="AW26" s="86"/>
      <c r="AX26" s="86"/>
      <c r="AY26" s="86"/>
      <c r="AZ26" s="86"/>
      <c r="BA26" s="86"/>
      <c r="BB26" s="86"/>
      <c r="BC26" s="86"/>
      <c r="BD26" s="86"/>
      <c r="BE26" s="86"/>
      <c r="BF26" s="86"/>
      <c r="BG26" s="86"/>
      <c r="BH26" s="86"/>
      <c r="BI26" s="86"/>
      <c r="BJ26" s="86"/>
      <c r="BK26" s="86"/>
      <c r="BL26" s="86"/>
      <c r="BM26" s="86"/>
      <c r="BN26" s="86"/>
      <c r="BO26" s="86"/>
      <c r="BP26" s="62"/>
      <c r="BQ26" s="86"/>
      <c r="BR26" s="86"/>
      <c r="BS26" s="86"/>
      <c r="BT26" s="78"/>
      <c r="BU26" s="86"/>
      <c r="BV26" s="86"/>
      <c r="BW26" s="86"/>
      <c r="BX26" s="86"/>
      <c r="BY26" s="86"/>
      <c r="BZ26" s="86"/>
      <c r="CA26" s="86"/>
      <c r="CB26" s="86"/>
      <c r="CC26" s="86"/>
      <c r="CD26" s="86"/>
      <c r="CE26" s="86"/>
      <c r="CF26" s="86"/>
      <c r="CG26" s="86"/>
      <c r="CH26" s="86"/>
      <c r="CI26" s="86"/>
      <c r="CJ26" s="86"/>
      <c r="CK26" s="86"/>
      <c r="CL26" s="86"/>
      <c r="CM26" s="86"/>
      <c r="CN26" s="86"/>
      <c r="CO26" s="86"/>
      <c r="CP26" s="86"/>
      <c r="CQ26" s="86"/>
      <c r="CR26" s="86"/>
      <c r="CS26" s="86"/>
      <c r="CT26" s="86"/>
      <c r="CU26" s="86"/>
      <c r="CV26" s="86"/>
      <c r="CW26" s="57"/>
      <c r="CX26" s="86"/>
    </row>
    <row r="27" spans="1:102" s="55" customFormat="1">
      <c r="A27" s="52">
        <v>473138</v>
      </c>
      <c r="B27" s="52" t="s">
        <v>285</v>
      </c>
      <c r="C27" s="65">
        <f t="shared" si="0"/>
        <v>47313</v>
      </c>
      <c r="D27" s="70">
        <v>47313</v>
      </c>
      <c r="E27" s="54" t="s">
        <v>197</v>
      </c>
      <c r="F27" s="54" t="s">
        <v>242</v>
      </c>
      <c r="G27" s="54">
        <f t="shared" si="1"/>
        <v>0</v>
      </c>
      <c r="H27" s="59">
        <v>6</v>
      </c>
      <c r="I27" s="57"/>
      <c r="J27" s="57"/>
      <c r="K27" s="57"/>
      <c r="L27" s="57"/>
      <c r="M27" s="86"/>
      <c r="N27" s="86"/>
      <c r="O27" s="86">
        <v>1</v>
      </c>
      <c r="P27" s="86"/>
      <c r="Q27" s="86"/>
      <c r="R27" s="60"/>
      <c r="S27" s="86"/>
      <c r="T27" s="86"/>
      <c r="U27" s="86"/>
      <c r="V27" s="86"/>
      <c r="W27" s="58"/>
      <c r="X27" s="57"/>
      <c r="Y27" s="57"/>
      <c r="Z27" s="86"/>
      <c r="AA27" s="58"/>
      <c r="AB27" s="88"/>
      <c r="AC27" s="18"/>
      <c r="AD27" s="18"/>
      <c r="AE27" s="58"/>
      <c r="AF27" s="88"/>
      <c r="AG27" s="88"/>
      <c r="AH27" s="88"/>
      <c r="AI27" s="61"/>
      <c r="AJ27" s="88"/>
      <c r="AK27" s="88"/>
      <c r="AL27" s="88"/>
      <c r="AM27" s="88"/>
      <c r="AN27" s="88"/>
      <c r="AO27" s="88"/>
      <c r="AP27" s="88"/>
      <c r="AQ27" s="88"/>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62"/>
      <c r="BQ27" s="86"/>
      <c r="BR27" s="86"/>
      <c r="BS27" s="86"/>
      <c r="BT27" s="78"/>
      <c r="BU27" s="86"/>
      <c r="BV27" s="86"/>
      <c r="BW27" s="86"/>
      <c r="BX27" s="86"/>
      <c r="BY27" s="86"/>
      <c r="BZ27" s="86"/>
      <c r="CA27" s="86"/>
      <c r="CB27" s="86"/>
      <c r="CC27" s="86"/>
      <c r="CD27" s="86"/>
      <c r="CE27" s="86"/>
      <c r="CF27" s="86"/>
      <c r="CG27" s="86"/>
      <c r="CH27" s="86"/>
      <c r="CI27" s="86"/>
      <c r="CJ27" s="86"/>
      <c r="CK27" s="86"/>
      <c r="CL27" s="86"/>
      <c r="CM27" s="86"/>
      <c r="CN27" s="86"/>
      <c r="CO27" s="86"/>
      <c r="CP27" s="86"/>
      <c r="CQ27" s="86"/>
      <c r="CR27" s="86"/>
      <c r="CS27" s="86"/>
      <c r="CT27" s="86"/>
      <c r="CU27" s="86"/>
      <c r="CV27" s="86"/>
      <c r="CW27" s="57"/>
      <c r="CX27" s="86"/>
    </row>
    <row r="28" spans="1:102" s="55" customFormat="1">
      <c r="A28" s="52">
        <v>473146</v>
      </c>
      <c r="B28" s="52" t="s">
        <v>286</v>
      </c>
      <c r="C28" s="65">
        <f t="shared" si="0"/>
        <v>47314</v>
      </c>
      <c r="D28" s="70">
        <v>47314</v>
      </c>
      <c r="E28" s="54" t="s">
        <v>198</v>
      </c>
      <c r="F28" s="54" t="s">
        <v>243</v>
      </c>
      <c r="G28" s="54">
        <f t="shared" si="1"/>
        <v>0</v>
      </c>
      <c r="H28" s="59">
        <v>6</v>
      </c>
      <c r="I28" s="57"/>
      <c r="J28" s="57"/>
      <c r="K28" s="57"/>
      <c r="L28" s="57"/>
      <c r="M28" s="86"/>
      <c r="N28" s="86"/>
      <c r="O28" s="86">
        <v>1</v>
      </c>
      <c r="P28" s="86"/>
      <c r="Q28" s="86"/>
      <c r="R28" s="60"/>
      <c r="S28" s="86"/>
      <c r="T28" s="86"/>
      <c r="U28" s="86"/>
      <c r="V28" s="86"/>
      <c r="W28" s="58"/>
      <c r="X28" s="57"/>
      <c r="Y28" s="57"/>
      <c r="Z28" s="86"/>
      <c r="AA28" s="58"/>
      <c r="AB28" s="88"/>
      <c r="AC28" s="18"/>
      <c r="AD28" s="18"/>
      <c r="AE28" s="58"/>
      <c r="AF28" s="88"/>
      <c r="AG28" s="88"/>
      <c r="AH28" s="88"/>
      <c r="AI28" s="61"/>
      <c r="AJ28" s="88"/>
      <c r="AK28" s="88"/>
      <c r="AL28" s="88"/>
      <c r="AM28" s="88"/>
      <c r="AN28" s="88"/>
      <c r="AO28" s="88"/>
      <c r="AP28" s="88"/>
      <c r="AQ28" s="88"/>
      <c r="AR28" s="86"/>
      <c r="AS28" s="86"/>
      <c r="AT28" s="86"/>
      <c r="AU28" s="86"/>
      <c r="AV28" s="86"/>
      <c r="AW28" s="86"/>
      <c r="AX28" s="86"/>
      <c r="AY28" s="86"/>
      <c r="AZ28" s="86"/>
      <c r="BA28" s="86"/>
      <c r="BB28" s="86"/>
      <c r="BC28" s="86"/>
      <c r="BD28" s="86"/>
      <c r="BE28" s="86"/>
      <c r="BF28" s="86"/>
      <c r="BG28" s="86"/>
      <c r="BH28" s="86"/>
      <c r="BI28" s="86"/>
      <c r="BJ28" s="86"/>
      <c r="BK28" s="86"/>
      <c r="BL28" s="86"/>
      <c r="BM28" s="86"/>
      <c r="BN28" s="86"/>
      <c r="BO28" s="86"/>
      <c r="BP28" s="62"/>
      <c r="BQ28" s="86"/>
      <c r="BR28" s="86"/>
      <c r="BS28" s="86"/>
      <c r="BT28" s="78"/>
      <c r="BU28" s="86"/>
      <c r="BV28" s="86"/>
      <c r="BW28" s="86"/>
      <c r="BX28" s="86"/>
      <c r="BY28" s="86"/>
      <c r="BZ28" s="86"/>
      <c r="CA28" s="86"/>
      <c r="CB28" s="86"/>
      <c r="CC28" s="86"/>
      <c r="CD28" s="86"/>
      <c r="CE28" s="86"/>
      <c r="CF28" s="86"/>
      <c r="CG28" s="86"/>
      <c r="CH28" s="86"/>
      <c r="CI28" s="86"/>
      <c r="CJ28" s="86"/>
      <c r="CK28" s="86"/>
      <c r="CL28" s="86"/>
      <c r="CM28" s="86"/>
      <c r="CN28" s="86"/>
      <c r="CO28" s="86"/>
      <c r="CP28" s="86"/>
      <c r="CQ28" s="86"/>
      <c r="CR28" s="86"/>
      <c r="CS28" s="86"/>
      <c r="CT28" s="86"/>
      <c r="CU28" s="86"/>
      <c r="CV28" s="86"/>
      <c r="CW28" s="57"/>
      <c r="CX28" s="86"/>
    </row>
    <row r="29" spans="1:102" s="55" customFormat="1">
      <c r="A29" s="52">
        <v>473154</v>
      </c>
      <c r="B29" s="52" t="s">
        <v>287</v>
      </c>
      <c r="C29" s="65">
        <f t="shared" si="0"/>
        <v>47315</v>
      </c>
      <c r="D29" s="70">
        <v>47315</v>
      </c>
      <c r="E29" s="54" t="s">
        <v>199</v>
      </c>
      <c r="F29" s="54" t="s">
        <v>244</v>
      </c>
      <c r="G29" s="54">
        <f t="shared" si="1"/>
        <v>0</v>
      </c>
      <c r="H29" s="59">
        <v>6</v>
      </c>
      <c r="I29" s="57"/>
      <c r="J29" s="57"/>
      <c r="K29" s="57"/>
      <c r="L29" s="57"/>
      <c r="M29" s="86"/>
      <c r="N29" s="86"/>
      <c r="O29" s="86">
        <v>1</v>
      </c>
      <c r="P29" s="86"/>
      <c r="Q29" s="86"/>
      <c r="R29" s="60"/>
      <c r="S29" s="86"/>
      <c r="T29" s="86"/>
      <c r="U29" s="86"/>
      <c r="V29" s="86"/>
      <c r="W29" s="58"/>
      <c r="X29" s="57"/>
      <c r="Y29" s="57"/>
      <c r="Z29" s="86"/>
      <c r="AA29" s="58"/>
      <c r="AB29" s="88"/>
      <c r="AC29" s="18"/>
      <c r="AD29" s="18"/>
      <c r="AE29" s="58"/>
      <c r="AF29" s="88"/>
      <c r="AG29" s="88"/>
      <c r="AH29" s="88"/>
      <c r="AI29" s="61"/>
      <c r="AJ29" s="88"/>
      <c r="AK29" s="88"/>
      <c r="AL29" s="88"/>
      <c r="AM29" s="88"/>
      <c r="AN29" s="88"/>
      <c r="AO29" s="88"/>
      <c r="AP29" s="88"/>
      <c r="AQ29" s="88"/>
      <c r="AR29" s="86"/>
      <c r="AS29" s="86"/>
      <c r="AT29" s="86"/>
      <c r="AU29" s="86"/>
      <c r="AV29" s="86"/>
      <c r="AW29" s="86"/>
      <c r="AX29" s="86"/>
      <c r="AY29" s="86"/>
      <c r="AZ29" s="86"/>
      <c r="BA29" s="86"/>
      <c r="BB29" s="86"/>
      <c r="BC29" s="86"/>
      <c r="BD29" s="86"/>
      <c r="BE29" s="86"/>
      <c r="BF29" s="86"/>
      <c r="BG29" s="86"/>
      <c r="BH29" s="86"/>
      <c r="BI29" s="86"/>
      <c r="BJ29" s="86"/>
      <c r="BK29" s="86"/>
      <c r="BL29" s="86"/>
      <c r="BM29" s="86"/>
      <c r="BN29" s="86"/>
      <c r="BO29" s="86"/>
      <c r="BP29" s="62"/>
      <c r="BQ29" s="86"/>
      <c r="BR29" s="86"/>
      <c r="BS29" s="86"/>
      <c r="BT29" s="78"/>
      <c r="BU29" s="86"/>
      <c r="BV29" s="86"/>
      <c r="BW29" s="86"/>
      <c r="BX29" s="86"/>
      <c r="BY29" s="86"/>
      <c r="BZ29" s="86"/>
      <c r="CA29" s="86"/>
      <c r="CB29" s="86"/>
      <c r="CC29" s="86"/>
      <c r="CD29" s="86"/>
      <c r="CE29" s="86"/>
      <c r="CF29" s="86"/>
      <c r="CG29" s="86"/>
      <c r="CH29" s="86"/>
      <c r="CI29" s="86"/>
      <c r="CJ29" s="86"/>
      <c r="CK29" s="86"/>
      <c r="CL29" s="86"/>
      <c r="CM29" s="86"/>
      <c r="CN29" s="86"/>
      <c r="CO29" s="86"/>
      <c r="CP29" s="86"/>
      <c r="CQ29" s="86"/>
      <c r="CR29" s="86"/>
      <c r="CS29" s="86"/>
      <c r="CT29" s="86"/>
      <c r="CU29" s="86"/>
      <c r="CV29" s="86"/>
      <c r="CW29" s="57"/>
      <c r="CX29" s="86"/>
    </row>
    <row r="30" spans="1:102" s="55" customFormat="1" ht="21" customHeight="1">
      <c r="A30" s="52">
        <v>473243</v>
      </c>
      <c r="B30" s="52" t="s">
        <v>288</v>
      </c>
      <c r="C30" s="65">
        <f t="shared" si="0"/>
        <v>47324</v>
      </c>
      <c r="D30" s="70">
        <v>47324</v>
      </c>
      <c r="E30" s="54" t="s">
        <v>200</v>
      </c>
      <c r="F30" s="54" t="s">
        <v>245</v>
      </c>
      <c r="G30" s="54">
        <f t="shared" si="1"/>
        <v>0</v>
      </c>
      <c r="H30" s="59">
        <v>6</v>
      </c>
      <c r="I30" s="57"/>
      <c r="J30" s="57"/>
      <c r="K30" s="57"/>
      <c r="L30" s="57"/>
      <c r="M30" s="86">
        <v>1</v>
      </c>
      <c r="N30" s="86">
        <v>30</v>
      </c>
      <c r="O30" s="86"/>
      <c r="P30" s="86"/>
      <c r="Q30" s="86"/>
      <c r="R30" s="60"/>
      <c r="S30" s="86"/>
      <c r="T30" s="86"/>
      <c r="U30" s="86"/>
      <c r="V30" s="86"/>
      <c r="W30" s="58"/>
      <c r="X30" s="57"/>
      <c r="Y30" s="57"/>
      <c r="Z30" s="86"/>
      <c r="AA30" s="58"/>
      <c r="AB30" s="88"/>
      <c r="AC30" s="18"/>
      <c r="AD30" s="18"/>
      <c r="AE30" s="58"/>
      <c r="AF30" s="88"/>
      <c r="AG30" s="88"/>
      <c r="AH30" s="88"/>
      <c r="AI30" s="61"/>
      <c r="AJ30" s="88"/>
      <c r="AK30" s="88"/>
      <c r="AL30" s="88"/>
      <c r="AM30" s="88"/>
      <c r="AN30" s="88"/>
      <c r="AO30" s="88"/>
      <c r="AP30" s="88"/>
      <c r="AQ30" s="88"/>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62"/>
      <c r="BQ30" s="86"/>
      <c r="BR30" s="86"/>
      <c r="BS30" s="86"/>
      <c r="BT30" s="78"/>
      <c r="BU30" s="86"/>
      <c r="BV30" s="86"/>
      <c r="BW30" s="86"/>
      <c r="BX30" s="86"/>
      <c r="BY30" s="86"/>
      <c r="BZ30" s="86"/>
      <c r="CA30" s="86"/>
      <c r="CB30" s="86"/>
      <c r="CC30" s="86"/>
      <c r="CD30" s="86"/>
      <c r="CE30" s="86"/>
      <c r="CF30" s="86"/>
      <c r="CG30" s="86"/>
      <c r="CH30" s="86"/>
      <c r="CI30" s="86"/>
      <c r="CJ30" s="86"/>
      <c r="CK30" s="86"/>
      <c r="CL30" s="86"/>
      <c r="CM30" s="86"/>
      <c r="CN30" s="86"/>
      <c r="CO30" s="86"/>
      <c r="CP30" s="86"/>
      <c r="CQ30" s="86"/>
      <c r="CR30" s="86"/>
      <c r="CS30" s="86"/>
      <c r="CT30" s="86"/>
      <c r="CU30" s="86"/>
      <c r="CV30" s="86"/>
      <c r="CW30" s="57"/>
      <c r="CX30" s="86"/>
    </row>
    <row r="31" spans="1:102" s="55" customFormat="1">
      <c r="A31" s="52">
        <v>473251</v>
      </c>
      <c r="B31" s="52" t="s">
        <v>289</v>
      </c>
      <c r="C31" s="65">
        <f t="shared" si="0"/>
        <v>47325</v>
      </c>
      <c r="D31" s="70">
        <v>47325</v>
      </c>
      <c r="E31" s="54" t="s">
        <v>201</v>
      </c>
      <c r="F31" s="54" t="s">
        <v>246</v>
      </c>
      <c r="G31" s="54">
        <f t="shared" si="1"/>
        <v>0</v>
      </c>
      <c r="H31" s="59">
        <v>6</v>
      </c>
      <c r="I31" s="57"/>
      <c r="J31" s="57"/>
      <c r="K31" s="57"/>
      <c r="L31" s="57"/>
      <c r="M31" s="86"/>
      <c r="N31" s="86"/>
      <c r="O31" s="86">
        <v>1</v>
      </c>
      <c r="P31" s="86"/>
      <c r="Q31" s="86"/>
      <c r="R31" s="60"/>
      <c r="S31" s="86"/>
      <c r="T31" s="86"/>
      <c r="U31" s="86"/>
      <c r="V31" s="86"/>
      <c r="W31" s="58"/>
      <c r="X31" s="57"/>
      <c r="Y31" s="57"/>
      <c r="Z31" s="86"/>
      <c r="AA31" s="58"/>
      <c r="AB31" s="88"/>
      <c r="AC31" s="18"/>
      <c r="AD31" s="18"/>
      <c r="AE31" s="58"/>
      <c r="AF31" s="88"/>
      <c r="AG31" s="88"/>
      <c r="AH31" s="88"/>
      <c r="AI31" s="61"/>
      <c r="AJ31" s="88"/>
      <c r="AK31" s="88"/>
      <c r="AL31" s="88"/>
      <c r="AM31" s="88"/>
      <c r="AN31" s="88"/>
      <c r="AO31" s="88"/>
      <c r="AP31" s="88"/>
      <c r="AQ31" s="88"/>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62"/>
      <c r="BQ31" s="86"/>
      <c r="BR31" s="86"/>
      <c r="BS31" s="86"/>
      <c r="BT31" s="78"/>
      <c r="BU31" s="86"/>
      <c r="BV31" s="86"/>
      <c r="BW31" s="86"/>
      <c r="BX31" s="86"/>
      <c r="BY31" s="86"/>
      <c r="BZ31" s="86"/>
      <c r="CA31" s="86"/>
      <c r="CB31" s="86"/>
      <c r="CC31" s="86"/>
      <c r="CD31" s="86"/>
      <c r="CE31" s="86"/>
      <c r="CF31" s="86"/>
      <c r="CG31" s="86"/>
      <c r="CH31" s="86"/>
      <c r="CI31" s="86"/>
      <c r="CJ31" s="86"/>
      <c r="CK31" s="86"/>
      <c r="CL31" s="86"/>
      <c r="CM31" s="86"/>
      <c r="CN31" s="86"/>
      <c r="CO31" s="86"/>
      <c r="CP31" s="86"/>
      <c r="CQ31" s="86"/>
      <c r="CR31" s="86"/>
      <c r="CS31" s="86"/>
      <c r="CT31" s="86"/>
      <c r="CU31" s="86"/>
      <c r="CV31" s="86"/>
      <c r="CW31" s="57"/>
      <c r="CX31" s="86"/>
    </row>
    <row r="32" spans="1:102" s="55" customFormat="1">
      <c r="A32" s="52">
        <v>473260</v>
      </c>
      <c r="B32" s="52" t="s">
        <v>290</v>
      </c>
      <c r="C32" s="65">
        <f t="shared" si="0"/>
        <v>47326</v>
      </c>
      <c r="D32" s="70">
        <v>47326</v>
      </c>
      <c r="E32" s="54" t="s">
        <v>202</v>
      </c>
      <c r="F32" s="54" t="s">
        <v>247</v>
      </c>
      <c r="G32" s="54">
        <f t="shared" si="1"/>
        <v>0</v>
      </c>
      <c r="H32" s="59">
        <v>6</v>
      </c>
      <c r="I32" s="57"/>
      <c r="J32" s="57"/>
      <c r="K32" s="57">
        <v>1</v>
      </c>
      <c r="L32" s="57">
        <v>27</v>
      </c>
      <c r="M32" s="86"/>
      <c r="N32" s="86"/>
      <c r="O32" s="86"/>
      <c r="P32" s="86"/>
      <c r="Q32" s="86"/>
      <c r="R32" s="60"/>
      <c r="S32" s="86"/>
      <c r="T32" s="86"/>
      <c r="U32" s="86"/>
      <c r="V32" s="86"/>
      <c r="W32" s="58"/>
      <c r="X32" s="57"/>
      <c r="Y32" s="57"/>
      <c r="Z32" s="86"/>
      <c r="AA32" s="58"/>
      <c r="AB32" s="88"/>
      <c r="AC32" s="18"/>
      <c r="AD32" s="18"/>
      <c r="AE32" s="58"/>
      <c r="AF32" s="88"/>
      <c r="AG32" s="88"/>
      <c r="AH32" s="88"/>
      <c r="AI32" s="61"/>
      <c r="AJ32" s="88"/>
      <c r="AK32" s="88"/>
      <c r="AL32" s="88"/>
      <c r="AM32" s="88"/>
      <c r="AN32" s="88"/>
      <c r="AO32" s="88"/>
      <c r="AP32" s="88"/>
      <c r="AQ32" s="88"/>
      <c r="AR32" s="86"/>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62"/>
      <c r="BQ32" s="86"/>
      <c r="BR32" s="86"/>
      <c r="BS32" s="86"/>
      <c r="BT32" s="78"/>
      <c r="BU32" s="86"/>
      <c r="BV32" s="86"/>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57"/>
      <c r="CX32" s="86"/>
    </row>
    <row r="33" spans="1:162" s="55" customFormat="1">
      <c r="A33" s="52">
        <v>47327</v>
      </c>
      <c r="B33" s="52" t="s">
        <v>291</v>
      </c>
      <c r="C33" s="65">
        <f t="shared" si="0"/>
        <v>47327</v>
      </c>
      <c r="D33" s="70">
        <v>47327</v>
      </c>
      <c r="E33" s="54" t="s">
        <v>203</v>
      </c>
      <c r="F33" s="54" t="s">
        <v>248</v>
      </c>
      <c r="G33" s="54">
        <f t="shared" si="1"/>
        <v>0</v>
      </c>
      <c r="H33" s="59">
        <v>6</v>
      </c>
      <c r="I33" s="57"/>
      <c r="J33" s="57"/>
      <c r="K33" s="57"/>
      <c r="L33" s="57"/>
      <c r="M33" s="86"/>
      <c r="N33" s="86"/>
      <c r="O33" s="86"/>
      <c r="P33" s="86">
        <v>1</v>
      </c>
      <c r="Q33" s="86"/>
      <c r="R33" s="60"/>
      <c r="S33" s="86"/>
      <c r="T33" s="86"/>
      <c r="U33" s="86">
        <v>1</v>
      </c>
      <c r="V33" s="86"/>
      <c r="W33" s="58"/>
      <c r="X33" s="57"/>
      <c r="Y33" s="57"/>
      <c r="Z33" s="86"/>
      <c r="AA33" s="58"/>
      <c r="AB33" s="88"/>
      <c r="AC33" s="18"/>
      <c r="AD33" s="18"/>
      <c r="AE33" s="58"/>
      <c r="AF33" s="88"/>
      <c r="AG33" s="88"/>
      <c r="AH33" s="88"/>
      <c r="AI33" s="61"/>
      <c r="AJ33" s="88"/>
      <c r="AK33" s="88"/>
      <c r="AL33" s="88"/>
      <c r="AM33" s="88"/>
      <c r="AN33" s="88"/>
      <c r="AO33" s="88"/>
      <c r="AP33" s="88"/>
      <c r="AQ33" s="88"/>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62"/>
      <c r="BQ33" s="86"/>
      <c r="BR33" s="86"/>
      <c r="BS33" s="86"/>
      <c r="BT33" s="78"/>
      <c r="BU33" s="86"/>
      <c r="BV33" s="86"/>
      <c r="BW33" s="86"/>
      <c r="BX33" s="86"/>
      <c r="BY33" s="86"/>
      <c r="BZ33" s="86"/>
      <c r="CA33" s="86"/>
      <c r="CB33" s="86"/>
      <c r="CC33" s="86"/>
      <c r="CD33" s="86"/>
      <c r="CE33" s="86"/>
      <c r="CF33" s="86"/>
      <c r="CG33" s="86"/>
      <c r="CH33" s="86"/>
      <c r="CI33" s="86"/>
      <c r="CJ33" s="86"/>
      <c r="CK33" s="86"/>
      <c r="CL33" s="86"/>
      <c r="CM33" s="86"/>
      <c r="CN33" s="86"/>
      <c r="CO33" s="86"/>
      <c r="CP33" s="86"/>
      <c r="CQ33" s="86"/>
      <c r="CR33" s="86"/>
      <c r="CS33" s="86"/>
      <c r="CT33" s="86"/>
      <c r="CU33" s="86"/>
      <c r="CV33" s="86"/>
      <c r="CW33" s="57"/>
      <c r="CX33" s="86"/>
    </row>
    <row r="34" spans="1:162" s="55" customFormat="1">
      <c r="A34" s="52">
        <v>473286</v>
      </c>
      <c r="B34" s="52" t="s">
        <v>292</v>
      </c>
      <c r="C34" s="65">
        <f t="shared" si="0"/>
        <v>47328</v>
      </c>
      <c r="D34" s="70">
        <v>47328</v>
      </c>
      <c r="E34" s="54" t="s">
        <v>204</v>
      </c>
      <c r="F34" s="54" t="s">
        <v>249</v>
      </c>
      <c r="G34" s="54">
        <f t="shared" si="1"/>
        <v>0</v>
      </c>
      <c r="H34" s="59">
        <v>6</v>
      </c>
      <c r="I34" s="57"/>
      <c r="J34" s="57"/>
      <c r="K34" s="57"/>
      <c r="L34" s="57"/>
      <c r="M34" s="86"/>
      <c r="N34" s="86"/>
      <c r="O34" s="86"/>
      <c r="P34" s="86">
        <v>1</v>
      </c>
      <c r="Q34" s="86"/>
      <c r="R34" s="60"/>
      <c r="S34" s="86"/>
      <c r="T34" s="86"/>
      <c r="U34" s="86"/>
      <c r="V34" s="86">
        <v>1</v>
      </c>
      <c r="W34" s="58"/>
      <c r="X34" s="57"/>
      <c r="Y34" s="57"/>
      <c r="Z34" s="86"/>
      <c r="AA34" s="58"/>
      <c r="AB34" s="88"/>
      <c r="AC34" s="18"/>
      <c r="AD34" s="18"/>
      <c r="AE34" s="58"/>
      <c r="AF34" s="88"/>
      <c r="AG34" s="88"/>
      <c r="AH34" s="88"/>
      <c r="AI34" s="61"/>
      <c r="AJ34" s="88"/>
      <c r="AK34" s="88"/>
      <c r="AL34" s="88"/>
      <c r="AM34" s="88"/>
      <c r="AN34" s="88"/>
      <c r="AO34" s="88"/>
      <c r="AP34" s="88"/>
      <c r="AQ34" s="88"/>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62"/>
      <c r="BQ34" s="86"/>
      <c r="BR34" s="86"/>
      <c r="BS34" s="86"/>
      <c r="BT34" s="78"/>
      <c r="BU34" s="86"/>
      <c r="BV34" s="86"/>
      <c r="BW34" s="86"/>
      <c r="BX34" s="86"/>
      <c r="BY34" s="86"/>
      <c r="BZ34" s="86"/>
      <c r="CA34" s="86"/>
      <c r="CB34" s="86"/>
      <c r="CC34" s="86"/>
      <c r="CD34" s="86"/>
      <c r="CE34" s="86"/>
      <c r="CF34" s="86"/>
      <c r="CG34" s="86"/>
      <c r="CH34" s="86"/>
      <c r="CI34" s="86"/>
      <c r="CJ34" s="86"/>
      <c r="CK34" s="86"/>
      <c r="CL34" s="86"/>
      <c r="CM34" s="86"/>
      <c r="CN34" s="86"/>
      <c r="CO34" s="86"/>
      <c r="CP34" s="86"/>
      <c r="CQ34" s="86"/>
      <c r="CR34" s="86"/>
      <c r="CS34" s="86"/>
      <c r="CT34" s="86"/>
      <c r="CU34" s="86"/>
      <c r="CV34" s="86"/>
      <c r="CW34" s="57"/>
      <c r="CX34" s="86"/>
    </row>
    <row r="35" spans="1:162" s="55" customFormat="1" ht="54">
      <c r="A35" s="52">
        <v>473294</v>
      </c>
      <c r="B35" s="52" t="s">
        <v>293</v>
      </c>
      <c r="C35" s="65">
        <f t="shared" si="0"/>
        <v>47329</v>
      </c>
      <c r="D35" s="70">
        <v>47329</v>
      </c>
      <c r="E35" s="54" t="s">
        <v>205</v>
      </c>
      <c r="F35" s="54" t="s">
        <v>250</v>
      </c>
      <c r="G35" s="54">
        <f t="shared" si="1"/>
        <v>0</v>
      </c>
      <c r="H35" s="59">
        <v>6</v>
      </c>
      <c r="I35" s="57">
        <v>1</v>
      </c>
      <c r="J35" s="57">
        <v>21</v>
      </c>
      <c r="K35" s="57"/>
      <c r="L35" s="57"/>
      <c r="M35" s="86"/>
      <c r="N35" s="86"/>
      <c r="O35" s="86"/>
      <c r="P35" s="86"/>
      <c r="Q35" s="86"/>
      <c r="R35" s="60"/>
      <c r="S35" s="86"/>
      <c r="T35" s="86"/>
      <c r="U35" s="86"/>
      <c r="V35" s="86"/>
      <c r="W35" s="58"/>
      <c r="X35" s="57">
        <v>1</v>
      </c>
      <c r="Y35" s="57"/>
      <c r="Z35" s="86"/>
      <c r="AA35" s="58"/>
      <c r="AB35" s="88">
        <v>1</v>
      </c>
      <c r="AC35" s="18"/>
      <c r="AD35" s="18"/>
      <c r="AE35" s="58" t="s">
        <v>206</v>
      </c>
      <c r="AF35" s="88"/>
      <c r="AG35" s="88">
        <v>1</v>
      </c>
      <c r="AH35" s="88"/>
      <c r="AI35" s="61"/>
      <c r="AJ35" s="88"/>
      <c r="AK35" s="88"/>
      <c r="AL35" s="88">
        <v>1</v>
      </c>
      <c r="AM35" s="88"/>
      <c r="AN35" s="88"/>
      <c r="AO35" s="88"/>
      <c r="AP35" s="88"/>
      <c r="AQ35" s="88"/>
      <c r="AR35" s="86"/>
      <c r="AS35" s="86">
        <v>1</v>
      </c>
      <c r="AT35" s="86"/>
      <c r="AU35" s="86"/>
      <c r="AV35" s="86"/>
      <c r="AW35" s="86"/>
      <c r="AX35" s="86"/>
      <c r="AY35" s="86"/>
      <c r="AZ35" s="86"/>
      <c r="BA35" s="86"/>
      <c r="BB35" s="86"/>
      <c r="BC35" s="86"/>
      <c r="BD35" s="86"/>
      <c r="BE35" s="86">
        <v>1</v>
      </c>
      <c r="BF35" s="86">
        <v>1</v>
      </c>
      <c r="BG35" s="86">
        <v>1</v>
      </c>
      <c r="BH35" s="86">
        <v>1</v>
      </c>
      <c r="BI35" s="86">
        <v>1</v>
      </c>
      <c r="BJ35" s="86">
        <v>1</v>
      </c>
      <c r="BK35" s="86"/>
      <c r="BL35" s="86"/>
      <c r="BM35" s="86"/>
      <c r="BN35" s="86"/>
      <c r="BO35" s="86"/>
      <c r="BP35" s="62"/>
      <c r="BQ35" s="86"/>
      <c r="BR35" s="86">
        <v>1</v>
      </c>
      <c r="BS35" s="86"/>
      <c r="BT35" s="78"/>
      <c r="BU35" s="86"/>
      <c r="BV35" s="86"/>
      <c r="BW35" s="86"/>
      <c r="BX35" s="86"/>
      <c r="BY35" s="86"/>
      <c r="BZ35" s="86"/>
      <c r="CA35" s="86"/>
      <c r="CB35" s="86"/>
      <c r="CC35" s="86"/>
      <c r="CD35" s="86"/>
      <c r="CE35" s="86"/>
      <c r="CF35" s="86"/>
      <c r="CG35" s="86"/>
      <c r="CH35" s="86"/>
      <c r="CI35" s="86"/>
      <c r="CJ35" s="86"/>
      <c r="CK35" s="86"/>
      <c r="CL35" s="86"/>
      <c r="CM35" s="86"/>
      <c r="CN35" s="86"/>
      <c r="CO35" s="86"/>
      <c r="CP35" s="86"/>
      <c r="CQ35" s="86"/>
      <c r="CR35" s="86"/>
      <c r="CS35" s="86"/>
      <c r="CT35" s="86">
        <v>1</v>
      </c>
      <c r="CU35" s="86"/>
      <c r="CV35" s="86"/>
      <c r="CW35" s="57"/>
      <c r="CX35" s="86">
        <v>1</v>
      </c>
    </row>
    <row r="36" spans="1:162" s="55" customFormat="1">
      <c r="A36" s="52">
        <v>473481</v>
      </c>
      <c r="B36" s="52" t="s">
        <v>294</v>
      </c>
      <c r="C36" s="65">
        <f t="shared" si="0"/>
        <v>47348</v>
      </c>
      <c r="D36" s="70">
        <v>47348</v>
      </c>
      <c r="E36" s="54" t="s">
        <v>207</v>
      </c>
      <c r="F36" s="54" t="s">
        <v>252</v>
      </c>
      <c r="G36" s="54">
        <f t="shared" si="1"/>
        <v>0</v>
      </c>
      <c r="H36" s="59">
        <v>6</v>
      </c>
      <c r="I36" s="57"/>
      <c r="J36" s="57"/>
      <c r="K36" s="57"/>
      <c r="L36" s="57"/>
      <c r="M36" s="86"/>
      <c r="N36" s="86"/>
      <c r="O36" s="86">
        <v>1</v>
      </c>
      <c r="P36" s="86"/>
      <c r="Q36" s="86"/>
      <c r="R36" s="60"/>
      <c r="S36" s="86"/>
      <c r="T36" s="86"/>
      <c r="U36" s="86"/>
      <c r="V36" s="86"/>
      <c r="W36" s="58"/>
      <c r="X36" s="57"/>
      <c r="Y36" s="57"/>
      <c r="Z36" s="86"/>
      <c r="AA36" s="58"/>
      <c r="AB36" s="88"/>
      <c r="AC36" s="18"/>
      <c r="AD36" s="18"/>
      <c r="AE36" s="58"/>
      <c r="AF36" s="88"/>
      <c r="AG36" s="88"/>
      <c r="AH36" s="88"/>
      <c r="AI36" s="61"/>
      <c r="AJ36" s="88"/>
      <c r="AK36" s="88"/>
      <c r="AL36" s="88"/>
      <c r="AM36" s="88"/>
      <c r="AN36" s="88"/>
      <c r="AO36" s="88"/>
      <c r="AP36" s="88"/>
      <c r="AQ36" s="88"/>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62"/>
      <c r="BQ36" s="86"/>
      <c r="BR36" s="86"/>
      <c r="BS36" s="86"/>
      <c r="BT36" s="78"/>
      <c r="BU36" s="86"/>
      <c r="BV36" s="86"/>
      <c r="BW36" s="86"/>
      <c r="BX36" s="86"/>
      <c r="BY36" s="86"/>
      <c r="BZ36" s="86"/>
      <c r="CA36" s="86"/>
      <c r="CB36" s="86"/>
      <c r="CC36" s="86"/>
      <c r="CD36" s="86"/>
      <c r="CE36" s="86"/>
      <c r="CF36" s="86"/>
      <c r="CG36" s="86"/>
      <c r="CH36" s="86"/>
      <c r="CI36" s="86"/>
      <c r="CJ36" s="86"/>
      <c r="CK36" s="86"/>
      <c r="CL36" s="86"/>
      <c r="CM36" s="86"/>
      <c r="CN36" s="86"/>
      <c r="CO36" s="86"/>
      <c r="CP36" s="86"/>
      <c r="CQ36" s="86"/>
      <c r="CR36" s="86"/>
      <c r="CS36" s="86"/>
      <c r="CT36" s="86"/>
      <c r="CU36" s="86"/>
      <c r="CV36" s="86"/>
      <c r="CW36" s="57"/>
      <c r="CX36" s="86"/>
    </row>
    <row r="37" spans="1:162" s="55" customFormat="1" ht="43.2">
      <c r="A37" s="52">
        <v>47350</v>
      </c>
      <c r="B37" s="52" t="s">
        <v>295</v>
      </c>
      <c r="C37" s="65">
        <f t="shared" si="0"/>
        <v>47350</v>
      </c>
      <c r="D37" s="70">
        <v>47350</v>
      </c>
      <c r="E37" s="54" t="s">
        <v>208</v>
      </c>
      <c r="F37" s="54" t="s">
        <v>253</v>
      </c>
      <c r="G37" s="54">
        <f t="shared" si="1"/>
        <v>0</v>
      </c>
      <c r="H37" s="59">
        <v>6</v>
      </c>
      <c r="I37" s="57">
        <v>1</v>
      </c>
      <c r="J37" s="57">
        <v>26</v>
      </c>
      <c r="K37" s="57"/>
      <c r="L37" s="57"/>
      <c r="M37" s="86"/>
      <c r="N37" s="86"/>
      <c r="O37" s="86"/>
      <c r="P37" s="86"/>
      <c r="Q37" s="86"/>
      <c r="R37" s="60"/>
      <c r="S37" s="86"/>
      <c r="T37" s="86"/>
      <c r="U37" s="86"/>
      <c r="V37" s="86"/>
      <c r="W37" s="58"/>
      <c r="X37" s="57">
        <v>1</v>
      </c>
      <c r="Y37" s="57"/>
      <c r="Z37" s="86"/>
      <c r="AA37" s="58" t="s">
        <v>209</v>
      </c>
      <c r="AB37" s="88">
        <v>1</v>
      </c>
      <c r="AC37" s="18"/>
      <c r="AD37" s="18"/>
      <c r="AE37" s="58" t="s">
        <v>210</v>
      </c>
      <c r="AF37" s="88">
        <v>1</v>
      </c>
      <c r="AG37" s="88"/>
      <c r="AH37" s="88"/>
      <c r="AI37" s="61"/>
      <c r="AJ37" s="88"/>
      <c r="AK37" s="88"/>
      <c r="AL37" s="88">
        <v>1</v>
      </c>
      <c r="AM37" s="88"/>
      <c r="AN37" s="88"/>
      <c r="AO37" s="88"/>
      <c r="AP37" s="88"/>
      <c r="AQ37" s="88"/>
      <c r="AR37" s="86">
        <v>1</v>
      </c>
      <c r="AS37" s="86"/>
      <c r="AT37" s="86"/>
      <c r="AU37" s="86"/>
      <c r="AV37" s="86">
        <v>1</v>
      </c>
      <c r="AW37" s="86">
        <v>1</v>
      </c>
      <c r="AX37" s="86"/>
      <c r="AY37" s="86"/>
      <c r="AZ37" s="86"/>
      <c r="BA37" s="86"/>
      <c r="BB37" s="86">
        <v>1</v>
      </c>
      <c r="BC37" s="86">
        <v>1</v>
      </c>
      <c r="BD37" s="86"/>
      <c r="BE37" s="86">
        <v>1</v>
      </c>
      <c r="BF37" s="86"/>
      <c r="BG37" s="86">
        <v>1</v>
      </c>
      <c r="BH37" s="86">
        <v>1</v>
      </c>
      <c r="BI37" s="86">
        <v>1</v>
      </c>
      <c r="BJ37" s="86"/>
      <c r="BK37" s="86"/>
      <c r="BL37" s="86">
        <v>1</v>
      </c>
      <c r="BM37" s="86"/>
      <c r="BN37" s="86"/>
      <c r="BO37" s="86"/>
      <c r="BP37" s="62"/>
      <c r="BQ37" s="86"/>
      <c r="BR37" s="86">
        <v>1</v>
      </c>
      <c r="BS37" s="86"/>
      <c r="BT37" s="78"/>
      <c r="BU37" s="86"/>
      <c r="BV37" s="86"/>
      <c r="BW37" s="86"/>
      <c r="BX37" s="86"/>
      <c r="BY37" s="86"/>
      <c r="BZ37" s="86"/>
      <c r="CA37" s="86"/>
      <c r="CB37" s="86"/>
      <c r="CC37" s="86"/>
      <c r="CD37" s="86"/>
      <c r="CE37" s="86"/>
      <c r="CF37" s="86"/>
      <c r="CG37" s="86"/>
      <c r="CH37" s="86"/>
      <c r="CI37" s="86"/>
      <c r="CJ37" s="86"/>
      <c r="CK37" s="86"/>
      <c r="CL37" s="86"/>
      <c r="CM37" s="86"/>
      <c r="CN37" s="86"/>
      <c r="CO37" s="86"/>
      <c r="CP37" s="86"/>
      <c r="CQ37" s="86"/>
      <c r="CR37" s="86"/>
      <c r="CS37" s="86"/>
      <c r="CT37" s="86"/>
      <c r="CU37" s="86">
        <v>1</v>
      </c>
      <c r="CV37" s="86"/>
      <c r="CW37" s="57">
        <v>1</v>
      </c>
      <c r="CX37" s="86"/>
    </row>
    <row r="38" spans="1:162" s="55" customFormat="1">
      <c r="A38" s="52">
        <v>473537</v>
      </c>
      <c r="B38" s="52" t="s">
        <v>296</v>
      </c>
      <c r="C38" s="65">
        <f t="shared" si="0"/>
        <v>47353</v>
      </c>
      <c r="D38" s="70">
        <v>47353</v>
      </c>
      <c r="E38" s="54" t="s">
        <v>211</v>
      </c>
      <c r="F38" s="54" t="s">
        <v>254</v>
      </c>
      <c r="G38" s="54">
        <f t="shared" si="1"/>
        <v>0</v>
      </c>
      <c r="H38" s="59">
        <v>6</v>
      </c>
      <c r="I38" s="57"/>
      <c r="J38" s="57"/>
      <c r="K38" s="57"/>
      <c r="L38" s="57"/>
      <c r="M38" s="86"/>
      <c r="N38" s="86"/>
      <c r="O38" s="86">
        <v>1</v>
      </c>
      <c r="P38" s="86"/>
      <c r="Q38" s="86"/>
      <c r="R38" s="60"/>
      <c r="S38" s="86"/>
      <c r="T38" s="86"/>
      <c r="U38" s="86"/>
      <c r="V38" s="86"/>
      <c r="W38" s="58"/>
      <c r="X38" s="57"/>
      <c r="Y38" s="57"/>
      <c r="Z38" s="86"/>
      <c r="AA38" s="58"/>
      <c r="AB38" s="88"/>
      <c r="AC38" s="18"/>
      <c r="AD38" s="18"/>
      <c r="AE38" s="58"/>
      <c r="AF38" s="88"/>
      <c r="AG38" s="88"/>
      <c r="AH38" s="88"/>
      <c r="AI38" s="61"/>
      <c r="AJ38" s="88"/>
      <c r="AK38" s="88"/>
      <c r="AL38" s="88"/>
      <c r="AM38" s="88"/>
      <c r="AN38" s="88"/>
      <c r="AO38" s="88"/>
      <c r="AP38" s="88"/>
      <c r="AQ38" s="88"/>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62"/>
      <c r="BQ38" s="86"/>
      <c r="BR38" s="86"/>
      <c r="BS38" s="86"/>
      <c r="BT38" s="78"/>
      <c r="BU38" s="86"/>
      <c r="BV38" s="86"/>
      <c r="BW38" s="86"/>
      <c r="BX38" s="86"/>
      <c r="BY38" s="86"/>
      <c r="BZ38" s="86"/>
      <c r="CA38" s="86"/>
      <c r="CB38" s="86"/>
      <c r="CC38" s="86"/>
      <c r="CD38" s="86"/>
      <c r="CE38" s="86"/>
      <c r="CF38" s="86"/>
      <c r="CG38" s="86"/>
      <c r="CH38" s="86"/>
      <c r="CI38" s="86"/>
      <c r="CJ38" s="86"/>
      <c r="CK38" s="86"/>
      <c r="CL38" s="86"/>
      <c r="CM38" s="86"/>
      <c r="CN38" s="86"/>
      <c r="CO38" s="86"/>
      <c r="CP38" s="86"/>
      <c r="CQ38" s="86"/>
      <c r="CR38" s="86"/>
      <c r="CS38" s="86"/>
      <c r="CT38" s="86"/>
      <c r="CU38" s="86"/>
      <c r="CV38" s="86"/>
      <c r="CW38" s="57"/>
      <c r="CX38" s="86"/>
    </row>
    <row r="39" spans="1:162" s="55" customFormat="1">
      <c r="A39" s="52">
        <v>473545</v>
      </c>
      <c r="B39" s="52" t="s">
        <v>297</v>
      </c>
      <c r="C39" s="65">
        <f t="shared" si="0"/>
        <v>47354</v>
      </c>
      <c r="D39" s="70">
        <v>47354</v>
      </c>
      <c r="E39" s="54" t="s">
        <v>212</v>
      </c>
      <c r="F39" s="54" t="s">
        <v>255</v>
      </c>
      <c r="G39" s="54">
        <f t="shared" si="1"/>
        <v>0</v>
      </c>
      <c r="H39" s="59">
        <v>6</v>
      </c>
      <c r="I39" s="57"/>
      <c r="J39" s="57"/>
      <c r="K39" s="57"/>
      <c r="L39" s="57"/>
      <c r="M39" s="86"/>
      <c r="N39" s="86"/>
      <c r="O39" s="86"/>
      <c r="P39" s="86">
        <v>1</v>
      </c>
      <c r="Q39" s="86"/>
      <c r="R39" s="60"/>
      <c r="S39" s="86"/>
      <c r="T39" s="86">
        <v>1</v>
      </c>
      <c r="U39" s="86"/>
      <c r="V39" s="86"/>
      <c r="W39" s="58"/>
      <c r="X39" s="57"/>
      <c r="Y39" s="57"/>
      <c r="Z39" s="86"/>
      <c r="AA39" s="58"/>
      <c r="AB39" s="88"/>
      <c r="AC39" s="18"/>
      <c r="AD39" s="18"/>
      <c r="AE39" s="58"/>
      <c r="AF39" s="88"/>
      <c r="AG39" s="88"/>
      <c r="AH39" s="88"/>
      <c r="AI39" s="61"/>
      <c r="AJ39" s="88"/>
      <c r="AK39" s="88"/>
      <c r="AL39" s="88"/>
      <c r="AM39" s="88"/>
      <c r="AN39" s="88"/>
      <c r="AO39" s="88"/>
      <c r="AP39" s="88"/>
      <c r="AQ39" s="88"/>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62"/>
      <c r="BQ39" s="86"/>
      <c r="BR39" s="86"/>
      <c r="BS39" s="86"/>
      <c r="BT39" s="78"/>
      <c r="BU39" s="86"/>
      <c r="BV39" s="86"/>
      <c r="BW39" s="86"/>
      <c r="BX39" s="86"/>
      <c r="BY39" s="86"/>
      <c r="BZ39" s="86"/>
      <c r="CA39" s="86"/>
      <c r="CB39" s="86"/>
      <c r="CC39" s="86"/>
      <c r="CD39" s="86"/>
      <c r="CE39" s="86"/>
      <c r="CF39" s="86"/>
      <c r="CG39" s="86"/>
      <c r="CH39" s="86"/>
      <c r="CI39" s="86"/>
      <c r="CJ39" s="86"/>
      <c r="CK39" s="86"/>
      <c r="CL39" s="86"/>
      <c r="CM39" s="86"/>
      <c r="CN39" s="86"/>
      <c r="CO39" s="86"/>
      <c r="CP39" s="86"/>
      <c r="CQ39" s="86"/>
      <c r="CR39" s="86"/>
      <c r="CS39" s="86"/>
      <c r="CT39" s="86"/>
      <c r="CU39" s="86"/>
      <c r="CV39" s="86"/>
      <c r="CW39" s="57"/>
      <c r="CX39" s="86"/>
    </row>
    <row r="40" spans="1:162" s="55" customFormat="1">
      <c r="A40" s="52">
        <v>473553</v>
      </c>
      <c r="B40" s="52" t="s">
        <v>298</v>
      </c>
      <c r="C40" s="65">
        <f t="shared" si="0"/>
        <v>47355</v>
      </c>
      <c r="D40" s="70">
        <v>47355</v>
      </c>
      <c r="E40" s="54" t="s">
        <v>213</v>
      </c>
      <c r="F40" s="54" t="s">
        <v>256</v>
      </c>
      <c r="G40" s="54">
        <f t="shared" si="1"/>
        <v>0</v>
      </c>
      <c r="H40" s="59">
        <v>6</v>
      </c>
      <c r="I40" s="57"/>
      <c r="J40" s="57"/>
      <c r="K40" s="57"/>
      <c r="L40" s="57"/>
      <c r="M40" s="86"/>
      <c r="N40" s="86"/>
      <c r="O40" s="86">
        <v>1</v>
      </c>
      <c r="P40" s="86"/>
      <c r="Q40" s="86"/>
      <c r="R40" s="60"/>
      <c r="S40" s="86"/>
      <c r="T40" s="86"/>
      <c r="U40" s="86"/>
      <c r="V40" s="86"/>
      <c r="W40" s="58"/>
      <c r="X40" s="57"/>
      <c r="Y40" s="57"/>
      <c r="Z40" s="86"/>
      <c r="AA40" s="58"/>
      <c r="AB40" s="88"/>
      <c r="AC40" s="18"/>
      <c r="AD40" s="18"/>
      <c r="AE40" s="58"/>
      <c r="AF40" s="88"/>
      <c r="AG40" s="88"/>
      <c r="AH40" s="88"/>
      <c r="AI40" s="61"/>
      <c r="AJ40" s="88"/>
      <c r="AK40" s="88"/>
      <c r="AL40" s="88"/>
      <c r="AM40" s="88"/>
      <c r="AN40" s="88"/>
      <c r="AO40" s="88"/>
      <c r="AP40" s="88"/>
      <c r="AQ40" s="88"/>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62"/>
      <c r="BQ40" s="86"/>
      <c r="BR40" s="86"/>
      <c r="BS40" s="86"/>
      <c r="BT40" s="78"/>
      <c r="BU40" s="86"/>
      <c r="BV40" s="86"/>
      <c r="BW40" s="86"/>
      <c r="BX40" s="86"/>
      <c r="BY40" s="86"/>
      <c r="BZ40" s="86"/>
      <c r="CA40" s="86"/>
      <c r="CB40" s="86"/>
      <c r="CC40" s="86"/>
      <c r="CD40" s="86"/>
      <c r="CE40" s="86"/>
      <c r="CF40" s="86"/>
      <c r="CG40" s="86"/>
      <c r="CH40" s="86"/>
      <c r="CI40" s="86"/>
      <c r="CJ40" s="86"/>
      <c r="CK40" s="86"/>
      <c r="CL40" s="86"/>
      <c r="CM40" s="86"/>
      <c r="CN40" s="86"/>
      <c r="CO40" s="86"/>
      <c r="CP40" s="86"/>
      <c r="CQ40" s="86"/>
      <c r="CR40" s="86"/>
      <c r="CS40" s="86"/>
      <c r="CT40" s="86"/>
      <c r="CU40" s="86"/>
      <c r="CV40" s="86"/>
      <c r="CW40" s="57"/>
      <c r="CX40" s="86"/>
    </row>
    <row r="41" spans="1:162" s="55" customFormat="1">
      <c r="A41" s="52">
        <v>473561</v>
      </c>
      <c r="B41" s="52" t="s">
        <v>299</v>
      </c>
      <c r="C41" s="65">
        <f t="shared" si="0"/>
        <v>47356</v>
      </c>
      <c r="D41" s="70">
        <v>47356</v>
      </c>
      <c r="E41" s="54" t="s">
        <v>214</v>
      </c>
      <c r="F41" s="54" t="s">
        <v>257</v>
      </c>
      <c r="G41" s="54">
        <f t="shared" si="1"/>
        <v>0</v>
      </c>
      <c r="H41" s="59">
        <v>6</v>
      </c>
      <c r="I41" s="57"/>
      <c r="J41" s="57"/>
      <c r="K41" s="57"/>
      <c r="L41" s="57"/>
      <c r="M41" s="86"/>
      <c r="N41" s="86"/>
      <c r="O41" s="86">
        <v>1</v>
      </c>
      <c r="P41" s="86"/>
      <c r="Q41" s="86"/>
      <c r="R41" s="60"/>
      <c r="S41" s="86"/>
      <c r="T41" s="86"/>
      <c r="U41" s="86"/>
      <c r="V41" s="86"/>
      <c r="W41" s="58"/>
      <c r="X41" s="57"/>
      <c r="Y41" s="57"/>
      <c r="Z41" s="86"/>
      <c r="AA41" s="58"/>
      <c r="AB41" s="88"/>
      <c r="AC41" s="18"/>
      <c r="AD41" s="18"/>
      <c r="AE41" s="58"/>
      <c r="AF41" s="88"/>
      <c r="AG41" s="88"/>
      <c r="AH41" s="88"/>
      <c r="AI41" s="61"/>
      <c r="AJ41" s="88"/>
      <c r="AK41" s="88"/>
      <c r="AL41" s="88"/>
      <c r="AM41" s="88"/>
      <c r="AN41" s="88"/>
      <c r="AO41" s="88"/>
      <c r="AP41" s="88"/>
      <c r="AQ41" s="88"/>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62"/>
      <c r="BQ41" s="86"/>
      <c r="BR41" s="86"/>
      <c r="BS41" s="86"/>
      <c r="BT41" s="78"/>
      <c r="BU41" s="86"/>
      <c r="BV41" s="86"/>
      <c r="BW41" s="86"/>
      <c r="BX41" s="86"/>
      <c r="BY41" s="86"/>
      <c r="BZ41" s="86"/>
      <c r="CA41" s="86"/>
      <c r="CB41" s="86"/>
      <c r="CC41" s="86"/>
      <c r="CD41" s="86"/>
      <c r="CE41" s="86"/>
      <c r="CF41" s="86"/>
      <c r="CG41" s="86"/>
      <c r="CH41" s="86"/>
      <c r="CI41" s="86"/>
      <c r="CJ41" s="86"/>
      <c r="CK41" s="86"/>
      <c r="CL41" s="86"/>
      <c r="CM41" s="86"/>
      <c r="CN41" s="86"/>
      <c r="CO41" s="86"/>
      <c r="CP41" s="86"/>
      <c r="CQ41" s="86"/>
      <c r="CR41" s="86"/>
      <c r="CS41" s="86"/>
      <c r="CT41" s="86"/>
      <c r="CU41" s="86"/>
      <c r="CV41" s="86"/>
      <c r="CW41" s="57"/>
      <c r="CX41" s="86"/>
    </row>
    <row r="42" spans="1:162" s="55" customFormat="1">
      <c r="A42" s="52">
        <v>473570</v>
      </c>
      <c r="B42" s="52" t="s">
        <v>300</v>
      </c>
      <c r="C42" s="65">
        <f t="shared" si="0"/>
        <v>47357</v>
      </c>
      <c r="D42" s="70">
        <v>47357</v>
      </c>
      <c r="E42" s="54" t="s">
        <v>215</v>
      </c>
      <c r="F42" s="54" t="s">
        <v>258</v>
      </c>
      <c r="G42" s="54">
        <f t="shared" si="1"/>
        <v>0</v>
      </c>
      <c r="H42" s="59">
        <v>6</v>
      </c>
      <c r="I42" s="57"/>
      <c r="J42" s="57"/>
      <c r="K42" s="57"/>
      <c r="L42" s="57"/>
      <c r="M42" s="86"/>
      <c r="N42" s="86"/>
      <c r="O42" s="86"/>
      <c r="P42" s="86">
        <v>1</v>
      </c>
      <c r="Q42" s="86"/>
      <c r="R42" s="60"/>
      <c r="S42" s="86"/>
      <c r="T42" s="86"/>
      <c r="U42" s="86">
        <v>1</v>
      </c>
      <c r="V42" s="86"/>
      <c r="W42" s="58"/>
      <c r="X42" s="57"/>
      <c r="Y42" s="57"/>
      <c r="Z42" s="86"/>
      <c r="AA42" s="58"/>
      <c r="AB42" s="88"/>
      <c r="AC42" s="18"/>
      <c r="AD42" s="18"/>
      <c r="AE42" s="58"/>
      <c r="AF42" s="88"/>
      <c r="AG42" s="88"/>
      <c r="AH42" s="88"/>
      <c r="AI42" s="61"/>
      <c r="AJ42" s="88"/>
      <c r="AK42" s="88"/>
      <c r="AL42" s="88"/>
      <c r="AM42" s="88"/>
      <c r="AN42" s="88"/>
      <c r="AO42" s="88"/>
      <c r="AP42" s="88"/>
      <c r="AQ42" s="88"/>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62"/>
      <c r="BQ42" s="86"/>
      <c r="BR42" s="86"/>
      <c r="BS42" s="86"/>
      <c r="BT42" s="78"/>
      <c r="BU42" s="86"/>
      <c r="BV42" s="86"/>
      <c r="BW42" s="86"/>
      <c r="BX42" s="86"/>
      <c r="BY42" s="86"/>
      <c r="BZ42" s="86"/>
      <c r="CA42" s="86"/>
      <c r="CB42" s="86"/>
      <c r="CC42" s="86"/>
      <c r="CD42" s="86"/>
      <c r="CE42" s="86"/>
      <c r="CF42" s="86"/>
      <c r="CG42" s="86"/>
      <c r="CH42" s="86"/>
      <c r="CI42" s="86"/>
      <c r="CJ42" s="86"/>
      <c r="CK42" s="86"/>
      <c r="CL42" s="86"/>
      <c r="CM42" s="86"/>
      <c r="CN42" s="86"/>
      <c r="CO42" s="86"/>
      <c r="CP42" s="86"/>
      <c r="CQ42" s="86"/>
      <c r="CR42" s="86"/>
      <c r="CS42" s="86"/>
      <c r="CT42" s="86"/>
      <c r="CU42" s="86"/>
      <c r="CV42" s="86"/>
      <c r="CW42" s="57"/>
      <c r="CX42" s="86"/>
    </row>
    <row r="43" spans="1:162" s="55" customFormat="1">
      <c r="A43" s="52">
        <v>473588</v>
      </c>
      <c r="B43" s="52" t="s">
        <v>301</v>
      </c>
      <c r="C43" s="65">
        <f t="shared" si="0"/>
        <v>47358</v>
      </c>
      <c r="D43" s="70">
        <v>47358</v>
      </c>
      <c r="E43" s="54" t="s">
        <v>216</v>
      </c>
      <c r="F43" s="54" t="s">
        <v>259</v>
      </c>
      <c r="G43" s="54">
        <f t="shared" si="1"/>
        <v>0</v>
      </c>
      <c r="H43" s="59">
        <v>6</v>
      </c>
      <c r="I43" s="57"/>
      <c r="J43" s="57"/>
      <c r="K43" s="57"/>
      <c r="L43" s="57"/>
      <c r="M43" s="86"/>
      <c r="N43" s="86"/>
      <c r="O43" s="86">
        <v>1</v>
      </c>
      <c r="P43" s="86"/>
      <c r="Q43" s="86"/>
      <c r="R43" s="60"/>
      <c r="S43" s="86"/>
      <c r="T43" s="86"/>
      <c r="U43" s="86"/>
      <c r="V43" s="86"/>
      <c r="W43" s="58"/>
      <c r="X43" s="57"/>
      <c r="Y43" s="57"/>
      <c r="Z43" s="86"/>
      <c r="AA43" s="58"/>
      <c r="AB43" s="88"/>
      <c r="AC43" s="18"/>
      <c r="AD43" s="18"/>
      <c r="AE43" s="58"/>
      <c r="AF43" s="88"/>
      <c r="AG43" s="88"/>
      <c r="AH43" s="88"/>
      <c r="AI43" s="61"/>
      <c r="AJ43" s="88"/>
      <c r="AK43" s="88"/>
      <c r="AL43" s="88"/>
      <c r="AM43" s="88"/>
      <c r="AN43" s="88"/>
      <c r="AO43" s="88"/>
      <c r="AP43" s="88"/>
      <c r="AQ43" s="88"/>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62"/>
      <c r="BQ43" s="86"/>
      <c r="BR43" s="86"/>
      <c r="BS43" s="86"/>
      <c r="BT43" s="78"/>
      <c r="BU43" s="86"/>
      <c r="BV43" s="86"/>
      <c r="BW43" s="86"/>
      <c r="BX43" s="86"/>
      <c r="BY43" s="86"/>
      <c r="BZ43" s="86"/>
      <c r="CA43" s="86"/>
      <c r="CB43" s="86"/>
      <c r="CC43" s="86"/>
      <c r="CD43" s="86"/>
      <c r="CE43" s="86"/>
      <c r="CF43" s="86"/>
      <c r="CG43" s="86"/>
      <c r="CH43" s="86"/>
      <c r="CI43" s="86"/>
      <c r="CJ43" s="86"/>
      <c r="CK43" s="86"/>
      <c r="CL43" s="86"/>
      <c r="CM43" s="86"/>
      <c r="CN43" s="86"/>
      <c r="CO43" s="86"/>
      <c r="CP43" s="86"/>
      <c r="CQ43" s="86"/>
      <c r="CR43" s="86"/>
      <c r="CS43" s="86"/>
      <c r="CT43" s="86"/>
      <c r="CU43" s="86"/>
      <c r="CV43" s="86"/>
      <c r="CW43" s="57"/>
      <c r="CX43" s="86"/>
    </row>
    <row r="44" spans="1:162" s="55" customFormat="1">
      <c r="A44" s="52">
        <v>473596</v>
      </c>
      <c r="B44" s="52" t="s">
        <v>302</v>
      </c>
      <c r="C44" s="65">
        <f t="shared" si="0"/>
        <v>47359</v>
      </c>
      <c r="D44" s="70">
        <v>47359</v>
      </c>
      <c r="E44" s="54" t="s">
        <v>217</v>
      </c>
      <c r="F44" s="54" t="s">
        <v>260</v>
      </c>
      <c r="G44" s="54">
        <f t="shared" si="1"/>
        <v>0</v>
      </c>
      <c r="H44" s="59">
        <v>6</v>
      </c>
      <c r="I44" s="57"/>
      <c r="J44" s="57"/>
      <c r="K44" s="57"/>
      <c r="L44" s="57"/>
      <c r="M44" s="86"/>
      <c r="N44" s="86"/>
      <c r="O44" s="86"/>
      <c r="P44" s="86">
        <v>1</v>
      </c>
      <c r="Q44" s="86"/>
      <c r="R44" s="60"/>
      <c r="S44" s="86"/>
      <c r="T44" s="86">
        <v>1</v>
      </c>
      <c r="U44" s="86"/>
      <c r="V44" s="86"/>
      <c r="W44" s="58"/>
      <c r="X44" s="57"/>
      <c r="Y44" s="57"/>
      <c r="Z44" s="86"/>
      <c r="AA44" s="58"/>
      <c r="AB44" s="88"/>
      <c r="AC44" s="18"/>
      <c r="AD44" s="18"/>
      <c r="AE44" s="58"/>
      <c r="AF44" s="88"/>
      <c r="AG44" s="88"/>
      <c r="AH44" s="88"/>
      <c r="AI44" s="61"/>
      <c r="AJ44" s="88"/>
      <c r="AK44" s="88"/>
      <c r="AL44" s="88"/>
      <c r="AM44" s="88"/>
      <c r="AN44" s="88"/>
      <c r="AO44" s="88"/>
      <c r="AP44" s="88"/>
      <c r="AQ44" s="88"/>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62"/>
      <c r="BQ44" s="86"/>
      <c r="BR44" s="86"/>
      <c r="BS44" s="86"/>
      <c r="BT44" s="78"/>
      <c r="BU44" s="86"/>
      <c r="BV44" s="86"/>
      <c r="BW44" s="86"/>
      <c r="BX44" s="86"/>
      <c r="BY44" s="86"/>
      <c r="BZ44" s="86"/>
      <c r="CA44" s="86"/>
      <c r="CB44" s="86"/>
      <c r="CC44" s="86"/>
      <c r="CD44" s="86"/>
      <c r="CE44" s="86"/>
      <c r="CF44" s="86"/>
      <c r="CG44" s="86"/>
      <c r="CH44" s="86"/>
      <c r="CI44" s="86"/>
      <c r="CJ44" s="86"/>
      <c r="CK44" s="86"/>
      <c r="CL44" s="86"/>
      <c r="CM44" s="86"/>
      <c r="CN44" s="86"/>
      <c r="CO44" s="86"/>
      <c r="CP44" s="86"/>
      <c r="CQ44" s="86"/>
      <c r="CR44" s="86"/>
      <c r="CS44" s="86"/>
      <c r="CT44" s="86"/>
      <c r="CU44" s="86"/>
      <c r="CV44" s="86"/>
      <c r="CW44" s="57"/>
      <c r="CX44" s="86"/>
    </row>
    <row r="45" spans="1:162" s="55" customFormat="1">
      <c r="A45" s="52">
        <v>473600</v>
      </c>
      <c r="B45" s="52" t="s">
        <v>303</v>
      </c>
      <c r="C45" s="65">
        <f t="shared" si="0"/>
        <v>47360</v>
      </c>
      <c r="D45" s="70">
        <v>47360</v>
      </c>
      <c r="E45" s="54" t="s">
        <v>218</v>
      </c>
      <c r="F45" s="54" t="s">
        <v>261</v>
      </c>
      <c r="G45" s="54">
        <f t="shared" si="1"/>
        <v>0</v>
      </c>
      <c r="H45" s="59">
        <v>6</v>
      </c>
      <c r="I45" s="57"/>
      <c r="J45" s="57"/>
      <c r="K45" s="57"/>
      <c r="L45" s="57"/>
      <c r="M45" s="86"/>
      <c r="N45" s="86"/>
      <c r="O45" s="86">
        <v>1</v>
      </c>
      <c r="P45" s="86"/>
      <c r="Q45" s="86"/>
      <c r="R45" s="60"/>
      <c r="S45" s="86"/>
      <c r="T45" s="86"/>
      <c r="U45" s="86"/>
      <c r="V45" s="86"/>
      <c r="W45" s="58"/>
      <c r="X45" s="57"/>
      <c r="Y45" s="57"/>
      <c r="Z45" s="86"/>
      <c r="AA45" s="58"/>
      <c r="AB45" s="88"/>
      <c r="AC45" s="18"/>
      <c r="AD45" s="18"/>
      <c r="AE45" s="58"/>
      <c r="AF45" s="88"/>
      <c r="AG45" s="88"/>
      <c r="AH45" s="88"/>
      <c r="AI45" s="61"/>
      <c r="AJ45" s="88"/>
      <c r="AK45" s="88"/>
      <c r="AL45" s="88"/>
      <c r="AM45" s="88"/>
      <c r="AN45" s="88"/>
      <c r="AO45" s="88"/>
      <c r="AP45" s="88"/>
      <c r="AQ45" s="88"/>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62"/>
      <c r="BQ45" s="86"/>
      <c r="BR45" s="86"/>
      <c r="BS45" s="86"/>
      <c r="BT45" s="78"/>
      <c r="BU45" s="86"/>
      <c r="BV45" s="86"/>
      <c r="BW45" s="86"/>
      <c r="BX45" s="86"/>
      <c r="BY45" s="86"/>
      <c r="BZ45" s="86"/>
      <c r="CA45" s="86"/>
      <c r="CB45" s="86"/>
      <c r="CC45" s="86"/>
      <c r="CD45" s="86"/>
      <c r="CE45" s="86"/>
      <c r="CF45" s="86"/>
      <c r="CG45" s="86"/>
      <c r="CH45" s="86"/>
      <c r="CI45" s="86"/>
      <c r="CJ45" s="86"/>
      <c r="CK45" s="86"/>
      <c r="CL45" s="86"/>
      <c r="CM45" s="86"/>
      <c r="CN45" s="86"/>
      <c r="CO45" s="86"/>
      <c r="CP45" s="86"/>
      <c r="CQ45" s="86"/>
      <c r="CR45" s="86"/>
      <c r="CS45" s="86"/>
      <c r="CT45" s="86"/>
      <c r="CU45" s="86"/>
      <c r="CV45" s="86"/>
      <c r="CW45" s="57"/>
      <c r="CX45" s="86"/>
    </row>
    <row r="46" spans="1:162" s="55" customFormat="1">
      <c r="A46" s="52">
        <v>473618</v>
      </c>
      <c r="B46" s="52" t="s">
        <v>304</v>
      </c>
      <c r="C46" s="65">
        <f t="shared" si="0"/>
        <v>47361</v>
      </c>
      <c r="D46" s="70">
        <v>47361</v>
      </c>
      <c r="E46" s="54" t="s">
        <v>219</v>
      </c>
      <c r="F46" s="54" t="s">
        <v>262</v>
      </c>
      <c r="G46" s="54">
        <f t="shared" si="1"/>
        <v>0</v>
      </c>
      <c r="H46" s="59">
        <v>6</v>
      </c>
      <c r="I46" s="57"/>
      <c r="J46" s="57"/>
      <c r="K46" s="57"/>
      <c r="L46" s="57"/>
      <c r="M46" s="86"/>
      <c r="N46" s="86"/>
      <c r="O46" s="86"/>
      <c r="P46" s="86">
        <v>1</v>
      </c>
      <c r="Q46" s="86"/>
      <c r="R46" s="60"/>
      <c r="S46" s="86"/>
      <c r="T46" s="86"/>
      <c r="U46" s="86">
        <v>1</v>
      </c>
      <c r="V46" s="86"/>
      <c r="W46" s="58"/>
      <c r="X46" s="57"/>
      <c r="Y46" s="57"/>
      <c r="Z46" s="86"/>
      <c r="AA46" s="58"/>
      <c r="AB46" s="88"/>
      <c r="AC46" s="18"/>
      <c r="AD46" s="18"/>
      <c r="AE46" s="58"/>
      <c r="AF46" s="88"/>
      <c r="AG46" s="88"/>
      <c r="AH46" s="88"/>
      <c r="AI46" s="61"/>
      <c r="AJ46" s="88"/>
      <c r="AK46" s="88"/>
      <c r="AL46" s="88"/>
      <c r="AM46" s="88"/>
      <c r="AN46" s="88"/>
      <c r="AO46" s="88"/>
      <c r="AP46" s="88"/>
      <c r="AQ46" s="88"/>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62"/>
      <c r="BQ46" s="86"/>
      <c r="BR46" s="86"/>
      <c r="BS46" s="86"/>
      <c r="BT46" s="78"/>
      <c r="BU46" s="86"/>
      <c r="BV46" s="86"/>
      <c r="BW46" s="86"/>
      <c r="BX46" s="86"/>
      <c r="BY46" s="86"/>
      <c r="BZ46" s="86"/>
      <c r="CA46" s="86"/>
      <c r="CB46" s="86"/>
      <c r="CC46" s="86"/>
      <c r="CD46" s="86"/>
      <c r="CE46" s="86"/>
      <c r="CF46" s="86"/>
      <c r="CG46" s="86"/>
      <c r="CH46" s="86"/>
      <c r="CI46" s="86"/>
      <c r="CJ46" s="86"/>
      <c r="CK46" s="86"/>
      <c r="CL46" s="86"/>
      <c r="CM46" s="86"/>
      <c r="CN46" s="86"/>
      <c r="CO46" s="86"/>
      <c r="CP46" s="86"/>
      <c r="CQ46" s="86"/>
      <c r="CR46" s="86"/>
      <c r="CS46" s="86"/>
      <c r="CT46" s="86"/>
      <c r="CU46" s="86"/>
      <c r="CV46" s="86"/>
      <c r="CW46" s="57"/>
      <c r="CX46" s="86"/>
      <c r="FF46" s="55" t="s">
        <v>174</v>
      </c>
    </row>
    <row r="47" spans="1:162" s="55" customFormat="1">
      <c r="A47" s="52">
        <v>473626</v>
      </c>
      <c r="B47" s="52" t="s">
        <v>305</v>
      </c>
      <c r="C47" s="65">
        <f t="shared" si="0"/>
        <v>47362</v>
      </c>
      <c r="D47" s="70">
        <v>47362</v>
      </c>
      <c r="E47" s="54" t="s">
        <v>220</v>
      </c>
      <c r="F47" s="54" t="s">
        <v>263</v>
      </c>
      <c r="G47" s="54">
        <f t="shared" si="1"/>
        <v>0</v>
      </c>
      <c r="H47" s="59">
        <v>6</v>
      </c>
      <c r="I47" s="57"/>
      <c r="J47" s="57"/>
      <c r="K47" s="57"/>
      <c r="L47" s="57"/>
      <c r="M47" s="86"/>
      <c r="N47" s="86"/>
      <c r="O47" s="86">
        <v>1</v>
      </c>
      <c r="P47" s="86"/>
      <c r="Q47" s="86"/>
      <c r="R47" s="60"/>
      <c r="S47" s="86"/>
      <c r="T47" s="86"/>
      <c r="U47" s="86"/>
      <c r="V47" s="86"/>
      <c r="W47" s="58"/>
      <c r="X47" s="57"/>
      <c r="Y47" s="57"/>
      <c r="Z47" s="86"/>
      <c r="AA47" s="58"/>
      <c r="AB47" s="88"/>
      <c r="AC47" s="18"/>
      <c r="AD47" s="18"/>
      <c r="AE47" s="58"/>
      <c r="AF47" s="88"/>
      <c r="AG47" s="88"/>
      <c r="AH47" s="88"/>
      <c r="AI47" s="61"/>
      <c r="AJ47" s="88"/>
      <c r="AK47" s="88"/>
      <c r="AL47" s="88"/>
      <c r="AM47" s="88"/>
      <c r="AN47" s="88"/>
      <c r="AO47" s="88"/>
      <c r="AP47" s="88"/>
      <c r="AQ47" s="88"/>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62"/>
      <c r="BQ47" s="86"/>
      <c r="BR47" s="86"/>
      <c r="BS47" s="86"/>
      <c r="BT47" s="78"/>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57"/>
      <c r="CX47" s="86"/>
    </row>
    <row r="48" spans="1:162" s="55" customFormat="1">
      <c r="A48" s="52">
        <v>473758</v>
      </c>
      <c r="B48" s="52" t="s">
        <v>306</v>
      </c>
      <c r="C48" s="65">
        <f t="shared" si="0"/>
        <v>47375</v>
      </c>
      <c r="D48" s="70">
        <v>47375</v>
      </c>
      <c r="E48" s="54" t="s">
        <v>221</v>
      </c>
      <c r="F48" s="54" t="s">
        <v>264</v>
      </c>
      <c r="G48" s="54">
        <f t="shared" si="1"/>
        <v>0</v>
      </c>
      <c r="H48" s="59">
        <v>6</v>
      </c>
      <c r="I48" s="57"/>
      <c r="J48" s="57"/>
      <c r="K48" s="57"/>
      <c r="L48" s="57"/>
      <c r="M48" s="86"/>
      <c r="N48" s="86"/>
      <c r="O48" s="86">
        <v>1</v>
      </c>
      <c r="P48" s="86"/>
      <c r="Q48" s="86"/>
      <c r="R48" s="60"/>
      <c r="S48" s="86"/>
      <c r="T48" s="86"/>
      <c r="U48" s="86"/>
      <c r="V48" s="86"/>
      <c r="W48" s="58"/>
      <c r="X48" s="57"/>
      <c r="Y48" s="57"/>
      <c r="Z48" s="86"/>
      <c r="AA48" s="58"/>
      <c r="AB48" s="88"/>
      <c r="AC48" s="18"/>
      <c r="AD48" s="18"/>
      <c r="AE48" s="58"/>
      <c r="AF48" s="88"/>
      <c r="AG48" s="88"/>
      <c r="AH48" s="88"/>
      <c r="AI48" s="61"/>
      <c r="AJ48" s="88"/>
      <c r="AK48" s="88"/>
      <c r="AL48" s="88"/>
      <c r="AM48" s="88"/>
      <c r="AN48" s="88"/>
      <c r="AO48" s="88"/>
      <c r="AP48" s="88"/>
      <c r="AQ48" s="88"/>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62"/>
      <c r="BQ48" s="86"/>
      <c r="BR48" s="86"/>
      <c r="BS48" s="86"/>
      <c r="BT48" s="78"/>
      <c r="BU48" s="86"/>
      <c r="BV48" s="86"/>
      <c r="BW48" s="86"/>
      <c r="BX48" s="86"/>
      <c r="BY48" s="86"/>
      <c r="BZ48" s="86"/>
      <c r="CA48" s="86"/>
      <c r="CB48" s="86"/>
      <c r="CC48" s="86"/>
      <c r="CD48" s="86"/>
      <c r="CE48" s="86"/>
      <c r="CF48" s="86"/>
      <c r="CG48" s="86"/>
      <c r="CH48" s="86"/>
      <c r="CI48" s="86"/>
      <c r="CJ48" s="86"/>
      <c r="CK48" s="86"/>
      <c r="CL48" s="86"/>
      <c r="CM48" s="86"/>
      <c r="CN48" s="86"/>
      <c r="CO48" s="86"/>
      <c r="CP48" s="86"/>
      <c r="CQ48" s="86"/>
      <c r="CR48" s="86"/>
      <c r="CS48" s="86"/>
      <c r="CT48" s="86"/>
      <c r="CU48" s="86"/>
      <c r="CV48" s="86"/>
      <c r="CW48" s="57"/>
      <c r="CX48" s="86"/>
    </row>
    <row r="49" spans="1:102" s="55" customFormat="1">
      <c r="A49" s="52">
        <v>473812</v>
      </c>
      <c r="B49" s="52" t="s">
        <v>307</v>
      </c>
      <c r="C49" s="65">
        <f t="shared" si="0"/>
        <v>47381</v>
      </c>
      <c r="D49" s="70">
        <v>47381</v>
      </c>
      <c r="E49" s="54" t="s">
        <v>222</v>
      </c>
      <c r="F49" s="54" t="s">
        <v>265</v>
      </c>
      <c r="G49" s="54">
        <f t="shared" si="1"/>
        <v>0</v>
      </c>
      <c r="H49" s="59">
        <v>6</v>
      </c>
      <c r="I49" s="57"/>
      <c r="J49" s="57"/>
      <c r="K49" s="57"/>
      <c r="L49" s="57"/>
      <c r="M49" s="86"/>
      <c r="N49" s="86"/>
      <c r="O49" s="86">
        <v>1</v>
      </c>
      <c r="P49" s="86"/>
      <c r="Q49" s="86"/>
      <c r="R49" s="60"/>
      <c r="S49" s="86"/>
      <c r="T49" s="86"/>
      <c r="U49" s="86"/>
      <c r="V49" s="86"/>
      <c r="W49" s="58"/>
      <c r="X49" s="57"/>
      <c r="Y49" s="57"/>
      <c r="Z49" s="86"/>
      <c r="AA49" s="58"/>
      <c r="AB49" s="88"/>
      <c r="AC49" s="18"/>
      <c r="AD49" s="18"/>
      <c r="AE49" s="58"/>
      <c r="AF49" s="88"/>
      <c r="AG49" s="88"/>
      <c r="AH49" s="88"/>
      <c r="AI49" s="61"/>
      <c r="AJ49" s="88"/>
      <c r="AK49" s="88"/>
      <c r="AL49" s="88"/>
      <c r="AM49" s="88"/>
      <c r="AN49" s="88"/>
      <c r="AO49" s="88"/>
      <c r="AP49" s="88"/>
      <c r="AQ49" s="88"/>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62"/>
      <c r="BQ49" s="86"/>
      <c r="BR49" s="86"/>
      <c r="BS49" s="86"/>
      <c r="BT49" s="78"/>
      <c r="BU49" s="86"/>
      <c r="BV49" s="86"/>
      <c r="BW49" s="86"/>
      <c r="BX49" s="86"/>
      <c r="BY49" s="86"/>
      <c r="BZ49" s="86"/>
      <c r="CA49" s="86"/>
      <c r="CB49" s="86"/>
      <c r="CC49" s="86"/>
      <c r="CD49" s="86"/>
      <c r="CE49" s="86"/>
      <c r="CF49" s="86"/>
      <c r="CG49" s="86"/>
      <c r="CH49" s="86"/>
      <c r="CI49" s="86"/>
      <c r="CJ49" s="86"/>
      <c r="CK49" s="86"/>
      <c r="CL49" s="86"/>
      <c r="CM49" s="86"/>
      <c r="CN49" s="86"/>
      <c r="CO49" s="86"/>
      <c r="CP49" s="86"/>
      <c r="CQ49" s="86"/>
      <c r="CR49" s="86"/>
      <c r="CS49" s="86"/>
      <c r="CT49" s="86"/>
      <c r="CU49" s="86"/>
      <c r="CV49" s="86"/>
      <c r="CW49" s="57"/>
      <c r="CX49" s="86"/>
    </row>
    <row r="50" spans="1:102" s="55" customFormat="1" ht="118.2" customHeight="1">
      <c r="A50" s="52">
        <v>473821</v>
      </c>
      <c r="B50" s="52" t="s">
        <v>308</v>
      </c>
      <c r="C50" s="65">
        <f t="shared" si="0"/>
        <v>47382</v>
      </c>
      <c r="D50" s="70">
        <v>47382</v>
      </c>
      <c r="E50" s="54" t="s">
        <v>223</v>
      </c>
      <c r="F50" s="54" t="s">
        <v>267</v>
      </c>
      <c r="G50" s="54">
        <f t="shared" si="1"/>
        <v>0</v>
      </c>
      <c r="H50" s="59">
        <v>6</v>
      </c>
      <c r="I50" s="57"/>
      <c r="J50" s="57"/>
      <c r="K50" s="57"/>
      <c r="L50" s="57"/>
      <c r="M50" s="86"/>
      <c r="N50" s="86"/>
      <c r="O50" s="86"/>
      <c r="P50" s="86">
        <v>1</v>
      </c>
      <c r="Q50" s="86"/>
      <c r="R50" s="60"/>
      <c r="S50" s="86"/>
      <c r="T50" s="86">
        <v>1</v>
      </c>
      <c r="U50" s="86"/>
      <c r="V50" s="86"/>
      <c r="W50" s="58"/>
      <c r="X50" s="57"/>
      <c r="Y50" s="57"/>
      <c r="Z50" s="86"/>
      <c r="AA50" s="58"/>
      <c r="AB50" s="88"/>
      <c r="AC50" s="18"/>
      <c r="AD50" s="18"/>
      <c r="AE50" s="58"/>
      <c r="AF50" s="88"/>
      <c r="AG50" s="88"/>
      <c r="AH50" s="88"/>
      <c r="AI50" s="61"/>
      <c r="AJ50" s="88"/>
      <c r="AK50" s="88"/>
      <c r="AL50" s="88"/>
      <c r="AM50" s="88"/>
      <c r="AN50" s="88"/>
      <c r="AO50" s="88"/>
      <c r="AP50" s="88"/>
      <c r="AQ50" s="88"/>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62"/>
      <c r="BQ50" s="86"/>
      <c r="BR50" s="86"/>
      <c r="BS50" s="86"/>
      <c r="BT50" s="78"/>
      <c r="BU50" s="86"/>
      <c r="BV50" s="86"/>
      <c r="BW50" s="86"/>
      <c r="BX50" s="86"/>
      <c r="BY50" s="86"/>
      <c r="BZ50" s="86"/>
      <c r="CA50" s="86"/>
      <c r="CB50" s="86"/>
      <c r="CC50" s="86"/>
      <c r="CD50" s="86"/>
      <c r="CE50" s="86"/>
      <c r="CF50" s="86"/>
      <c r="CG50" s="86"/>
      <c r="CH50" s="86"/>
      <c r="CI50" s="86"/>
      <c r="CJ50" s="86"/>
      <c r="CK50" s="86"/>
      <c r="CL50" s="86"/>
      <c r="CM50" s="86"/>
      <c r="CN50" s="86"/>
      <c r="CO50" s="86"/>
      <c r="CP50" s="86"/>
      <c r="CQ50" s="86"/>
      <c r="CR50" s="86"/>
      <c r="CS50" s="86"/>
      <c r="CT50" s="86"/>
      <c r="CU50" s="86"/>
      <c r="CV50" s="86"/>
      <c r="CW50" s="57"/>
      <c r="CX50" s="86"/>
    </row>
    <row r="51" spans="1:102" s="39" customFormat="1" ht="1.8" customHeight="1">
      <c r="A51" s="29"/>
      <c r="B51" s="67"/>
      <c r="C51" s="65"/>
      <c r="D51" s="69"/>
      <c r="E51" s="30"/>
      <c r="F51" s="30"/>
      <c r="G51" s="71"/>
      <c r="H51" s="30"/>
      <c r="I51" s="31"/>
      <c r="J51" s="31"/>
      <c r="K51" s="31"/>
      <c r="L51" s="31"/>
      <c r="M51" s="31"/>
      <c r="N51" s="31"/>
      <c r="O51" s="31"/>
      <c r="P51" s="30"/>
      <c r="Q51" s="32"/>
      <c r="R51" s="30"/>
      <c r="S51" s="32"/>
      <c r="T51" s="37"/>
      <c r="U51" s="31"/>
      <c r="V51" s="31"/>
      <c r="W51" s="31"/>
      <c r="X51" s="30"/>
      <c r="Y51" s="32"/>
      <c r="Z51" s="30"/>
      <c r="AA51" s="32"/>
      <c r="AB51" s="37"/>
      <c r="AC51" s="46"/>
      <c r="AD51" s="31"/>
      <c r="AE51" s="31"/>
      <c r="AF51" s="31"/>
      <c r="AG51" s="30"/>
      <c r="AH51" s="31"/>
      <c r="AI51" s="31"/>
      <c r="AJ51" s="31"/>
      <c r="AK51" s="31"/>
      <c r="AL51" s="31"/>
      <c r="AM51" s="31"/>
      <c r="AN51" s="31"/>
      <c r="AO51" s="31"/>
      <c r="AP51" s="31"/>
      <c r="AQ51" s="31"/>
      <c r="AR51" s="31"/>
      <c r="AS51" s="31"/>
      <c r="AT51" s="31"/>
      <c r="AU51" s="31"/>
      <c r="AV51" s="31"/>
      <c r="AW51" s="83"/>
      <c r="AX51" s="83"/>
      <c r="AY51" s="83"/>
      <c r="AZ51" s="84"/>
      <c r="BA51" s="31"/>
      <c r="BB51" s="31"/>
      <c r="BC51" s="31"/>
      <c r="BD51" s="31"/>
      <c r="BE51" s="31"/>
      <c r="BF51" s="31"/>
      <c r="BG51" s="31"/>
      <c r="BH51" s="31"/>
      <c r="BI51" s="31"/>
      <c r="BJ51" s="31"/>
      <c r="BK51" s="31"/>
      <c r="BL51" s="31"/>
      <c r="BM51" s="31"/>
      <c r="BN51" s="31"/>
      <c r="BO51" s="31"/>
      <c r="BP51" s="31"/>
      <c r="BQ51" s="31"/>
      <c r="BR51" s="31"/>
      <c r="BS51" s="31"/>
      <c r="BT51" s="31"/>
      <c r="BU51" s="31"/>
      <c r="BV51" s="46"/>
      <c r="BW51" s="31"/>
      <c r="BX51" s="31"/>
      <c r="BY51" s="31"/>
      <c r="BZ51" s="31"/>
      <c r="CA51" s="31"/>
      <c r="CB51" s="31"/>
      <c r="CC51" s="31"/>
      <c r="CD51" s="31"/>
      <c r="CE51" s="31"/>
      <c r="CF51" s="31"/>
      <c r="CG51" s="31"/>
      <c r="CH51" s="31"/>
      <c r="CI51" s="31"/>
      <c r="CJ51" s="31"/>
      <c r="CK51" s="31"/>
      <c r="CL51" s="31"/>
      <c r="CM51" s="30"/>
      <c r="CN51" s="30"/>
      <c r="CO51" s="30"/>
      <c r="CP51" s="30"/>
      <c r="CQ51" s="30"/>
      <c r="CR51" s="30"/>
      <c r="CS51" s="38"/>
      <c r="CT51" s="38"/>
      <c r="CU51" s="38"/>
      <c r="CV51" s="38"/>
      <c r="CW51" s="38"/>
    </row>
    <row r="52" spans="1:102" s="12" customFormat="1" ht="34.200000000000003" customHeight="1">
      <c r="A52" s="162" t="s">
        <v>170</v>
      </c>
      <c r="B52" s="163"/>
      <c r="C52" s="163"/>
      <c r="D52" s="163"/>
      <c r="E52" s="135"/>
      <c r="F52" s="135"/>
      <c r="G52" s="135"/>
      <c r="H52" s="136"/>
      <c r="I52" s="17">
        <f>SUM(I10:I50)</f>
        <v>8</v>
      </c>
      <c r="J52" s="17"/>
      <c r="K52" s="17">
        <f>SUM(K10:K50)</f>
        <v>2</v>
      </c>
      <c r="L52" s="17"/>
      <c r="M52" s="17">
        <f>SUM(M10:M50)</f>
        <v>1</v>
      </c>
      <c r="N52" s="17"/>
      <c r="O52" s="17">
        <f>SUM(O10:O50)</f>
        <v>20</v>
      </c>
      <c r="P52" s="17">
        <f>SUM(P10:P50)</f>
        <v>9</v>
      </c>
      <c r="Q52" s="17">
        <f>SUM(Q10:Q50)</f>
        <v>1</v>
      </c>
      <c r="R52" s="42"/>
      <c r="S52" s="17">
        <f>SUM(S10:S50)</f>
        <v>0</v>
      </c>
      <c r="T52" s="17">
        <f>SUM(T10:T50)</f>
        <v>4</v>
      </c>
      <c r="U52" s="17">
        <f>SUM(U10:U50)</f>
        <v>4</v>
      </c>
      <c r="V52" s="17">
        <f>SUM(V10:V50)</f>
        <v>1</v>
      </c>
      <c r="W52" s="42"/>
      <c r="X52" s="17">
        <f>SUM(X10:X50)</f>
        <v>3</v>
      </c>
      <c r="Y52" s="17">
        <f>SUM(Y10:Y50)</f>
        <v>1</v>
      </c>
      <c r="Z52" s="17">
        <f>SUM(Z10:Z50)</f>
        <v>3</v>
      </c>
      <c r="AA52" s="42"/>
      <c r="AB52" s="17">
        <f>SUM(AB10:AB50)</f>
        <v>5</v>
      </c>
      <c r="AC52" s="17">
        <f>SUM(AC10:AC50)</f>
        <v>3</v>
      </c>
      <c r="AD52" s="17">
        <f>SUM(AD10:AD50)</f>
        <v>0</v>
      </c>
      <c r="AE52" s="42"/>
      <c r="AF52" s="17">
        <f t="shared" ref="AF52:BN52" si="2">SUM(AF10:AF50)</f>
        <v>5</v>
      </c>
      <c r="AG52" s="17">
        <f t="shared" si="2"/>
        <v>3</v>
      </c>
      <c r="AH52" s="17">
        <f t="shared" si="2"/>
        <v>3</v>
      </c>
      <c r="AI52" s="17">
        <f t="shared" si="2"/>
        <v>0</v>
      </c>
      <c r="AJ52" s="17">
        <f t="shared" si="2"/>
        <v>0</v>
      </c>
      <c r="AK52" s="17">
        <f t="shared" si="2"/>
        <v>1</v>
      </c>
      <c r="AL52" s="17">
        <f t="shared" si="2"/>
        <v>2</v>
      </c>
      <c r="AM52" s="17">
        <f t="shared" si="2"/>
        <v>1</v>
      </c>
      <c r="AN52" s="17">
        <f t="shared" si="2"/>
        <v>1</v>
      </c>
      <c r="AO52" s="17">
        <f t="shared" si="2"/>
        <v>1</v>
      </c>
      <c r="AP52" s="17">
        <f t="shared" si="2"/>
        <v>5</v>
      </c>
      <c r="AQ52" s="17">
        <f t="shared" si="2"/>
        <v>3</v>
      </c>
      <c r="AR52" s="17">
        <f t="shared" si="2"/>
        <v>6</v>
      </c>
      <c r="AS52" s="17">
        <f t="shared" si="2"/>
        <v>2</v>
      </c>
      <c r="AT52" s="17">
        <f t="shared" si="2"/>
        <v>3</v>
      </c>
      <c r="AU52" s="17">
        <f t="shared" si="2"/>
        <v>5</v>
      </c>
      <c r="AV52" s="17">
        <f t="shared" si="2"/>
        <v>1</v>
      </c>
      <c r="AW52" s="17">
        <f t="shared" si="2"/>
        <v>2</v>
      </c>
      <c r="AX52" s="17">
        <f t="shared" si="2"/>
        <v>0</v>
      </c>
      <c r="AY52" s="17">
        <f t="shared" si="2"/>
        <v>2</v>
      </c>
      <c r="AZ52" s="17">
        <f t="shared" si="2"/>
        <v>2</v>
      </c>
      <c r="BA52" s="17">
        <f t="shared" si="2"/>
        <v>1</v>
      </c>
      <c r="BB52" s="17">
        <f t="shared" si="2"/>
        <v>5</v>
      </c>
      <c r="BC52" s="17">
        <f t="shared" si="2"/>
        <v>4</v>
      </c>
      <c r="BD52" s="17">
        <f t="shared" si="2"/>
        <v>2</v>
      </c>
      <c r="BE52" s="17">
        <f t="shared" si="2"/>
        <v>7</v>
      </c>
      <c r="BF52" s="17">
        <f t="shared" si="2"/>
        <v>7</v>
      </c>
      <c r="BG52" s="17">
        <f t="shared" si="2"/>
        <v>6</v>
      </c>
      <c r="BH52" s="17">
        <f t="shared" si="2"/>
        <v>7</v>
      </c>
      <c r="BI52" s="17">
        <f t="shared" si="2"/>
        <v>7</v>
      </c>
      <c r="BJ52" s="17">
        <f t="shared" si="2"/>
        <v>2</v>
      </c>
      <c r="BK52" s="17">
        <f t="shared" si="2"/>
        <v>2</v>
      </c>
      <c r="BL52" s="17">
        <f t="shared" si="2"/>
        <v>6</v>
      </c>
      <c r="BM52" s="17">
        <f t="shared" si="2"/>
        <v>1</v>
      </c>
      <c r="BN52" s="17">
        <f t="shared" si="2"/>
        <v>0</v>
      </c>
      <c r="BO52" s="42"/>
      <c r="BP52" s="17"/>
      <c r="BQ52" s="17">
        <f>SUM(BQ10:BQ50)</f>
        <v>3</v>
      </c>
      <c r="BR52" s="17">
        <f>SUM(BR10:BR50)</f>
        <v>5</v>
      </c>
      <c r="BS52" s="17">
        <f>SUM(BS10:BS50)</f>
        <v>0</v>
      </c>
      <c r="BT52" s="42"/>
      <c r="BU52" s="17">
        <f>SUM(BU10:BU50)</f>
        <v>3</v>
      </c>
      <c r="BV52" s="17">
        <f>SUM(BV10:BV50)</f>
        <v>1</v>
      </c>
      <c r="BW52" s="17">
        <f>SUM(BW10:BW50)</f>
        <v>2</v>
      </c>
      <c r="BX52" s="17">
        <f>SUM(BX10:BX50)</f>
        <v>1</v>
      </c>
      <c r="BY52" s="17">
        <f>SUM(BY10:BY50)</f>
        <v>1</v>
      </c>
      <c r="BZ52" s="42"/>
      <c r="CA52" s="17">
        <f t="shared" ref="CA52:CH52" si="3">SUM(CA10:CA50)</f>
        <v>2</v>
      </c>
      <c r="CB52" s="17">
        <f t="shared" si="3"/>
        <v>1</v>
      </c>
      <c r="CC52" s="17">
        <f t="shared" si="3"/>
        <v>1</v>
      </c>
      <c r="CD52" s="17">
        <f t="shared" si="3"/>
        <v>0</v>
      </c>
      <c r="CE52" s="17">
        <f t="shared" si="3"/>
        <v>0</v>
      </c>
      <c r="CF52" s="17">
        <f t="shared" si="3"/>
        <v>0</v>
      </c>
      <c r="CG52" s="17">
        <f t="shared" si="3"/>
        <v>2</v>
      </c>
      <c r="CH52" s="17">
        <f t="shared" si="3"/>
        <v>1</v>
      </c>
      <c r="CI52" s="42"/>
      <c r="CJ52" s="17">
        <f t="shared" ref="CJ52:CU52" si="4">SUM(CJ10:CJ50)</f>
        <v>2</v>
      </c>
      <c r="CK52" s="17">
        <f t="shared" si="4"/>
        <v>1</v>
      </c>
      <c r="CL52" s="17">
        <f t="shared" si="4"/>
        <v>0</v>
      </c>
      <c r="CM52" s="17">
        <f t="shared" si="4"/>
        <v>3</v>
      </c>
      <c r="CN52" s="17">
        <f t="shared" si="4"/>
        <v>0</v>
      </c>
      <c r="CO52" s="17">
        <f t="shared" si="4"/>
        <v>0</v>
      </c>
      <c r="CP52" s="17">
        <f t="shared" si="4"/>
        <v>3</v>
      </c>
      <c r="CQ52" s="17">
        <f t="shared" si="4"/>
        <v>0</v>
      </c>
      <c r="CR52" s="17">
        <f t="shared" si="4"/>
        <v>0</v>
      </c>
      <c r="CS52" s="17">
        <f t="shared" si="4"/>
        <v>0</v>
      </c>
      <c r="CT52" s="17">
        <f t="shared" si="4"/>
        <v>2</v>
      </c>
      <c r="CU52" s="40">
        <f t="shared" si="4"/>
        <v>6</v>
      </c>
      <c r="CV52" s="42"/>
      <c r="CW52" s="17">
        <f>SUM(CW10:CW50)</f>
        <v>2</v>
      </c>
      <c r="CX52" s="41">
        <f>SUM(CX10:CX50)</f>
        <v>6</v>
      </c>
    </row>
    <row r="53" spans="1:102" ht="50.4" customHeight="1">
      <c r="AW53" s="15"/>
      <c r="AX53" s="15"/>
      <c r="AY53" s="15"/>
      <c r="AZ53" s="15"/>
    </row>
    <row r="54" spans="1:102" ht="34.799999999999997" customHeight="1">
      <c r="AW54" s="15"/>
      <c r="AX54" s="15"/>
      <c r="AY54" s="15"/>
      <c r="AZ54" s="15"/>
    </row>
    <row r="55" spans="1:102" ht="24" customHeight="1">
      <c r="E55" s="72" t="s">
        <v>313</v>
      </c>
      <c r="F55" s="72"/>
      <c r="G55" s="72"/>
      <c r="H55" s="72"/>
      <c r="I55" s="87">
        <f t="shared" ref="I55:AN55" si="5">COUNTIFS($H$10:$H$50,3,I$10:I$50,1)</f>
        <v>0</v>
      </c>
      <c r="J55" s="87">
        <f t="shared" si="5"/>
        <v>0</v>
      </c>
      <c r="K55" s="87">
        <f t="shared" si="5"/>
        <v>0</v>
      </c>
      <c r="L55" s="87">
        <f t="shared" si="5"/>
        <v>0</v>
      </c>
      <c r="M55" s="87">
        <f t="shared" si="5"/>
        <v>0</v>
      </c>
      <c r="N55" s="87">
        <f t="shared" si="5"/>
        <v>0</v>
      </c>
      <c r="O55" s="87">
        <f t="shared" si="5"/>
        <v>1</v>
      </c>
      <c r="P55" s="87">
        <f t="shared" si="5"/>
        <v>0</v>
      </c>
      <c r="Q55" s="87">
        <f t="shared" si="5"/>
        <v>0</v>
      </c>
      <c r="R55" s="87">
        <f t="shared" si="5"/>
        <v>0</v>
      </c>
      <c r="S55" s="87">
        <f t="shared" si="5"/>
        <v>0</v>
      </c>
      <c r="T55" s="87">
        <f t="shared" si="5"/>
        <v>0</v>
      </c>
      <c r="U55" s="87">
        <f t="shared" si="5"/>
        <v>0</v>
      </c>
      <c r="V55" s="87">
        <f t="shared" si="5"/>
        <v>0</v>
      </c>
      <c r="W55" s="87">
        <f t="shared" si="5"/>
        <v>0</v>
      </c>
      <c r="X55" s="87">
        <f t="shared" si="5"/>
        <v>0</v>
      </c>
      <c r="Y55" s="87">
        <f t="shared" si="5"/>
        <v>0</v>
      </c>
      <c r="Z55" s="87">
        <f t="shared" si="5"/>
        <v>0</v>
      </c>
      <c r="AA55" s="87">
        <f t="shared" si="5"/>
        <v>0</v>
      </c>
      <c r="AB55" s="87">
        <f t="shared" si="5"/>
        <v>0</v>
      </c>
      <c r="AC55" s="87">
        <f t="shared" si="5"/>
        <v>0</v>
      </c>
      <c r="AD55" s="87">
        <f t="shared" si="5"/>
        <v>0</v>
      </c>
      <c r="AE55" s="87">
        <f t="shared" si="5"/>
        <v>0</v>
      </c>
      <c r="AF55" s="87">
        <f t="shared" si="5"/>
        <v>0</v>
      </c>
      <c r="AG55" s="87">
        <f t="shared" si="5"/>
        <v>0</v>
      </c>
      <c r="AH55" s="87">
        <f t="shared" si="5"/>
        <v>0</v>
      </c>
      <c r="AI55" s="87">
        <f t="shared" si="5"/>
        <v>0</v>
      </c>
      <c r="AJ55" s="87">
        <f t="shared" si="5"/>
        <v>0</v>
      </c>
      <c r="AK55" s="87">
        <f t="shared" si="5"/>
        <v>0</v>
      </c>
      <c r="AL55" s="87">
        <f t="shared" si="5"/>
        <v>0</v>
      </c>
      <c r="AM55" s="87">
        <f t="shared" si="5"/>
        <v>0</v>
      </c>
      <c r="AN55" s="87">
        <f t="shared" si="5"/>
        <v>0</v>
      </c>
      <c r="AO55" s="87">
        <f t="shared" ref="AO55:BS55" si="6">COUNTIFS($H$10:$H$50,3,AO$10:AO$50,1)</f>
        <v>0</v>
      </c>
      <c r="AP55" s="87">
        <f t="shared" si="6"/>
        <v>0</v>
      </c>
      <c r="AQ55" s="87">
        <f t="shared" si="6"/>
        <v>0</v>
      </c>
      <c r="AR55" s="87">
        <f t="shared" si="6"/>
        <v>0</v>
      </c>
      <c r="AS55" s="87">
        <f t="shared" si="6"/>
        <v>0</v>
      </c>
      <c r="AT55" s="87">
        <f t="shared" si="6"/>
        <v>0</v>
      </c>
      <c r="AU55" s="87">
        <f t="shared" si="6"/>
        <v>0</v>
      </c>
      <c r="AV55" s="87">
        <f t="shared" si="6"/>
        <v>0</v>
      </c>
      <c r="AW55" s="87">
        <f t="shared" si="6"/>
        <v>0</v>
      </c>
      <c r="AX55" s="87">
        <f t="shared" si="6"/>
        <v>0</v>
      </c>
      <c r="AY55" s="87">
        <f t="shared" si="6"/>
        <v>0</v>
      </c>
      <c r="AZ55" s="87">
        <f t="shared" si="6"/>
        <v>0</v>
      </c>
      <c r="BA55" s="87">
        <f t="shared" si="6"/>
        <v>0</v>
      </c>
      <c r="BB55" s="87">
        <f t="shared" si="6"/>
        <v>0</v>
      </c>
      <c r="BC55" s="87">
        <f t="shared" si="6"/>
        <v>0</v>
      </c>
      <c r="BD55" s="87">
        <f t="shared" si="6"/>
        <v>0</v>
      </c>
      <c r="BE55" s="87">
        <f t="shared" si="6"/>
        <v>0</v>
      </c>
      <c r="BF55" s="87">
        <f t="shared" si="6"/>
        <v>0</v>
      </c>
      <c r="BG55" s="87">
        <f t="shared" si="6"/>
        <v>0</v>
      </c>
      <c r="BH55" s="87">
        <f t="shared" si="6"/>
        <v>0</v>
      </c>
      <c r="BI55" s="87">
        <f t="shared" si="6"/>
        <v>0</v>
      </c>
      <c r="BJ55" s="87">
        <f t="shared" si="6"/>
        <v>0</v>
      </c>
      <c r="BK55" s="87">
        <f t="shared" si="6"/>
        <v>0</v>
      </c>
      <c r="BL55" s="87">
        <f t="shared" si="6"/>
        <v>0</v>
      </c>
      <c r="BM55" s="87">
        <f t="shared" si="6"/>
        <v>0</v>
      </c>
      <c r="BN55" s="87">
        <f t="shared" si="6"/>
        <v>0</v>
      </c>
      <c r="BO55" s="87">
        <f t="shared" si="6"/>
        <v>0</v>
      </c>
      <c r="BP55" s="87">
        <f t="shared" si="6"/>
        <v>0</v>
      </c>
      <c r="BQ55" s="87">
        <f t="shared" si="6"/>
        <v>0</v>
      </c>
      <c r="BR55" s="87">
        <f t="shared" si="6"/>
        <v>0</v>
      </c>
      <c r="BS55" s="87">
        <f t="shared" si="6"/>
        <v>0</v>
      </c>
      <c r="BT55" s="87">
        <f t="shared" ref="BT55:CX55" si="7">COUNTIFS($H$10:$H$50,3,BT$10:BT$50,1)</f>
        <v>0</v>
      </c>
      <c r="BU55" s="87">
        <f t="shared" si="7"/>
        <v>0</v>
      </c>
      <c r="BV55" s="87">
        <f t="shared" si="7"/>
        <v>0</v>
      </c>
      <c r="BW55" s="87">
        <f t="shared" si="7"/>
        <v>0</v>
      </c>
      <c r="BX55" s="87">
        <f t="shared" si="7"/>
        <v>0</v>
      </c>
      <c r="BY55" s="87">
        <f t="shared" si="7"/>
        <v>0</v>
      </c>
      <c r="BZ55" s="87">
        <f t="shared" si="7"/>
        <v>0</v>
      </c>
      <c r="CA55" s="87">
        <f t="shared" si="7"/>
        <v>0</v>
      </c>
      <c r="CB55" s="87">
        <f t="shared" si="7"/>
        <v>0</v>
      </c>
      <c r="CC55" s="87">
        <f t="shared" si="7"/>
        <v>0</v>
      </c>
      <c r="CD55" s="87">
        <f t="shared" si="7"/>
        <v>0</v>
      </c>
      <c r="CE55" s="87">
        <f t="shared" si="7"/>
        <v>0</v>
      </c>
      <c r="CF55" s="87">
        <f t="shared" si="7"/>
        <v>0</v>
      </c>
      <c r="CG55" s="87">
        <f t="shared" si="7"/>
        <v>0</v>
      </c>
      <c r="CH55" s="87">
        <f t="shared" si="7"/>
        <v>0</v>
      </c>
      <c r="CI55" s="87">
        <f t="shared" si="7"/>
        <v>0</v>
      </c>
      <c r="CJ55" s="87">
        <f t="shared" si="7"/>
        <v>0</v>
      </c>
      <c r="CK55" s="87">
        <f t="shared" si="7"/>
        <v>0</v>
      </c>
      <c r="CL55" s="87">
        <f t="shared" si="7"/>
        <v>0</v>
      </c>
      <c r="CM55" s="87">
        <f t="shared" si="7"/>
        <v>0</v>
      </c>
      <c r="CN55" s="87">
        <f t="shared" si="7"/>
        <v>0</v>
      </c>
      <c r="CO55" s="87">
        <f t="shared" si="7"/>
        <v>0</v>
      </c>
      <c r="CP55" s="87">
        <f t="shared" si="7"/>
        <v>0</v>
      </c>
      <c r="CQ55" s="87">
        <f t="shared" si="7"/>
        <v>0</v>
      </c>
      <c r="CR55" s="87">
        <f t="shared" si="7"/>
        <v>0</v>
      </c>
      <c r="CS55" s="87">
        <f t="shared" si="7"/>
        <v>0</v>
      </c>
      <c r="CT55" s="87">
        <f t="shared" si="7"/>
        <v>0</v>
      </c>
      <c r="CU55" s="87">
        <f t="shared" si="7"/>
        <v>0</v>
      </c>
      <c r="CV55" s="87">
        <f t="shared" si="7"/>
        <v>0</v>
      </c>
      <c r="CW55" s="87">
        <f t="shared" si="7"/>
        <v>0</v>
      </c>
      <c r="CX55" s="87">
        <f t="shared" si="7"/>
        <v>0</v>
      </c>
    </row>
    <row r="56" spans="1:102" ht="24" customHeight="1">
      <c r="E56" s="72" t="s">
        <v>314</v>
      </c>
      <c r="F56" s="72"/>
      <c r="G56" s="72"/>
      <c r="H56" s="72"/>
      <c r="I56" s="87">
        <f t="shared" ref="I56:AN56" si="8">COUNTIFS($H$10:$H$50,4,I$10:I$50,1)</f>
        <v>0</v>
      </c>
      <c r="J56" s="87">
        <f t="shared" si="8"/>
        <v>0</v>
      </c>
      <c r="K56" s="87">
        <f t="shared" si="8"/>
        <v>0</v>
      </c>
      <c r="L56" s="87">
        <f t="shared" si="8"/>
        <v>0</v>
      </c>
      <c r="M56" s="87">
        <f t="shared" si="8"/>
        <v>0</v>
      </c>
      <c r="N56" s="87">
        <f t="shared" si="8"/>
        <v>0</v>
      </c>
      <c r="O56" s="87">
        <f t="shared" si="8"/>
        <v>0</v>
      </c>
      <c r="P56" s="87">
        <f t="shared" si="8"/>
        <v>0</v>
      </c>
      <c r="Q56" s="87">
        <f t="shared" si="8"/>
        <v>0</v>
      </c>
      <c r="R56" s="87">
        <f t="shared" si="8"/>
        <v>0</v>
      </c>
      <c r="S56" s="87">
        <f t="shared" si="8"/>
        <v>0</v>
      </c>
      <c r="T56" s="87">
        <f t="shared" si="8"/>
        <v>0</v>
      </c>
      <c r="U56" s="87">
        <f t="shared" si="8"/>
        <v>0</v>
      </c>
      <c r="V56" s="87">
        <f t="shared" si="8"/>
        <v>0</v>
      </c>
      <c r="W56" s="87">
        <f t="shared" si="8"/>
        <v>0</v>
      </c>
      <c r="X56" s="87">
        <f t="shared" si="8"/>
        <v>0</v>
      </c>
      <c r="Y56" s="87">
        <f t="shared" si="8"/>
        <v>0</v>
      </c>
      <c r="Z56" s="87">
        <f t="shared" si="8"/>
        <v>0</v>
      </c>
      <c r="AA56" s="87">
        <f t="shared" si="8"/>
        <v>0</v>
      </c>
      <c r="AB56" s="87">
        <f t="shared" si="8"/>
        <v>0</v>
      </c>
      <c r="AC56" s="87">
        <f t="shared" si="8"/>
        <v>0</v>
      </c>
      <c r="AD56" s="87">
        <f t="shared" si="8"/>
        <v>0</v>
      </c>
      <c r="AE56" s="87">
        <f t="shared" si="8"/>
        <v>0</v>
      </c>
      <c r="AF56" s="87">
        <f t="shared" si="8"/>
        <v>0</v>
      </c>
      <c r="AG56" s="87">
        <f t="shared" si="8"/>
        <v>0</v>
      </c>
      <c r="AH56" s="87">
        <f t="shared" si="8"/>
        <v>0</v>
      </c>
      <c r="AI56" s="87">
        <f t="shared" si="8"/>
        <v>0</v>
      </c>
      <c r="AJ56" s="87">
        <f t="shared" si="8"/>
        <v>0</v>
      </c>
      <c r="AK56" s="87">
        <f t="shared" si="8"/>
        <v>0</v>
      </c>
      <c r="AL56" s="87">
        <f t="shared" si="8"/>
        <v>0</v>
      </c>
      <c r="AM56" s="87">
        <f t="shared" si="8"/>
        <v>0</v>
      </c>
      <c r="AN56" s="87">
        <f t="shared" si="8"/>
        <v>0</v>
      </c>
      <c r="AO56" s="87">
        <f t="shared" ref="AO56:BS56" si="9">COUNTIFS($H$10:$H$50,4,AO$10:AO$50,1)</f>
        <v>0</v>
      </c>
      <c r="AP56" s="87">
        <f t="shared" si="9"/>
        <v>0</v>
      </c>
      <c r="AQ56" s="87">
        <f t="shared" si="9"/>
        <v>0</v>
      </c>
      <c r="AR56" s="87">
        <f t="shared" si="9"/>
        <v>0</v>
      </c>
      <c r="AS56" s="87">
        <f t="shared" si="9"/>
        <v>0</v>
      </c>
      <c r="AT56" s="87">
        <f t="shared" si="9"/>
        <v>0</v>
      </c>
      <c r="AU56" s="87">
        <f t="shared" si="9"/>
        <v>0</v>
      </c>
      <c r="AV56" s="87">
        <f t="shared" si="9"/>
        <v>0</v>
      </c>
      <c r="AW56" s="87">
        <f t="shared" si="9"/>
        <v>0</v>
      </c>
      <c r="AX56" s="87">
        <f t="shared" si="9"/>
        <v>0</v>
      </c>
      <c r="AY56" s="87">
        <f t="shared" si="9"/>
        <v>0</v>
      </c>
      <c r="AZ56" s="87">
        <f t="shared" si="9"/>
        <v>0</v>
      </c>
      <c r="BA56" s="87">
        <f t="shared" si="9"/>
        <v>0</v>
      </c>
      <c r="BB56" s="87">
        <f t="shared" si="9"/>
        <v>0</v>
      </c>
      <c r="BC56" s="87">
        <f t="shared" si="9"/>
        <v>0</v>
      </c>
      <c r="BD56" s="87">
        <f t="shared" si="9"/>
        <v>0</v>
      </c>
      <c r="BE56" s="87">
        <f t="shared" si="9"/>
        <v>0</v>
      </c>
      <c r="BF56" s="87">
        <f t="shared" si="9"/>
        <v>0</v>
      </c>
      <c r="BG56" s="87">
        <f t="shared" si="9"/>
        <v>0</v>
      </c>
      <c r="BH56" s="87">
        <f t="shared" si="9"/>
        <v>0</v>
      </c>
      <c r="BI56" s="87">
        <f t="shared" si="9"/>
        <v>0</v>
      </c>
      <c r="BJ56" s="87">
        <f t="shared" si="9"/>
        <v>0</v>
      </c>
      <c r="BK56" s="87">
        <f t="shared" si="9"/>
        <v>0</v>
      </c>
      <c r="BL56" s="87">
        <f t="shared" si="9"/>
        <v>0</v>
      </c>
      <c r="BM56" s="87">
        <f t="shared" si="9"/>
        <v>0</v>
      </c>
      <c r="BN56" s="87">
        <f t="shared" si="9"/>
        <v>0</v>
      </c>
      <c r="BO56" s="87">
        <f t="shared" si="9"/>
        <v>0</v>
      </c>
      <c r="BP56" s="87">
        <f t="shared" si="9"/>
        <v>0</v>
      </c>
      <c r="BQ56" s="87">
        <f t="shared" si="9"/>
        <v>0</v>
      </c>
      <c r="BR56" s="87">
        <f t="shared" si="9"/>
        <v>0</v>
      </c>
      <c r="BS56" s="87">
        <f t="shared" si="9"/>
        <v>0</v>
      </c>
      <c r="BT56" s="87">
        <f t="shared" ref="BT56:CX56" si="10">COUNTIFS($H$10:$H$50,4,BT$10:BT$50,1)</f>
        <v>0</v>
      </c>
      <c r="BU56" s="87">
        <f t="shared" si="10"/>
        <v>0</v>
      </c>
      <c r="BV56" s="87">
        <f t="shared" si="10"/>
        <v>0</v>
      </c>
      <c r="BW56" s="87">
        <f t="shared" si="10"/>
        <v>0</v>
      </c>
      <c r="BX56" s="87">
        <f t="shared" si="10"/>
        <v>0</v>
      </c>
      <c r="BY56" s="87">
        <f t="shared" si="10"/>
        <v>0</v>
      </c>
      <c r="BZ56" s="87">
        <f t="shared" si="10"/>
        <v>0</v>
      </c>
      <c r="CA56" s="87">
        <f t="shared" si="10"/>
        <v>0</v>
      </c>
      <c r="CB56" s="87">
        <f t="shared" si="10"/>
        <v>0</v>
      </c>
      <c r="CC56" s="87">
        <f t="shared" si="10"/>
        <v>0</v>
      </c>
      <c r="CD56" s="87">
        <f t="shared" si="10"/>
        <v>0</v>
      </c>
      <c r="CE56" s="87">
        <f t="shared" si="10"/>
        <v>0</v>
      </c>
      <c r="CF56" s="87">
        <f t="shared" si="10"/>
        <v>0</v>
      </c>
      <c r="CG56" s="87">
        <f t="shared" si="10"/>
        <v>0</v>
      </c>
      <c r="CH56" s="87">
        <f t="shared" si="10"/>
        <v>0</v>
      </c>
      <c r="CI56" s="87">
        <f t="shared" si="10"/>
        <v>0</v>
      </c>
      <c r="CJ56" s="87">
        <f t="shared" si="10"/>
        <v>0</v>
      </c>
      <c r="CK56" s="87">
        <f t="shared" si="10"/>
        <v>0</v>
      </c>
      <c r="CL56" s="87">
        <f t="shared" si="10"/>
        <v>0</v>
      </c>
      <c r="CM56" s="87">
        <f t="shared" si="10"/>
        <v>0</v>
      </c>
      <c r="CN56" s="87">
        <f t="shared" si="10"/>
        <v>0</v>
      </c>
      <c r="CO56" s="87">
        <f t="shared" si="10"/>
        <v>0</v>
      </c>
      <c r="CP56" s="87">
        <f t="shared" si="10"/>
        <v>0</v>
      </c>
      <c r="CQ56" s="87">
        <f t="shared" si="10"/>
        <v>0</v>
      </c>
      <c r="CR56" s="87">
        <f t="shared" si="10"/>
        <v>0</v>
      </c>
      <c r="CS56" s="87">
        <f t="shared" si="10"/>
        <v>0</v>
      </c>
      <c r="CT56" s="87">
        <f t="shared" si="10"/>
        <v>0</v>
      </c>
      <c r="CU56" s="87">
        <f t="shared" si="10"/>
        <v>0</v>
      </c>
      <c r="CV56" s="87">
        <f t="shared" si="10"/>
        <v>0</v>
      </c>
      <c r="CW56" s="87">
        <f t="shared" si="10"/>
        <v>0</v>
      </c>
      <c r="CX56" s="87">
        <f t="shared" si="10"/>
        <v>0</v>
      </c>
    </row>
    <row r="57" spans="1:102" ht="24" customHeight="1">
      <c r="E57" s="72" t="s">
        <v>315</v>
      </c>
      <c r="F57" s="72"/>
      <c r="G57" s="72"/>
      <c r="H57" s="72"/>
      <c r="I57" s="87">
        <f t="shared" ref="I57:AN57" si="11">COUNTIFS($H$10:$H$50,5,I$10:I$50,1)</f>
        <v>5</v>
      </c>
      <c r="J57" s="87">
        <f t="shared" si="11"/>
        <v>0</v>
      </c>
      <c r="K57" s="87">
        <f t="shared" si="11"/>
        <v>1</v>
      </c>
      <c r="L57" s="87">
        <f t="shared" si="11"/>
        <v>0</v>
      </c>
      <c r="M57" s="87">
        <f t="shared" si="11"/>
        <v>0</v>
      </c>
      <c r="N57" s="87">
        <f t="shared" si="11"/>
        <v>0</v>
      </c>
      <c r="O57" s="87">
        <f t="shared" si="11"/>
        <v>2</v>
      </c>
      <c r="P57" s="87">
        <f t="shared" si="11"/>
        <v>1</v>
      </c>
      <c r="Q57" s="87">
        <f t="shared" si="11"/>
        <v>1</v>
      </c>
      <c r="R57" s="87">
        <f t="shared" si="11"/>
        <v>0</v>
      </c>
      <c r="S57" s="87">
        <f t="shared" si="11"/>
        <v>0</v>
      </c>
      <c r="T57" s="87">
        <f t="shared" si="11"/>
        <v>0</v>
      </c>
      <c r="U57" s="87">
        <f t="shared" si="11"/>
        <v>1</v>
      </c>
      <c r="V57" s="87">
        <f t="shared" si="11"/>
        <v>0</v>
      </c>
      <c r="W57" s="87">
        <f t="shared" si="11"/>
        <v>0</v>
      </c>
      <c r="X57" s="87">
        <f t="shared" si="11"/>
        <v>0</v>
      </c>
      <c r="Y57" s="87">
        <f t="shared" si="11"/>
        <v>1</v>
      </c>
      <c r="Z57" s="87">
        <f t="shared" si="11"/>
        <v>3</v>
      </c>
      <c r="AA57" s="87">
        <f t="shared" si="11"/>
        <v>0</v>
      </c>
      <c r="AB57" s="87">
        <f t="shared" si="11"/>
        <v>3</v>
      </c>
      <c r="AC57" s="87">
        <f t="shared" si="11"/>
        <v>2</v>
      </c>
      <c r="AD57" s="87">
        <f t="shared" si="11"/>
        <v>0</v>
      </c>
      <c r="AE57" s="87">
        <f t="shared" si="11"/>
        <v>0</v>
      </c>
      <c r="AF57" s="87">
        <f t="shared" si="11"/>
        <v>3</v>
      </c>
      <c r="AG57" s="87">
        <f t="shared" si="11"/>
        <v>2</v>
      </c>
      <c r="AH57" s="87">
        <f t="shared" si="11"/>
        <v>2</v>
      </c>
      <c r="AI57" s="87">
        <f t="shared" si="11"/>
        <v>0</v>
      </c>
      <c r="AJ57" s="87">
        <f t="shared" si="11"/>
        <v>0</v>
      </c>
      <c r="AK57" s="87">
        <f t="shared" si="11"/>
        <v>0</v>
      </c>
      <c r="AL57" s="87">
        <f t="shared" si="11"/>
        <v>0</v>
      </c>
      <c r="AM57" s="87">
        <f t="shared" si="11"/>
        <v>0</v>
      </c>
      <c r="AN57" s="87">
        <f t="shared" si="11"/>
        <v>1</v>
      </c>
      <c r="AO57" s="87">
        <f t="shared" ref="AO57:BS57" si="12">COUNTIFS($H$10:$H$50,5,AO$10:AO$50,1)</f>
        <v>1</v>
      </c>
      <c r="AP57" s="87">
        <f t="shared" si="12"/>
        <v>4</v>
      </c>
      <c r="AQ57" s="87">
        <f t="shared" si="12"/>
        <v>3</v>
      </c>
      <c r="AR57" s="87">
        <f t="shared" si="12"/>
        <v>5</v>
      </c>
      <c r="AS57" s="87">
        <f t="shared" si="12"/>
        <v>0</v>
      </c>
      <c r="AT57" s="87">
        <f t="shared" si="12"/>
        <v>3</v>
      </c>
      <c r="AU57" s="87">
        <f t="shared" si="12"/>
        <v>5</v>
      </c>
      <c r="AV57" s="87">
        <f t="shared" si="12"/>
        <v>0</v>
      </c>
      <c r="AW57" s="87">
        <f t="shared" si="12"/>
        <v>1</v>
      </c>
      <c r="AX57" s="87">
        <f t="shared" si="12"/>
        <v>0</v>
      </c>
      <c r="AY57" s="87">
        <f t="shared" si="12"/>
        <v>2</v>
      </c>
      <c r="AZ57" s="87">
        <f t="shared" si="12"/>
        <v>2</v>
      </c>
      <c r="BA57" s="87">
        <f t="shared" si="12"/>
        <v>1</v>
      </c>
      <c r="BB57" s="87">
        <f t="shared" si="12"/>
        <v>4</v>
      </c>
      <c r="BC57" s="87">
        <f t="shared" si="12"/>
        <v>3</v>
      </c>
      <c r="BD57" s="87">
        <f t="shared" si="12"/>
        <v>2</v>
      </c>
      <c r="BE57" s="87">
        <f t="shared" si="12"/>
        <v>4</v>
      </c>
      <c r="BF57" s="87">
        <f t="shared" si="12"/>
        <v>5</v>
      </c>
      <c r="BG57" s="87">
        <f t="shared" si="12"/>
        <v>3</v>
      </c>
      <c r="BH57" s="87">
        <f t="shared" si="12"/>
        <v>5</v>
      </c>
      <c r="BI57" s="87">
        <f t="shared" si="12"/>
        <v>4</v>
      </c>
      <c r="BJ57" s="87">
        <f t="shared" si="12"/>
        <v>1</v>
      </c>
      <c r="BK57" s="87">
        <f t="shared" si="12"/>
        <v>1</v>
      </c>
      <c r="BL57" s="87">
        <f t="shared" si="12"/>
        <v>4</v>
      </c>
      <c r="BM57" s="87">
        <f t="shared" si="12"/>
        <v>1</v>
      </c>
      <c r="BN57" s="87">
        <f t="shared" si="12"/>
        <v>0</v>
      </c>
      <c r="BO57" s="87">
        <f t="shared" si="12"/>
        <v>0</v>
      </c>
      <c r="BP57" s="87">
        <f t="shared" si="12"/>
        <v>0</v>
      </c>
      <c r="BQ57" s="87">
        <f t="shared" si="12"/>
        <v>2</v>
      </c>
      <c r="BR57" s="87">
        <f t="shared" si="12"/>
        <v>3</v>
      </c>
      <c r="BS57" s="87">
        <f t="shared" si="12"/>
        <v>0</v>
      </c>
      <c r="BT57" s="87">
        <f t="shared" ref="BT57:CX57" si="13">COUNTIFS($H$10:$H$50,5,BT$10:BT$50,1)</f>
        <v>0</v>
      </c>
      <c r="BU57" s="87">
        <f t="shared" si="13"/>
        <v>2</v>
      </c>
      <c r="BV57" s="87">
        <f t="shared" si="13"/>
        <v>0</v>
      </c>
      <c r="BW57" s="87">
        <f t="shared" si="13"/>
        <v>1</v>
      </c>
      <c r="BX57" s="87">
        <f t="shared" si="13"/>
        <v>1</v>
      </c>
      <c r="BY57" s="87">
        <f t="shared" si="13"/>
        <v>1</v>
      </c>
      <c r="BZ57" s="87">
        <f t="shared" si="13"/>
        <v>0</v>
      </c>
      <c r="CA57" s="87">
        <f t="shared" si="13"/>
        <v>1</v>
      </c>
      <c r="CB57" s="87">
        <f t="shared" si="13"/>
        <v>0</v>
      </c>
      <c r="CC57" s="87">
        <f t="shared" si="13"/>
        <v>1</v>
      </c>
      <c r="CD57" s="87">
        <f t="shared" si="13"/>
        <v>0</v>
      </c>
      <c r="CE57" s="87">
        <f t="shared" si="13"/>
        <v>0</v>
      </c>
      <c r="CF57" s="87">
        <f t="shared" si="13"/>
        <v>0</v>
      </c>
      <c r="CG57" s="87">
        <f t="shared" si="13"/>
        <v>1</v>
      </c>
      <c r="CH57" s="87">
        <f t="shared" si="13"/>
        <v>1</v>
      </c>
      <c r="CI57" s="87">
        <f t="shared" si="13"/>
        <v>0</v>
      </c>
      <c r="CJ57" s="87">
        <f t="shared" si="13"/>
        <v>1</v>
      </c>
      <c r="CK57" s="87">
        <f t="shared" si="13"/>
        <v>1</v>
      </c>
      <c r="CL57" s="87">
        <f t="shared" si="13"/>
        <v>0</v>
      </c>
      <c r="CM57" s="87">
        <f t="shared" si="13"/>
        <v>2</v>
      </c>
      <c r="CN57" s="87">
        <f t="shared" si="13"/>
        <v>0</v>
      </c>
      <c r="CO57" s="87">
        <f t="shared" si="13"/>
        <v>0</v>
      </c>
      <c r="CP57" s="87">
        <f t="shared" si="13"/>
        <v>2</v>
      </c>
      <c r="CQ57" s="87">
        <f t="shared" si="13"/>
        <v>0</v>
      </c>
      <c r="CR57" s="87">
        <f t="shared" si="13"/>
        <v>0</v>
      </c>
      <c r="CS57" s="87">
        <f t="shared" si="13"/>
        <v>0</v>
      </c>
      <c r="CT57" s="87">
        <f t="shared" si="13"/>
        <v>1</v>
      </c>
      <c r="CU57" s="87">
        <f t="shared" si="13"/>
        <v>4</v>
      </c>
      <c r="CV57" s="87">
        <f t="shared" si="13"/>
        <v>0</v>
      </c>
      <c r="CW57" s="87">
        <f t="shared" si="13"/>
        <v>1</v>
      </c>
      <c r="CX57" s="87">
        <f t="shared" si="13"/>
        <v>4</v>
      </c>
    </row>
    <row r="58" spans="1:102" ht="24" customHeight="1">
      <c r="E58" s="72" t="s">
        <v>316</v>
      </c>
      <c r="F58" s="72"/>
      <c r="G58" s="72"/>
      <c r="H58" s="72"/>
      <c r="I58" s="87">
        <f t="shared" ref="I58:AN58" si="14">COUNTIFS($H$10:$H$50,6,I$10:I$50,1)</f>
        <v>3</v>
      </c>
      <c r="J58" s="87">
        <f t="shared" si="14"/>
        <v>0</v>
      </c>
      <c r="K58" s="87">
        <f t="shared" si="14"/>
        <v>1</v>
      </c>
      <c r="L58" s="87">
        <f t="shared" si="14"/>
        <v>0</v>
      </c>
      <c r="M58" s="87">
        <f t="shared" si="14"/>
        <v>1</v>
      </c>
      <c r="N58" s="87">
        <f t="shared" si="14"/>
        <v>0</v>
      </c>
      <c r="O58" s="87">
        <f t="shared" si="14"/>
        <v>17</v>
      </c>
      <c r="P58" s="87">
        <f t="shared" si="14"/>
        <v>8</v>
      </c>
      <c r="Q58" s="87">
        <f t="shared" si="14"/>
        <v>0</v>
      </c>
      <c r="R58" s="87">
        <f t="shared" si="14"/>
        <v>0</v>
      </c>
      <c r="S58" s="87">
        <f t="shared" si="14"/>
        <v>0</v>
      </c>
      <c r="T58" s="87">
        <f t="shared" si="14"/>
        <v>4</v>
      </c>
      <c r="U58" s="87">
        <f t="shared" si="14"/>
        <v>3</v>
      </c>
      <c r="V58" s="87">
        <f t="shared" si="14"/>
        <v>1</v>
      </c>
      <c r="W58" s="87">
        <f t="shared" si="14"/>
        <v>0</v>
      </c>
      <c r="X58" s="87">
        <f t="shared" si="14"/>
        <v>3</v>
      </c>
      <c r="Y58" s="87">
        <f t="shared" si="14"/>
        <v>0</v>
      </c>
      <c r="Z58" s="87">
        <f t="shared" si="14"/>
        <v>0</v>
      </c>
      <c r="AA58" s="87">
        <f t="shared" si="14"/>
        <v>0</v>
      </c>
      <c r="AB58" s="87">
        <f t="shared" si="14"/>
        <v>2</v>
      </c>
      <c r="AC58" s="87">
        <f t="shared" si="14"/>
        <v>1</v>
      </c>
      <c r="AD58" s="87">
        <f t="shared" si="14"/>
        <v>0</v>
      </c>
      <c r="AE58" s="87">
        <f t="shared" si="14"/>
        <v>0</v>
      </c>
      <c r="AF58" s="87">
        <f t="shared" si="14"/>
        <v>2</v>
      </c>
      <c r="AG58" s="87">
        <f t="shared" si="14"/>
        <v>1</v>
      </c>
      <c r="AH58" s="87">
        <f t="shared" si="14"/>
        <v>1</v>
      </c>
      <c r="AI58" s="87">
        <f t="shared" si="14"/>
        <v>0</v>
      </c>
      <c r="AJ58" s="87">
        <f t="shared" si="14"/>
        <v>0</v>
      </c>
      <c r="AK58" s="87">
        <f t="shared" si="14"/>
        <v>1</v>
      </c>
      <c r="AL58" s="87">
        <f t="shared" si="14"/>
        <v>2</v>
      </c>
      <c r="AM58" s="87">
        <f t="shared" si="14"/>
        <v>1</v>
      </c>
      <c r="AN58" s="87">
        <f t="shared" si="14"/>
        <v>0</v>
      </c>
      <c r="AO58" s="87">
        <f t="shared" ref="AO58:BS58" si="15">COUNTIFS($H$10:$H$50,6,AO$10:AO$50,1)</f>
        <v>0</v>
      </c>
      <c r="AP58" s="87">
        <f t="shared" si="15"/>
        <v>1</v>
      </c>
      <c r="AQ58" s="87">
        <f t="shared" si="15"/>
        <v>0</v>
      </c>
      <c r="AR58" s="87">
        <f t="shared" si="15"/>
        <v>1</v>
      </c>
      <c r="AS58" s="87">
        <f t="shared" si="15"/>
        <v>2</v>
      </c>
      <c r="AT58" s="87">
        <f t="shared" si="15"/>
        <v>0</v>
      </c>
      <c r="AU58" s="87">
        <f t="shared" si="15"/>
        <v>0</v>
      </c>
      <c r="AV58" s="87">
        <f t="shared" si="15"/>
        <v>1</v>
      </c>
      <c r="AW58" s="87">
        <f t="shared" si="15"/>
        <v>1</v>
      </c>
      <c r="AX58" s="87">
        <f t="shared" si="15"/>
        <v>0</v>
      </c>
      <c r="AY58" s="87">
        <f t="shared" si="15"/>
        <v>0</v>
      </c>
      <c r="AZ58" s="87">
        <f t="shared" si="15"/>
        <v>0</v>
      </c>
      <c r="BA58" s="87">
        <f t="shared" si="15"/>
        <v>0</v>
      </c>
      <c r="BB58" s="87">
        <f t="shared" si="15"/>
        <v>1</v>
      </c>
      <c r="BC58" s="87">
        <f t="shared" si="15"/>
        <v>1</v>
      </c>
      <c r="BD58" s="87">
        <f t="shared" si="15"/>
        <v>0</v>
      </c>
      <c r="BE58" s="87">
        <f t="shared" si="15"/>
        <v>3</v>
      </c>
      <c r="BF58" s="87">
        <f t="shared" si="15"/>
        <v>2</v>
      </c>
      <c r="BG58" s="87">
        <f t="shared" si="15"/>
        <v>3</v>
      </c>
      <c r="BH58" s="87">
        <f t="shared" si="15"/>
        <v>2</v>
      </c>
      <c r="BI58" s="87">
        <f t="shared" si="15"/>
        <v>3</v>
      </c>
      <c r="BJ58" s="87">
        <f t="shared" si="15"/>
        <v>1</v>
      </c>
      <c r="BK58" s="87">
        <f t="shared" si="15"/>
        <v>1</v>
      </c>
      <c r="BL58" s="87">
        <f t="shared" si="15"/>
        <v>2</v>
      </c>
      <c r="BM58" s="87">
        <f t="shared" si="15"/>
        <v>0</v>
      </c>
      <c r="BN58" s="87">
        <f t="shared" si="15"/>
        <v>0</v>
      </c>
      <c r="BO58" s="87">
        <f t="shared" si="15"/>
        <v>0</v>
      </c>
      <c r="BP58" s="87">
        <f t="shared" si="15"/>
        <v>0</v>
      </c>
      <c r="BQ58" s="87">
        <f t="shared" si="15"/>
        <v>1</v>
      </c>
      <c r="BR58" s="87">
        <f t="shared" si="15"/>
        <v>2</v>
      </c>
      <c r="BS58" s="87">
        <f t="shared" si="15"/>
        <v>0</v>
      </c>
      <c r="BT58" s="87">
        <f t="shared" ref="BT58:CX58" si="16">COUNTIFS($H$10:$H$50,6,BT$10:BT$50,1)</f>
        <v>0</v>
      </c>
      <c r="BU58" s="87">
        <f t="shared" si="16"/>
        <v>1</v>
      </c>
      <c r="BV58" s="87">
        <f t="shared" si="16"/>
        <v>1</v>
      </c>
      <c r="BW58" s="87">
        <f t="shared" si="16"/>
        <v>1</v>
      </c>
      <c r="BX58" s="87">
        <f t="shared" si="16"/>
        <v>0</v>
      </c>
      <c r="BY58" s="87">
        <f t="shared" si="16"/>
        <v>0</v>
      </c>
      <c r="BZ58" s="87">
        <f t="shared" si="16"/>
        <v>0</v>
      </c>
      <c r="CA58" s="87">
        <f t="shared" si="16"/>
        <v>1</v>
      </c>
      <c r="CB58" s="87">
        <f t="shared" si="16"/>
        <v>1</v>
      </c>
      <c r="CC58" s="87">
        <f t="shared" si="16"/>
        <v>0</v>
      </c>
      <c r="CD58" s="87">
        <f t="shared" si="16"/>
        <v>0</v>
      </c>
      <c r="CE58" s="87">
        <f t="shared" si="16"/>
        <v>0</v>
      </c>
      <c r="CF58" s="87">
        <f t="shared" si="16"/>
        <v>0</v>
      </c>
      <c r="CG58" s="87">
        <f t="shared" si="16"/>
        <v>1</v>
      </c>
      <c r="CH58" s="87">
        <f t="shared" si="16"/>
        <v>0</v>
      </c>
      <c r="CI58" s="87">
        <f t="shared" si="16"/>
        <v>0</v>
      </c>
      <c r="CJ58" s="87">
        <f t="shared" si="16"/>
        <v>1</v>
      </c>
      <c r="CK58" s="87">
        <f t="shared" si="16"/>
        <v>0</v>
      </c>
      <c r="CL58" s="87">
        <f t="shared" si="16"/>
        <v>0</v>
      </c>
      <c r="CM58" s="87">
        <f t="shared" si="16"/>
        <v>1</v>
      </c>
      <c r="CN58" s="87">
        <f t="shared" si="16"/>
        <v>0</v>
      </c>
      <c r="CO58" s="87">
        <f t="shared" si="16"/>
        <v>0</v>
      </c>
      <c r="CP58" s="87">
        <f t="shared" si="16"/>
        <v>1</v>
      </c>
      <c r="CQ58" s="87">
        <f t="shared" si="16"/>
        <v>0</v>
      </c>
      <c r="CR58" s="87">
        <f t="shared" si="16"/>
        <v>0</v>
      </c>
      <c r="CS58" s="87">
        <f t="shared" si="16"/>
        <v>0</v>
      </c>
      <c r="CT58" s="87">
        <f t="shared" si="16"/>
        <v>1</v>
      </c>
      <c r="CU58" s="87">
        <f t="shared" si="16"/>
        <v>2</v>
      </c>
      <c r="CV58" s="87">
        <f t="shared" si="16"/>
        <v>0</v>
      </c>
      <c r="CW58" s="87">
        <f t="shared" si="16"/>
        <v>1</v>
      </c>
      <c r="CX58" s="87">
        <f t="shared" si="16"/>
        <v>2</v>
      </c>
    </row>
    <row r="59" spans="1:102" ht="13.2" customHeight="1">
      <c r="AW59" s="15"/>
      <c r="AX59" s="15"/>
      <c r="AY59" s="15"/>
      <c r="AZ59" s="15"/>
    </row>
  </sheetData>
  <autoFilter ref="A9:FN52"/>
  <mergeCells count="219">
    <mergeCell ref="CO7:CO8"/>
    <mergeCell ref="CP7:CP8"/>
    <mergeCell ref="CQ7:CQ8"/>
    <mergeCell ref="CV7:CV8"/>
    <mergeCell ref="CD7:CD8"/>
    <mergeCell ref="CE7:CE8"/>
    <mergeCell ref="CF7:CF8"/>
    <mergeCell ref="CH7:CH8"/>
    <mergeCell ref="CG7:CG8"/>
    <mergeCell ref="CI7:CI8"/>
    <mergeCell ref="CL7:CL8"/>
    <mergeCell ref="CM7:CM8"/>
    <mergeCell ref="CN7:CN8"/>
    <mergeCell ref="E3:E8"/>
    <mergeCell ref="H3:H8"/>
    <mergeCell ref="J7:J8"/>
    <mergeCell ref="K7:K8"/>
    <mergeCell ref="L7:L8"/>
    <mergeCell ref="N7:N8"/>
    <mergeCell ref="W7:W8"/>
    <mergeCell ref="X7:X8"/>
    <mergeCell ref="Y7:Y8"/>
    <mergeCell ref="BW7:BW8"/>
    <mergeCell ref="BX7:BX8"/>
    <mergeCell ref="BY7:BY8"/>
    <mergeCell ref="CB7:CB8"/>
    <mergeCell ref="CC7:CC8"/>
    <mergeCell ref="BM7:BM8"/>
    <mergeCell ref="BH7:BH8"/>
    <mergeCell ref="BQ7:BQ8"/>
    <mergeCell ref="BR7:BR8"/>
    <mergeCell ref="BS7:BS8"/>
    <mergeCell ref="BT7:BT8"/>
    <mergeCell ref="BU7:BU8"/>
    <mergeCell ref="BV7:BV8"/>
    <mergeCell ref="BN7:BN8"/>
    <mergeCell ref="BO7:BO8"/>
    <mergeCell ref="BP7:BP8"/>
    <mergeCell ref="BZ7:BZ8"/>
    <mergeCell ref="CA7:CA8"/>
    <mergeCell ref="AT7:AT8"/>
    <mergeCell ref="AU7:AU8"/>
    <mergeCell ref="AV7:AV8"/>
    <mergeCell ref="BA7:BA8"/>
    <mergeCell ref="BB7:BB8"/>
    <mergeCell ref="BF7:BF8"/>
    <mergeCell ref="BG7:BG8"/>
    <mergeCell ref="BJ7:BJ8"/>
    <mergeCell ref="BL7:BL8"/>
    <mergeCell ref="AW7:AW8"/>
    <mergeCell ref="AX7:AX8"/>
    <mergeCell ref="AY7:AY8"/>
    <mergeCell ref="AZ7:AZ8"/>
    <mergeCell ref="BC7:BC8"/>
    <mergeCell ref="BE7:BE8"/>
    <mergeCell ref="O7:O8"/>
    <mergeCell ref="P7:P8"/>
    <mergeCell ref="S7:S8"/>
    <mergeCell ref="U7:U8"/>
    <mergeCell ref="V7:V8"/>
    <mergeCell ref="AH7:AH8"/>
    <mergeCell ref="AF7:AF8"/>
    <mergeCell ref="AE7:AE8"/>
    <mergeCell ref="AS7:AS8"/>
    <mergeCell ref="AB7:AB8"/>
    <mergeCell ref="AC7:AC8"/>
    <mergeCell ref="AD7:AD8"/>
    <mergeCell ref="Z7:Z8"/>
    <mergeCell ref="AA7:AA8"/>
    <mergeCell ref="AJ7:AJ8"/>
    <mergeCell ref="AL7:AL8"/>
    <mergeCell ref="AM7:AM8"/>
    <mergeCell ref="AR7:AR8"/>
    <mergeCell ref="CU7:CU8"/>
    <mergeCell ref="CW7:CW8"/>
    <mergeCell ref="CX7:CX8"/>
    <mergeCell ref="A52:H52"/>
    <mergeCell ref="BK7:BK8"/>
    <mergeCell ref="CJ7:CJ8"/>
    <mergeCell ref="CK7:CK8"/>
    <mergeCell ref="CR7:CR8"/>
    <mergeCell ref="CS7:CS8"/>
    <mergeCell ref="CT7:CT8"/>
    <mergeCell ref="AN7:AN8"/>
    <mergeCell ref="AO7:AO8"/>
    <mergeCell ref="AP7:AP8"/>
    <mergeCell ref="AQ7:AQ8"/>
    <mergeCell ref="BD7:BD8"/>
    <mergeCell ref="BI7:BI8"/>
    <mergeCell ref="Q7:Q8"/>
    <mergeCell ref="R7:R8"/>
    <mergeCell ref="T7:T8"/>
    <mergeCell ref="AG7:AG8"/>
    <mergeCell ref="AI7:AI8"/>
    <mergeCell ref="AK7:AK8"/>
    <mergeCell ref="I7:I8"/>
    <mergeCell ref="M7:M8"/>
    <mergeCell ref="CV4:CV6"/>
    <mergeCell ref="CW4:CW6"/>
    <mergeCell ref="CX4:CX6"/>
    <mergeCell ref="I5:J6"/>
    <mergeCell ref="K5:L6"/>
    <mergeCell ref="M5:N6"/>
    <mergeCell ref="O5:O6"/>
    <mergeCell ref="P5:P6"/>
    <mergeCell ref="Q5:Q6"/>
    <mergeCell ref="AJ5:AJ6"/>
    <mergeCell ref="CP4:CP6"/>
    <mergeCell ref="CQ4:CQ6"/>
    <mergeCell ref="CR4:CR6"/>
    <mergeCell ref="CS4:CS6"/>
    <mergeCell ref="CT4:CT6"/>
    <mergeCell ref="CU4:CU6"/>
    <mergeCell ref="CJ4:CJ6"/>
    <mergeCell ref="CK4:CK6"/>
    <mergeCell ref="CL4:CL6"/>
    <mergeCell ref="CM4:CM6"/>
    <mergeCell ref="CN4:CN6"/>
    <mergeCell ref="CO4:CO6"/>
    <mergeCell ref="CD4:CD6"/>
    <mergeCell ref="CE4:CE6"/>
    <mergeCell ref="CF4:CF6"/>
    <mergeCell ref="CG4:CG6"/>
    <mergeCell ref="CH4:CH6"/>
    <mergeCell ref="CI4:CI6"/>
    <mergeCell ref="BX4:BX6"/>
    <mergeCell ref="BY4:BY6"/>
    <mergeCell ref="BZ4:BZ6"/>
    <mergeCell ref="CA4:CA6"/>
    <mergeCell ref="CB4:CB6"/>
    <mergeCell ref="CC4:CC6"/>
    <mergeCell ref="BO4:BO6"/>
    <mergeCell ref="BQ4:BS4"/>
    <mergeCell ref="BT4:BT6"/>
    <mergeCell ref="BU4:BU6"/>
    <mergeCell ref="BV4:BV6"/>
    <mergeCell ref="BW4:BW6"/>
    <mergeCell ref="BQ5:BQ6"/>
    <mergeCell ref="BR5:BR6"/>
    <mergeCell ref="BS5:BS6"/>
    <mergeCell ref="BP4:BP6"/>
    <mergeCell ref="BI4:BI6"/>
    <mergeCell ref="BJ4:BJ6"/>
    <mergeCell ref="BK4:BK6"/>
    <mergeCell ref="BL4:BL6"/>
    <mergeCell ref="BM4:BM6"/>
    <mergeCell ref="BN4:BN6"/>
    <mergeCell ref="BC4:BC6"/>
    <mergeCell ref="BD4:BD6"/>
    <mergeCell ref="BE4:BE6"/>
    <mergeCell ref="BF4:BF6"/>
    <mergeCell ref="BG4:BG6"/>
    <mergeCell ref="BH4:BH6"/>
    <mergeCell ref="AI4:AI6"/>
    <mergeCell ref="AJ4:AK4"/>
    <mergeCell ref="AL4:AM4"/>
    <mergeCell ref="AK5:AK6"/>
    <mergeCell ref="AL5:AL6"/>
    <mergeCell ref="AM5:AM6"/>
    <mergeCell ref="AW4:AW6"/>
    <mergeCell ref="AU4:AU6"/>
    <mergeCell ref="AV4:AV6"/>
    <mergeCell ref="AN5:AN6"/>
    <mergeCell ref="AO5:AO6"/>
    <mergeCell ref="AP5:AP6"/>
    <mergeCell ref="AQ5:AQ6"/>
    <mergeCell ref="Z4:Z6"/>
    <mergeCell ref="AA4:AA6"/>
    <mergeCell ref="AB4:AB6"/>
    <mergeCell ref="AC4:AC6"/>
    <mergeCell ref="AD4:AD6"/>
    <mergeCell ref="AE4:AE6"/>
    <mergeCell ref="AF4:AF6"/>
    <mergeCell ref="AG4:AG6"/>
    <mergeCell ref="AH4:AH6"/>
    <mergeCell ref="A4:A6"/>
    <mergeCell ref="I4:Q4"/>
    <mergeCell ref="R4:R6"/>
    <mergeCell ref="S4:S6"/>
    <mergeCell ref="BE3:BO3"/>
    <mergeCell ref="BQ3:BT3"/>
    <mergeCell ref="T4:T6"/>
    <mergeCell ref="U4:U6"/>
    <mergeCell ref="V4:V6"/>
    <mergeCell ref="W4:W6"/>
    <mergeCell ref="X4:X6"/>
    <mergeCell ref="Y4:Y6"/>
    <mergeCell ref="AX4:AX6"/>
    <mergeCell ref="AY4:AY6"/>
    <mergeCell ref="AZ4:AZ6"/>
    <mergeCell ref="BA4:BA6"/>
    <mergeCell ref="BB4:BB6"/>
    <mergeCell ref="AN4:AQ4"/>
    <mergeCell ref="AR4:AR6"/>
    <mergeCell ref="AS4:AS6"/>
    <mergeCell ref="AT4:AT6"/>
    <mergeCell ref="AB3:AE3"/>
    <mergeCell ref="A2:H2"/>
    <mergeCell ref="I2:BO2"/>
    <mergeCell ref="BQ2:CX2"/>
    <mergeCell ref="I3:R3"/>
    <mergeCell ref="S3:W3"/>
    <mergeCell ref="X3:AA3"/>
    <mergeCell ref="AF3:AG3"/>
    <mergeCell ref="AH3:AI3"/>
    <mergeCell ref="CO3:CQ3"/>
    <mergeCell ref="CR3:CV3"/>
    <mergeCell ref="CW3:CX3"/>
    <mergeCell ref="BU3:BZ3"/>
    <mergeCell ref="CA3:CI3"/>
    <mergeCell ref="CJ3:CK3"/>
    <mergeCell ref="CL3:CN3"/>
    <mergeCell ref="AJ3:AQ3"/>
    <mergeCell ref="AR3:AS3"/>
    <mergeCell ref="AT3:AV3"/>
    <mergeCell ref="AW3:AZ3"/>
    <mergeCell ref="BA3:BB3"/>
    <mergeCell ref="BC3:BD3"/>
    <mergeCell ref="D3:D8"/>
  </mergeCells>
  <phoneticPr fontId="24"/>
  <dataValidations count="7">
    <dataValidation type="list" allowBlank="1" showInputMessage="1" showErrorMessage="1" sqref="BF51 WXM51 WNQ51 WDU51 VTY51 VKC51 VAG51 UQK51 UGO51 TWS51 TMW51 TDA51 STE51 SJI51 RZM51 RPQ51 RFU51 QVY51 QMC51 QCG51 PSK51 PIO51 OYS51 OOW51 OFA51 NVE51 NLI51 NBM51 MRQ51 MHU51 LXY51 LOC51 LEG51 KUK51 KKO51 KAS51 JQW51 JHA51 IXE51 INI51 IDM51 HTQ51 HJU51 GZY51 GQC51 GGG51 FWK51 FMO51 FCS51 ESW51 EJA51 DZE51 DPI51 DFM51 CVQ51 CLU51 CBY51 BSC51 BIG51 AYK51 AOO51 AES51 UW51 LA51 BH51 WYG51 WOK51 WEO51 VUS51 VKW51 VBA51 URE51 UHI51 TXM51 TNQ51 TDU51 STY51 SKC51 SAG51 RQK51 RGO51 QWS51 QMW51 QDA51 PTE51 PJI51 OZM51 OPQ51 OFU51 NVY51 NMC51 NCG51 MSK51 MIO51 LYS51 LOW51 LFA51 KVE51 KLI51 KBM51 JRQ51 JHU51 IXY51 IOC51 IEG51 HUK51 HKO51 HAS51 GQW51 GHA51 FXE51 FNI51 FDM51 ETQ51 EJU51 DZY51 DQC51 DGG51 CWK51 CMO51 CCS51 BSW51 BJA51 AZE51 API51 AFM51 VQ51 LU51 CA51 WYO51 WOS51 WEW51 VVA51 VLE51 VBI51 URM51 UHQ51 TXU51 TNY51 TEC51 SUG51 SKK51 SAO51 RQS51 RGW51 QXA51 QNE51 QDI51 PTM51 PJQ51 OZU51 OPY51 OGC51 NWG51 NMK51 NCO51 MSS51 MIW51 LZA51 LPE51 LFI51 KVM51 KLQ51 KBU51 JRY51 JIC51 IYG51 IOK51 IEO51 HUS51 HKW51 HBA51 GRE51 GHI51 FXM51 FNQ51 FDU51 ETY51 EKC51 EAG51 DQK51 DGO51 CWS51 CMW51 CDA51 BTE51 BJI51 AZM51 APQ51 AFU51 VY51 MC51 CI51 WYM51 WOQ51 WEU51 VUY51 VLC51 VBG51 URK51 UHO51 TXS51 TNW51 TEA51 SUE51 SKI51 SAM51 RQQ51 RGU51 QWY51 QNC51 QDG51 PTK51 PJO51 OZS51 OPW51 OGA51 NWE51 NMI51 NCM51 MSQ51 MIU51 LYY51 LPC51 LFG51 KVK51 KLO51 KBS51 JRW51 JIA51 IYE51 IOI51 IEM51 HUQ51 HKU51 HAY51 GRC51 GHG51 FXK51 FNO51 FDS51 ETW51 EKA51 EAE51 DQI51 DGM51 CWQ51 CMU51 CCY51 BTC51 BJG51 AZK51 APO51 AFS51 VW51 MA51 CG51 WYK51 WOO51 WES51 VUW51 VLA51 VBE51 URI51 UHM51 TXQ51 TNU51 TDY51 SUC51 SKG51 SAK51 RQO51 RGS51 QWW51 QNA51 QDE51 PTI51 PJM51 OZQ51 OPU51 OFY51 NWC51 NMG51 NCK51 MSO51 MIS51 LYW51 LPA51 LFE51 KVI51 KLM51 KBQ51 JRU51 JHY51 IYC51 IOG51 IEK51 HUO51 HKS51 HAW51 GRA51 GHE51 FXI51 FNM51 FDQ51 ETU51 EJY51 EAC51 DQG51 DGK51 CWO51 CMS51 CCW51 BTA51 BJE51 AZI51 APM51 AFQ51 VU51 LY51 CE51 WYI51 WOM51 WEQ51 VUU51 VKY51 VBC51 URG51 UHK51 TXO51 TNS51 TDW51 SUA51 SKE51 SAI51 RQM51 RGQ51 QWU51 QMY51 QDC51 PTG51 PJK51 OZO51 OPS51 OFW51 NWA51 NME51 NCI51 MSM51 MIQ51 LYU51 LOY51 LFC51 KVG51 KLK51 KBO51 JRS51 JHW51 IYA51 IOE51 IEI51 HUM51 HKQ51 HAU51 GQY51 GHC51 FXG51 FNK51 FDO51 ETS51 EJW51 EAA51 DQE51 DGI51 CWM51 CMQ51 CCU51 BSY51 BJC51 AZG51 APK51 AFO51 VS51 LW51 CC51 WYA51 WOE51 WEI51 VUM51 VKQ51 VAU51 UQY51 UHC51 TXG51 TNK51 TDO51 STS51 SJW51 SAA51 RQE51 RGI51 QWM51 QMQ51 QCU51 PSY51 PJC51 OZG51 OPK51 OFO51 NVS51 NLW51 NCA51 MSE51 MII51 LYM51 LOQ51 LEU51 KUY51 KLC51 KBG51 JRK51 JHO51 IXS51 INW51 IEA51 HUE51 HKI51 HAM51 GQQ51 GGU51 FWY51 FNC51 FDG51 ETK51 EJO51 DZS51 DPW51 DGA51 CWE51 CMI51 CCM51 BSQ51 BIU51 AYY51 APC51 AFG51 VK51 LO51 BU51 WYE51 WOI51 WEM51 VUQ51 VKU51 VAY51 URC51 UHG51 TXK51 TNO51 TDS51 STW51 SKA51 SAE51 RQI51 RGM51 QWQ51 QMU51 QCY51 PTC51 PJG51 OZK51 OPO51 OFS51 NVW51 NMA51 NCE51 MSI51 MIM51 LYQ51 LOU51 LEY51 KVC51 KLG51 KBK51 JRO51 JHS51 IXW51 IOA51 IEE51 HUI51 HKM51 HAQ51 GQU51 GGY51 FXC51 FNG51 FDK51 ETO51 EJS51 DZW51 DQA51 DGE51 CWI51 CMM51 CCQ51 BSU51 BIY51 AZC51 APG51 AFK51 VO51 LS51 BY51 WYC51 WOG51 WEK51 VUO51 VKS51 VAW51 URA51 UHE51 TXI51 TNM51 TDQ51 STU51 SJY51 SAC51 RQG51 RGK51 QWO51 QMS51 QCW51 PTA51 PJE51 OZI51 OPM51 OFQ51 NVU51 NLY51 NCC51 MSG51 MIK51 LYO51 LOS51 LEW51 KVA51 KLE51 KBI51 JRM51 JHQ51 IXU51 INY51 IEC51 HUG51 HKK51 HAO51 GQS51 GGW51 FXA51 FNE51 FDI51 ETM51 EJQ51 DZU51 DPY51 DGC51 CWG51 CMK51 CCO51 BSS51 BIW51 AZA51 APE51 AFI51 VM51 LQ51 BW51 WXY51 WOC51 WEG51 VUK51 VKO51 VAS51 UQW51 UHA51 TXE51 TNI51 TDM51 STQ51 SJU51 RZY51 RQC51 RGG51 QWK51 QMO51 QCS51 PSW51 PJA51 OZE51 OPI51 OFM51 NVQ51 NLU51 NBY51 MSC51 MIG51 LYK51 LOO51 LES51 KUW51 KLA51 KBE51 JRI51 JHM51 IXQ51 INU51 IDY51 HUC51 HKG51 HAK51 GQO51 GGS51 FWW51 FNA51 FDE51 ETI51 EJM51 DZQ51 DPU51 DFY51 CWC51 CMG51 CCK51 BSO51 BIS51 AYW51 APA51 AFE51 VI51 LM51 BS51 WXW51 WOA51 WEE51 VUI51 VKM51 VAQ51 UQU51 UGY51 TXC51 TNG51 TDK51 STO51 SJS51 RZW51 RQA51 RGE51 QWI51 QMM51 QCQ51 PSU51 PIY51 OZC51 OPG51 OFK51 NVO51 NLS51 NBW51 MSA51 MIE51 LYI51 LOM51 LEQ51 KUU51 KKY51 KBC51 JRG51 JHK51 IXO51 INS51 IDW51 HUA51 HKE51 HAI51 GQM51 GGQ51 FWU51 FMY51 FDC51 ETG51 EJK51 DZO51 DPS51 DFW51 CWA51 CME51 CCI51 BSM51 BIQ51 AYU51 AOY51 AFC51 VG51 LK51 WXU51 WNY51 WEC51 VUG51 VKK51 VAO51 UQS51 UGW51 TXA51 TNE51 TDI51 STM51 SJQ51 RZU51 RPY51 RGC51 QWG51 QMK51 QCO51 PSS51 PIW51 OZA51 OPE51 OFI51 NVM51 NLQ51 NBU51 MRY51 MIC51 LYG51 LOK51 LEO51 KUS51 KKW51 KBA51 JRE51 JHI51 IXM51 INQ51 IDU51 HTY51 HKC51 HAG51 GQK51 GGO51 FWS51 FMW51 FDA51 ETE51 EJI51 DZM51 DPQ51 DFU51 CVY51 CMC51 CCG51 BSK51 BIO51 AYS51 AOW51 AFA51 VE51 LI51 BP51 WXS51 WNW51 WEA51 VUE51 VKI51 VAM51 UQQ51 UGU51 TWY51 TNC51 TDG51 STK51 SJO51 RZS51 RPW51 RGA51 QWE51 QMI51 QCM51 PSQ51 PIU51 OYY51 OPC51 OFG51 NVK51 NLO51 NBS51 MRW51 MIA51 LYE51 LOI51 LEM51 KUQ51 KKU51 KAY51 JRC51 JHG51 IXK51 INO51 IDS51 HTW51 HKA51 HAE51 GQI51 GGM51 FWQ51 FMU51 FCY51 ETC51 EJG51 DZK51 DPO51 DFS51 CVW51 CMA51 CCE51 BSI51 BIM51 AYQ51 AOU51 AEY51 VC51 LG51 BN51 WXQ51 WNU51 WDY51 VUC51 VKG51 VAK51 UQO51 UGS51 TWW51 TNA51 TDE51 STI51 SJM51 RZQ51 RPU51 RFY51 QWC51 QMG51 QCK51 PSO51 PIS51 OYW51 OPA51 OFE51 NVI51 NLM51 NBQ51 MRU51 MHY51 LYC51 LOG51 LEK51 KUO51 KKS51 KAW51 JRA51 JHE51 IXI51 INM51 IDQ51 HTU51 HJY51 HAC51 GQG51 GGK51 FWO51 FMS51 FCW51 ETA51 EJE51 DZI51 DPM51 DFQ51 CVU51 CLY51 CCC51 BSG51 BIK51 AYO51 AOS51 AEW51 VA51 LE51 BL51 WXO51 WNS51 WDW51 VUA51 VKE51 VAI51 UQM51 UGQ51 TWU51 TMY51 TDC51 STG51 SJK51 RZO51 RPS51 RFW51 QWA51 QME51 QCI51 PSM51 PIQ51 OYU51 OOY51 OFC51 NVG51 NLK51 NBO51 MRS51 MHW51 LYA51 LOE51 LEI51 KUM51 KKQ51 KAU51 JQY51 JHC51 IXG51 INK51 IDO51 HTS51 HJW51 HAA51 GQE51 GGI51 FWM51 FMQ51 FCU51 ESY51 EJC51 DZG51 DPK51 DFO51 CVS51 CLW51 CCA51 BSE51 BII51 AYM51 AOQ51 AEU51 UY51 LC51 BJ51 WYQ51 WOU51 WEY51 VVC51 VLG51 VBK51 URO51 UHS51 TXW51 TOA51 TEE51 SUI51 SKM51 SAQ51 RQU51 RGY51 QXC51 QNG51 QDK51 PTO51 PJS51 OZW51 OQA51 OGE51 NWI51 NMM51 NCQ51 MSU51 MIY51 LZC51 LPG51 LFK51 KVO51 KLS51 KBW51 JSA51 JIE51 IYI51 IOM51 IEQ51 HUU51 HKY51 HBC51 GRG51 GHK51 FXO51 FNS51 FDW51 EUA51 EKE51 EAI51 DQM51 DGQ51 CWU51 CMY51 CDC51 BTG51 BJK51 AZO51 APS51 AFW51 WA51 ME51 CK51 WXK51 WNO51 WDS51 VTW51 VKA51 VAE51 UQI51 UGM51 TWQ51 TMU51 TCY51 STC51 SJG51 RZK51 RPO51 RFS51 QVW51 QMA51 QCE51 PSI51 PIM51 OYQ51 OOU51 OEY51 NVC51 NLG51 NBK51 MRO51 MHS51 LXW51 LOA51 LEE51 KUI51 KKM51 KAQ51 JQU51 JGY51 IXC51 ING51 IDK51 HTO51 HJS51 GZW51 GQA51 GGE51 FWI51 FMM51 FCQ51 ESU51 EIY51 DZC51 DPG51 DFK51 CVO51 CLS51 CBW51 BSA51 BIE51 AYI51 AOM51 AEQ51 UU51 KY51 VVJ9 VLN9 VBR9 URV9 UHZ9 TYD9 TOH9 TEL9 SUP9 SKT9 SAX9 RRB9 RHF9 QXJ9 QNN9 QDR9 PTV9 PJZ9 PAD9 OQH9 OGL9 NWP9 NMT9 NCX9 MTB9 MJF9 LZJ9 LPN9 LFR9 KVV9 KLZ9 KCD9 JSH9 JIL9 IYP9 IOT9 IEX9 HVB9 HLF9 HBJ9 GRN9 GHR9 FXV9 FNZ9 FED9 EUH9 EKL9 EAP9 DQT9 DGX9 CXB9 CNF9 CDJ9 BTN9 BJR9 AZV9 APZ9 AGD9 WH9 ML9 CR9 WYV9 WOZ9 WFD9 VVH9 VLL9 VBP9 URT9 UHX9 TYB9 TOF9 TEJ9 SUN9 SKR9 SAV9 RQZ9 RHD9 QXH9 QNL9 QDP9 PTT9 PJX9 PAB9 OQF9 OGJ9 NWN9 NMR9 NCV9 MSZ9 MJD9 LZH9 LPL9 LFP9 KVT9 KLX9 KCB9 JSF9 JIJ9 IYN9 IOR9 IEV9 HUZ9 HLD9 HBH9 GRL9 GHP9 FXT9 FNX9 FEB9 EUF9 EKJ9 EAN9 DQR9 DGV9 CWZ9 CND9 CDH9 BTL9 BJP9 AZT9 APX9 AGB9 WF9 MJ9 CP9 WYT9 WOX9 WFB9 VVF9 VLJ9 VBN9 URR9 UHV9 TXZ9 TOD9 TEH9 SUL9 SKP9 SAT9 RQX9 RHB9 QXF9 QNJ9 QDN9 PTR9 PJV9 OZZ9 OQD9 OGH9 NWL9 NMP9 NCT9 MSX9 MJB9 LZF9 LPJ9 LFN9 KVR9 KLV9 KBZ9 JSD9 JIH9 IYL9 IOP9 IET9 HUX9 HLB9 HBF9 GRJ9 GHN9 FXR9 FNV9 FDZ9 EUD9 EKH9 EAL9 DQP9 DGT9 CWX9 CNB9 CDF9 BTJ9 BJN9 AZR9 APV9 AFZ9 WD9 MH9 CN9 WYR9 WOV9 WEZ9 VVD9 VLH9 VBL9 URP9 UHT9 TXX9 TOB9 TEF9 SUJ9 SKN9 SAR9 RQV9 RGZ9 QXD9 QNH9 QDL9 PTP9 PJT9 OZX9 OQB9 OGF9 NWJ9 NMN9 NCR9 MSV9 MIZ9 LZD9 LPH9 LFL9 KVP9 KLT9 KBX9 JSB9 JIF9 IYJ9 ION9 IER9 HUV9 HKZ9 HBD9 GRH9 GHL9 FXP9 FNT9 FDX9 EUB9 EKF9 EAJ9 DQN9 DGR9 CWV9 CMZ9 CDD9 BTH9 BJL9 AZP9 APT9 AFX9 WB9 MF9 CL9 WYJ9 WON9 WER9 VUV9 VKZ9 VBD9 URH9 UHL9 TXP9 TNT9 TDX9 SUB9 SKF9 SAJ9 RQN9 RGR9 QWV9 QMZ9 QDD9 PTH9 PJL9 OZP9 OPT9 OFX9 NWB9 NMF9 NCJ9 MSN9 MIR9 LYV9 LOZ9 LFD9 KVH9 KLL9 KBP9 JRT9 JHX9 IYB9 IOF9 IEJ9 HUN9 HKR9 HAV9 GQZ9 GHD9 FXH9 FNL9 FDP9 ETT9 EJX9 EAB9 DQF9 DGJ9 CWN9 CMR9 CCV9 BSZ9 BJD9 AZH9 APL9 AFP9 VT9 LX9 CD9 WYP9 WOT9 WEX9 VVB9 VLF9 VBJ9 URN9 UHR9 TXV9 TNZ9 TED9 SUH9 SKL9 SAP9 RQT9 RGX9 QXB9 QNF9 QDJ9 PTN9 PJR9 OZV9 OPZ9 OGD9 NWH9 NML9 NCP9 MST9 MIX9 LZB9 LPF9 LFJ9 KVN9 KLR9 KBV9 JRZ9 JID9 IYH9 IOL9 IEP9 HUT9 HKX9 HBB9 GRF9 GHJ9 FXN9 FNR9 FDV9 ETZ9 EKD9 EAH9 DQL9 DGP9 CWT9 CMX9 CDB9 BTF9 BJJ9 AZN9 APR9 AFV9 VZ9 MD9 CJ9 WYN9 WOR9 WEV9 VUZ9 VLD9 VBH9 URL9 UHP9 TXT9 TNX9 TEB9 SUF9 SKJ9 SAN9 RQR9 RGV9 QWZ9 QND9 QDH9 PTL9 PJP9 OZT9 OPX9 OGB9 NWF9 NMJ9 NCN9 MSR9 MIV9 LYZ9 LPD9 LFH9 KVL9 KLP9 KBT9 JRX9 JIB9 IYF9 IOJ9 IEN9 HUR9 HKV9 HAZ9 GRD9 GHH9 FXL9 FNP9 FDT9 ETX9 EKB9 EAF9 DQJ9 DGN9 CWR9 CMV9 CCZ9 BTD9 BJH9 AZL9 APP9 AFT9 VX9 MB9 CH9 WYL9 WOP9 WET9 VUX9 VLB9 VBF9 URJ9 UHN9 TXR9 TNV9 TDZ9 SUD9 SKH9 SAL9 RQP9 RGT9 QWX9 QNB9 QDF9 PTJ9 PJN9 OZR9 OPV9 OFZ9 NWD9 NMH9 NCL9 MSP9 MIT9 LYX9 LPB9 LFF9 KVJ9 KLN9 KBR9 JRV9 JHZ9 IYD9 IOH9 IEL9 HUP9 HKT9 HAX9 GRB9 GHF9 FXJ9 FNN9 FDR9 ETV9 EJZ9 EAD9 DQH9 DGL9 CWP9 CMT9 CCX9 BTB9 BJF9 AZJ9 APN9 AFR9 VV9 LZ9 CF9 WYH9 WOL9 WEP9 VUT9 VKX9 VBB9 URF9 UHJ9 TXN9 TNR9 TDV9 STZ9 SKD9 SAH9 RQL9 RGP9 QWT9 QMX9 QDB9 PTF9 PJJ9 OZN9 OPR9 OFV9 NVZ9 NMD9 NCH9 MSL9 MIP9 LYT9 LOX9 LFB9 KVF9 KLJ9 KBN9 JRR9 JHV9 IXZ9 IOD9 IEH9 HUL9 HKP9 HAT9 GQX9 GHB9 FXF9 FNJ9 FDN9 ETR9 EJV9 DZZ9 DQD9 DGH9 CWL9 CMP9 CCT9 BSX9 BJB9 AZF9 APJ9 AFN9 VR9 LV9 CB9 WYF9 WOJ9 WEN9 VUR9 VKV9 VAZ9 URD9 UHH9 TXL9 TNP9 TDT9 STX9 SKB9 SAF9 RQJ9 RGN9 QWR9 QMV9 QCZ9 PTD9 PJH9 OZL9 OPP9 OFT9 NVX9 NMB9 NCF9 MSJ9 MIN9 LYR9 LOV9 LEZ9 KVD9 KLH9 KBL9 JRP9 JHT9 IXX9 IOB9 IEF9 HUJ9 HKN9 HAR9 GQV9 GGZ9 FXD9 FNH9 FDL9 ETP9 EJT9 DZX9 DQB9 DGF9 CWJ9 CMN9 CCR9 BSV9 BIZ9 AZD9 APH9 AFL9 VP9 LT9 BZ9 WYD9 WOH9 WEL9 VUP9 VKT9 VAX9 URB9 UHF9 TXJ9 TNN9 TDR9 STV9 SJZ9 SAD9 RQH9 RGL9 QWP9 QMT9 QCX9 PTB9 PJF9 OZJ9 OPN9 OFR9 NVV9 NLZ9 NCD9 MSH9 MIL9 LYP9 LOT9 LEX9 KVB9 KLF9 KBJ9 JRN9 JHR9 IXV9 INZ9 IED9 HUH9 HKL9 HAP9 GQT9 GGX9 FXB9 FNF9 FDJ9 ETN9 EJR9 DZV9 DPZ9 DGD9 CWH9 CML9 CCP9 BST9 BIX9 AZB9 APF9 AFJ9 VN9 LR9 BX9 WYB9 WOF9 WEJ9 VUN9 VKR9 VAV9 UQZ9 UHD9 TXH9 TNL9 TDP9 STT9 SJX9 SAB9 RQF9 RGJ9 QWN9 QMR9 QCV9 PSZ9 PJD9 OZH9 OPL9 OFP9 NVT9 NLX9 NCB9 MSF9 MIJ9 LYN9 LOR9 LEV9 KUZ9 KLD9 KBH9 JRL9 JHP9 IXT9 INX9 IEB9 HUF9 HKJ9 HAN9 GQR9 GGV9 FWZ9 FND9 FDH9 ETL9 EJP9 DZT9 DPX9 DGB9 CWF9 CMJ9 CCN9 BSR9 BIV9 AYZ9 APD9 AFH9 VL9 LP9 BV9 WXZ9 WOD9 WEH9 VUL9 VKP9 VAT9 UQX9 UHB9 TXF9 TNJ9 TDN9 STR9 SJV9 RZZ9 RQD9 RGH9 QWL9 QMP9 QCT9 PSX9 PJB9 OZF9 OPJ9 OFN9 NVR9 NLV9 NBZ9 MSD9 MIH9 LYL9 LOP9 LET9 KUX9 KLB9 KBF9 JRJ9 JHN9 IXR9 INV9 IDZ9 HUD9 HKH9 HAL9 GQP9 GGT9 FWX9 FNB9 FDF9 ETJ9 EJN9 DZR9 DPV9 DFZ9 CWD9 CMH9 CCL9 BSP9 BIT9 AYX9 APB9 AFF9 VJ9 LN9 BT9 WXX9 WOB9 WEF9 VUJ9 VKN9 VAR9 UQV9 UGZ9 TXD9 TNH9 TDL9 STP9 SJT9 RZX9 RQB9 RGF9 QWJ9 QMN9 QCR9 PSV9 PIZ9 OZD9 OPH9 OFL9 NVP9 NLT9 NBX9 MSB9 MIF9 LYJ9 LON9 LER9 KUV9 KKZ9 KBD9 JRH9 JHL9 IXP9 INT9 IDX9 HUB9 HKF9 HAJ9 GQN9 GGR9 FWV9 FMZ9 FDD9 ETH9 EJL9 DZP9 DPT9 DFX9 CWB9 CMF9 CCJ9 BSN9 BIR9 AYV9 AOZ9 AFD9 VH9 LL9 WXV9 WNZ9 WED9 VUH9 VKL9 VAP9 UQT9 UGX9 TXB9 TNF9 TDJ9 STN9 SJR9 RZV9 RPZ9 RGD9 QWH9 QML9 QCP9 PST9 PIX9 OZB9 OPF9 OFJ9 NVN9 NLR9 NBV9 MRZ9 MID9 LYH9 LOL9 LEP9 KUT9 KKX9 KBB9 JRF9 JHJ9 IXN9 INR9 IDV9 HTZ9 HKD9 HAH9 GQL9 GGP9 FWT9 FMX9 FDB9 ETF9 EJJ9 DZN9 DPR9 DFV9 CVZ9 CMD9 CCH9 BSL9 BIP9 AYT9 AOX9 AFB9 VF9 LJ9 BQ9:BR9 WXT9 WNX9 WEB9 VUF9 VKJ9 VAN9 UQR9 UGV9 TWZ9 TND9 TDH9 STL9 SJP9 RZT9 RPX9 RGB9 QWF9 QMJ9 QCN9 PSR9 PIV9 OYZ9 OPD9 OFH9 NVL9 NLP9 NBT9 MRX9 MIB9 LYF9 LOJ9 LEN9 KUR9 KKV9 KAZ9 JRD9 JHH9 IXL9 INP9 IDT9 HTX9 HKB9 HAF9 GQJ9 GGN9 FWR9 FMV9 FCZ9 ETD9 EJH9 DZL9 DPP9 DFT9 CVX9 CMB9 CCF9 BSJ9 BIN9 AYR9 AOV9 AEZ9 VD9 LH9 BO9 WYZ9 WPD9 WFH9 VVL9 VLP9 VBT9 URX9 UIB9 TYF9 TOJ9 TEN9 SUR9 SKV9 SAZ9 RRD9 RHH9 QXL9 QNP9 QDT9 PTX9 PKB9 PAF9 OQJ9 OGN9 NWR9 NMV9 NCZ9 MTD9 MJH9 LZL9 LPP9 LFT9 KVX9 KMB9 KCF9 JSJ9 JIN9 IYR9 IOV9 IEZ9 HVD9 HLH9 HBL9 GRP9 GHT9 FXX9 FOB9 FEF9 EUJ9 EKN9 EAR9 DQV9 DGZ9 CXD9 CNH9 CDL9 BTP9 BJT9 AZX9 AQB9 AGF9 WJ9 CT9 MN9 WYX9 WPB9 WFF9">
      <formula1>#REF!</formula1>
    </dataValidation>
    <dataValidation type="list" imeMode="on" allowBlank="1" showInputMessage="1" showErrorMessage="1" sqref="AL51:BD51 WVZ51:WWA51 WMD51:WME51 WCH51:WCI51 VSL51:VSM51 VIP51:VIQ51 UYT51:UYU51 UOX51:UOY51 UFB51:UFC51 TVF51:TVG51 TLJ51:TLK51 TBN51:TBO51 SRR51:SRS51 SHV51:SHW51 RXZ51:RYA51 ROD51:ROE51 REH51:REI51 QUL51:QUM51 QKP51:QKQ51 QAT51:QAU51 PQX51:PQY51 PHB51:PHC51 OXF51:OXG51 ONJ51:ONK51 ODN51:ODO51 NTR51:NTS51 NJV51:NJW51 MZZ51:NAA51 MQD51:MQE51 MGH51:MGI51 LWL51:LWM51 LMP51:LMQ51 LCT51:LCU51 KSX51:KSY51 KJB51:KJC51 JZF51:JZG51 JPJ51:JPK51 JFN51:JFO51 IVR51:IVS51 ILV51:ILW51 IBZ51:ICA51 HSD51:HSE51 HIH51:HII51 GYL51:GYM51 GOP51:GOQ51 GET51:GEU51 FUX51:FUY51 FLB51:FLC51 FBF51:FBG51 ERJ51:ERK51 EHN51:EHO51 DXR51:DXS51 DNV51:DNW51 DDZ51:DEA51 CUD51:CUE51 CKH51:CKI51 CAL51:CAM51 BQP51:BQQ51 BGT51:BGU51 AWX51:AWY51 ANB51:ANC51 ADF51:ADG51 TJ51:TK51 JN51:JO51 U51:V51 WVN51:WVQ51 WLR51:WLU51 WBV51:WBY51 VRZ51:VSC51 VID51:VIG51 UYH51:UYK51 UOL51:UOO51 UEP51:UES51 TUT51:TUW51 TKX51:TLA51 TBB51:TBE51 SRF51:SRI51 SHJ51:SHM51 RXN51:RXQ51 RNR51:RNU51 RDV51:RDY51 QTZ51:QUC51 QKD51:QKG51 QAH51:QAK51 PQL51:PQO51 PGP51:PGS51 OWT51:OWW51 OMX51:ONA51 ODB51:ODE51 NTF51:NTI51 NJJ51:NJM51 MZN51:MZQ51 MPR51:MPU51 MFV51:MFY51 LVZ51:LWC51 LMD51:LMG51 LCH51:LCK51 KSL51:KSO51 KIP51:KIS51 JYT51:JYW51 JOX51:JPA51 JFB51:JFE51 IVF51:IVI51 ILJ51:ILM51 IBN51:IBQ51 HRR51:HRU51 HHV51:HHY51 GXZ51:GYC51 GOD51:GOG51 GEH51:GEK51 FUL51:FUO51 FKP51:FKS51 FAT51:FAW51 EQX51:ERA51 EHB51:EHE51 DXF51:DXI51 DNJ51:DNM51 DDN51:DDQ51 CTR51:CTU51 CJV51:CJY51 BZZ51:CAC51 BQD51:BQG51 BGH51:BGK51 AWL51:AWO51 AMP51:AMS51 ACT51:ACW51 SX51:TA51 JB51:JE51 I51:L51 WVS51:WVT51 WLW51:WLX51 WCA51:WCB51 VSE51:VSF51 VII51:VIJ51 UYM51:UYN51 UOQ51:UOR51 UEU51:UEV51 TUY51:TUZ51 TLC51:TLD51 TBG51:TBH51 SRK51:SRL51 SHO51:SHP51 RXS51:RXT51 RNW51:RNX51 REA51:REB51 QUE51:QUF51 QKI51:QKJ51 QAM51:QAN51 PQQ51:PQR51 PGU51:PGV51 OWY51:OWZ51 ONC51:OND51 ODG51:ODH51 NTK51:NTL51 NJO51:NJP51 MZS51:MZT51 MPW51:MPX51 MGA51:MGB51 LWE51:LWF51 LMI51:LMJ51 LCM51:LCN51 KSQ51:KSR51 KIU51:KIV51 JYY51:JYZ51 JPC51:JPD51 JFG51:JFH51 IVK51:IVL51 ILO51:ILP51 IBS51:IBT51 HRW51:HRX51 HIA51:HIB51 GYE51:GYF51 GOI51:GOJ51 GEM51:GEN51 FUQ51:FUR51 FKU51:FKV51 FAY51:FAZ51 ERC51:ERD51 EHG51:EHH51 DXK51:DXL51 DNO51:DNP51 DDS51:DDT51 CTW51:CTX51 CKA51:CKB51 CAE51:CAF51 BQI51:BQJ51 BGM51:BGN51 AWQ51:AWR51 AMU51:AMV51 ACY51:ACZ51 TC51:TD51 JG51:JH51 N51:O51 WWH51:WWK51 WML51:WMO51 WCP51:WCS51 VST51:VSW51 VIX51:VJA51 UZB51:UZE51 UPF51:UPI51 UFJ51:UFM51 TVN51:TVQ51 TLR51:TLU51 TBV51:TBY51 SRZ51:SSC51 SID51:SIG51 RYH51:RYK51 ROL51:ROO51 REP51:RES51 QUT51:QUW51 QKX51:QLA51 QBB51:QBE51 PRF51:PRI51 PHJ51:PHM51 OXN51:OXQ51 ONR51:ONU51 ODV51:ODY51 NTZ51:NUC51 NKD51:NKG51 NAH51:NAK51 MQL51:MQO51 MGP51:MGS51 LWT51:LWW51 LMX51:LNA51 LDB51:LDE51 KTF51:KTI51 KJJ51:KJM51 JZN51:JZQ51 JPR51:JPU51 JFV51:JFY51 IVZ51:IWC51 IMD51:IMG51 ICH51:ICK51 HSL51:HSO51 HIP51:HIS51 GYT51:GYW51 GOX51:GPA51 GFB51:GFE51 FVF51:FVI51 FLJ51:FLM51 FBN51:FBQ51 ERR51:ERU51 EHV51:EHY51 DXZ51:DYC51 DOD51:DOG51 DEH51:DEK51 CUL51:CUO51 CKP51:CKS51 CAT51:CAW51 BQX51:BRA51 BHB51:BHE51 AXF51:AXI51 ANJ51:ANM51 ADN51:ADQ51 TR51:TU51 JV51:JY51 AC51:AF51 WWM51:WWO51 WMQ51:WMS51 WCU51:WCW51 VSY51:VTA51 VJC51:VJE51 UZG51:UZI51 UPK51:UPM51 UFO51:UFQ51 TVS51:TVU51 TLW51:TLY51 TCA51:TCC51 SSE51:SSG51 SII51:SIK51 RYM51:RYO51 ROQ51:ROS51 REU51:REW51 QUY51:QVA51 QLC51:QLE51 QBG51:QBI51 PRK51:PRM51 PHO51:PHQ51 OXS51:OXU51 ONW51:ONY51 OEA51:OEC51 NUE51:NUG51 NKI51:NKK51 NAM51:NAO51 MQQ51:MQS51 MGU51:MGW51 LWY51:LXA51 LNC51:LNE51 LDG51:LDI51 KTK51:KTM51 KJO51:KJQ51 JZS51:JZU51 JPW51:JPY51 JGA51:JGC51 IWE51:IWG51 IMI51:IMK51 ICM51:ICO51 HSQ51:HSS51 HIU51:HIW51 GYY51:GZA51 GPC51:GPE51 GFG51:GFI51 FVK51:FVM51 FLO51:FLQ51 FBS51:FBU51 ERW51:ERY51 EIA51:EIC51 DYE51:DYG51 DOI51:DOK51 DEM51:DEO51 CUQ51:CUS51 CKU51:CKW51 CAY51:CBA51 BRC51:BRE51 BHG51:BHI51 AXK51:AXM51 ANO51:ANQ51 ADS51:ADU51 TW51:TY51 KA51:KC51 AH51:AJ51 WWQ51:WXI51 WMU51:WNM51 WCY51:WDQ51 VTC51:VTU51 VJG51:VJY51 UZK51:VAC51 UPO51:UQG51 UFS51:UGK51 TVW51:TWO51 TMA51:TMS51 TCE51:TCW51 SSI51:STA51 SIM51:SJE51 RYQ51:RZI51 ROU51:RPM51 REY51:RFQ51 QVC51:QVU51 QLG51:QLY51 QBK51:QCC51 PRO51:PSG51 PHS51:PIK51 OXW51:OYO51 OOA51:OOS51 OEE51:OEW51 NUI51:NVA51 NKM51:NLE51 NAQ51:NBI51 MQU51:MRM51 MGY51:MHQ51 LXC51:LXU51 LNG51:LNY51 LDK51:LEC51 KTO51:KUG51 KJS51:KKK51 JZW51:KAO51 JQA51:JQS51 JGE51:JGW51 IWI51:IXA51 IMM51:INE51 ICQ51:IDI51 HSU51:HTM51 HIY51:HJQ51 GZC51:GZU51 GPG51:GPY51 GFK51:GGC51 FVO51:FWG51 FLS51:FMK51 FBW51:FCO51 ESA51:ESS51 EIE51:EIW51 DYI51:DZA51 DOM51:DPE51 DEQ51:DFI51 CUU51:CVM51 CKY51:CLQ51 CBC51:CBU51 BRG51:BRY51 BHK51:BIC51 AXO51:AYG51 ANS51:AOK51 ADW51:AEO51 UA51:US51 KE51:KW51 VTH9:VTJ9 VJL9:VJN9 UZP9:UZR9 UPT9:UPV9 UFX9:UFZ9 TWB9:TWD9 TMF9:TMH9 TCJ9:TCL9 SSN9:SSP9 SIR9:SIT9 RYV9:RYX9 ROZ9:RPB9 RFD9:RFF9 QVH9:QVJ9 QLL9:QLN9 QBP9:QBR9 PRT9:PRV9 PHX9:PHZ9 OYB9:OYD9 OOF9:OOH9 OEJ9:OEL9 NUN9:NUP9 NKR9:NKT9 NAV9:NAX9 MQZ9:MRB9 MHD9:MHF9 LXH9:LXJ9 LNL9:LNN9 LDP9:LDR9 KTT9:KTV9 KJX9:KJZ9 KAB9:KAD9 JQF9:JQH9 JGJ9:JGL9 IWN9:IWP9 IMR9:IMT9 ICV9:ICX9 HSZ9:HTB9 HJD9:HJF9 GZH9:GZJ9 GPL9:GPN9 GFP9:GFR9 FVT9:FVV9 FLX9:FLZ9 FCB9:FCD9 ESF9:ESH9 EIJ9:EIL9 DYN9:DYP9 DOR9:DOT9 DEV9:DEX9 CUZ9:CVB9 CLD9:CLF9 CBH9:CBJ9 BRL9:BRN9 BHP9:BHR9 AXT9:AXV9 ANX9:ANZ9 AEB9:AED9 UF9:UH9 KJ9:KL9 AQ9:AS9 WWQ9:WWT9 WMU9:WMX9 WCY9:WDB9 VTC9:VTF9 VJG9:VJJ9 UZK9:UZN9 UPO9:UPR9 UFS9:UFV9 TVW9:TVZ9 TMA9:TMD9 TCE9:TCH9 SSI9:SSL9 SIM9:SIP9 RYQ9:RYT9 ROU9:ROX9 REY9:RFB9 QVC9:QVF9 QLG9:QLJ9 QBK9:QBN9 PRO9:PRR9 PHS9:PHV9 OXW9:OXZ9 OOA9:OOD9 OEE9:OEH9 NUI9:NUL9 NKM9:NKP9 NAQ9:NAT9 MQU9:MQX9 MGY9:MHB9 LXC9:LXF9 LNG9:LNJ9 LDK9:LDN9 KTO9:KTR9 KJS9:KJV9 JZW9:JZZ9 JQA9:JQD9 JGE9:JGH9 IWI9:IWL9 IMM9:IMP9 ICQ9:ICT9 HSU9:HSX9 HIY9:HJB9 GZC9:GZF9 GPG9:GPJ9 GFK9:GFN9 FVO9:FVR9 FLS9:FLV9 FBW9:FBZ9 ESA9:ESD9 EIE9:EIH9 DYI9:DYL9 DOM9:DOP9 DEQ9:DET9 CUU9:CUX9 CKY9:CLB9 CBC9:CBF9 BRG9:BRJ9 BHK9:BHN9 AXO9:AXR9 ANS9:ANV9 ADW9:ADZ9 UA9:UD9 KE9:KH9 AL9:AO9 WWZ9:WXR9 WND9:WNV9 WDH9:WDZ9 VTL9:VUD9 VJP9:VKH9 UZT9:VAL9 UPX9:UQP9 UGB9:UGT9 TWF9:TWX9 TMJ9:TNB9 TCN9:TDF9 SSR9:STJ9 SIV9:SJN9 RYZ9:RZR9 RPD9:RPV9 RFH9:RFZ9 QVL9:QWD9 QLP9:QMH9 QBT9:QCL9 PRX9:PSP9 PIB9:PIT9 OYF9:OYX9 OOJ9:OPB9 OEN9:OFF9 NUR9:NVJ9 NKV9:NLN9 NAZ9:NBR9 MRD9:MRV9 MHH9:MHZ9 LXL9:LYD9 LNP9:LOH9 LDT9:LEL9 KTX9:KUP9 KKB9:KKT9 KAF9:KAX9 JQJ9:JRB9 JGN9:JHF9 IWR9:IXJ9 IMV9:INN9 ICZ9:IDR9 HTD9:HTV9 HJH9:HJZ9 GZL9:HAD9 GPP9:GQH9 GFT9:GGL9 FVX9:FWP9 FMB9:FMT9 FCF9:FCX9 ESJ9:ETB9 EIN9:EJF9 DYR9:DZJ9 DOV9:DPN9 DEZ9:DFR9 CVD9:CVV9 CLH9:CLZ9 CBL9:CCD9 BRP9:BSH9 BHT9:BIL9 AXX9:AYP9 AOB9:AOT9 AEF9:AEX9 UJ9:VB9 KN9:LF9 AU9:BM9 WWB9:WWC9 WMF9:WMG9 WCJ9:WCK9 VSN9:VSO9 VIR9:VIS9 UYV9:UYW9 UOZ9:UPA9 UFD9:UFE9 TVH9:TVI9 TLL9:TLM9 TBP9:TBQ9 SRT9:SRU9 SHX9:SHY9 RYB9:RYC9 ROF9:ROG9 REJ9:REK9 QUN9:QUO9 QKR9:QKS9 QAV9:QAW9 PQZ9:PRA9 PHD9:PHE9 OXH9:OXI9 ONL9:ONM9 ODP9:ODQ9 NTT9:NTU9 NJX9:NJY9 NAB9:NAC9 MQF9:MQG9 MGJ9:MGK9 LWN9:LWO9 LMR9:LMS9 LCV9:LCW9 KSZ9:KTA9 KJD9:KJE9 JZH9:JZI9 JPL9:JPM9 JFP9:JFQ9 IVT9:IVU9 ILX9:ILY9 ICB9:ICC9 HSF9:HSG9 HIJ9:HIK9 GYN9:GYO9 GOR9:GOS9 GEV9:GEW9 FUZ9:FVA9 FLD9:FLE9 FBH9:FBI9 ERL9:ERM9 EHP9:EHQ9 DXT9:DXU9 DNX9:DNY9 DEB9:DEC9 CUF9:CUG9 CKJ9:CKK9 CAN9:CAO9 BQR9:BQS9 BGV9:BGW9 AWZ9:AXA9 AND9:ANE9 ADH9:ADI9 TL9:TM9 JP9:JQ9 W9:X9 WWI9:WWJ9 WMM9:WMN9 WCQ9:WCR9 VSU9:VSV9 VIY9:VIZ9 UZC9:UZD9 UPG9:UPH9 UFK9:UFL9 TVO9:TVP9 TLS9:TLT9 TBW9:TBX9 SSA9:SSB9 SIE9:SIF9 RYI9:RYJ9 ROM9:RON9 REQ9:RER9 QUU9:QUV9 QKY9:QKZ9 QBC9:QBD9 PRG9:PRH9 PHK9:PHL9 OXO9:OXP9 ONS9:ONT9 ODW9:ODX9 NUA9:NUB9 NKE9:NKF9 NAI9:NAJ9 MQM9:MQN9 MGQ9:MGR9 LWU9:LWV9 LMY9:LMZ9 LDC9:LDD9 KTG9:KTH9 KJK9:KJL9 JZO9:JZP9 JPS9:JPT9 JFW9:JFX9 IWA9:IWB9 IME9:IMF9 ICI9:ICJ9 HSM9:HSN9 HIQ9:HIR9 GYU9:GYV9 GOY9:GOZ9 GFC9:GFD9 FVG9:FVH9 FLK9:FLL9 FBO9:FBP9 ERS9:ERT9 EHW9:EHX9 DYA9:DYB9 DOE9:DOF9 DEI9:DEJ9 CUM9:CUN9 CKQ9:CKR9 CAU9:CAV9 BQY9:BQZ9 BHC9:BHD9 AXG9:AXH9 ANK9:ANL9 ADO9:ADP9 TS9:TT9 JW9:JX9 AD9:AE9 XBG9:XBJ9 WRK9:WRN9 WHO9:WHR9 VXS9:VXV9 VNW9:VNZ9 VEA9:VED9 UUE9:UUH9 UKI9:UKL9 UAM9:UAP9 TQQ9:TQT9 TGU9:TGX9 SWY9:SXB9 SNC9:SNF9 SDG9:SDJ9 RTK9:RTN9 RJO9:RJR9 QZS9:QZV9 QPW9:QPZ9 QGA9:QGD9 PWE9:PWH9 PMI9:PML9 PCM9:PCP9 OSQ9:OST9 OIU9:OIX9 NYY9:NZB9 NPC9:NPF9 NFG9:NFJ9 MVK9:MVN9 MLO9:MLR9 MBS9:MBV9 LRW9:LRZ9 LIA9:LID9 KYE9:KYH9 KOI9:KOL9 KEM9:KEP9 JUQ9:JUT9 JKU9:JKX9 JAY9:JBB9 IRC9:IRF9 IHG9:IHJ9 HXK9:HXN9 HNO9:HNR9 HDS9:HDV9 GTW9:GTZ9 GKA9:GKD9 GAE9:GAH9 FQI9:FQL9 FGM9:FGP9 EWQ9:EWT9 EMU9:EMX9 ECY9:EDB9 DTC9:DTF9 DJG9:DJJ9 CZK9:CZN9 CPO9:CPR9 CFS9:CFV9 BVW9:BVZ9 BMA9:BMD9 BCE9:BCH9 ASI9:ASL9 AIM9:AIP9 YQ9:YT9 OU9:OX9 EY9:FB9 XBL9:XBM9 WRP9:WRQ9 WHT9:WHU9 VXX9:VXY9 VOB9:VOC9 VEF9:VEG9 UUJ9:UUK9 UKN9:UKO9 UAR9:UAS9 TQV9:TQW9 TGZ9:THA9 SXD9:SXE9 SNH9:SNI9 SDL9:SDM9 RTP9:RTQ9 RJT9:RJU9 QZX9:QZY9 QQB9:QQC9 QGF9:QGG9 PWJ9:PWK9 PMN9:PMO9 PCR9:PCS9 OSV9:OSW9 OIZ9:OJA9 NZD9:NZE9 NPH9:NPI9 NFL9:NFM9 MVP9:MVQ9 MLT9:MLU9 MBX9:MBY9 LSB9:LSC9 LIF9:LIG9 KYJ9:KYK9 KON9:KOO9 KER9:KES9 JUV9:JUW9 JKZ9:JLA9 JBD9:JBE9 IRH9:IRI9 IHL9:IHM9 HXP9:HXQ9 HNT9:HNU9 HDX9:HDY9 GUB9:GUC9 GKF9:GKG9 GAJ9:GAK9 FQN9:FQO9 FGR9:FGS9 EWV9:EWW9 EMZ9:ENA9 EDD9:EDE9 DTH9:DTI9 DJL9:DJM9 CZP9:CZQ9 CPT9:CPU9 CFX9:CFY9 BWB9:BWC9 BMF9:BMG9 BCJ9:BCK9 ASN9:ASO9 AIR9:AIS9 YV9:YW9 OZ9:PA9 FD9:FE9 WVN9:WVY9 WLR9:WMC9 WBV9:WCG9 VRZ9:VSK9 VID9:VIO9 UYH9:UYS9 UOL9:UOW9 UEP9:UFA9 TUT9:TVE9 TKX9:TLI9 TBB9:TBM9 SRF9:SRQ9 SHJ9:SHU9 RXN9:RXY9 RNR9:ROC9 RDV9:REG9 QTZ9:QUK9 QKD9:QKO9 QAH9:QAS9 PQL9:PQW9 PGP9:PHA9 OWT9:OXE9 OMX9:ONI9 ODB9:ODM9 NTF9:NTQ9 NJJ9:NJU9 MZN9:MZY9 MPR9:MQC9 MFV9:MGG9 LVZ9:LWK9 LMD9:LMO9 LCH9:LCS9 KSL9:KSW9 KIP9:KJA9 JYT9:JZE9 JOX9:JPI9 JFB9:JFM9 IVF9:IVQ9 ILJ9:ILU9 IBN9:IBY9 HRR9:HSC9 HHV9:HIG9 GXZ9:GYK9 GOD9:GOO9 GEH9:GES9 FUL9:FUW9 FKP9:FLA9 FAT9:FBE9 EQX9:ERI9 EHB9:EHM9 DXF9:DXQ9 DNJ9:DNU9 DDN9:DDY9 CTR9:CUC9 CJV9:CKG9 BZZ9:CAK9 BQD9:BQO9 BGH9:BGS9 AWL9:AWW9 AMP9:ANA9 ACT9:ADE9 SX9:TI9 JB9:JM9 I9:T9 XBS9:XBT9 WRW9:WRX9 WIA9:WIB9 VYE9:VYF9 VOI9:VOJ9 VEM9:VEN9 UUQ9:UUR9 UKU9:UKV9 UAY9:UAZ9 TRC9:TRD9 THG9:THH9 SXK9:SXL9 SNO9:SNP9 SDS9:SDT9 RTW9:RTX9 RKA9:RKB9 RAE9:RAF9 QQI9:QQJ9 QGM9:QGN9 PWQ9:PWR9 PMU9:PMV9 PCY9:PCZ9 OTC9:OTD9 OJG9:OJH9 NZK9:NZL9 NPO9:NPP9 NFS9:NFT9 MVW9:MVX9 MMA9:MMB9 MCE9:MCF9 LSI9:LSJ9 LIM9:LIN9 KYQ9:KYR9 KOU9:KOV9 KEY9:KEZ9 JVC9:JVD9 JLG9:JLH9 JBK9:JBL9 IRO9:IRP9 IHS9:IHT9 HXW9:HXX9 HOA9:HOB9 HEE9:HEF9 GUI9:GUJ9 GKM9:GKN9 GAQ9:GAR9 FQU9:FQV9 FGY9:FGZ9 EXC9:EXD9 ENG9:ENH9 EDK9:EDL9 DTO9:DTP9 DJS9:DJT9 CZW9:CZX9 CQA9:CQB9 CGE9:CGF9 BWI9:BWJ9 BMM9:BMN9 BCQ9:BCR9 ASU9:ASV9 AIY9:AIZ9 ZC9:ZD9 PG9:PH9 FK9:FL9 WWV9:WWX9 WMZ9:WNB9 WDD9:WDF9">
      <formula1>#REF!</formula1>
    </dataValidation>
    <dataValidation type="list" imeMode="on" allowBlank="1" showInputMessage="1" showErrorMessage="1" sqref="Y51 WVV51 WLZ51 WCD51 VSH51 VIL51 UYP51 UOT51 UEX51 TVB51 TLF51 TBJ51 SRN51 SHR51 RXV51 RNZ51 RED51 QUH51 QKL51 QAP51 PQT51 PGX51 OXB51 ONF51 ODJ51 NTN51 NJR51 MZV51 MPZ51 MGD51 LWH51 LML51 LCP51 KST51 KIX51 JZB51 JPF51 JFJ51 IVN51 ILR51 IBV51 HRZ51 HID51 GYH51 GOL51 GEP51 FUT51 FKX51 FBB51 ERF51 EHJ51 DXN51 DNR51 DDV51 CTZ51 CKD51 CAH51 BQL51 BGP51 AWT51 AMX51 ADB51 TF51 JJ51 Q51 WWD51 WMH51 WCL51 VSP51 VIT51 UYX51 UPB51 UFF51 TVJ51 TLN51 TBR51 SRV51 SHZ51 RYD51 ROH51 REL51 QUP51 QKT51 QAX51 PRB51 PHF51 OXJ51 ONN51 ODR51 NTV51 NJZ51 NAD51 MQH51 MGL51 LWP51 LMT51 LCX51 KTB51 KJF51 JZJ51 JPN51 JFR51 IVV51 ILZ51 ICD51 HSH51 HIL51 GYP51 GOT51 GEX51 FVB51 FLF51 FBJ51 ERN51 EHR51 DXV51 DNZ51 DED51 CUH51 CKL51 CAP51 BQT51 BGX51 AXB51 ANF51 ADJ51 TN51 JR51">
      <formula1>$CU$62:$CU$69</formula1>
    </dataValidation>
    <dataValidation type="list" imeMode="on" allowBlank="1" showInputMessage="1" showErrorMessage="1" sqref="AA51 WVX51 WMB51 WCF51 VSJ51 VIN51 UYR51 UOV51 UEZ51 TVD51 TLH51 TBL51 SRP51 SHT51 RXX51 ROB51 REF51 QUJ51 QKN51 QAR51 PQV51 PGZ51 OXD51 ONH51 ODL51 NTP51 NJT51 MZX51 MQB51 MGF51 LWJ51 LMN51 LCR51 KSV51 KIZ51 JZD51 JPH51 JFL51 IVP51 ILT51 IBX51 HSB51 HIF51 GYJ51 GON51 GER51 FUV51 FKZ51 FBD51 ERH51 EHL51 DXP51 DNT51 DDX51 CUB51 CKF51 CAJ51 BQN51 BGR51 AWV51 AMZ51 ADD51 TH51 JL51 S51 WWF51 WMJ51 WCN51 VSR51 VIV51 UYZ51 UPD51 UFH51 TVL51 TLP51 TBT51 SRX51 SIB51 RYF51 ROJ51 REN51 QUR51 QKV51 QAZ51 PRD51 PHH51 OXL51 ONP51 ODT51 NTX51 NKB51 NAF51 MQJ51 MGN51 LWR51 LMV51 LCZ51 KTD51 KJH51 JZL51 JPP51 JFT51 IVX51 IMB51 ICF51 HSJ51 HIN51 GYR51 GOV51 GEZ51 FVD51 FLH51 FBL51 ERP51 EHT51 DXX51 DOB51 DEF51 CUJ51 CKN51 CAR51 BQV51 BGZ51 AXD51 ANH51 ADL51 TP51 JT51">
      <formula1>$CU$69:$CU$83</formula1>
    </dataValidation>
    <dataValidation type="list" imeMode="on" allowBlank="1" showInputMessage="1" showErrorMessage="1" sqref="Z9 WWM9 WMQ9 WCU9 VSY9 VJC9 UZG9 UPK9 UFO9 TVS9 TLW9 TCA9 SSE9 SII9 RYM9 ROQ9 REU9 QUY9 QLC9 QBG9 PRK9 PHO9 OXS9 ONW9 OEA9 NUE9 NKI9 NAM9 MQQ9 MGU9 LWY9 LNC9 LDG9 KTK9 KJO9 JZS9 JPW9 JGA9 IWE9 IMI9 ICM9 HSQ9 HIU9 GYY9 GPC9 GFG9 FVK9 FLO9 FBS9 ERW9 EIA9 DYE9 DOI9 DEM9 CUQ9 CKU9 CAY9 BRC9 BHG9 AXK9 ANO9 ADS9 TW9 KA9 AH9 XBO9 WRS9 WHW9 VYA9 VOE9 VEI9 UUM9 UKQ9 UAU9 TQY9 THC9 SXG9 SNK9 SDO9 RTS9 RJW9 RAA9 QQE9 QGI9 PWM9 PMQ9 PCU9 OSY9 OJC9 NZG9 NPK9 NFO9 MVS9 MLW9 MCA9 LSE9 LII9 KYM9 KOQ9 KEU9 JUY9 JLC9 JBG9 IRK9 IHO9 HXS9 HNW9 HEA9 GUE9 GKI9 GAM9 FQQ9 FGU9 EWY9 ENC9 EDG9 DTK9 DJO9 CZS9 CPW9 CGA9 BWE9 BMI9 BCM9 ASQ9 AIU9 YY9 PC9 FG9 WWE9 WMI9 WCM9 VSQ9 VIU9 UYY9 UPC9 UFG9 TVK9 TLO9 TBS9 SRW9 SIA9 RYE9 ROI9 REM9 QUQ9 QKU9 QAY9 PRC9 PHG9 OXK9 ONO9 ODS9 NTW9 NKA9 NAE9 MQI9 MGM9 LWQ9 LMU9 LCY9 KTC9 KJG9 JZK9 JPO9 JFS9 IVW9 IMA9 ICE9 HSI9 HIM9 GYQ9 GOU9 GEY9 FVC9 FLG9 FBK9 ERO9 EHS9 DXW9 DOA9 DEE9 CUI9 CKM9 CAQ9 BQU9 BGY9 AXC9 ANG9 ADK9 TO9 JS9">
      <formula1>$DC$78:$DC$84</formula1>
    </dataValidation>
    <dataValidation type="list" imeMode="on" allowBlank="1" showInputMessage="1" showErrorMessage="1" sqref="AB9 WWO9 WMS9 WCW9 VTA9 VJE9 UZI9 UPM9 UFQ9 TVU9 TLY9 TCC9 SSG9 SIK9 RYO9 ROS9 REW9 QVA9 QLE9 QBI9 PRM9 PHQ9 OXU9 ONY9 OEC9 NUG9 NKK9 NAO9 MQS9 MGW9 LXA9 LNE9 LDI9 KTM9 KJQ9 JZU9 JPY9 JGC9 IWG9 IMK9 ICO9 HSS9 HIW9 GZA9 GPE9 GFI9 FVM9 FLQ9 FBU9 ERY9 EIC9 DYG9 DOK9 DEO9 CUS9 CKW9 CBA9 BRE9 BHI9 AXM9 ANQ9 ADU9 TY9 KC9 AJ9 XBQ9 WRU9 WHY9 VYC9 VOG9 VEK9 UUO9 UKS9 UAW9 TRA9 THE9 SXI9 SNM9 SDQ9 RTU9 RJY9 RAC9 QQG9 QGK9 PWO9 PMS9 PCW9 OTA9 OJE9 NZI9 NPM9 NFQ9 MVU9 MLY9 MCC9 LSG9 LIK9 KYO9 KOS9 KEW9 JVA9 JLE9 JBI9 IRM9 IHQ9 HXU9 HNY9 HEC9 GUG9 GKK9 GAO9 FQS9 FGW9 EXA9 ENE9 EDI9 DTM9 DJQ9 CZU9 CPY9 CGC9 BWG9 BMK9 BCO9 ASS9 AIW9 ZA9 PE9 FI9 WWG9 WMK9 WCO9 VSS9 VIW9 UZA9 UPE9 UFI9 TVM9 TLQ9 TBU9 SRY9 SIC9 RYG9 ROK9 REO9 QUS9 QKW9 QBA9 PRE9 PHI9 OXM9 ONQ9 ODU9 NTY9 NKC9 NAG9 MQK9 MGO9 LWS9 LMW9 LDA9 KTE9 KJI9 JZM9 JPQ9 JFU9 IVY9 IMC9 ICG9 HSK9 HIO9 GYS9 GOW9 GFA9 FVE9 FLI9 FBM9 ERQ9 EHU9 DXY9 DOC9 DEG9 CUK9 CKO9 CAS9 BQW9 BHA9 AXE9 ANI9 ADM9 TQ9 JU9">
      <formula1>$DC$84:$DC$98</formula1>
    </dataValidation>
    <dataValidation imeMode="on" allowBlank="1" showInputMessage="1" showErrorMessage="1" sqref="AOU9 AYQ9 BIM9 BSI9 CCE9 CMA9 CVW9 DFS9 DPO9 DZK9 EJG9 ETC9 FCY9 FMU9 FWQ9 GGM9 GQI9 HAE9 HKA9 HTW9 IDS9 INO9 IXK9 JHG9 JRC9 KAY9 KKU9 KUQ9 LEM9 LOI9 LYE9 MIA9 MRW9 NBS9 NLO9 NVK9 OFG9 OPC9 OYY9 PIU9 PSQ9 QCM9 QMI9 QWE9 RGA9 RPW9 RZS9 SJO9 STK9 TDG9 TNC9 TWY9 UGU9 UQQ9 VAM9 VKI9 VUE9 WEA9 WNW9 WXS9 AT9 KM9 UI9 AEE9 AOA9 AXW9 BHS9 BRO9 CBK9 CLG9 CVC9 DEY9 DOU9 DYQ9 EIM9 ESI9 FCE9 FMA9 FVW9 GFS9 GPO9 GZK9 HJG9 HTC9 ICY9 IMU9 IWQ9 JGM9 JQI9 KAE9 KKA9 KTW9 LDS9 LNO9 LXK9 MHG9 MRC9 NAY9 NKU9 NUQ9 OEM9 OOI9 OYE9 PIA9 PRW9 QBS9 QLO9 QVK9 RFG9 RPC9 RYY9 SIU9 SSQ9 TCM9 TMI9 TWE9 UGA9 UPW9 UZS9 VJO9 VTK9 WDG9 WNC9 WWY9 AC9 JV9 TR9 ADN9 ANJ9 AXF9 BHB9 BQX9 CAT9 CKP9 CUL9 DEH9 DOD9 DXZ9 EHV9 ERR9 FBN9 FLJ9 FVF9 GFB9 GOX9 GYT9 HIP9 HSL9 ICH9 IMD9 IVZ9 JFV9 JPR9 JZN9 KJJ9 KTF9 LDB9 LMX9 LWT9 MGP9 MQL9 NAH9 NKD9 NTZ9 ODV9 ONR9 OXN9 PHJ9 PRF9 QBB9 QKX9 QUT9 REP9 ROL9 RYH9 SID9 SRZ9 TBV9 TLR9 TVN9 UFJ9 UPF9 UZB9 VIX9 VST9 WCP9 WML9 WWH9 AK9 KD9 TZ9 ADV9 ANR9 AXN9 BHJ9 BRF9 CBB9 CKX9 CUT9 DEP9 DOL9 DYH9 EID9 ERZ9 FBV9 FLR9 FVN9 GFJ9 GPF9 GZB9 HIX9 HST9 ICP9 IML9 IWH9 JGD9 JPZ9 JZV9 KJR9 KTN9 LDJ9 LNF9 LXB9 MGX9 MQT9 NAP9 NKL9 NUH9 OED9 ONZ9 OXV9 PHR9 PRN9 QBJ9 QLF9 QVB9 REX9 ROT9 RYP9 SIL9 SSH9 TCD9 TLZ9 TVV9 UFR9 UPN9 UZJ9 VJF9 VTB9 WCX9 WMT9 WWP9 FJ9 PF9 ZB9 AIX9 AST9 BCP9 BML9 BWH9 CGD9 CPZ9 CZV9 DJR9 DTN9 EDJ9 ENF9 EXB9 FGX9 FQT9 GAP9 GKL9 GUH9 HED9 HNZ9 HXV9 IHR9 IRN9 JBJ9 JLF9 JVB9 KEX9 KOT9 KYP9 LIL9 LSH9 MCD9 MLZ9 MVV9 NFR9 NPN9 NZJ9 OJF9 OTB9 PCX9 PMT9 PWP9 QGL9 QQH9 RAD9 RJZ9 RTV9 SDR9 SNN9 SXJ9 THF9 TRB9 UAX9 UKT9 UUP9 VEL9 VOH9 VYD9 WHZ9 WRV9 XBR9 A9:H9 AP9 KI9 UE9 BE51 KX51 UT51 AEP51 AOL51 AYH51 BID51 BRZ51 CBV51 CLR51 CVN51 DFJ51 DPF51 DZB51 EIX51 EST51 FCP51 FML51 FWH51 GGD51 GPZ51 GZV51 HJR51 HTN51 IDJ51 INF51 IXB51 JGX51 JQT51 KAP51 KKL51 KUH51 LED51 LNZ51 LXV51 MHR51 MRN51 NBJ51 NLF51 NVB51 OEX51 OOT51 OYP51 PIL51 PSH51 QCD51 QLZ51 QVV51 RFR51 RPN51 RZJ51 SJF51 STB51 TCX51 TMT51 TWP51 UGL51 UQH51 VAD51 VJZ51 VTV51 WDR51 WNN51 WXJ51 AK51 KD51 TZ51 ADV51 ANR51 AXN51 BHJ51 BRF51 CBB51 CKX51 CUT51 DEP51 DOL51 DYH51 EID51 ERZ51 FBV51 FLR51 FVN51 GFJ51 GPF51 GZB51 HIX51 HST51 ICP51 IML51 IWH51 JGD51 JPZ51 JZV51 KJR51 KTN51 LDJ51 LNF51 LXB51 MGX51 MQT51 NAP51 NKL51 NUH51 OED51 ONZ51 OXV51 PHR51 PRN51 QBJ51 QLF51 QVB51 REX51 ROT51 RYP51 SIL51 SSH51 TCD51 TLZ51 TVV51 UFR51 UPN51 UZJ51 VJF51 VTB51 WCX51 WMT51 WWP51 T51 JM51 TI51 ADE51 ANA51 AWW51 BGS51 BQO51 CAK51 CKG51 CUC51 DDY51 DNU51 DXQ51 EHM51 ERI51 FBE51 FLA51 FUW51 GES51 GOO51 GYK51 HIG51 HSC51 IBY51 ILU51 IVQ51 JFM51 JPI51 JZE51 KJA51 KSW51 LCS51 LMO51 LWK51 MGG51 MQC51 MZY51 NJU51 NTQ51 ODM51 ONI51 OXE51 PHA51 PQW51 QAS51 QKO51 QUK51 REG51 ROC51 RXY51 SHU51 SRQ51 TBM51 TLI51 TVE51 UFA51 UOW51 UYS51 VIO51 VSK51 WCG51 WMC51 WVY51 AB51 JU51 TQ51 ADM51 ANI51 AXE51 BHA51 BQW51 CAS51 CKO51 CUK51 DEG51 DOC51 DXY51 EHU51 ERQ51 FBM51 FLI51 FVE51 GFA51 GOW51 GYS51 HIO51 HSK51 ICG51 IMC51 IVY51 JFU51 JPQ51 JZM51 KJI51 KTE51 LDA51 LMW51 LWS51 MGO51 MQK51 NAG51 NKC51 NTY51 ODU51 ONQ51 OXM51 PHI51 PRE51 QBA51 QKW51 QUS51 REO51 ROK51 RYG51 SIC51 SRY51 TBU51 TLQ51 TVM51 UFI51 UPE51 UZA51 VIW51 VSS51 WCO51 WMK51 WWG51 AEA9 ANW9 AXS9 BHO9 BRK9 CBG9 CLC9 CUY9 DEU9 DOQ9 DYM9 EII9 ESE9 FCA9 FLW9 FVS9 GFO9 GPK9 GZG9 HJC9 HSY9 ICU9 IMQ9 IWM9 JGI9 JQE9 KAA9 KJW9 KTS9 LDO9 LNK9 LXG9 MHC9 MQY9 NAU9 NKQ9 NUM9 OEI9 OOE9 OYA9 PHW9 PRS9 QBO9 QLK9 QVG9 RFC9 ROY9 RYU9 SIQ9 SSM9 TCI9 TME9 TWA9 UFW9 UPS9 UZO9 VJK9 VTG9 WDC9 WMY9 WWU9 Y9 JR9 TN9 ADJ9 ANF9 AXB9 BGX9 BQT9 CAP9 CKL9 CUH9 DED9 DNZ9 DXV9 EHR9 ERN9 FBJ9 FLF9 FVB9 GEX9 GOT9 GYP9 HIL9 HSH9 ICD9 ILZ9 IVV9 JFR9 JPN9 JZJ9 KJF9 KTB9 LCX9 LMT9 LWP9 MGL9 MQH9 NAD9 NJZ9 NTV9 ODR9 ONN9 OXJ9 PHF9 PRB9 QAX9 QKT9 QUP9 REL9 ROH9 RYD9 SHZ9 SRV9 TBR9 TLN9 TVJ9 UFF9 UPB9 UYX9 VIT9 VSP9 WCL9 WMH9 WWD9 AF9:AG9 JY9:JZ9 TU9:TV9 ADQ9:ADR9 ANM9:ANN9 AXI9:AXJ9 BHE9:BHF9 BRA9:BRB9 CAW9:CAX9 CKS9:CKT9 CUO9:CUP9 DEK9:DEL9 DOG9:DOH9 DYC9:DYD9 EHY9:EHZ9 ERU9:ERV9 FBQ9:FBR9 FLM9:FLN9 FVI9:FVJ9 GFE9:GFF9 GPA9:GPB9 GYW9:GYX9 HIS9:HIT9 HSO9:HSP9 ICK9:ICL9 IMG9:IMH9 IWC9:IWD9 JFY9:JFZ9 JPU9:JPV9 JZQ9:JZR9 KJM9:KJN9 KTI9:KTJ9 LDE9:LDF9 LNA9:LNB9 LWW9:LWX9 MGS9:MGT9 MQO9:MQP9 NAK9:NAL9 NKG9:NKH9 NUC9:NUD9 ODY9:ODZ9 ONU9:ONV9 OXQ9:OXR9 PHM9:PHN9 PRI9:PRJ9 QBE9:QBF9 QLA9:QLB9 QUW9:QUX9 RES9:RET9 ROO9:ROP9 RYK9:RYL9 SIG9:SIH9 SSC9:SSD9 TBY9:TBZ9 TLU9:TLV9 TVQ9:TVR9 UFM9:UFN9 UPI9:UPJ9 UZE9:UZF9 VJA9:VJB9 VSW9:VSX9 WCS9:WCT9 WMO9:WMP9 WWK9:WWL9 AI9 KB9 TX9 ADT9 ANP9 AXL9 BHH9 BRD9 CAZ9 CKV9 CUR9 DEN9 DOJ9 DYF9 EIB9 ERX9 FBT9 FLP9 FVL9 GFH9 GPD9 GYZ9 HIV9 HSR9 ICN9 IMJ9 IWF9 JGB9 JPX9 JZT9 KJP9 KTL9 LDH9 LND9 LWZ9 MGV9 MQR9 NAN9 NKJ9 NUF9 OEB9 ONX9 OXT9 PHP9 PRL9 QBH9 QLD9 QUZ9 REV9 ROR9 RYN9 SIJ9 SSF9 TCB9 TLX9 TVT9 UFP9 UPL9 UZH9 VJD9 VSZ9 WCV9 WMR9 WWN9 U9:V9 JN9:JO9 TJ9:TK9 ADF9:ADG9 ANB9:ANC9 AWX9:AWY9 BGT9:BGU9 BQP9:BQQ9 CAL9:CAM9 CKH9:CKI9 CUD9:CUE9 DDZ9:DEA9 DNV9:DNW9 DXR9:DXS9 EHN9:EHO9 ERJ9:ERK9 FBF9:FBG9 FLB9:FLC9 FUX9:FUY9 GET9:GEU9 GOP9:GOQ9 GYL9:GYM9 HIH9:HII9 HSD9:HSE9 IBZ9:ICA9 ILV9:ILW9 IVR9:IVS9 JFN9:JFO9 JPJ9:JPK9 JZF9:JZG9 KJB9:KJC9 KSX9:KSY9 LCT9:LCU9 LMP9:LMQ9 LWL9:LWM9 MGH9:MGI9 MQD9:MQE9 MZZ9:NAA9 NJV9:NJW9 NTR9:NTS9 ODN9:ODO9 ONJ9:ONK9 OXF9:OXG9 PHB9:PHC9 PQX9:PQY9 QAT9:QAU9 QKP9:QKQ9 QUL9:QUM9 REH9:REI9 ROD9:ROE9 RXZ9:RYA9 SHV9:SHW9 SRR9:SRS9 TBN9:TBO9 TLJ9:TLK9 TVF9:TVG9 UFB9:UFC9 UOX9:UOY9 UYT9:UYU9 VIP9:VIQ9 VSL9:VSM9 WCH9:WCI9 WMD9:WME9 WVZ9:WWA9 AA9 JT9 TP9 ADL9 ANH9 AXD9 BGZ9 BQV9 CAR9 CKN9 CUJ9 DEF9 DOB9 DXX9 EHT9 ERP9 FBL9 FLH9 FVD9 GEZ9 GOV9 GYR9 HIN9 HSJ9 ICF9 IMB9 IVX9 JFT9 JPP9 JZL9 KJH9 KTD9 LCZ9 LMV9 LWR9 MGN9 MQJ9 NAF9 NKB9 NTX9 ODT9 ONP9 OXL9 PHH9 PRD9 QAZ9 QKV9 QUR9 REN9 ROJ9 RYF9 SIB9 SRX9 TBT9 TLP9 TVL9 UFH9 UPD9 UYZ9 VIV9 VSR9 WCN9 WMJ9 WWF9 FM9:JA9 PI9:SW9 ZE9:ACS9 AJA9:AMO9 ASW9:AWK9 BCS9:BGG9 BMO9:BQC9 BWK9:BZY9 CGG9:CJU9 CQC9:CTQ9 CZY9:DDM9 DJU9:DNI9 DTQ9:DXE9 EDM9:EHA9 ENI9:EQW9 EXE9:FAS9 FHA9:FKO9 FQW9:FUK9 GAS9:GEG9 GKO9:GOC9 GUK9:GXY9 HEG9:HHU9 HOC9:HRQ9 HXY9:IBM9 IHU9:ILI9 IRQ9:IVE9 JBM9:JFA9 JLI9:JOW9 JVE9:JYS9 KFA9:KIO9 KOW9:KSK9 KYS9:LCG9 LIO9:LMC9 LSK9:LVY9 MCG9:MFU9 MMC9:MPQ9 MVY9:MZM9 NFU9:NJI9 NPQ9:NTE9 NZM9:ODA9 OJI9:OMW9 OTE9:OWS9 PDA9:PGO9 PMW9:PQK9 PWS9:QAG9 QGO9:QKC9 QQK9:QTY9 RAG9:RDU9 RKC9:RNQ9 RTY9:RXM9 SDU9:SHI9 SNQ9:SRE9 SXM9:TBA9 THI9:TKW9 TRE9:TUS9 UBA9:UEO9 UKW9:UOK9 UUS9:UYG9 VEO9:VIC9 VOK9:VRY9 VYG9:WBU9 WIC9:WLQ9 WRY9:WVM9 XBU9:XFD9 CV9:EX9 MP9:OT9 WL9:YP9 AGH9:AIL9 AQD9:ASH9 AZZ9:BCD9 BJV9:BLZ9 BTR9:BVV9 CDN9:CFR9 CNJ9:CPN9 CXF9:CZJ9 DHB9:DJF9 DQX9:DTB9 EAT9:ECX9 EKP9:EMT9 EUL9:EWP9 FEH9:FGL9 FOD9:FQH9 FXZ9:GAD9 GHV9:GJZ9 GRR9:GTV9 HBN9:HDR9 HLJ9:HNN9 HVF9:HXJ9 IFB9:IHF9 IOX9:IRB9 IYT9:JAX9 JIP9:JKT9 JSL9:JUP9 KCH9:KEL9 KMD9:KOH9 KVZ9:KYD9 LFV9:LHZ9 LPR9:LRV9 LZN9:MBR9 MJJ9:MLN9 MTF9:MVJ9 NDB9:NFF9 NMX9:NPB9 NWT9:NYX9 OGP9:OIT9 OQL9:OSP9 PAH9:PCL9 PKD9:PMH9 PTZ9:PWD9 QDV9:QFZ9 QNR9:QPV9 QXN9:QZR9 RHJ9:RJN9 RRF9:RTJ9 SBB9:SDF9 SKX9:SNB9 SUT9:SWX9 TEP9:TGT9 TOL9:TQP9 TYH9:UAL9 UID9:UKH9 URZ9:UUD9 VBV9:VDZ9 VLR9:VNV9 VVN9:VXR9 WFJ9:WHN9 WPF9:WRJ9 WZB9:XBF9 FF9 PB9 YX9 AIT9 ASP9 BCL9 BMH9 BWD9 CFZ9 CPV9 CZR9 DJN9 DTJ9 EDF9 ENB9 EWX9 FGT9 FQP9 GAL9 GKH9 GUD9 HDZ9 HNV9 HXR9 IHN9 IRJ9 JBF9 JLB9 JUX9 KET9 KOP9 KYL9 LIH9 LSD9 MBZ9 MLV9 MVR9 NFN9 NPJ9 NZF9 OJB9 OSX9 PCT9 PMP9 PWL9 QGH9 QQD9 QZZ9 RJV9 RTR9 SDN9 SNJ9 SXF9 THB9 TQX9 UAT9 UKP9 UUL9 VEH9 VOD9 VXZ9 WHV9 WRR9 XBN9 FC9 OY9 YU9 AIQ9 ASM9 BCI9 BME9 BWA9 CFW9 CPS9 CZO9 DJK9 DTG9 EDC9 EMY9 EWU9 FGQ9 FQM9 GAI9 GKE9 GUA9 HDW9 HNS9 HXO9 IHK9 IRG9 JBC9 JKY9 JUU9 KEQ9 KOM9 KYI9 LIE9 LSA9 MBW9 MLS9 MVO9 NFK9 NPG9 NZC9 OIY9 OSU9 PCQ9 PMM9 PWI9 QGE9 QQA9 QZW9 RJS9 RTO9 SDK9 SNG9 SXC9 TGY9 TQU9 UAQ9 UKM9 UUI9 VEE9 VOA9 VXW9 WHS9 WRO9 XBK9 FH9 PD9 YZ9 AIV9 ASR9 BCN9 BMJ9 BWF9 CGB9 CPX9 CZT9 DJP9 DTL9 EDH9 END9 EWZ9 FGV9 FQR9 GAN9 GKJ9 GUF9 HEB9 HNX9 HXT9 IHP9 IRL9 JBH9 JLD9 JUZ9 KEV9 KOR9 KYN9 LIJ9 LSF9 MCB9 MLX9 MVT9 NFP9 NPL9 NZH9 OJD9 OSZ9 PCV9 PMR9 PWN9 QGJ9 QQF9 RAB9 RJX9 RTT9 SDP9 SNL9 SXH9 THD9 TQZ9 UAV9 UKR9 UUN9 VEJ9 VOF9 VYB9 WHX9 WRT9 XBP9 BN9 LG9 VC9 CM51:JA51 AG51 JZ51 TV51 ADR51 ANN51 AXJ51 BHF51 BRB51 CAX51 CKT51 CUP51 DEL51 DOH51 DYD51 EHZ51 ERV51 FBR51 FLN51 FVJ51 GFF51 GPB51 GYX51 HIT51 HSP51 ICL51 IMH51 IWD51 JFZ51 JPV51 JZR51 KJN51 KTJ51 LDF51 LNB51 LWX51 MGT51 MQP51 NAL51 NKH51 NUD51 ODZ51 ONV51 OXR51 PHN51 PRJ51 QBF51 QLB51 QUX51 RET51 ROP51 RYL51 SIH51 SSD51 TBZ51 TLV51 TVR51 UFN51 UPJ51 UZF51 VJB51 VSX51 WCT51 WMP51 WWL51 P51 JI51 TE51 ADA51 AMW51 AWS51 BGO51 BQK51 CAG51 CKC51 CTY51 DDU51 DNQ51 DXM51 EHI51 ERE51 FBA51 FKW51 FUS51 GEO51 GOK51 GYG51 HIC51 HRY51 IBU51 ILQ51 IVM51 JFI51 JPE51 JZA51 KIW51 KSS51 LCO51 LMK51 LWG51 MGC51 MPY51 MZU51 NJQ51 NTM51 ODI51 ONE51 OXA51 PGW51 PQS51 QAO51 QKK51 QUG51 REC51 RNY51 RXU51 SHQ51 SRM51 TBI51 TLE51 TVA51 UEW51 UOS51 UYO51 VIK51 VSG51 WCC51 WLY51 WVU51 W51:X51 JP51:JQ51 TL51:TM51 ADH51:ADI51 AND51:ANE51 AWZ51:AXA51 BGV51:BGW51 BQR51:BQS51 CAN51:CAO51 CKJ51:CKK51 CUF51:CUG51 DEB51:DEC51 DNX51:DNY51 DXT51:DXU51 EHP51:EHQ51 ERL51:ERM51 FBH51:FBI51 FLD51:FLE51 FUZ51:FVA51 GEV51:GEW51 GOR51:GOS51 GYN51:GYO51 HIJ51:HIK51 HSF51:HSG51 ICB51:ICC51 ILX51:ILY51 IVT51:IVU51 JFP51:JFQ51 JPL51:JPM51 JZH51:JZI51 KJD51:KJE51 KSZ51:KTA51 LCV51:LCW51 LMR51:LMS51 LWN51:LWO51 MGJ51:MGK51 MQF51:MQG51 NAB51:NAC51 NJX51:NJY51 NTT51:NTU51 ODP51:ODQ51 ONL51:ONM51 OXH51:OXI51 PHD51:PHE51 PQZ51:PRA51 QAV51:QAW51 QKR51:QKS51 QUN51:QUO51 REJ51:REK51 ROF51:ROG51 RYB51:RYC51 SHX51:SHY51 SRT51:SRU51 TBP51:TBQ51 TLL51:TLM51 TVH51:TVI51 UFD51:UFE51 UOZ51:UPA51 UYV51:UYW51 VIR51:VIS51 VSN51:VSO51 WCJ51:WCK51 WMF51:WMG51 WWB51:WWC51 Z51 JS51 TO51 ADK51 ANG51 AXC51 BGY51 BQU51 CAQ51 CKM51 CUI51 DEE51 DOA51 DXW51 EHS51 ERO51 FBK51 FLG51 FVC51 GEY51 GOU51 GYQ51 HIM51 HSI51 ICE51 IMA51 IVW51 JFS51 JPO51 JZK51 KJG51 KTC51 LCY51 LMU51 LWQ51 MGM51 MQI51 NAE51 NKA51 NTW51 ODS51 ONO51 OXK51 PHG51 PRC51 QAY51 QKU51 QUQ51 REM51 ROI51 RYE51 SIA51 SRW51 TBS51 TLO51 TVK51 UFG51 UPC51 UYY51 VIU51 VSQ51 WCM51 WMI51 WWE51 M51 JF51 TB51 ACX51 AMT51 AWP51 BGL51 BQH51 CAD51 CJZ51 CTV51 DDR51 DNN51 DXJ51 EHF51 ERB51 FAX51 FKT51 FUP51 GEL51 GOH51 GYD51 HHZ51 HRV51 IBR51 ILN51 IVJ51 JFF51 JPB51 JYX51 KIT51 KSP51 LCL51 LMH51 LWD51 MFZ51 MPV51 MZR51 NJN51 NTJ51 ODF51 ONB51 OWX51 PGT51 PQP51 QAL51 QKH51 QUD51 RDZ51 RNV51 RXR51 SHN51 SRJ51 TBF51 TLB51 TUX51 UET51 UOP51 UYL51 VIH51 VSD51 WBZ51 WLV51 WVR51 R51 JK51 TG51 ADC51 AMY51 AWU51 BGQ51 BQM51 CAI51 CKE51 CUA51 DDW51 DNS51 DXO51 EHK51 ERG51 FBC51 FKY51 FUU51 GEQ51 GOM51 GYI51 HIE51 HSA51 IBW51 ILS51 IVO51 JFK51 JPG51 JZC51 KIY51 KSU51 LCQ51 LMM51 LWI51 MGE51 MQA51 MZW51 NJS51 NTO51 ODK51 ONG51 OXC51 PGY51 PQU51 QAQ51 QKM51 QUI51 REE51 ROA51 RXW51 SHS51 SRO51 TBK51 TLG51 TVC51 UEY51 UOU51 UYQ51 VIM51 VSI51 WCE51 WMA51 WVW51 MG51:SW51 WC51:ACS51 AFY51:AMO51 APU51:AWK51 AZQ51:BGG51 BJM51:BQC51 BTI51:BZY51 CDE51:CJU51 CNA51:CTQ51 CWW51:DDM51 DGS51:DNI51 DQO51:DXE51 EAK51:EHA51 EKG51:EQW51 EUC51:FAS51 FDY51:FKO51 FNU51:FUK51 FXQ51:GEG51 GHM51:GOC51 GRI51:GXY51 HBE51:HHU51 HLA51:HRQ51 HUW51:IBM51 IES51:ILI51 IOO51:IVE51 IYK51:JFA51 JIG51:JOW51 JSC51:JYS51 KBY51:KIO51 KLU51:KSK51 KVQ51:LCG51 LFM51:LMC51 LPI51:LVY51 LZE51:MFU51 MJA51:MPQ51 MSW51:MZM51 NCS51:NJI51 NMO51:NTE51 NWK51:ODA51 OGG51:OMW51 OQC51:OWS51 OZY51:PGO51 PJU51:PQK51 PTQ51:QAG51 QDM51:QKC51 QNI51:QTY51 QXE51:RDU51 RHA51:RNQ51 RQW51:RXM51 SAS51:SHI51 SKO51:SRE51 SUK51:TBA51 TEG51:TKW51 TOC51:TUS51 TXY51:UEO51 UHU51:UOK51 URQ51:UYG51 VBM51:VIC51 VLI51:VRY51 VVE51:WBU51 WFA51:WLQ51 WOW51:WVM51 WYS51:XFD51 AEY9 E51:F51 H51 A51:B51"/>
  </dataValidations>
  <pageMargins left="0.39370078740157483" right="0.31496062992125984" top="0.53" bottom="0.34" header="0.31496062992125984" footer="0.2"/>
  <pageSetup paperSize="9" scale="52" orientation="landscape" r:id="rId1"/>
  <headerFooter>
    <oddFooter>&amp;C&amp;P/&amp;N&amp;R&amp;F＿&amp;A</oddFooter>
  </headerFooter>
  <colBreaks count="3" manualBreakCount="3">
    <brk id="31" max="1048575" man="1"/>
    <brk id="68" max="1048575" man="1"/>
    <brk id="95" max="174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68"/>
  <sheetViews>
    <sheetView view="pageBreakPreview" zoomScale="80" zoomScaleNormal="70" zoomScaleSheetLayoutView="80" workbookViewId="0">
      <pane xSplit="3" ySplit="17" topLeftCell="D18" activePane="bottomRight" state="frozen"/>
      <selection pane="topRight" activeCell="D1" sqref="D1"/>
      <selection pane="bottomLeft" activeCell="A18" sqref="A18"/>
      <selection pane="bottomRight"/>
    </sheetView>
  </sheetViews>
  <sheetFormatPr defaultColWidth="5.77734375" defaultRowHeight="10.8"/>
  <cols>
    <col min="1" max="1" width="9.21875" style="14" customWidth="1"/>
    <col min="2" max="2" width="9.21875" style="15" customWidth="1"/>
    <col min="3" max="3" width="8.33203125" style="15" bestFit="1" customWidth="1"/>
    <col min="4" max="11" width="5.77734375" style="15" customWidth="1"/>
    <col min="12" max="15" width="5.77734375" style="81" customWidth="1"/>
    <col min="16" max="17" width="25.109375" style="15" customWidth="1"/>
    <col min="18" max="18" width="4.88671875" style="15" bestFit="1" customWidth="1"/>
    <col min="19" max="19" width="6.77734375" style="15" bestFit="1" customWidth="1"/>
    <col min="20" max="20" width="8.77734375" style="15" bestFit="1" customWidth="1"/>
    <col min="21" max="21" width="8.21875" style="15" bestFit="1" customWidth="1"/>
    <col min="22" max="22" width="8.77734375" style="15" bestFit="1" customWidth="1"/>
    <col min="23" max="23" width="25.109375" style="15" customWidth="1"/>
    <col min="24" max="24" width="5.77734375" style="15"/>
    <col min="25" max="27" width="5.77734375" style="15" customWidth="1"/>
    <col min="28" max="28" width="5.6640625" style="15" customWidth="1"/>
    <col min="29" max="29" width="4.5546875" style="15" customWidth="1"/>
    <col min="30" max="30" width="5" style="15" customWidth="1"/>
    <col min="31" max="31" width="5.33203125" style="15" customWidth="1"/>
    <col min="32" max="32" width="5.109375" style="15" customWidth="1"/>
    <col min="33" max="33" width="5.5546875" style="15" customWidth="1"/>
    <col min="34" max="34" width="5.6640625" style="15" customWidth="1"/>
    <col min="35" max="45" width="5.77734375" style="15" customWidth="1"/>
    <col min="46" max="46" width="25.109375" style="15" customWidth="1"/>
    <col min="47" max="47" width="5.77734375" style="15"/>
    <col min="48" max="58" width="5.77734375" style="15" customWidth="1"/>
    <col min="59" max="59" width="25.109375" style="15" customWidth="1"/>
    <col min="60" max="64" width="5.77734375" style="15" customWidth="1"/>
    <col min="65" max="68" width="5.77734375" style="16" customWidth="1"/>
    <col min="69" max="69" width="25.109375" style="15" customWidth="1"/>
    <col min="70" max="16384" width="5.77734375" style="15"/>
  </cols>
  <sheetData>
    <row r="1" spans="1:77" s="2" customFormat="1" ht="30" customHeight="1">
      <c r="A1" s="186" t="s">
        <v>356</v>
      </c>
      <c r="B1" s="1"/>
      <c r="C1" s="1"/>
      <c r="D1" s="1"/>
      <c r="E1" s="1"/>
      <c r="F1" s="1"/>
      <c r="G1" s="1"/>
      <c r="H1" s="1"/>
      <c r="I1" s="1"/>
      <c r="J1" s="1"/>
      <c r="K1" s="1"/>
      <c r="L1" s="1"/>
      <c r="M1" s="1"/>
      <c r="N1" s="1"/>
      <c r="O1" s="1"/>
      <c r="P1" s="1"/>
      <c r="Q1" s="1"/>
      <c r="R1" s="1"/>
      <c r="S1" s="1"/>
      <c r="T1" s="1"/>
      <c r="U1" s="1"/>
      <c r="V1" s="1"/>
      <c r="W1" s="1"/>
      <c r="Y1" s="1"/>
      <c r="Z1" s="1"/>
      <c r="AA1" s="1"/>
      <c r="AB1" s="1"/>
      <c r="AC1" s="1"/>
      <c r="AD1" s="1"/>
      <c r="AE1" s="1"/>
      <c r="AF1" s="1"/>
      <c r="AG1" s="1"/>
      <c r="AH1" s="1"/>
      <c r="AI1" s="1"/>
      <c r="AJ1" s="1"/>
      <c r="AK1" s="1"/>
      <c r="AL1" s="1"/>
      <c r="AM1" s="1"/>
      <c r="AN1" s="1"/>
      <c r="AO1" s="1"/>
      <c r="AP1" s="1"/>
      <c r="AQ1" s="1"/>
      <c r="AR1" s="1"/>
      <c r="AS1" s="1"/>
      <c r="AT1" s="1"/>
      <c r="AV1" s="1"/>
      <c r="AW1" s="1"/>
      <c r="AX1" s="1"/>
      <c r="AY1" s="1"/>
      <c r="AZ1" s="1"/>
      <c r="BA1" s="1"/>
      <c r="BB1" s="1"/>
      <c r="BC1" s="1"/>
      <c r="BD1" s="1"/>
      <c r="BE1" s="1"/>
      <c r="BF1" s="1"/>
      <c r="BG1" s="1"/>
      <c r="BM1" s="3"/>
      <c r="BN1" s="3"/>
      <c r="BO1" s="3"/>
      <c r="BP1" s="3"/>
    </row>
    <row r="2" spans="1:77" s="2" customFormat="1" hidden="1">
      <c r="A2" s="4"/>
      <c r="L2" s="79"/>
      <c r="M2" s="79"/>
      <c r="N2" s="79"/>
      <c r="O2" s="79"/>
      <c r="BM2" s="3"/>
      <c r="BN2" s="3"/>
      <c r="BO2" s="3"/>
      <c r="BP2" s="3"/>
    </row>
    <row r="3" spans="1:77" s="2" customFormat="1" ht="21" hidden="1" customHeight="1">
      <c r="D3" s="49" t="s">
        <v>0</v>
      </c>
      <c r="H3" s="5"/>
      <c r="I3" s="49"/>
      <c r="L3" s="79"/>
      <c r="M3" s="79"/>
      <c r="N3" s="79"/>
      <c r="O3" s="79"/>
      <c r="BM3" s="3"/>
      <c r="BN3" s="3"/>
      <c r="BO3" s="3"/>
      <c r="BP3" s="3"/>
    </row>
    <row r="4" spans="1:77" s="2" customFormat="1" ht="21" hidden="1" customHeight="1">
      <c r="D4" s="26" t="s">
        <v>173</v>
      </c>
      <c r="E4" s="25"/>
      <c r="F4" s="25"/>
      <c r="G4" s="25"/>
      <c r="H4" s="51"/>
      <c r="I4" s="25"/>
      <c r="J4" s="27"/>
      <c r="K4" s="27"/>
      <c r="L4" s="85"/>
      <c r="M4" s="85"/>
      <c r="N4" s="85"/>
      <c r="O4" s="85"/>
      <c r="P4" s="27"/>
      <c r="Q4" s="50"/>
      <c r="R4" s="50"/>
      <c r="BM4" s="3"/>
      <c r="BN4" s="3"/>
      <c r="BO4" s="3"/>
      <c r="BP4" s="3"/>
    </row>
    <row r="5" spans="1:77" s="2" customFormat="1" ht="21" hidden="1" customHeight="1">
      <c r="H5" s="6"/>
      <c r="I5" s="28" t="s">
        <v>168</v>
      </c>
      <c r="J5" s="50"/>
      <c r="K5" s="50"/>
      <c r="L5" s="85"/>
      <c r="M5" s="85"/>
      <c r="N5" s="85"/>
      <c r="O5" s="85"/>
      <c r="P5" s="50"/>
      <c r="Q5" s="50"/>
      <c r="R5" s="50"/>
      <c r="BM5" s="3"/>
      <c r="BN5" s="3"/>
      <c r="BO5" s="3"/>
      <c r="BP5" s="3"/>
    </row>
    <row r="6" spans="1:77" s="7" customFormat="1" ht="21" hidden="1" customHeight="1">
      <c r="L6" s="80"/>
      <c r="M6" s="80"/>
      <c r="N6" s="80"/>
      <c r="O6" s="80"/>
      <c r="BM6" s="9"/>
      <c r="BN6" s="9"/>
      <c r="BO6" s="9"/>
      <c r="BP6" s="9"/>
    </row>
    <row r="7" spans="1:77" s="7" customFormat="1" ht="21" hidden="1" customHeight="1">
      <c r="B7" s="10"/>
      <c r="C7" s="10"/>
      <c r="L7" s="80"/>
      <c r="M7" s="80"/>
      <c r="N7" s="80"/>
      <c r="O7" s="80"/>
      <c r="BM7" s="9"/>
      <c r="BN7" s="9"/>
      <c r="BO7" s="9"/>
      <c r="BP7" s="9"/>
    </row>
    <row r="8" spans="1:77" s="7" customFormat="1" ht="21" hidden="1" customHeight="1">
      <c r="B8" s="10"/>
      <c r="C8" s="10"/>
      <c r="I8" s="24"/>
      <c r="L8" s="80"/>
      <c r="M8" s="80"/>
      <c r="N8" s="80"/>
      <c r="O8" s="80"/>
      <c r="BM8" s="9"/>
      <c r="BN8" s="9"/>
      <c r="BO8" s="9"/>
      <c r="BP8" s="9"/>
    </row>
    <row r="9" spans="1:77" s="7" customFormat="1" ht="21" hidden="1" customHeight="1">
      <c r="A9" s="11"/>
      <c r="B9" s="11"/>
      <c r="C9" s="11"/>
      <c r="I9" s="24"/>
      <c r="L9" s="80"/>
      <c r="M9" s="80"/>
      <c r="N9" s="80"/>
      <c r="O9" s="80"/>
      <c r="AJ9" s="8"/>
      <c r="BM9" s="9"/>
      <c r="BN9" s="9"/>
      <c r="BO9" s="9"/>
      <c r="BP9" s="9"/>
    </row>
    <row r="10" spans="1:77" s="2" customFormat="1" hidden="1">
      <c r="A10" s="12"/>
      <c r="L10" s="79"/>
      <c r="M10" s="79"/>
      <c r="N10" s="79"/>
      <c r="O10" s="79"/>
      <c r="BM10" s="3"/>
      <c r="BN10" s="3"/>
      <c r="BO10" s="3"/>
      <c r="BP10" s="3"/>
    </row>
    <row r="11" spans="1:77" s="20" customFormat="1" ht="26.4" customHeight="1">
      <c r="A11" s="116"/>
      <c r="B11" s="116"/>
      <c r="C11" s="116"/>
      <c r="D11" s="168" t="s">
        <v>341</v>
      </c>
      <c r="E11" s="169"/>
      <c r="F11" s="169"/>
      <c r="G11" s="169"/>
      <c r="H11" s="169"/>
      <c r="I11" s="169"/>
      <c r="J11" s="169"/>
      <c r="K11" s="169"/>
      <c r="L11" s="169"/>
      <c r="M11" s="169"/>
      <c r="N11" s="169"/>
      <c r="O11" s="169"/>
      <c r="P11" s="169"/>
      <c r="Q11" s="169"/>
      <c r="R11" s="169"/>
      <c r="S11" s="169"/>
      <c r="T11" s="169"/>
      <c r="U11" s="169"/>
      <c r="V11" s="169"/>
      <c r="W11" s="172"/>
      <c r="Y11" s="168" t="s">
        <v>342</v>
      </c>
      <c r="Z11" s="169"/>
      <c r="AA11" s="170"/>
      <c r="AB11" s="170"/>
      <c r="AC11" s="170"/>
      <c r="AD11" s="170"/>
      <c r="AE11" s="170"/>
      <c r="AF11" s="170"/>
      <c r="AG11" s="170"/>
      <c r="AH11" s="170"/>
      <c r="AI11" s="170"/>
      <c r="AJ11" s="170"/>
      <c r="AK11" s="170"/>
      <c r="AL11" s="170"/>
      <c r="AM11" s="170"/>
      <c r="AN11" s="170"/>
      <c r="AO11" s="170"/>
      <c r="AP11" s="170"/>
      <c r="AQ11" s="170"/>
      <c r="AR11" s="170"/>
      <c r="AS11" s="170"/>
      <c r="AT11" s="171"/>
      <c r="AV11" s="168" t="s">
        <v>343</v>
      </c>
      <c r="AW11" s="169"/>
      <c r="AX11" s="169"/>
      <c r="AY11" s="169"/>
      <c r="AZ11" s="169"/>
      <c r="BA11" s="169"/>
      <c r="BB11" s="169"/>
      <c r="BC11" s="169"/>
      <c r="BD11" s="169"/>
      <c r="BE11" s="169"/>
      <c r="BF11" s="169"/>
      <c r="BG11" s="169"/>
      <c r="BH11" s="169"/>
      <c r="BI11" s="169"/>
      <c r="BJ11" s="169"/>
      <c r="BK11" s="169"/>
      <c r="BL11" s="169"/>
      <c r="BM11" s="169"/>
      <c r="BN11" s="169"/>
      <c r="BO11" s="169"/>
      <c r="BP11" s="169"/>
      <c r="BQ11" s="172"/>
    </row>
    <row r="12" spans="1:77" s="13" customFormat="1" ht="51" customHeight="1">
      <c r="A12" s="129" t="s">
        <v>123</v>
      </c>
      <c r="B12" s="129" t="s">
        <v>115</v>
      </c>
      <c r="C12" s="129" t="s">
        <v>116</v>
      </c>
      <c r="D12" s="173" t="s">
        <v>344</v>
      </c>
      <c r="E12" s="174"/>
      <c r="F12" s="174"/>
      <c r="G12" s="174"/>
      <c r="H12" s="174"/>
      <c r="I12" s="174"/>
      <c r="J12" s="174"/>
      <c r="K12" s="174"/>
      <c r="L12" s="174"/>
      <c r="M12" s="174"/>
      <c r="N12" s="174"/>
      <c r="O12" s="174"/>
      <c r="P12" s="174"/>
      <c r="Q12" s="175"/>
      <c r="R12" s="176" t="s">
        <v>345</v>
      </c>
      <c r="S12" s="176"/>
      <c r="T12" s="176"/>
      <c r="U12" s="176"/>
      <c r="V12" s="176"/>
      <c r="W12" s="176"/>
      <c r="X12" s="23"/>
      <c r="Y12" s="177" t="s">
        <v>346</v>
      </c>
      <c r="Z12" s="177"/>
      <c r="AA12" s="177" t="s">
        <v>347</v>
      </c>
      <c r="AB12" s="177"/>
      <c r="AC12" s="177"/>
      <c r="AD12" s="121" t="s">
        <v>348</v>
      </c>
      <c r="AE12" s="104"/>
      <c r="AF12" s="104"/>
      <c r="AG12" s="103" t="s">
        <v>349</v>
      </c>
      <c r="AH12" s="104"/>
      <c r="AI12" s="105"/>
      <c r="AJ12" s="115" t="s">
        <v>350</v>
      </c>
      <c r="AK12" s="115"/>
      <c r="AL12" s="115"/>
      <c r="AM12" s="115" t="s">
        <v>351</v>
      </c>
      <c r="AN12" s="116"/>
      <c r="AO12" s="116"/>
      <c r="AP12" s="116" t="s">
        <v>352</v>
      </c>
      <c r="AQ12" s="116"/>
      <c r="AR12" s="115" t="s">
        <v>353</v>
      </c>
      <c r="AS12" s="116"/>
      <c r="AT12" s="97"/>
      <c r="AU12" s="23"/>
      <c r="AV12" s="103" t="s">
        <v>354</v>
      </c>
      <c r="AW12" s="104"/>
      <c r="AX12" s="104"/>
      <c r="AY12" s="104"/>
      <c r="AZ12" s="104"/>
      <c r="BA12" s="104"/>
      <c r="BB12" s="104"/>
      <c r="BC12" s="104"/>
      <c r="BD12" s="104"/>
      <c r="BE12" s="104"/>
      <c r="BF12" s="104"/>
      <c r="BG12" s="105"/>
      <c r="BH12" s="116" t="s">
        <v>355</v>
      </c>
      <c r="BI12" s="116"/>
      <c r="BJ12" s="116"/>
      <c r="BK12" s="116"/>
      <c r="BL12" s="116"/>
      <c r="BM12" s="116"/>
      <c r="BN12" s="116"/>
      <c r="BO12" s="116"/>
      <c r="BP12" s="116"/>
      <c r="BQ12" s="116"/>
      <c r="BR12" s="2"/>
      <c r="BS12" s="2"/>
      <c r="BT12" s="2"/>
      <c r="BU12" s="2"/>
      <c r="BV12" s="2"/>
      <c r="BW12" s="2"/>
      <c r="BX12" s="2"/>
      <c r="BY12" s="2"/>
    </row>
    <row r="13" spans="1:77" s="2" customFormat="1" ht="13.8" customHeight="1">
      <c r="A13" s="132"/>
      <c r="B13" s="132"/>
      <c r="C13" s="132"/>
      <c r="D13" s="134" t="s">
        <v>139</v>
      </c>
      <c r="E13" s="179"/>
      <c r="F13" s="179"/>
      <c r="G13" s="179"/>
      <c r="H13" s="135"/>
      <c r="I13" s="135"/>
      <c r="J13" s="135"/>
      <c r="K13" s="135"/>
      <c r="L13" s="135"/>
      <c r="M13" s="135"/>
      <c r="N13" s="135"/>
      <c r="O13" s="135"/>
      <c r="P13" s="136"/>
      <c r="Q13" s="151" t="s">
        <v>124</v>
      </c>
      <c r="R13" s="178" t="s">
        <v>1</v>
      </c>
      <c r="S13" s="178" t="s">
        <v>2</v>
      </c>
      <c r="T13" s="178" t="s">
        <v>3</v>
      </c>
      <c r="U13" s="178" t="s">
        <v>4</v>
      </c>
      <c r="V13" s="178" t="s">
        <v>5</v>
      </c>
      <c r="W13" s="155" t="s">
        <v>6</v>
      </c>
      <c r="X13" s="132"/>
      <c r="Y13" s="178" t="s">
        <v>1</v>
      </c>
      <c r="Z13" s="178" t="s">
        <v>2</v>
      </c>
      <c r="AA13" s="178" t="s">
        <v>1</v>
      </c>
      <c r="AB13" s="178" t="s">
        <v>2</v>
      </c>
      <c r="AC13" s="178" t="s">
        <v>3</v>
      </c>
      <c r="AD13" s="178" t="s">
        <v>1</v>
      </c>
      <c r="AE13" s="178" t="s">
        <v>2</v>
      </c>
      <c r="AF13" s="178" t="s">
        <v>3</v>
      </c>
      <c r="AG13" s="178" t="s">
        <v>1</v>
      </c>
      <c r="AH13" s="178" t="s">
        <v>2</v>
      </c>
      <c r="AI13" s="178" t="s">
        <v>3</v>
      </c>
      <c r="AJ13" s="178" t="s">
        <v>1</v>
      </c>
      <c r="AK13" s="178" t="s">
        <v>2</v>
      </c>
      <c r="AL13" s="178" t="s">
        <v>3</v>
      </c>
      <c r="AM13" s="178" t="s">
        <v>1</v>
      </c>
      <c r="AN13" s="178" t="s">
        <v>2</v>
      </c>
      <c r="AO13" s="178" t="s">
        <v>3</v>
      </c>
      <c r="AP13" s="178" t="s">
        <v>1</v>
      </c>
      <c r="AQ13" s="178" t="s">
        <v>2</v>
      </c>
      <c r="AR13" s="178" t="s">
        <v>1</v>
      </c>
      <c r="AS13" s="178" t="s">
        <v>2</v>
      </c>
      <c r="AT13" s="140"/>
      <c r="AU13" s="132"/>
      <c r="AV13" s="128" t="s">
        <v>1</v>
      </c>
      <c r="AW13" s="128" t="s">
        <v>2</v>
      </c>
      <c r="AX13" s="140" t="s">
        <v>3</v>
      </c>
      <c r="AY13" s="140" t="s">
        <v>4</v>
      </c>
      <c r="AZ13" s="128" t="s">
        <v>5</v>
      </c>
      <c r="BA13" s="128" t="s">
        <v>6</v>
      </c>
      <c r="BB13" s="128" t="s">
        <v>9</v>
      </c>
      <c r="BC13" s="128" t="s">
        <v>10</v>
      </c>
      <c r="BD13" s="140" t="s">
        <v>11</v>
      </c>
      <c r="BE13" s="140" t="s">
        <v>12</v>
      </c>
      <c r="BF13" s="140" t="s">
        <v>51</v>
      </c>
      <c r="BG13" s="140" t="s">
        <v>54</v>
      </c>
      <c r="BH13" s="128" t="s">
        <v>1</v>
      </c>
      <c r="BI13" s="128" t="s">
        <v>2</v>
      </c>
      <c r="BJ13" s="140" t="s">
        <v>3</v>
      </c>
      <c r="BK13" s="140" t="s">
        <v>4</v>
      </c>
      <c r="BL13" s="128" t="s">
        <v>5</v>
      </c>
      <c r="BM13" s="183" t="s">
        <v>6</v>
      </c>
      <c r="BN13" s="183" t="s">
        <v>9</v>
      </c>
      <c r="BO13" s="183" t="s">
        <v>10</v>
      </c>
      <c r="BP13" s="140" t="s">
        <v>52</v>
      </c>
      <c r="BQ13" s="184" t="s">
        <v>12</v>
      </c>
    </row>
    <row r="14" spans="1:77" s="2" customFormat="1" ht="13.8" customHeight="1">
      <c r="A14" s="132"/>
      <c r="B14" s="132"/>
      <c r="C14" s="132"/>
      <c r="D14" s="134" t="s">
        <v>117</v>
      </c>
      <c r="E14" s="179"/>
      <c r="F14" s="179"/>
      <c r="G14" s="185"/>
      <c r="H14" s="134" t="s">
        <v>118</v>
      </c>
      <c r="I14" s="179"/>
      <c r="J14" s="179"/>
      <c r="K14" s="185"/>
      <c r="L14" s="134" t="s">
        <v>119</v>
      </c>
      <c r="M14" s="179"/>
      <c r="N14" s="179"/>
      <c r="O14" s="185"/>
      <c r="P14" s="151"/>
      <c r="Q14" s="152"/>
      <c r="R14" s="178"/>
      <c r="S14" s="178"/>
      <c r="T14" s="178"/>
      <c r="U14" s="178"/>
      <c r="V14" s="178"/>
      <c r="W14" s="155"/>
      <c r="X14" s="132"/>
      <c r="Y14" s="178"/>
      <c r="Z14" s="178"/>
      <c r="AA14" s="178"/>
      <c r="AB14" s="178"/>
      <c r="AC14" s="178"/>
      <c r="AD14" s="178"/>
      <c r="AE14" s="178"/>
      <c r="AF14" s="178"/>
      <c r="AG14" s="178"/>
      <c r="AH14" s="178"/>
      <c r="AI14" s="178"/>
      <c r="AJ14" s="178"/>
      <c r="AK14" s="178"/>
      <c r="AL14" s="178"/>
      <c r="AM14" s="178"/>
      <c r="AN14" s="178"/>
      <c r="AO14" s="178"/>
      <c r="AP14" s="178"/>
      <c r="AQ14" s="178"/>
      <c r="AR14" s="178"/>
      <c r="AS14" s="178"/>
      <c r="AT14" s="140"/>
      <c r="AU14" s="132"/>
      <c r="AV14" s="128"/>
      <c r="AW14" s="128"/>
      <c r="AX14" s="140"/>
      <c r="AY14" s="140"/>
      <c r="AZ14" s="128"/>
      <c r="BA14" s="128"/>
      <c r="BB14" s="128"/>
      <c r="BC14" s="128"/>
      <c r="BD14" s="140"/>
      <c r="BE14" s="140"/>
      <c r="BF14" s="140"/>
      <c r="BG14" s="140"/>
      <c r="BH14" s="128"/>
      <c r="BI14" s="128"/>
      <c r="BJ14" s="140"/>
      <c r="BK14" s="140"/>
      <c r="BL14" s="128"/>
      <c r="BM14" s="183"/>
      <c r="BN14" s="183"/>
      <c r="BO14" s="183"/>
      <c r="BP14" s="140"/>
      <c r="BQ14" s="184"/>
    </row>
    <row r="15" spans="1:77" s="2" customFormat="1" ht="25.95" customHeight="1">
      <c r="A15" s="132"/>
      <c r="B15" s="132"/>
      <c r="C15" s="132"/>
      <c r="D15" s="73" t="s">
        <v>65</v>
      </c>
      <c r="E15" s="73" t="s">
        <v>66</v>
      </c>
      <c r="F15" s="19" t="s">
        <v>120</v>
      </c>
      <c r="G15" s="19" t="s">
        <v>121</v>
      </c>
      <c r="H15" s="73" t="s">
        <v>65</v>
      </c>
      <c r="I15" s="73" t="s">
        <v>66</v>
      </c>
      <c r="J15" s="19" t="s">
        <v>120</v>
      </c>
      <c r="K15" s="19" t="s">
        <v>121</v>
      </c>
      <c r="L15" s="82" t="s">
        <v>65</v>
      </c>
      <c r="M15" s="82" t="s">
        <v>66</v>
      </c>
      <c r="N15" s="19" t="s">
        <v>120</v>
      </c>
      <c r="O15" s="19" t="s">
        <v>121</v>
      </c>
      <c r="P15" s="153"/>
      <c r="Q15" s="153"/>
      <c r="R15" s="178"/>
      <c r="S15" s="178"/>
      <c r="T15" s="178"/>
      <c r="U15" s="178"/>
      <c r="V15" s="178"/>
      <c r="W15" s="155"/>
      <c r="X15" s="132"/>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40"/>
      <c r="AU15" s="132"/>
      <c r="AV15" s="128"/>
      <c r="AW15" s="128"/>
      <c r="AX15" s="140"/>
      <c r="AY15" s="140"/>
      <c r="AZ15" s="128"/>
      <c r="BA15" s="128"/>
      <c r="BB15" s="128"/>
      <c r="BC15" s="128"/>
      <c r="BD15" s="140"/>
      <c r="BE15" s="140"/>
      <c r="BF15" s="140"/>
      <c r="BG15" s="140"/>
      <c r="BH15" s="128"/>
      <c r="BI15" s="128"/>
      <c r="BJ15" s="140"/>
      <c r="BK15" s="140"/>
      <c r="BL15" s="128"/>
      <c r="BM15" s="183"/>
      <c r="BN15" s="183"/>
      <c r="BO15" s="183"/>
      <c r="BP15" s="140"/>
      <c r="BQ15" s="184"/>
    </row>
    <row r="16" spans="1:77" s="191" customFormat="1" ht="93" customHeight="1">
      <c r="A16" s="133"/>
      <c r="B16" s="133"/>
      <c r="C16" s="133"/>
      <c r="D16" s="21" t="s">
        <v>86</v>
      </c>
      <c r="E16" s="21" t="s">
        <v>87</v>
      </c>
      <c r="F16" s="21" t="s">
        <v>88</v>
      </c>
      <c r="G16" s="21" t="s">
        <v>89</v>
      </c>
      <c r="H16" s="21" t="s">
        <v>86</v>
      </c>
      <c r="I16" s="21" t="s">
        <v>87</v>
      </c>
      <c r="J16" s="21" t="s">
        <v>88</v>
      </c>
      <c r="K16" s="21" t="s">
        <v>89</v>
      </c>
      <c r="L16" s="98" t="s">
        <v>86</v>
      </c>
      <c r="M16" s="98" t="s">
        <v>87</v>
      </c>
      <c r="N16" s="98" t="s">
        <v>88</v>
      </c>
      <c r="O16" s="98" t="s">
        <v>89</v>
      </c>
      <c r="P16" s="98" t="s">
        <v>138</v>
      </c>
      <c r="Q16" s="98" t="s">
        <v>140</v>
      </c>
      <c r="R16" s="99" t="s">
        <v>90</v>
      </c>
      <c r="S16" s="99" t="s">
        <v>91</v>
      </c>
      <c r="T16" s="99" t="s">
        <v>92</v>
      </c>
      <c r="U16" s="22" t="s">
        <v>93</v>
      </c>
      <c r="V16" s="99" t="s">
        <v>94</v>
      </c>
      <c r="W16" s="98" t="s">
        <v>8</v>
      </c>
      <c r="Y16" s="99" t="s">
        <v>95</v>
      </c>
      <c r="Z16" s="99" t="s">
        <v>96</v>
      </c>
      <c r="AA16" s="99" t="s">
        <v>70</v>
      </c>
      <c r="AB16" s="99" t="s">
        <v>97</v>
      </c>
      <c r="AC16" s="99" t="s">
        <v>96</v>
      </c>
      <c r="AD16" s="99" t="s">
        <v>24</v>
      </c>
      <c r="AE16" s="99" t="s">
        <v>25</v>
      </c>
      <c r="AF16" s="99" t="s">
        <v>26</v>
      </c>
      <c r="AG16" s="99" t="s">
        <v>24</v>
      </c>
      <c r="AH16" s="99" t="s">
        <v>25</v>
      </c>
      <c r="AI16" s="99" t="s">
        <v>26</v>
      </c>
      <c r="AJ16" s="99" t="s">
        <v>24</v>
      </c>
      <c r="AK16" s="99" t="s">
        <v>25</v>
      </c>
      <c r="AL16" s="99" t="s">
        <v>26</v>
      </c>
      <c r="AM16" s="99" t="s">
        <v>24</v>
      </c>
      <c r="AN16" s="99" t="s">
        <v>25</v>
      </c>
      <c r="AO16" s="99" t="s">
        <v>26</v>
      </c>
      <c r="AP16" s="99" t="s">
        <v>27</v>
      </c>
      <c r="AQ16" s="99" t="s">
        <v>50</v>
      </c>
      <c r="AR16" s="99" t="s">
        <v>28</v>
      </c>
      <c r="AS16" s="99" t="s">
        <v>29</v>
      </c>
      <c r="AT16" s="99" t="s">
        <v>8</v>
      </c>
      <c r="AV16" s="99" t="s">
        <v>41</v>
      </c>
      <c r="AW16" s="99" t="s">
        <v>42</v>
      </c>
      <c r="AX16" s="99" t="s">
        <v>43</v>
      </c>
      <c r="AY16" s="99" t="s">
        <v>44</v>
      </c>
      <c r="AZ16" s="99" t="s">
        <v>45</v>
      </c>
      <c r="BA16" s="99" t="s">
        <v>46</v>
      </c>
      <c r="BB16" s="99" t="s">
        <v>47</v>
      </c>
      <c r="BC16" s="99" t="s">
        <v>48</v>
      </c>
      <c r="BD16" s="99" t="s">
        <v>49</v>
      </c>
      <c r="BE16" s="99" t="s">
        <v>55</v>
      </c>
      <c r="BF16" s="99" t="s">
        <v>56</v>
      </c>
      <c r="BG16" s="99" t="s">
        <v>8</v>
      </c>
      <c r="BH16" s="99" t="s">
        <v>33</v>
      </c>
      <c r="BI16" s="99" t="s">
        <v>34</v>
      </c>
      <c r="BJ16" s="99" t="s">
        <v>35</v>
      </c>
      <c r="BK16" s="99" t="s">
        <v>36</v>
      </c>
      <c r="BL16" s="99" t="s">
        <v>37</v>
      </c>
      <c r="BM16" s="99" t="s">
        <v>38</v>
      </c>
      <c r="BN16" s="99" t="s">
        <v>39</v>
      </c>
      <c r="BO16" s="99" t="s">
        <v>40</v>
      </c>
      <c r="BP16" s="99" t="s">
        <v>53</v>
      </c>
      <c r="BQ16" s="63" t="s">
        <v>8</v>
      </c>
    </row>
    <row r="17" spans="1:70" s="39" customFormat="1" hidden="1">
      <c r="A17" s="29" t="s">
        <v>172</v>
      </c>
      <c r="B17" s="89"/>
      <c r="C17" s="89"/>
      <c r="D17" s="83"/>
      <c r="E17" s="83"/>
      <c r="F17" s="83"/>
      <c r="G17" s="83"/>
      <c r="H17" s="83"/>
      <c r="I17" s="83"/>
      <c r="J17" s="83"/>
      <c r="K17" s="83"/>
      <c r="L17" s="83"/>
      <c r="M17" s="83"/>
      <c r="N17" s="83"/>
      <c r="O17" s="83"/>
      <c r="P17" s="89"/>
      <c r="Q17" s="83"/>
      <c r="R17" s="83"/>
      <c r="S17" s="83"/>
      <c r="T17" s="89"/>
      <c r="U17" s="90"/>
      <c r="V17" s="89"/>
      <c r="W17" s="90"/>
      <c r="X17" s="91"/>
      <c r="Y17" s="83"/>
      <c r="Z17" s="83"/>
      <c r="AA17" s="92"/>
      <c r="AB17" s="89"/>
      <c r="AC17" s="90"/>
      <c r="AD17" s="93"/>
      <c r="AE17" s="94"/>
      <c r="AF17" s="95"/>
      <c r="AG17" s="83"/>
      <c r="AH17" s="83"/>
      <c r="AI17" s="83"/>
      <c r="AJ17" s="83"/>
      <c r="AK17" s="89"/>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64"/>
    </row>
    <row r="18" spans="1:70" s="55" customFormat="1">
      <c r="A18" s="70">
        <v>47201</v>
      </c>
      <c r="B18" s="53" t="s">
        <v>224</v>
      </c>
      <c r="C18" s="77">
        <v>3</v>
      </c>
      <c r="D18" s="86"/>
      <c r="E18" s="86"/>
      <c r="F18" s="86"/>
      <c r="G18" s="86"/>
      <c r="H18" s="86"/>
      <c r="I18" s="86"/>
      <c r="J18" s="86"/>
      <c r="K18" s="86"/>
      <c r="L18" s="86"/>
      <c r="M18" s="86"/>
      <c r="N18" s="86"/>
      <c r="O18" s="86"/>
      <c r="P18" s="86"/>
      <c r="Q18" s="78"/>
      <c r="R18" s="86"/>
      <c r="S18" s="86"/>
      <c r="T18" s="86"/>
      <c r="U18" s="86"/>
      <c r="V18" s="86"/>
      <c r="W18" s="86"/>
      <c r="Y18" s="86"/>
      <c r="Z18" s="86"/>
      <c r="AA18" s="86"/>
      <c r="AB18" s="86"/>
      <c r="AC18" s="86"/>
      <c r="AD18" s="86"/>
      <c r="AE18" s="86"/>
      <c r="AF18" s="86"/>
      <c r="AG18" s="56"/>
      <c r="AH18" s="18"/>
      <c r="AI18" s="18"/>
      <c r="AJ18" s="86"/>
      <c r="AK18" s="86"/>
      <c r="AL18" s="86"/>
      <c r="AM18" s="57"/>
      <c r="AN18" s="86"/>
      <c r="AO18" s="57"/>
      <c r="AP18" s="57"/>
      <c r="AQ18" s="57"/>
      <c r="AR18" s="57"/>
      <c r="AS18" s="57"/>
      <c r="AT18" s="58"/>
      <c r="AV18" s="86"/>
      <c r="AW18" s="86"/>
      <c r="AX18" s="86"/>
      <c r="AY18" s="86"/>
      <c r="AZ18" s="86"/>
      <c r="BA18" s="86"/>
      <c r="BB18" s="86"/>
      <c r="BC18" s="86"/>
      <c r="BD18" s="86"/>
      <c r="BE18" s="86"/>
      <c r="BF18" s="86"/>
      <c r="BG18" s="58"/>
      <c r="BH18" s="86"/>
      <c r="BI18" s="86"/>
      <c r="BJ18" s="86"/>
      <c r="BK18" s="86"/>
      <c r="BL18" s="86"/>
      <c r="BM18" s="86"/>
      <c r="BN18" s="86"/>
      <c r="BO18" s="86"/>
      <c r="BP18" s="86"/>
      <c r="BQ18" s="58"/>
    </row>
    <row r="19" spans="1:70" s="55" customFormat="1">
      <c r="A19" s="70">
        <v>47205</v>
      </c>
      <c r="B19" s="53" t="s">
        <v>225</v>
      </c>
      <c r="C19" s="77">
        <v>5</v>
      </c>
      <c r="D19" s="86"/>
      <c r="E19" s="86"/>
      <c r="F19" s="86"/>
      <c r="G19" s="86"/>
      <c r="H19" s="86"/>
      <c r="I19" s="86"/>
      <c r="J19" s="86"/>
      <c r="K19" s="86"/>
      <c r="L19" s="86"/>
      <c r="M19" s="86"/>
      <c r="N19" s="86"/>
      <c r="O19" s="86"/>
      <c r="P19" s="86"/>
      <c r="Q19" s="78"/>
      <c r="R19" s="86"/>
      <c r="S19" s="86"/>
      <c r="T19" s="86"/>
      <c r="U19" s="86"/>
      <c r="V19" s="86"/>
      <c r="W19" s="86"/>
      <c r="Y19" s="86"/>
      <c r="Z19" s="86"/>
      <c r="AA19" s="86"/>
      <c r="AB19" s="86"/>
      <c r="AC19" s="86"/>
      <c r="AD19" s="86"/>
      <c r="AE19" s="86"/>
      <c r="AF19" s="86"/>
      <c r="AG19" s="56"/>
      <c r="AH19" s="18"/>
      <c r="AI19" s="18"/>
      <c r="AJ19" s="86"/>
      <c r="AK19" s="86"/>
      <c r="AL19" s="86"/>
      <c r="AM19" s="57"/>
      <c r="AN19" s="86"/>
      <c r="AO19" s="57"/>
      <c r="AP19" s="57"/>
      <c r="AQ19" s="57"/>
      <c r="AR19" s="57"/>
      <c r="AS19" s="57"/>
      <c r="AT19" s="58"/>
      <c r="AV19" s="86"/>
      <c r="AW19" s="86"/>
      <c r="AX19" s="86"/>
      <c r="AY19" s="86"/>
      <c r="AZ19" s="86"/>
      <c r="BA19" s="86"/>
      <c r="BB19" s="86"/>
      <c r="BC19" s="86"/>
      <c r="BD19" s="86"/>
      <c r="BE19" s="86"/>
      <c r="BF19" s="86"/>
      <c r="BG19" s="58"/>
      <c r="BH19" s="86"/>
      <c r="BI19" s="86"/>
      <c r="BJ19" s="86"/>
      <c r="BK19" s="86"/>
      <c r="BL19" s="86"/>
      <c r="BM19" s="86"/>
      <c r="BN19" s="86"/>
      <c r="BO19" s="86"/>
      <c r="BP19" s="86"/>
      <c r="BQ19" s="58"/>
    </row>
    <row r="20" spans="1:70" s="55" customFormat="1" ht="32.4">
      <c r="A20" s="70">
        <v>47207</v>
      </c>
      <c r="B20" s="53" t="s">
        <v>226</v>
      </c>
      <c r="C20" s="77">
        <v>5</v>
      </c>
      <c r="D20" s="86"/>
      <c r="E20" s="86"/>
      <c r="F20" s="86"/>
      <c r="G20" s="86"/>
      <c r="H20" s="86"/>
      <c r="I20" s="86"/>
      <c r="J20" s="86"/>
      <c r="K20" s="86"/>
      <c r="L20" s="86">
        <v>1</v>
      </c>
      <c r="M20" s="86"/>
      <c r="N20" s="86"/>
      <c r="O20" s="86"/>
      <c r="P20" s="86" t="s">
        <v>227</v>
      </c>
      <c r="Q20" s="78"/>
      <c r="R20" s="86"/>
      <c r="S20" s="86"/>
      <c r="T20" s="86"/>
      <c r="U20" s="86"/>
      <c r="V20" s="86"/>
      <c r="W20" s="86"/>
      <c r="Y20" s="86"/>
      <c r="Z20" s="86">
        <v>1</v>
      </c>
      <c r="AA20" s="86"/>
      <c r="AB20" s="86">
        <v>1</v>
      </c>
      <c r="AC20" s="86"/>
      <c r="AD20" s="86"/>
      <c r="AE20" s="86">
        <v>1</v>
      </c>
      <c r="AF20" s="86"/>
      <c r="AG20" s="56"/>
      <c r="AH20" s="18">
        <v>1</v>
      </c>
      <c r="AI20" s="18"/>
      <c r="AJ20" s="86"/>
      <c r="AK20" s="86">
        <v>1</v>
      </c>
      <c r="AL20" s="86"/>
      <c r="AM20" s="57"/>
      <c r="AN20" s="86">
        <v>1</v>
      </c>
      <c r="AO20" s="57"/>
      <c r="AP20" s="57"/>
      <c r="AQ20" s="57">
        <v>1</v>
      </c>
      <c r="AR20" s="57"/>
      <c r="AS20" s="57">
        <v>1</v>
      </c>
      <c r="AT20" s="58"/>
      <c r="AV20" s="86"/>
      <c r="AW20" s="86">
        <v>1</v>
      </c>
      <c r="AX20" s="86">
        <v>1</v>
      </c>
      <c r="AY20" s="86">
        <v>1</v>
      </c>
      <c r="AZ20" s="86"/>
      <c r="BA20" s="86"/>
      <c r="BB20" s="86"/>
      <c r="BC20" s="86"/>
      <c r="BD20" s="86"/>
      <c r="BE20" s="86"/>
      <c r="BF20" s="86"/>
      <c r="BG20" s="58"/>
      <c r="BH20" s="86">
        <v>1</v>
      </c>
      <c r="BI20" s="86"/>
      <c r="BJ20" s="86">
        <v>1</v>
      </c>
      <c r="BK20" s="86">
        <v>1</v>
      </c>
      <c r="BL20" s="86"/>
      <c r="BM20" s="86">
        <v>1</v>
      </c>
      <c r="BN20" s="86"/>
      <c r="BO20" s="86">
        <v>1</v>
      </c>
      <c r="BP20" s="86">
        <v>1</v>
      </c>
      <c r="BQ20" s="58"/>
      <c r="BR20" s="55">
        <v>1</v>
      </c>
    </row>
    <row r="21" spans="1:70" s="55" customFormat="1" ht="21.6">
      <c r="A21" s="70">
        <v>47208</v>
      </c>
      <c r="B21" s="53" t="s">
        <v>178</v>
      </c>
      <c r="C21" s="77">
        <v>5</v>
      </c>
      <c r="D21" s="86"/>
      <c r="E21" s="86"/>
      <c r="F21" s="86"/>
      <c r="G21" s="86"/>
      <c r="H21" s="86"/>
      <c r="I21" s="86"/>
      <c r="J21" s="86"/>
      <c r="K21" s="86"/>
      <c r="L21" s="86"/>
      <c r="M21" s="86">
        <v>1</v>
      </c>
      <c r="N21" s="86"/>
      <c r="O21" s="86"/>
      <c r="P21" s="86" t="s">
        <v>228</v>
      </c>
      <c r="Q21" s="78"/>
      <c r="R21" s="86"/>
      <c r="S21" s="86"/>
      <c r="T21" s="86"/>
      <c r="U21" s="86"/>
      <c r="V21" s="86"/>
      <c r="W21" s="86"/>
      <c r="Y21" s="86">
        <v>1</v>
      </c>
      <c r="Z21" s="86"/>
      <c r="AA21" s="86"/>
      <c r="AB21" s="86">
        <v>1</v>
      </c>
      <c r="AC21" s="86"/>
      <c r="AD21" s="86"/>
      <c r="AE21" s="86"/>
      <c r="AF21" s="86">
        <v>1</v>
      </c>
      <c r="AG21" s="56"/>
      <c r="AH21" s="18"/>
      <c r="AI21" s="18">
        <v>1</v>
      </c>
      <c r="AJ21" s="86"/>
      <c r="AK21" s="86"/>
      <c r="AL21" s="86">
        <v>1</v>
      </c>
      <c r="AM21" s="57"/>
      <c r="AN21" s="86">
        <v>1</v>
      </c>
      <c r="AO21" s="57"/>
      <c r="AP21" s="57"/>
      <c r="AQ21" s="57">
        <v>1</v>
      </c>
      <c r="AR21" s="57"/>
      <c r="AS21" s="57">
        <v>1</v>
      </c>
      <c r="AT21" s="58"/>
      <c r="AV21" s="86"/>
      <c r="AW21" s="86">
        <v>1</v>
      </c>
      <c r="AX21" s="86">
        <v>1</v>
      </c>
      <c r="AY21" s="86">
        <v>1</v>
      </c>
      <c r="AZ21" s="86"/>
      <c r="BA21" s="86">
        <v>1</v>
      </c>
      <c r="BB21" s="86"/>
      <c r="BC21" s="86"/>
      <c r="BD21" s="86"/>
      <c r="BE21" s="86"/>
      <c r="BF21" s="86"/>
      <c r="BG21" s="58"/>
      <c r="BH21" s="86">
        <v>1</v>
      </c>
      <c r="BI21" s="86"/>
      <c r="BJ21" s="86">
        <v>1</v>
      </c>
      <c r="BK21" s="86">
        <v>1</v>
      </c>
      <c r="BL21" s="86"/>
      <c r="BM21" s="86"/>
      <c r="BN21" s="86">
        <v>1</v>
      </c>
      <c r="BO21" s="86">
        <v>1</v>
      </c>
      <c r="BP21" s="86"/>
      <c r="BQ21" s="58"/>
      <c r="BR21" s="55">
        <v>1</v>
      </c>
    </row>
    <row r="22" spans="1:70" s="55" customFormat="1" ht="12">
      <c r="A22" s="70">
        <v>47209</v>
      </c>
      <c r="B22" s="53" t="s">
        <v>229</v>
      </c>
      <c r="C22" s="77">
        <v>5</v>
      </c>
      <c r="D22" s="86"/>
      <c r="E22" s="86"/>
      <c r="F22" s="86"/>
      <c r="G22" s="86"/>
      <c r="H22" s="86"/>
      <c r="I22" s="86"/>
      <c r="J22" s="86"/>
      <c r="K22" s="86"/>
      <c r="L22" s="86"/>
      <c r="M22" s="86"/>
      <c r="N22" s="86">
        <v>1</v>
      </c>
      <c r="O22" s="86"/>
      <c r="P22" s="86"/>
      <c r="Q22" s="78"/>
      <c r="R22" s="86">
        <v>1</v>
      </c>
      <c r="S22" s="86"/>
      <c r="T22" s="86"/>
      <c r="U22" s="86"/>
      <c r="V22" s="86"/>
      <c r="W22" s="86"/>
      <c r="Y22" s="86">
        <v>1</v>
      </c>
      <c r="Z22" s="86"/>
      <c r="AA22" s="86"/>
      <c r="AB22" s="86"/>
      <c r="AC22" s="86">
        <v>1</v>
      </c>
      <c r="AD22" s="86"/>
      <c r="AE22" s="86"/>
      <c r="AF22" s="86">
        <v>1</v>
      </c>
      <c r="AG22" s="56"/>
      <c r="AH22" s="18"/>
      <c r="AI22" s="18">
        <v>1</v>
      </c>
      <c r="AJ22" s="86"/>
      <c r="AK22" s="86">
        <v>1</v>
      </c>
      <c r="AL22" s="86"/>
      <c r="AM22" s="57"/>
      <c r="AN22" s="86">
        <v>1</v>
      </c>
      <c r="AO22" s="57"/>
      <c r="AP22" s="57"/>
      <c r="AQ22" s="57">
        <v>1</v>
      </c>
      <c r="AR22" s="57"/>
      <c r="AS22" s="57">
        <v>1</v>
      </c>
      <c r="AT22" s="58"/>
      <c r="AV22" s="86"/>
      <c r="AW22" s="86">
        <v>1</v>
      </c>
      <c r="AX22" s="86"/>
      <c r="AY22" s="86"/>
      <c r="AZ22" s="86"/>
      <c r="BA22" s="86"/>
      <c r="BB22" s="86"/>
      <c r="BC22" s="86"/>
      <c r="BD22" s="86">
        <v>1</v>
      </c>
      <c r="BE22" s="86">
        <v>1</v>
      </c>
      <c r="BF22" s="86"/>
      <c r="BG22" s="58"/>
      <c r="BH22" s="86"/>
      <c r="BI22" s="86"/>
      <c r="BJ22" s="86">
        <v>1</v>
      </c>
      <c r="BK22" s="86">
        <v>1</v>
      </c>
      <c r="BL22" s="86"/>
      <c r="BM22" s="86"/>
      <c r="BN22" s="86">
        <v>1</v>
      </c>
      <c r="BO22" s="86"/>
      <c r="BP22" s="86">
        <v>1</v>
      </c>
      <c r="BQ22" s="58"/>
      <c r="BR22" s="55">
        <v>1</v>
      </c>
    </row>
    <row r="23" spans="1:70" s="55" customFormat="1">
      <c r="A23" s="70">
        <v>47210</v>
      </c>
      <c r="B23" s="53" t="s">
        <v>230</v>
      </c>
      <c r="C23" s="77">
        <v>5</v>
      </c>
      <c r="D23" s="86"/>
      <c r="E23" s="86"/>
      <c r="F23" s="86"/>
      <c r="G23" s="86"/>
      <c r="H23" s="86"/>
      <c r="I23" s="86"/>
      <c r="J23" s="86"/>
      <c r="K23" s="86"/>
      <c r="L23" s="86"/>
      <c r="M23" s="86"/>
      <c r="N23" s="86"/>
      <c r="O23" s="86"/>
      <c r="P23" s="86"/>
      <c r="Q23" s="78"/>
      <c r="R23" s="86"/>
      <c r="S23" s="86"/>
      <c r="T23" s="86"/>
      <c r="U23" s="86"/>
      <c r="V23" s="86"/>
      <c r="W23" s="86"/>
      <c r="Y23" s="86"/>
      <c r="Z23" s="86"/>
      <c r="AA23" s="86"/>
      <c r="AB23" s="86"/>
      <c r="AC23" s="86"/>
      <c r="AD23" s="86"/>
      <c r="AE23" s="86"/>
      <c r="AF23" s="86"/>
      <c r="AG23" s="56"/>
      <c r="AH23" s="18"/>
      <c r="AI23" s="18"/>
      <c r="AJ23" s="86"/>
      <c r="AK23" s="86"/>
      <c r="AL23" s="86"/>
      <c r="AM23" s="57"/>
      <c r="AN23" s="86"/>
      <c r="AO23" s="57"/>
      <c r="AP23" s="57"/>
      <c r="AQ23" s="57"/>
      <c r="AR23" s="57"/>
      <c r="AS23" s="57"/>
      <c r="AT23" s="58"/>
      <c r="AV23" s="86"/>
      <c r="AW23" s="86"/>
      <c r="AX23" s="86"/>
      <c r="AY23" s="86"/>
      <c r="AZ23" s="86"/>
      <c r="BA23" s="86"/>
      <c r="BB23" s="86"/>
      <c r="BC23" s="86"/>
      <c r="BD23" s="86"/>
      <c r="BE23" s="86"/>
      <c r="BF23" s="86"/>
      <c r="BG23" s="58"/>
      <c r="BH23" s="86"/>
      <c r="BI23" s="86"/>
      <c r="BJ23" s="86"/>
      <c r="BK23" s="86"/>
      <c r="BL23" s="86"/>
      <c r="BM23" s="86"/>
      <c r="BN23" s="86"/>
      <c r="BO23" s="86"/>
      <c r="BP23" s="86"/>
      <c r="BQ23" s="58"/>
    </row>
    <row r="24" spans="1:70" s="55" customFormat="1">
      <c r="A24" s="70">
        <v>47211</v>
      </c>
      <c r="B24" s="53" t="s">
        <v>231</v>
      </c>
      <c r="C24" s="77">
        <v>5</v>
      </c>
      <c r="D24" s="86"/>
      <c r="E24" s="86"/>
      <c r="F24" s="86"/>
      <c r="G24" s="86"/>
      <c r="H24" s="86"/>
      <c r="I24" s="86"/>
      <c r="J24" s="86"/>
      <c r="K24" s="86"/>
      <c r="L24" s="86"/>
      <c r="M24" s="86"/>
      <c r="N24" s="86"/>
      <c r="O24" s="86"/>
      <c r="P24" s="86"/>
      <c r="Q24" s="78"/>
      <c r="R24" s="86"/>
      <c r="S24" s="86"/>
      <c r="T24" s="86"/>
      <c r="U24" s="86"/>
      <c r="V24" s="86"/>
      <c r="W24" s="86"/>
      <c r="Y24" s="86"/>
      <c r="Z24" s="86"/>
      <c r="AA24" s="86"/>
      <c r="AB24" s="86"/>
      <c r="AC24" s="86"/>
      <c r="AD24" s="86"/>
      <c r="AE24" s="86"/>
      <c r="AF24" s="86"/>
      <c r="AG24" s="56"/>
      <c r="AH24" s="18"/>
      <c r="AI24" s="18"/>
      <c r="AJ24" s="86"/>
      <c r="AK24" s="86"/>
      <c r="AL24" s="86"/>
      <c r="AM24" s="57"/>
      <c r="AN24" s="86"/>
      <c r="AO24" s="57"/>
      <c r="AP24" s="57"/>
      <c r="AQ24" s="57"/>
      <c r="AR24" s="57"/>
      <c r="AS24" s="57"/>
      <c r="AT24" s="58"/>
      <c r="AV24" s="86"/>
      <c r="AW24" s="86"/>
      <c r="AX24" s="86"/>
      <c r="AY24" s="86"/>
      <c r="AZ24" s="86"/>
      <c r="BA24" s="86"/>
      <c r="BB24" s="86"/>
      <c r="BC24" s="86"/>
      <c r="BD24" s="86"/>
      <c r="BE24" s="86"/>
      <c r="BF24" s="86"/>
      <c r="BG24" s="58"/>
      <c r="BH24" s="86"/>
      <c r="BI24" s="86"/>
      <c r="BJ24" s="86"/>
      <c r="BK24" s="86"/>
      <c r="BL24" s="86"/>
      <c r="BM24" s="86"/>
      <c r="BN24" s="86"/>
      <c r="BO24" s="86"/>
      <c r="BP24" s="86"/>
      <c r="BQ24" s="58"/>
    </row>
    <row r="25" spans="1:70" s="55" customFormat="1" ht="12">
      <c r="A25" s="70">
        <v>47212</v>
      </c>
      <c r="B25" s="53" t="s">
        <v>232</v>
      </c>
      <c r="C25" s="77">
        <v>5</v>
      </c>
      <c r="D25" s="86"/>
      <c r="E25" s="86"/>
      <c r="F25" s="86"/>
      <c r="G25" s="86"/>
      <c r="H25" s="86"/>
      <c r="I25" s="86"/>
      <c r="J25" s="86"/>
      <c r="K25" s="86"/>
      <c r="L25" s="86"/>
      <c r="M25" s="86"/>
      <c r="N25" s="86">
        <v>1</v>
      </c>
      <c r="O25" s="86"/>
      <c r="P25" s="86"/>
      <c r="Q25" s="78"/>
      <c r="R25" s="86"/>
      <c r="S25" s="86"/>
      <c r="T25" s="86"/>
      <c r="U25" s="86"/>
      <c r="V25" s="86"/>
      <c r="W25" s="86"/>
      <c r="Y25" s="86"/>
      <c r="Z25" s="86">
        <v>1</v>
      </c>
      <c r="AA25" s="86"/>
      <c r="AB25" s="86"/>
      <c r="AC25" s="86">
        <v>1</v>
      </c>
      <c r="AD25" s="86"/>
      <c r="AE25" s="86"/>
      <c r="AF25" s="86">
        <v>1</v>
      </c>
      <c r="AG25" s="56"/>
      <c r="AH25" s="18"/>
      <c r="AI25" s="18">
        <v>1</v>
      </c>
      <c r="AJ25" s="86"/>
      <c r="AK25" s="86"/>
      <c r="AL25" s="86">
        <v>1</v>
      </c>
      <c r="AM25" s="57"/>
      <c r="AN25" s="86"/>
      <c r="AO25" s="57">
        <v>1</v>
      </c>
      <c r="AP25" s="57"/>
      <c r="AQ25" s="57">
        <v>1</v>
      </c>
      <c r="AR25" s="57"/>
      <c r="AS25" s="57">
        <v>1</v>
      </c>
      <c r="AT25" s="58"/>
      <c r="AV25" s="86"/>
      <c r="AW25" s="86"/>
      <c r="AX25" s="86"/>
      <c r="AY25" s="86"/>
      <c r="AZ25" s="86"/>
      <c r="BA25" s="86"/>
      <c r="BB25" s="86"/>
      <c r="BC25" s="86"/>
      <c r="BD25" s="86"/>
      <c r="BE25" s="86">
        <v>1</v>
      </c>
      <c r="BF25" s="86"/>
      <c r="BG25" s="58"/>
      <c r="BH25" s="86">
        <v>1</v>
      </c>
      <c r="BI25" s="86">
        <v>1</v>
      </c>
      <c r="BJ25" s="86">
        <v>1</v>
      </c>
      <c r="BK25" s="86">
        <v>1</v>
      </c>
      <c r="BL25" s="86"/>
      <c r="BM25" s="86">
        <v>1</v>
      </c>
      <c r="BN25" s="86">
        <v>1</v>
      </c>
      <c r="BO25" s="86"/>
      <c r="BP25" s="86">
        <v>1</v>
      </c>
      <c r="BQ25" s="58"/>
      <c r="BR25" s="55">
        <v>1</v>
      </c>
    </row>
    <row r="26" spans="1:70" s="55" customFormat="1">
      <c r="A26" s="70">
        <v>47213</v>
      </c>
      <c r="B26" s="53" t="s">
        <v>233</v>
      </c>
      <c r="C26" s="77">
        <v>5</v>
      </c>
      <c r="D26" s="86"/>
      <c r="E26" s="86"/>
      <c r="F26" s="86"/>
      <c r="G26" s="86"/>
      <c r="H26" s="86"/>
      <c r="I26" s="86"/>
      <c r="J26" s="86"/>
      <c r="K26" s="86"/>
      <c r="L26" s="86"/>
      <c r="M26" s="86"/>
      <c r="N26" s="86"/>
      <c r="O26" s="86"/>
      <c r="P26" s="86"/>
      <c r="Q26" s="78"/>
      <c r="R26" s="86"/>
      <c r="S26" s="86"/>
      <c r="T26" s="86"/>
      <c r="U26" s="86"/>
      <c r="V26" s="86"/>
      <c r="W26" s="86"/>
      <c r="Y26" s="86"/>
      <c r="Z26" s="86"/>
      <c r="AA26" s="86"/>
      <c r="AB26" s="86"/>
      <c r="AC26" s="86"/>
      <c r="AD26" s="86"/>
      <c r="AE26" s="86"/>
      <c r="AF26" s="86"/>
      <c r="AG26" s="56"/>
      <c r="AH26" s="18"/>
      <c r="AI26" s="18"/>
      <c r="AJ26" s="86"/>
      <c r="AK26" s="86"/>
      <c r="AL26" s="86"/>
      <c r="AM26" s="57"/>
      <c r="AN26" s="86"/>
      <c r="AO26" s="57"/>
      <c r="AP26" s="57"/>
      <c r="AQ26" s="57"/>
      <c r="AR26" s="57"/>
      <c r="AS26" s="57"/>
      <c r="AT26" s="58"/>
      <c r="AV26" s="86"/>
      <c r="AW26" s="86"/>
      <c r="AX26" s="86"/>
      <c r="AY26" s="86"/>
      <c r="AZ26" s="86"/>
      <c r="BA26" s="86"/>
      <c r="BB26" s="86"/>
      <c r="BC26" s="86"/>
      <c r="BD26" s="86"/>
      <c r="BE26" s="86"/>
      <c r="BF26" s="86"/>
      <c r="BG26" s="58"/>
      <c r="BH26" s="86"/>
      <c r="BI26" s="86"/>
      <c r="BJ26" s="86"/>
      <c r="BK26" s="86"/>
      <c r="BL26" s="86"/>
      <c r="BM26" s="86"/>
      <c r="BN26" s="86"/>
      <c r="BO26" s="86"/>
      <c r="BP26" s="86"/>
      <c r="BQ26" s="58"/>
    </row>
    <row r="27" spans="1:70" s="55" customFormat="1">
      <c r="A27" s="70">
        <v>47214</v>
      </c>
      <c r="B27" s="53" t="s">
        <v>234</v>
      </c>
      <c r="C27" s="77">
        <v>5</v>
      </c>
      <c r="D27" s="86"/>
      <c r="E27" s="86"/>
      <c r="F27" s="86"/>
      <c r="G27" s="86"/>
      <c r="H27" s="86"/>
      <c r="I27" s="86"/>
      <c r="J27" s="86"/>
      <c r="K27" s="86"/>
      <c r="L27" s="86"/>
      <c r="M27" s="86"/>
      <c r="N27" s="86"/>
      <c r="O27" s="86"/>
      <c r="P27" s="86"/>
      <c r="Q27" s="78"/>
      <c r="R27" s="86"/>
      <c r="S27" s="86"/>
      <c r="T27" s="86"/>
      <c r="U27" s="86"/>
      <c r="V27" s="86"/>
      <c r="W27" s="86"/>
      <c r="Y27" s="86"/>
      <c r="Z27" s="86"/>
      <c r="AA27" s="86"/>
      <c r="AB27" s="86"/>
      <c r="AC27" s="86"/>
      <c r="AD27" s="86"/>
      <c r="AE27" s="86"/>
      <c r="AF27" s="86"/>
      <c r="AG27" s="56"/>
      <c r="AH27" s="18"/>
      <c r="AI27" s="18"/>
      <c r="AJ27" s="86"/>
      <c r="AK27" s="86"/>
      <c r="AL27" s="86"/>
      <c r="AM27" s="57"/>
      <c r="AN27" s="86"/>
      <c r="AO27" s="57"/>
      <c r="AP27" s="57"/>
      <c r="AQ27" s="57"/>
      <c r="AR27" s="57"/>
      <c r="AS27" s="57"/>
      <c r="AT27" s="58"/>
      <c r="AV27" s="86"/>
      <c r="AW27" s="86"/>
      <c r="AX27" s="86"/>
      <c r="AY27" s="86"/>
      <c r="AZ27" s="86"/>
      <c r="BA27" s="86"/>
      <c r="BB27" s="86"/>
      <c r="BC27" s="86"/>
      <c r="BD27" s="86"/>
      <c r="BE27" s="86"/>
      <c r="BF27" s="86"/>
      <c r="BG27" s="58"/>
      <c r="BH27" s="86"/>
      <c r="BI27" s="86"/>
      <c r="BJ27" s="86"/>
      <c r="BK27" s="86"/>
      <c r="BL27" s="86"/>
      <c r="BM27" s="86"/>
      <c r="BN27" s="86"/>
      <c r="BO27" s="86"/>
      <c r="BP27" s="86"/>
      <c r="BQ27" s="58"/>
    </row>
    <row r="28" spans="1:70" s="55" customFormat="1" ht="12">
      <c r="A28" s="70">
        <v>47215</v>
      </c>
      <c r="B28" s="53" t="s">
        <v>235</v>
      </c>
      <c r="C28" s="77">
        <v>5</v>
      </c>
      <c r="D28" s="86"/>
      <c r="E28" s="86"/>
      <c r="F28" s="86"/>
      <c r="G28" s="86"/>
      <c r="H28" s="86"/>
      <c r="I28" s="86"/>
      <c r="J28" s="86"/>
      <c r="K28" s="86"/>
      <c r="L28" s="86"/>
      <c r="M28" s="86"/>
      <c r="N28" s="86">
        <v>1</v>
      </c>
      <c r="O28" s="86"/>
      <c r="P28" s="86"/>
      <c r="Q28" s="78"/>
      <c r="R28" s="86"/>
      <c r="S28" s="86"/>
      <c r="T28" s="86">
        <v>1</v>
      </c>
      <c r="U28" s="86">
        <v>1</v>
      </c>
      <c r="V28" s="86"/>
      <c r="W28" s="86"/>
      <c r="Y28" s="86">
        <v>1</v>
      </c>
      <c r="Z28" s="86"/>
      <c r="AA28" s="86"/>
      <c r="AB28" s="86">
        <v>1</v>
      </c>
      <c r="AC28" s="86"/>
      <c r="AD28" s="86"/>
      <c r="AE28" s="86">
        <v>1</v>
      </c>
      <c r="AF28" s="86"/>
      <c r="AG28" s="56"/>
      <c r="AH28" s="18"/>
      <c r="AI28" s="18">
        <v>1</v>
      </c>
      <c r="AJ28" s="86"/>
      <c r="AK28" s="86"/>
      <c r="AL28" s="86">
        <v>1</v>
      </c>
      <c r="AM28" s="57">
        <v>1</v>
      </c>
      <c r="AN28" s="86"/>
      <c r="AO28" s="57"/>
      <c r="AP28" s="57"/>
      <c r="AQ28" s="57">
        <v>1</v>
      </c>
      <c r="AR28" s="57"/>
      <c r="AS28" s="57">
        <v>1</v>
      </c>
      <c r="AT28" s="58"/>
      <c r="AV28" s="86"/>
      <c r="AW28" s="86">
        <v>1</v>
      </c>
      <c r="AX28" s="86">
        <v>1</v>
      </c>
      <c r="AY28" s="86">
        <v>1</v>
      </c>
      <c r="AZ28" s="86"/>
      <c r="BA28" s="86"/>
      <c r="BB28" s="86"/>
      <c r="BC28" s="86"/>
      <c r="BD28" s="86"/>
      <c r="BE28" s="86">
        <v>1</v>
      </c>
      <c r="BF28" s="86"/>
      <c r="BG28" s="58"/>
      <c r="BH28" s="86">
        <v>1</v>
      </c>
      <c r="BI28" s="86"/>
      <c r="BJ28" s="86">
        <v>1</v>
      </c>
      <c r="BK28" s="86"/>
      <c r="BL28" s="86"/>
      <c r="BM28" s="86"/>
      <c r="BN28" s="86"/>
      <c r="BO28" s="86">
        <v>1</v>
      </c>
      <c r="BP28" s="86"/>
      <c r="BQ28" s="58"/>
      <c r="BR28" s="55">
        <v>1</v>
      </c>
    </row>
    <row r="29" spans="1:70" s="55" customFormat="1">
      <c r="A29" s="70">
        <v>47301</v>
      </c>
      <c r="B29" s="53" t="s">
        <v>236</v>
      </c>
      <c r="C29" s="77">
        <v>6</v>
      </c>
      <c r="D29" s="86"/>
      <c r="E29" s="86"/>
      <c r="F29" s="86"/>
      <c r="G29" s="86"/>
      <c r="H29" s="86"/>
      <c r="I29" s="86"/>
      <c r="J29" s="86"/>
      <c r="K29" s="86"/>
      <c r="L29" s="86"/>
      <c r="M29" s="86"/>
      <c r="N29" s="86"/>
      <c r="O29" s="86"/>
      <c r="P29" s="86"/>
      <c r="Q29" s="78"/>
      <c r="R29" s="86"/>
      <c r="S29" s="86"/>
      <c r="T29" s="86"/>
      <c r="U29" s="86"/>
      <c r="V29" s="86"/>
      <c r="W29" s="86"/>
      <c r="Y29" s="86"/>
      <c r="Z29" s="86"/>
      <c r="AA29" s="86"/>
      <c r="AB29" s="86"/>
      <c r="AC29" s="86"/>
      <c r="AD29" s="86"/>
      <c r="AE29" s="86"/>
      <c r="AF29" s="86"/>
      <c r="AG29" s="56"/>
      <c r="AH29" s="18"/>
      <c r="AI29" s="18"/>
      <c r="AJ29" s="86"/>
      <c r="AK29" s="86"/>
      <c r="AL29" s="86"/>
      <c r="AM29" s="57"/>
      <c r="AN29" s="86"/>
      <c r="AO29" s="57"/>
      <c r="AP29" s="57"/>
      <c r="AQ29" s="57"/>
      <c r="AR29" s="57"/>
      <c r="AS29" s="57"/>
      <c r="AT29" s="58"/>
      <c r="AV29" s="86"/>
      <c r="AW29" s="86"/>
      <c r="AX29" s="86"/>
      <c r="AY29" s="86"/>
      <c r="AZ29" s="86"/>
      <c r="BA29" s="86"/>
      <c r="BB29" s="86"/>
      <c r="BC29" s="86"/>
      <c r="BD29" s="86"/>
      <c r="BE29" s="86"/>
      <c r="BF29" s="86"/>
      <c r="BG29" s="58"/>
      <c r="BH29" s="86"/>
      <c r="BI29" s="86"/>
      <c r="BJ29" s="86"/>
      <c r="BK29" s="86"/>
      <c r="BL29" s="86"/>
      <c r="BM29" s="86"/>
      <c r="BN29" s="86"/>
      <c r="BO29" s="86"/>
      <c r="BP29" s="86"/>
      <c r="BQ29" s="58"/>
    </row>
    <row r="30" spans="1:70" s="55" customFormat="1">
      <c r="A30" s="70">
        <v>47302</v>
      </c>
      <c r="B30" s="53" t="s">
        <v>237</v>
      </c>
      <c r="C30" s="77">
        <v>6</v>
      </c>
      <c r="D30" s="86"/>
      <c r="E30" s="86"/>
      <c r="F30" s="86"/>
      <c r="G30" s="86"/>
      <c r="H30" s="86"/>
      <c r="I30" s="86"/>
      <c r="J30" s="86"/>
      <c r="K30" s="86"/>
      <c r="L30" s="86"/>
      <c r="M30" s="86"/>
      <c r="N30" s="86"/>
      <c r="O30" s="86"/>
      <c r="P30" s="86"/>
      <c r="Q30" s="78"/>
      <c r="R30" s="86"/>
      <c r="S30" s="86"/>
      <c r="T30" s="86"/>
      <c r="U30" s="86"/>
      <c r="V30" s="86"/>
      <c r="W30" s="86"/>
      <c r="Y30" s="86"/>
      <c r="Z30" s="86"/>
      <c r="AA30" s="86"/>
      <c r="AB30" s="86"/>
      <c r="AC30" s="86"/>
      <c r="AD30" s="86"/>
      <c r="AE30" s="86"/>
      <c r="AF30" s="86"/>
      <c r="AG30" s="56"/>
      <c r="AH30" s="18"/>
      <c r="AI30" s="18"/>
      <c r="AJ30" s="86"/>
      <c r="AK30" s="86"/>
      <c r="AL30" s="86"/>
      <c r="AM30" s="57"/>
      <c r="AN30" s="86"/>
      <c r="AO30" s="57"/>
      <c r="AP30" s="57"/>
      <c r="AQ30" s="57"/>
      <c r="AR30" s="57"/>
      <c r="AS30" s="57"/>
      <c r="AT30" s="58"/>
      <c r="AV30" s="86"/>
      <c r="AW30" s="86"/>
      <c r="AX30" s="86"/>
      <c r="AY30" s="86"/>
      <c r="AZ30" s="86"/>
      <c r="BA30" s="86"/>
      <c r="BB30" s="86"/>
      <c r="BC30" s="86"/>
      <c r="BD30" s="86"/>
      <c r="BE30" s="86"/>
      <c r="BF30" s="86"/>
      <c r="BG30" s="58"/>
      <c r="BH30" s="86"/>
      <c r="BI30" s="86"/>
      <c r="BJ30" s="86"/>
      <c r="BK30" s="86"/>
      <c r="BL30" s="86"/>
      <c r="BM30" s="86"/>
      <c r="BN30" s="86"/>
      <c r="BO30" s="86"/>
      <c r="BP30" s="86"/>
      <c r="BQ30" s="58"/>
    </row>
    <row r="31" spans="1:70" s="55" customFormat="1">
      <c r="A31" s="70">
        <v>47303</v>
      </c>
      <c r="B31" s="53" t="s">
        <v>238</v>
      </c>
      <c r="C31" s="77">
        <v>6</v>
      </c>
      <c r="D31" s="86"/>
      <c r="E31" s="86"/>
      <c r="F31" s="86"/>
      <c r="G31" s="86"/>
      <c r="H31" s="86"/>
      <c r="I31" s="86"/>
      <c r="J31" s="86"/>
      <c r="K31" s="86"/>
      <c r="L31" s="86"/>
      <c r="M31" s="86"/>
      <c r="N31" s="86"/>
      <c r="O31" s="86"/>
      <c r="P31" s="86"/>
      <c r="Q31" s="78"/>
      <c r="R31" s="86"/>
      <c r="S31" s="86"/>
      <c r="T31" s="86"/>
      <c r="U31" s="86"/>
      <c r="V31" s="86"/>
      <c r="W31" s="86"/>
      <c r="Y31" s="86"/>
      <c r="Z31" s="86"/>
      <c r="AA31" s="86"/>
      <c r="AB31" s="86"/>
      <c r="AC31" s="86"/>
      <c r="AD31" s="86"/>
      <c r="AE31" s="86"/>
      <c r="AF31" s="86"/>
      <c r="AG31" s="56"/>
      <c r="AH31" s="18"/>
      <c r="AI31" s="18"/>
      <c r="AJ31" s="86"/>
      <c r="AK31" s="86"/>
      <c r="AL31" s="86"/>
      <c r="AM31" s="57"/>
      <c r="AN31" s="86"/>
      <c r="AO31" s="57"/>
      <c r="AP31" s="57"/>
      <c r="AQ31" s="57"/>
      <c r="AR31" s="57"/>
      <c r="AS31" s="57"/>
      <c r="AT31" s="58"/>
      <c r="AV31" s="86"/>
      <c r="AW31" s="86"/>
      <c r="AX31" s="86"/>
      <c r="AY31" s="86"/>
      <c r="AZ31" s="86"/>
      <c r="BA31" s="86"/>
      <c r="BB31" s="86"/>
      <c r="BC31" s="86"/>
      <c r="BD31" s="86"/>
      <c r="BE31" s="86"/>
      <c r="BF31" s="86"/>
      <c r="BG31" s="58"/>
      <c r="BH31" s="86"/>
      <c r="BI31" s="86"/>
      <c r="BJ31" s="86"/>
      <c r="BK31" s="86"/>
      <c r="BL31" s="86"/>
      <c r="BM31" s="86"/>
      <c r="BN31" s="86"/>
      <c r="BO31" s="86"/>
      <c r="BP31" s="86"/>
      <c r="BQ31" s="58"/>
    </row>
    <row r="32" spans="1:70" s="55" customFormat="1">
      <c r="A32" s="70">
        <v>47306</v>
      </c>
      <c r="B32" s="53" t="s">
        <v>239</v>
      </c>
      <c r="C32" s="77">
        <v>6</v>
      </c>
      <c r="D32" s="86"/>
      <c r="E32" s="86"/>
      <c r="F32" s="86"/>
      <c r="G32" s="86"/>
      <c r="H32" s="86"/>
      <c r="I32" s="86"/>
      <c r="J32" s="86"/>
      <c r="K32" s="86"/>
      <c r="L32" s="86"/>
      <c r="M32" s="86"/>
      <c r="N32" s="86"/>
      <c r="O32" s="86"/>
      <c r="P32" s="86"/>
      <c r="Q32" s="78"/>
      <c r="R32" s="86"/>
      <c r="S32" s="86"/>
      <c r="T32" s="86"/>
      <c r="U32" s="86"/>
      <c r="V32" s="86"/>
      <c r="W32" s="86"/>
      <c r="Y32" s="86"/>
      <c r="Z32" s="86"/>
      <c r="AA32" s="86"/>
      <c r="AB32" s="86"/>
      <c r="AC32" s="86"/>
      <c r="AD32" s="86"/>
      <c r="AE32" s="86"/>
      <c r="AF32" s="86"/>
      <c r="AG32" s="56"/>
      <c r="AH32" s="18"/>
      <c r="AI32" s="18"/>
      <c r="AJ32" s="86"/>
      <c r="AK32" s="86"/>
      <c r="AL32" s="86"/>
      <c r="AM32" s="57"/>
      <c r="AN32" s="86"/>
      <c r="AO32" s="57"/>
      <c r="AP32" s="57"/>
      <c r="AQ32" s="57"/>
      <c r="AR32" s="57"/>
      <c r="AS32" s="57"/>
      <c r="AT32" s="58"/>
      <c r="AV32" s="86"/>
      <c r="AW32" s="86"/>
      <c r="AX32" s="86"/>
      <c r="AY32" s="86"/>
      <c r="AZ32" s="86"/>
      <c r="BA32" s="86"/>
      <c r="BB32" s="86"/>
      <c r="BC32" s="86"/>
      <c r="BD32" s="86"/>
      <c r="BE32" s="86"/>
      <c r="BF32" s="86"/>
      <c r="BG32" s="58"/>
      <c r="BH32" s="86"/>
      <c r="BI32" s="86"/>
      <c r="BJ32" s="86"/>
      <c r="BK32" s="86"/>
      <c r="BL32" s="86"/>
      <c r="BM32" s="86"/>
      <c r="BN32" s="86"/>
      <c r="BO32" s="86"/>
      <c r="BP32" s="86"/>
      <c r="BQ32" s="58"/>
    </row>
    <row r="33" spans="1:70" s="55" customFormat="1" ht="12">
      <c r="A33" s="70">
        <v>47308</v>
      </c>
      <c r="B33" s="53" t="s">
        <v>240</v>
      </c>
      <c r="C33" s="77">
        <v>6</v>
      </c>
      <c r="D33" s="86"/>
      <c r="E33" s="86"/>
      <c r="F33" s="86">
        <v>1</v>
      </c>
      <c r="G33" s="86"/>
      <c r="H33" s="86"/>
      <c r="I33" s="86"/>
      <c r="J33" s="86">
        <v>1</v>
      </c>
      <c r="K33" s="86"/>
      <c r="L33" s="86"/>
      <c r="M33" s="86"/>
      <c r="N33" s="86">
        <v>1</v>
      </c>
      <c r="O33" s="86"/>
      <c r="P33" s="86"/>
      <c r="Q33" s="78"/>
      <c r="R33" s="86"/>
      <c r="S33" s="86"/>
      <c r="T33" s="86"/>
      <c r="U33" s="86"/>
      <c r="V33" s="86"/>
      <c r="W33" s="86" t="s">
        <v>312</v>
      </c>
      <c r="Y33" s="86"/>
      <c r="Z33" s="86">
        <v>1</v>
      </c>
      <c r="AA33" s="86"/>
      <c r="AB33" s="86">
        <v>1</v>
      </c>
      <c r="AC33" s="86"/>
      <c r="AD33" s="86"/>
      <c r="AE33" s="86">
        <v>1</v>
      </c>
      <c r="AF33" s="86"/>
      <c r="AG33" s="56"/>
      <c r="AH33" s="18">
        <v>1</v>
      </c>
      <c r="AI33" s="18"/>
      <c r="AJ33" s="86"/>
      <c r="AK33" s="86">
        <v>1</v>
      </c>
      <c r="AL33" s="86"/>
      <c r="AM33" s="57"/>
      <c r="AN33" s="86">
        <v>1</v>
      </c>
      <c r="AO33" s="57"/>
      <c r="AP33" s="57"/>
      <c r="AQ33" s="57">
        <v>1</v>
      </c>
      <c r="AR33" s="57"/>
      <c r="AS33" s="57">
        <v>1</v>
      </c>
      <c r="AT33" s="58"/>
      <c r="AV33" s="86"/>
      <c r="AW33" s="86">
        <v>1</v>
      </c>
      <c r="AX33" s="86"/>
      <c r="AY33" s="86">
        <v>1</v>
      </c>
      <c r="AZ33" s="86"/>
      <c r="BA33" s="86"/>
      <c r="BB33" s="86"/>
      <c r="BC33" s="86"/>
      <c r="BD33" s="86"/>
      <c r="BE33" s="86">
        <v>1</v>
      </c>
      <c r="BF33" s="86"/>
      <c r="BG33" s="58"/>
      <c r="BH33" s="86">
        <v>1</v>
      </c>
      <c r="BI33" s="86">
        <v>1</v>
      </c>
      <c r="BJ33" s="86"/>
      <c r="BK33" s="86"/>
      <c r="BL33" s="86"/>
      <c r="BM33" s="86"/>
      <c r="BN33" s="86"/>
      <c r="BO33" s="86">
        <v>1</v>
      </c>
      <c r="BP33" s="86">
        <v>1</v>
      </c>
      <c r="BQ33" s="58"/>
      <c r="BR33" s="55">
        <v>1</v>
      </c>
    </row>
    <row r="34" spans="1:70" s="55" customFormat="1">
      <c r="A34" s="70">
        <v>47311</v>
      </c>
      <c r="B34" s="53" t="s">
        <v>241</v>
      </c>
      <c r="C34" s="77">
        <v>6</v>
      </c>
      <c r="D34" s="86"/>
      <c r="E34" s="86"/>
      <c r="F34" s="86"/>
      <c r="G34" s="86"/>
      <c r="H34" s="86"/>
      <c r="I34" s="86"/>
      <c r="J34" s="86"/>
      <c r="K34" s="86"/>
      <c r="L34" s="86"/>
      <c r="M34" s="86"/>
      <c r="N34" s="86"/>
      <c r="O34" s="86"/>
      <c r="P34" s="86"/>
      <c r="Q34" s="78"/>
      <c r="R34" s="86"/>
      <c r="S34" s="86"/>
      <c r="T34" s="86"/>
      <c r="U34" s="86"/>
      <c r="V34" s="86"/>
      <c r="W34" s="86"/>
      <c r="Y34" s="86"/>
      <c r="Z34" s="86"/>
      <c r="AA34" s="86"/>
      <c r="AB34" s="86"/>
      <c r="AC34" s="86"/>
      <c r="AD34" s="86"/>
      <c r="AE34" s="86"/>
      <c r="AF34" s="86"/>
      <c r="AG34" s="56"/>
      <c r="AH34" s="18"/>
      <c r="AI34" s="18"/>
      <c r="AJ34" s="86"/>
      <c r="AK34" s="86"/>
      <c r="AL34" s="86"/>
      <c r="AM34" s="57"/>
      <c r="AN34" s="86"/>
      <c r="AO34" s="57"/>
      <c r="AP34" s="57"/>
      <c r="AQ34" s="57"/>
      <c r="AR34" s="57"/>
      <c r="AS34" s="57"/>
      <c r="AT34" s="58"/>
      <c r="AV34" s="86"/>
      <c r="AW34" s="86"/>
      <c r="AX34" s="86"/>
      <c r="AY34" s="86"/>
      <c r="AZ34" s="86"/>
      <c r="BA34" s="86"/>
      <c r="BB34" s="86"/>
      <c r="BC34" s="86"/>
      <c r="BD34" s="86"/>
      <c r="BE34" s="86"/>
      <c r="BF34" s="86"/>
      <c r="BG34" s="58"/>
      <c r="BH34" s="86"/>
      <c r="BI34" s="86"/>
      <c r="BJ34" s="86"/>
      <c r="BK34" s="86"/>
      <c r="BL34" s="86"/>
      <c r="BM34" s="86"/>
      <c r="BN34" s="86"/>
      <c r="BO34" s="86"/>
      <c r="BP34" s="86"/>
      <c r="BQ34" s="58"/>
    </row>
    <row r="35" spans="1:70" s="55" customFormat="1">
      <c r="A35" s="70">
        <v>47313</v>
      </c>
      <c r="B35" s="53" t="s">
        <v>242</v>
      </c>
      <c r="C35" s="77">
        <v>6</v>
      </c>
      <c r="D35" s="86"/>
      <c r="E35" s="86"/>
      <c r="F35" s="86"/>
      <c r="G35" s="86"/>
      <c r="H35" s="86"/>
      <c r="I35" s="86"/>
      <c r="J35" s="86"/>
      <c r="K35" s="86"/>
      <c r="L35" s="86"/>
      <c r="M35" s="86"/>
      <c r="N35" s="86"/>
      <c r="O35" s="86"/>
      <c r="P35" s="86"/>
      <c r="Q35" s="78"/>
      <c r="R35" s="86"/>
      <c r="S35" s="86"/>
      <c r="T35" s="86"/>
      <c r="U35" s="86"/>
      <c r="V35" s="86"/>
      <c r="W35" s="86"/>
      <c r="Y35" s="86"/>
      <c r="Z35" s="86"/>
      <c r="AA35" s="86"/>
      <c r="AB35" s="86"/>
      <c r="AC35" s="86"/>
      <c r="AD35" s="86"/>
      <c r="AE35" s="86"/>
      <c r="AF35" s="86"/>
      <c r="AG35" s="56"/>
      <c r="AH35" s="18"/>
      <c r="AI35" s="18"/>
      <c r="AJ35" s="86"/>
      <c r="AK35" s="86"/>
      <c r="AL35" s="86"/>
      <c r="AM35" s="57"/>
      <c r="AN35" s="86"/>
      <c r="AO35" s="57"/>
      <c r="AP35" s="57"/>
      <c r="AQ35" s="57"/>
      <c r="AR35" s="57"/>
      <c r="AS35" s="57"/>
      <c r="AT35" s="58"/>
      <c r="AV35" s="86"/>
      <c r="AW35" s="86"/>
      <c r="AX35" s="86"/>
      <c r="AY35" s="86"/>
      <c r="AZ35" s="86"/>
      <c r="BA35" s="86"/>
      <c r="BB35" s="86"/>
      <c r="BC35" s="86"/>
      <c r="BD35" s="86"/>
      <c r="BE35" s="86"/>
      <c r="BF35" s="86"/>
      <c r="BG35" s="58"/>
      <c r="BH35" s="86"/>
      <c r="BI35" s="86"/>
      <c r="BJ35" s="86"/>
      <c r="BK35" s="86"/>
      <c r="BL35" s="86"/>
      <c r="BM35" s="86"/>
      <c r="BN35" s="86"/>
      <c r="BO35" s="86"/>
      <c r="BP35" s="86"/>
      <c r="BQ35" s="58"/>
    </row>
    <row r="36" spans="1:70" s="55" customFormat="1">
      <c r="A36" s="70">
        <v>47314</v>
      </c>
      <c r="B36" s="53" t="s">
        <v>243</v>
      </c>
      <c r="C36" s="77">
        <v>6</v>
      </c>
      <c r="D36" s="86"/>
      <c r="E36" s="86"/>
      <c r="F36" s="86"/>
      <c r="G36" s="86"/>
      <c r="H36" s="86"/>
      <c r="I36" s="86"/>
      <c r="J36" s="86"/>
      <c r="K36" s="86"/>
      <c r="L36" s="86"/>
      <c r="M36" s="86"/>
      <c r="N36" s="86"/>
      <c r="O36" s="86"/>
      <c r="P36" s="86"/>
      <c r="Q36" s="78"/>
      <c r="R36" s="86"/>
      <c r="S36" s="86"/>
      <c r="T36" s="86"/>
      <c r="U36" s="86"/>
      <c r="V36" s="86"/>
      <c r="W36" s="86"/>
      <c r="Y36" s="86"/>
      <c r="Z36" s="86"/>
      <c r="AA36" s="86"/>
      <c r="AB36" s="86"/>
      <c r="AC36" s="86"/>
      <c r="AD36" s="86"/>
      <c r="AE36" s="86"/>
      <c r="AF36" s="86"/>
      <c r="AG36" s="56"/>
      <c r="AH36" s="18"/>
      <c r="AI36" s="18"/>
      <c r="AJ36" s="86"/>
      <c r="AK36" s="86"/>
      <c r="AL36" s="86"/>
      <c r="AM36" s="57"/>
      <c r="AN36" s="86"/>
      <c r="AO36" s="57"/>
      <c r="AP36" s="57"/>
      <c r="AQ36" s="57"/>
      <c r="AR36" s="57"/>
      <c r="AS36" s="57"/>
      <c r="AT36" s="58"/>
      <c r="AV36" s="86"/>
      <c r="AW36" s="86"/>
      <c r="AX36" s="86"/>
      <c r="AY36" s="86"/>
      <c r="AZ36" s="86"/>
      <c r="BA36" s="86"/>
      <c r="BB36" s="86"/>
      <c r="BC36" s="86"/>
      <c r="BD36" s="86"/>
      <c r="BE36" s="86"/>
      <c r="BF36" s="86"/>
      <c r="BG36" s="58"/>
      <c r="BH36" s="86"/>
      <c r="BI36" s="86"/>
      <c r="BJ36" s="86"/>
      <c r="BK36" s="86"/>
      <c r="BL36" s="86"/>
      <c r="BM36" s="86"/>
      <c r="BN36" s="86"/>
      <c r="BO36" s="86"/>
      <c r="BP36" s="86"/>
      <c r="BQ36" s="58"/>
    </row>
    <row r="37" spans="1:70" s="55" customFormat="1">
      <c r="A37" s="70">
        <v>47315</v>
      </c>
      <c r="B37" s="53" t="s">
        <v>244</v>
      </c>
      <c r="C37" s="77">
        <v>6</v>
      </c>
      <c r="D37" s="86"/>
      <c r="E37" s="86"/>
      <c r="F37" s="86"/>
      <c r="G37" s="86"/>
      <c r="H37" s="86"/>
      <c r="I37" s="86"/>
      <c r="J37" s="86"/>
      <c r="K37" s="86"/>
      <c r="L37" s="86"/>
      <c r="M37" s="86"/>
      <c r="N37" s="86"/>
      <c r="O37" s="86"/>
      <c r="P37" s="86"/>
      <c r="Q37" s="78"/>
      <c r="R37" s="86"/>
      <c r="S37" s="86"/>
      <c r="T37" s="86"/>
      <c r="U37" s="86"/>
      <c r="V37" s="86"/>
      <c r="W37" s="86"/>
      <c r="Y37" s="86"/>
      <c r="Z37" s="86"/>
      <c r="AA37" s="86"/>
      <c r="AB37" s="86"/>
      <c r="AC37" s="86"/>
      <c r="AD37" s="86"/>
      <c r="AE37" s="86"/>
      <c r="AF37" s="86"/>
      <c r="AG37" s="56"/>
      <c r="AH37" s="18"/>
      <c r="AI37" s="18"/>
      <c r="AJ37" s="86"/>
      <c r="AK37" s="86"/>
      <c r="AL37" s="86"/>
      <c r="AM37" s="57"/>
      <c r="AN37" s="86"/>
      <c r="AO37" s="57"/>
      <c r="AP37" s="57"/>
      <c r="AQ37" s="57"/>
      <c r="AR37" s="57"/>
      <c r="AS37" s="57"/>
      <c r="AT37" s="58"/>
      <c r="AV37" s="86"/>
      <c r="AW37" s="86"/>
      <c r="AX37" s="86"/>
      <c r="AY37" s="86"/>
      <c r="AZ37" s="86"/>
      <c r="BA37" s="86"/>
      <c r="BB37" s="86"/>
      <c r="BC37" s="86"/>
      <c r="BD37" s="86"/>
      <c r="BE37" s="86"/>
      <c r="BF37" s="86"/>
      <c r="BG37" s="58"/>
      <c r="BH37" s="86"/>
      <c r="BI37" s="86"/>
      <c r="BJ37" s="86"/>
      <c r="BK37" s="86"/>
      <c r="BL37" s="86"/>
      <c r="BM37" s="86"/>
      <c r="BN37" s="86"/>
      <c r="BO37" s="86"/>
      <c r="BP37" s="86"/>
      <c r="BQ37" s="58"/>
    </row>
    <row r="38" spans="1:70" s="55" customFormat="1">
      <c r="A38" s="70">
        <v>47324</v>
      </c>
      <c r="B38" s="53" t="s">
        <v>245</v>
      </c>
      <c r="C38" s="77">
        <v>6</v>
      </c>
      <c r="D38" s="86"/>
      <c r="E38" s="86"/>
      <c r="F38" s="86"/>
      <c r="G38" s="86"/>
      <c r="H38" s="86"/>
      <c r="I38" s="86"/>
      <c r="J38" s="86"/>
      <c r="K38" s="86"/>
      <c r="L38" s="86"/>
      <c r="M38" s="86"/>
      <c r="N38" s="86"/>
      <c r="O38" s="86"/>
      <c r="P38" s="86"/>
      <c r="Q38" s="78"/>
      <c r="R38" s="86"/>
      <c r="S38" s="86"/>
      <c r="T38" s="86"/>
      <c r="U38" s="86"/>
      <c r="V38" s="86"/>
      <c r="W38" s="86"/>
      <c r="Y38" s="86"/>
      <c r="Z38" s="86"/>
      <c r="AA38" s="86"/>
      <c r="AB38" s="86"/>
      <c r="AC38" s="86"/>
      <c r="AD38" s="86"/>
      <c r="AE38" s="86"/>
      <c r="AF38" s="86"/>
      <c r="AG38" s="56"/>
      <c r="AH38" s="18"/>
      <c r="AI38" s="18"/>
      <c r="AJ38" s="86"/>
      <c r="AK38" s="86"/>
      <c r="AL38" s="86"/>
      <c r="AM38" s="57"/>
      <c r="AN38" s="86"/>
      <c r="AO38" s="57"/>
      <c r="AP38" s="57"/>
      <c r="AQ38" s="57"/>
      <c r="AR38" s="57"/>
      <c r="AS38" s="57"/>
      <c r="AT38" s="58"/>
      <c r="AV38" s="86"/>
      <c r="AW38" s="86"/>
      <c r="AX38" s="86"/>
      <c r="AY38" s="86"/>
      <c r="AZ38" s="86"/>
      <c r="BA38" s="86"/>
      <c r="BB38" s="86"/>
      <c r="BC38" s="86"/>
      <c r="BD38" s="86"/>
      <c r="BE38" s="86"/>
      <c r="BF38" s="86"/>
      <c r="BG38" s="58"/>
      <c r="BH38" s="86"/>
      <c r="BI38" s="86"/>
      <c r="BJ38" s="86"/>
      <c r="BK38" s="86"/>
      <c r="BL38" s="86"/>
      <c r="BM38" s="86"/>
      <c r="BN38" s="86"/>
      <c r="BO38" s="86"/>
      <c r="BP38" s="86"/>
      <c r="BQ38" s="58"/>
    </row>
    <row r="39" spans="1:70" s="55" customFormat="1">
      <c r="A39" s="70">
        <v>47325</v>
      </c>
      <c r="B39" s="53" t="s">
        <v>246</v>
      </c>
      <c r="C39" s="77">
        <v>6</v>
      </c>
      <c r="D39" s="86"/>
      <c r="E39" s="86"/>
      <c r="F39" s="86"/>
      <c r="G39" s="86"/>
      <c r="H39" s="86"/>
      <c r="I39" s="86"/>
      <c r="J39" s="86"/>
      <c r="K39" s="86"/>
      <c r="L39" s="86"/>
      <c r="M39" s="86"/>
      <c r="N39" s="86"/>
      <c r="O39" s="86"/>
      <c r="P39" s="86"/>
      <c r="Q39" s="78"/>
      <c r="R39" s="86"/>
      <c r="S39" s="86"/>
      <c r="T39" s="86"/>
      <c r="U39" s="86"/>
      <c r="V39" s="86"/>
      <c r="W39" s="86"/>
      <c r="Y39" s="86"/>
      <c r="Z39" s="86"/>
      <c r="AA39" s="86"/>
      <c r="AB39" s="86"/>
      <c r="AC39" s="86"/>
      <c r="AD39" s="86"/>
      <c r="AE39" s="86"/>
      <c r="AF39" s="86"/>
      <c r="AG39" s="56"/>
      <c r="AH39" s="18"/>
      <c r="AI39" s="18"/>
      <c r="AJ39" s="86"/>
      <c r="AK39" s="86"/>
      <c r="AL39" s="86"/>
      <c r="AM39" s="57"/>
      <c r="AN39" s="86"/>
      <c r="AO39" s="57"/>
      <c r="AP39" s="57"/>
      <c r="AQ39" s="57"/>
      <c r="AR39" s="57"/>
      <c r="AS39" s="57"/>
      <c r="AT39" s="58"/>
      <c r="AV39" s="86"/>
      <c r="AW39" s="86"/>
      <c r="AX39" s="86"/>
      <c r="AY39" s="86"/>
      <c r="AZ39" s="86"/>
      <c r="BA39" s="86"/>
      <c r="BB39" s="86"/>
      <c r="BC39" s="86"/>
      <c r="BD39" s="86"/>
      <c r="BE39" s="86"/>
      <c r="BF39" s="86"/>
      <c r="BG39" s="58"/>
      <c r="BH39" s="86"/>
      <c r="BI39" s="86"/>
      <c r="BJ39" s="86"/>
      <c r="BK39" s="86"/>
      <c r="BL39" s="86"/>
      <c r="BM39" s="86"/>
      <c r="BN39" s="86"/>
      <c r="BO39" s="86"/>
      <c r="BP39" s="86"/>
      <c r="BQ39" s="58"/>
    </row>
    <row r="40" spans="1:70" s="55" customFormat="1">
      <c r="A40" s="70">
        <v>47326</v>
      </c>
      <c r="B40" s="53" t="s">
        <v>247</v>
      </c>
      <c r="C40" s="77">
        <v>6</v>
      </c>
      <c r="D40" s="86"/>
      <c r="E40" s="86"/>
      <c r="F40" s="86"/>
      <c r="G40" s="86"/>
      <c r="H40" s="86"/>
      <c r="I40" s="86"/>
      <c r="J40" s="86"/>
      <c r="K40" s="86"/>
      <c r="L40" s="86"/>
      <c r="M40" s="86"/>
      <c r="N40" s="86"/>
      <c r="O40" s="86"/>
      <c r="P40" s="86"/>
      <c r="Q40" s="78"/>
      <c r="R40" s="86"/>
      <c r="S40" s="86"/>
      <c r="T40" s="86"/>
      <c r="U40" s="86"/>
      <c r="V40" s="86"/>
      <c r="W40" s="86"/>
      <c r="Y40" s="86"/>
      <c r="Z40" s="86"/>
      <c r="AA40" s="86"/>
      <c r="AB40" s="86"/>
      <c r="AC40" s="86"/>
      <c r="AD40" s="86"/>
      <c r="AE40" s="86"/>
      <c r="AF40" s="86"/>
      <c r="AG40" s="56"/>
      <c r="AH40" s="18"/>
      <c r="AI40" s="18"/>
      <c r="AJ40" s="86"/>
      <c r="AK40" s="86"/>
      <c r="AL40" s="86"/>
      <c r="AM40" s="57"/>
      <c r="AN40" s="86"/>
      <c r="AO40" s="57"/>
      <c r="AP40" s="57"/>
      <c r="AQ40" s="57"/>
      <c r="AR40" s="57"/>
      <c r="AS40" s="57"/>
      <c r="AT40" s="58"/>
      <c r="AV40" s="86"/>
      <c r="AW40" s="86"/>
      <c r="AX40" s="86"/>
      <c r="AY40" s="86"/>
      <c r="AZ40" s="86"/>
      <c r="BA40" s="86"/>
      <c r="BB40" s="86"/>
      <c r="BC40" s="86"/>
      <c r="BD40" s="86"/>
      <c r="BE40" s="86"/>
      <c r="BF40" s="86"/>
      <c r="BG40" s="58"/>
      <c r="BH40" s="86"/>
      <c r="BI40" s="86"/>
      <c r="BJ40" s="86"/>
      <c r="BK40" s="86"/>
      <c r="BL40" s="86"/>
      <c r="BM40" s="86"/>
      <c r="BN40" s="86"/>
      <c r="BO40" s="86"/>
      <c r="BP40" s="86"/>
      <c r="BQ40" s="58"/>
    </row>
    <row r="41" spans="1:70" s="55" customFormat="1">
      <c r="A41" s="70">
        <v>47327</v>
      </c>
      <c r="B41" s="53" t="s">
        <v>248</v>
      </c>
      <c r="C41" s="77">
        <v>6</v>
      </c>
      <c r="D41" s="86"/>
      <c r="E41" s="86"/>
      <c r="F41" s="86"/>
      <c r="G41" s="86"/>
      <c r="H41" s="86"/>
      <c r="I41" s="86"/>
      <c r="J41" s="86"/>
      <c r="K41" s="86"/>
      <c r="L41" s="86"/>
      <c r="M41" s="86"/>
      <c r="N41" s="86"/>
      <c r="O41" s="86"/>
      <c r="P41" s="86"/>
      <c r="Q41" s="78"/>
      <c r="R41" s="86"/>
      <c r="S41" s="86"/>
      <c r="T41" s="86"/>
      <c r="U41" s="86"/>
      <c r="V41" s="86"/>
      <c r="W41" s="86"/>
      <c r="Y41" s="86"/>
      <c r="Z41" s="86"/>
      <c r="AA41" s="86"/>
      <c r="AB41" s="86"/>
      <c r="AC41" s="86"/>
      <c r="AD41" s="86"/>
      <c r="AE41" s="86"/>
      <c r="AF41" s="86"/>
      <c r="AG41" s="56"/>
      <c r="AH41" s="18"/>
      <c r="AI41" s="18"/>
      <c r="AJ41" s="86"/>
      <c r="AK41" s="86"/>
      <c r="AL41" s="86"/>
      <c r="AM41" s="57"/>
      <c r="AN41" s="86"/>
      <c r="AO41" s="57"/>
      <c r="AP41" s="57"/>
      <c r="AQ41" s="57"/>
      <c r="AR41" s="57"/>
      <c r="AS41" s="57"/>
      <c r="AT41" s="58"/>
      <c r="AV41" s="86"/>
      <c r="AW41" s="86"/>
      <c r="AX41" s="86"/>
      <c r="AY41" s="86"/>
      <c r="AZ41" s="86"/>
      <c r="BA41" s="86"/>
      <c r="BB41" s="86"/>
      <c r="BC41" s="86"/>
      <c r="BD41" s="86"/>
      <c r="BE41" s="86"/>
      <c r="BF41" s="86"/>
      <c r="BG41" s="58"/>
      <c r="BH41" s="86"/>
      <c r="BI41" s="86"/>
      <c r="BJ41" s="86"/>
      <c r="BK41" s="86"/>
      <c r="BL41" s="86"/>
      <c r="BM41" s="86"/>
      <c r="BN41" s="86"/>
      <c r="BO41" s="86"/>
      <c r="BP41" s="86"/>
      <c r="BQ41" s="58"/>
    </row>
    <row r="42" spans="1:70" s="55" customFormat="1">
      <c r="A42" s="70">
        <v>47328</v>
      </c>
      <c r="B42" s="53" t="s">
        <v>249</v>
      </c>
      <c r="C42" s="77">
        <v>6</v>
      </c>
      <c r="D42" s="86"/>
      <c r="E42" s="86"/>
      <c r="F42" s="86"/>
      <c r="G42" s="86"/>
      <c r="H42" s="86"/>
      <c r="I42" s="86"/>
      <c r="J42" s="86"/>
      <c r="K42" s="86"/>
      <c r="L42" s="86"/>
      <c r="M42" s="86"/>
      <c r="N42" s="86"/>
      <c r="O42" s="86"/>
      <c r="P42" s="86"/>
      <c r="Q42" s="78"/>
      <c r="R42" s="86"/>
      <c r="S42" s="86"/>
      <c r="T42" s="86"/>
      <c r="U42" s="86"/>
      <c r="V42" s="86"/>
      <c r="W42" s="86"/>
      <c r="Y42" s="86"/>
      <c r="Z42" s="86"/>
      <c r="AA42" s="86"/>
      <c r="AB42" s="86"/>
      <c r="AC42" s="86"/>
      <c r="AD42" s="86"/>
      <c r="AE42" s="86"/>
      <c r="AF42" s="86"/>
      <c r="AG42" s="56"/>
      <c r="AH42" s="18"/>
      <c r="AI42" s="18"/>
      <c r="AJ42" s="86"/>
      <c r="AK42" s="86"/>
      <c r="AL42" s="86"/>
      <c r="AM42" s="57"/>
      <c r="AN42" s="86"/>
      <c r="AO42" s="57"/>
      <c r="AP42" s="57"/>
      <c r="AQ42" s="57"/>
      <c r="AR42" s="57"/>
      <c r="AS42" s="57"/>
      <c r="AT42" s="58"/>
      <c r="AV42" s="86"/>
      <c r="AW42" s="86"/>
      <c r="AX42" s="86"/>
      <c r="AY42" s="86"/>
      <c r="AZ42" s="86"/>
      <c r="BA42" s="86"/>
      <c r="BB42" s="86"/>
      <c r="BC42" s="86"/>
      <c r="BD42" s="86"/>
      <c r="BE42" s="86"/>
      <c r="BF42" s="86"/>
      <c r="BG42" s="58"/>
      <c r="BH42" s="86"/>
      <c r="BI42" s="86"/>
      <c r="BJ42" s="86"/>
      <c r="BK42" s="86"/>
      <c r="BL42" s="86"/>
      <c r="BM42" s="86"/>
      <c r="BN42" s="86"/>
      <c r="BO42" s="86"/>
      <c r="BP42" s="86"/>
      <c r="BQ42" s="58"/>
    </row>
    <row r="43" spans="1:70" s="55" customFormat="1" ht="21.6">
      <c r="A43" s="70">
        <v>47329</v>
      </c>
      <c r="B43" s="53" t="s">
        <v>250</v>
      </c>
      <c r="C43" s="77">
        <v>6</v>
      </c>
      <c r="D43" s="86"/>
      <c r="E43" s="86"/>
      <c r="F43" s="86"/>
      <c r="G43" s="86"/>
      <c r="H43" s="86">
        <v>1</v>
      </c>
      <c r="I43" s="86"/>
      <c r="J43" s="86"/>
      <c r="K43" s="86"/>
      <c r="L43" s="86"/>
      <c r="M43" s="86"/>
      <c r="N43" s="86"/>
      <c r="O43" s="86"/>
      <c r="P43" s="86" t="s">
        <v>251</v>
      </c>
      <c r="Q43" s="78"/>
      <c r="R43" s="86"/>
      <c r="S43" s="86"/>
      <c r="T43" s="86"/>
      <c r="U43" s="86"/>
      <c r="V43" s="86"/>
      <c r="W43" s="86"/>
      <c r="Y43" s="86">
        <v>1</v>
      </c>
      <c r="Z43" s="86"/>
      <c r="AA43" s="86">
        <v>1</v>
      </c>
      <c r="AB43" s="86"/>
      <c r="AC43" s="86"/>
      <c r="AD43" s="86">
        <v>1</v>
      </c>
      <c r="AE43" s="86"/>
      <c r="AF43" s="86"/>
      <c r="AG43" s="56"/>
      <c r="AH43" s="18">
        <v>1</v>
      </c>
      <c r="AI43" s="18"/>
      <c r="AJ43" s="86">
        <v>1</v>
      </c>
      <c r="AK43" s="86"/>
      <c r="AL43" s="86"/>
      <c r="AM43" s="57">
        <v>1</v>
      </c>
      <c r="AN43" s="86"/>
      <c r="AO43" s="57"/>
      <c r="AP43" s="57">
        <v>1</v>
      </c>
      <c r="AQ43" s="57"/>
      <c r="AR43" s="57">
        <v>1</v>
      </c>
      <c r="AS43" s="57"/>
      <c r="AT43" s="58"/>
      <c r="AV43" s="86"/>
      <c r="AW43" s="86">
        <v>1</v>
      </c>
      <c r="AX43" s="86">
        <v>1</v>
      </c>
      <c r="AY43" s="86">
        <v>1</v>
      </c>
      <c r="AZ43" s="86">
        <v>1</v>
      </c>
      <c r="BA43" s="86">
        <v>1</v>
      </c>
      <c r="BB43" s="86"/>
      <c r="BC43" s="86"/>
      <c r="BD43" s="86"/>
      <c r="BE43" s="86">
        <v>1</v>
      </c>
      <c r="BF43" s="86"/>
      <c r="BG43" s="58"/>
      <c r="BH43" s="86">
        <v>1</v>
      </c>
      <c r="BI43" s="86">
        <v>1</v>
      </c>
      <c r="BJ43" s="86"/>
      <c r="BK43" s="86">
        <v>1</v>
      </c>
      <c r="BL43" s="86"/>
      <c r="BM43" s="86">
        <v>1</v>
      </c>
      <c r="BN43" s="86"/>
      <c r="BO43" s="86">
        <v>1</v>
      </c>
      <c r="BP43" s="86">
        <v>1</v>
      </c>
      <c r="BQ43" s="58"/>
      <c r="BR43" s="55">
        <v>1</v>
      </c>
    </row>
    <row r="44" spans="1:70" s="55" customFormat="1">
      <c r="A44" s="70">
        <v>47348</v>
      </c>
      <c r="B44" s="53" t="s">
        <v>252</v>
      </c>
      <c r="C44" s="77">
        <v>6</v>
      </c>
      <c r="D44" s="86"/>
      <c r="E44" s="86"/>
      <c r="F44" s="86"/>
      <c r="G44" s="86"/>
      <c r="H44" s="86"/>
      <c r="I44" s="86"/>
      <c r="J44" s="86"/>
      <c r="K44" s="86"/>
      <c r="L44" s="86"/>
      <c r="M44" s="86"/>
      <c r="N44" s="86"/>
      <c r="O44" s="86"/>
      <c r="P44" s="86"/>
      <c r="Q44" s="78"/>
      <c r="R44" s="86"/>
      <c r="S44" s="86"/>
      <c r="T44" s="86"/>
      <c r="U44" s="86"/>
      <c r="V44" s="86"/>
      <c r="W44" s="86"/>
      <c r="Y44" s="86"/>
      <c r="Z44" s="86"/>
      <c r="AA44" s="86"/>
      <c r="AB44" s="86"/>
      <c r="AC44" s="86"/>
      <c r="AD44" s="86"/>
      <c r="AE44" s="86"/>
      <c r="AF44" s="86"/>
      <c r="AG44" s="56"/>
      <c r="AH44" s="18"/>
      <c r="AI44" s="18"/>
      <c r="AJ44" s="86"/>
      <c r="AK44" s="86"/>
      <c r="AL44" s="86"/>
      <c r="AM44" s="57"/>
      <c r="AN44" s="86"/>
      <c r="AO44" s="57"/>
      <c r="AP44" s="57"/>
      <c r="AQ44" s="57"/>
      <c r="AR44" s="57"/>
      <c r="AS44" s="57"/>
      <c r="AT44" s="58"/>
      <c r="AV44" s="86"/>
      <c r="AW44" s="86"/>
      <c r="AX44" s="86"/>
      <c r="AY44" s="86"/>
      <c r="AZ44" s="86"/>
      <c r="BA44" s="86"/>
      <c r="BB44" s="86"/>
      <c r="BC44" s="86"/>
      <c r="BD44" s="86"/>
      <c r="BE44" s="86"/>
      <c r="BF44" s="86"/>
      <c r="BG44" s="58"/>
      <c r="BH44" s="86"/>
      <c r="BI44" s="86"/>
      <c r="BJ44" s="86"/>
      <c r="BK44" s="86"/>
      <c r="BL44" s="86"/>
      <c r="BM44" s="86"/>
      <c r="BN44" s="86"/>
      <c r="BO44" s="86"/>
      <c r="BP44" s="86"/>
      <c r="BQ44" s="58"/>
    </row>
    <row r="45" spans="1:70" s="55" customFormat="1" ht="12">
      <c r="A45" s="70">
        <v>47350</v>
      </c>
      <c r="B45" s="53" t="s">
        <v>253</v>
      </c>
      <c r="C45" s="77">
        <v>6</v>
      </c>
      <c r="D45" s="86"/>
      <c r="E45" s="86"/>
      <c r="F45" s="86"/>
      <c r="G45" s="86"/>
      <c r="H45" s="86"/>
      <c r="I45" s="86"/>
      <c r="J45" s="86">
        <v>1</v>
      </c>
      <c r="K45" s="86"/>
      <c r="L45" s="86"/>
      <c r="M45" s="86"/>
      <c r="N45" s="86"/>
      <c r="O45" s="86"/>
      <c r="P45" s="86"/>
      <c r="Q45" s="78"/>
      <c r="R45" s="86"/>
      <c r="S45" s="86"/>
      <c r="T45" s="86">
        <v>1</v>
      </c>
      <c r="U45" s="86"/>
      <c r="V45" s="86"/>
      <c r="W45" s="86"/>
      <c r="Y45" s="86"/>
      <c r="Z45" s="86">
        <v>1</v>
      </c>
      <c r="AA45" s="86"/>
      <c r="AB45" s="86"/>
      <c r="AC45" s="86">
        <v>1</v>
      </c>
      <c r="AD45" s="86"/>
      <c r="AE45" s="86"/>
      <c r="AF45" s="86">
        <v>1</v>
      </c>
      <c r="AG45" s="56"/>
      <c r="AH45" s="18"/>
      <c r="AI45" s="18">
        <v>1</v>
      </c>
      <c r="AJ45" s="86"/>
      <c r="AK45" s="86"/>
      <c r="AL45" s="86">
        <v>1</v>
      </c>
      <c r="AM45" s="57"/>
      <c r="AN45" s="86">
        <v>1</v>
      </c>
      <c r="AO45" s="57"/>
      <c r="AP45" s="57">
        <v>1</v>
      </c>
      <c r="AQ45" s="57"/>
      <c r="AR45" s="57"/>
      <c r="AS45" s="57">
        <v>1</v>
      </c>
      <c r="AT45" s="58"/>
      <c r="AV45" s="86"/>
      <c r="AW45" s="86"/>
      <c r="AX45" s="86"/>
      <c r="AY45" s="86"/>
      <c r="AZ45" s="86"/>
      <c r="BA45" s="86"/>
      <c r="BB45" s="86"/>
      <c r="BC45" s="86"/>
      <c r="BD45" s="86"/>
      <c r="BE45" s="86">
        <v>1</v>
      </c>
      <c r="BF45" s="86"/>
      <c r="BG45" s="58"/>
      <c r="BH45" s="86"/>
      <c r="BI45" s="86">
        <v>1</v>
      </c>
      <c r="BJ45" s="86">
        <v>1</v>
      </c>
      <c r="BK45" s="86"/>
      <c r="BL45" s="86"/>
      <c r="BM45" s="86"/>
      <c r="BN45" s="86">
        <v>1</v>
      </c>
      <c r="BO45" s="86">
        <v>1</v>
      </c>
      <c r="BP45" s="86"/>
      <c r="BQ45" s="58"/>
      <c r="BR45" s="55">
        <v>1</v>
      </c>
    </row>
    <row r="46" spans="1:70" s="55" customFormat="1">
      <c r="A46" s="70">
        <v>47353</v>
      </c>
      <c r="B46" s="53" t="s">
        <v>254</v>
      </c>
      <c r="C46" s="77">
        <v>6</v>
      </c>
      <c r="D46" s="86"/>
      <c r="E46" s="86"/>
      <c r="F46" s="86"/>
      <c r="G46" s="86"/>
      <c r="H46" s="86"/>
      <c r="I46" s="86"/>
      <c r="J46" s="86"/>
      <c r="K46" s="86"/>
      <c r="L46" s="86"/>
      <c r="M46" s="86"/>
      <c r="N46" s="86"/>
      <c r="O46" s="86"/>
      <c r="P46" s="86"/>
      <c r="Q46" s="78"/>
      <c r="R46" s="86"/>
      <c r="S46" s="86"/>
      <c r="T46" s="86"/>
      <c r="U46" s="86"/>
      <c r="V46" s="86"/>
      <c r="W46" s="86"/>
      <c r="Y46" s="86"/>
      <c r="Z46" s="86"/>
      <c r="AA46" s="86"/>
      <c r="AB46" s="86"/>
      <c r="AC46" s="86"/>
      <c r="AD46" s="86"/>
      <c r="AE46" s="86"/>
      <c r="AF46" s="86"/>
      <c r="AG46" s="56"/>
      <c r="AH46" s="18"/>
      <c r="AI46" s="18"/>
      <c r="AJ46" s="86"/>
      <c r="AK46" s="86"/>
      <c r="AL46" s="86"/>
      <c r="AM46" s="57"/>
      <c r="AN46" s="86"/>
      <c r="AO46" s="57"/>
      <c r="AP46" s="57"/>
      <c r="AQ46" s="57"/>
      <c r="AR46" s="57"/>
      <c r="AS46" s="57"/>
      <c r="AT46" s="58"/>
      <c r="AV46" s="86"/>
      <c r="AW46" s="86"/>
      <c r="AX46" s="86"/>
      <c r="AY46" s="86"/>
      <c r="AZ46" s="86"/>
      <c r="BA46" s="86"/>
      <c r="BB46" s="86"/>
      <c r="BC46" s="86"/>
      <c r="BD46" s="86"/>
      <c r="BE46" s="86"/>
      <c r="BF46" s="86"/>
      <c r="BG46" s="58"/>
      <c r="BH46" s="86"/>
      <c r="BI46" s="86"/>
      <c r="BJ46" s="86"/>
      <c r="BK46" s="86"/>
      <c r="BL46" s="86"/>
      <c r="BM46" s="86"/>
      <c r="BN46" s="86"/>
      <c r="BO46" s="86"/>
      <c r="BP46" s="86"/>
      <c r="BQ46" s="58"/>
    </row>
    <row r="47" spans="1:70" s="55" customFormat="1">
      <c r="A47" s="70">
        <v>47354</v>
      </c>
      <c r="B47" s="53" t="s">
        <v>255</v>
      </c>
      <c r="C47" s="77">
        <v>6</v>
      </c>
      <c r="D47" s="86"/>
      <c r="E47" s="86"/>
      <c r="F47" s="86"/>
      <c r="G47" s="86"/>
      <c r="H47" s="86"/>
      <c r="I47" s="86"/>
      <c r="J47" s="86"/>
      <c r="K47" s="86"/>
      <c r="L47" s="86"/>
      <c r="M47" s="86"/>
      <c r="N47" s="86"/>
      <c r="O47" s="86"/>
      <c r="P47" s="86"/>
      <c r="Q47" s="78"/>
      <c r="R47" s="86"/>
      <c r="S47" s="86"/>
      <c r="T47" s="86"/>
      <c r="U47" s="86"/>
      <c r="V47" s="86"/>
      <c r="W47" s="86"/>
      <c r="Y47" s="86"/>
      <c r="Z47" s="86"/>
      <c r="AA47" s="86"/>
      <c r="AB47" s="86"/>
      <c r="AC47" s="86"/>
      <c r="AD47" s="86"/>
      <c r="AE47" s="86"/>
      <c r="AF47" s="86"/>
      <c r="AG47" s="56"/>
      <c r="AH47" s="18"/>
      <c r="AI47" s="18"/>
      <c r="AJ47" s="86"/>
      <c r="AK47" s="86"/>
      <c r="AL47" s="86"/>
      <c r="AM47" s="57"/>
      <c r="AN47" s="86"/>
      <c r="AO47" s="57"/>
      <c r="AP47" s="57"/>
      <c r="AQ47" s="57"/>
      <c r="AR47" s="57"/>
      <c r="AS47" s="57"/>
      <c r="AT47" s="58"/>
      <c r="AV47" s="86"/>
      <c r="AW47" s="86"/>
      <c r="AX47" s="86"/>
      <c r="AY47" s="86"/>
      <c r="AZ47" s="86"/>
      <c r="BA47" s="86"/>
      <c r="BB47" s="86"/>
      <c r="BC47" s="86"/>
      <c r="BD47" s="86"/>
      <c r="BE47" s="86"/>
      <c r="BF47" s="86"/>
      <c r="BG47" s="58"/>
      <c r="BH47" s="86"/>
      <c r="BI47" s="86"/>
      <c r="BJ47" s="86"/>
      <c r="BK47" s="86"/>
      <c r="BL47" s="86"/>
      <c r="BM47" s="86"/>
      <c r="BN47" s="86"/>
      <c r="BO47" s="86"/>
      <c r="BP47" s="86"/>
      <c r="BQ47" s="58"/>
    </row>
    <row r="48" spans="1:70" s="55" customFormat="1">
      <c r="A48" s="70">
        <v>47355</v>
      </c>
      <c r="B48" s="53" t="s">
        <v>256</v>
      </c>
      <c r="C48" s="77">
        <v>6</v>
      </c>
      <c r="D48" s="86"/>
      <c r="E48" s="86"/>
      <c r="F48" s="86"/>
      <c r="G48" s="86"/>
      <c r="H48" s="86"/>
      <c r="I48" s="86"/>
      <c r="J48" s="86"/>
      <c r="K48" s="86"/>
      <c r="L48" s="86"/>
      <c r="M48" s="86"/>
      <c r="N48" s="86"/>
      <c r="O48" s="86"/>
      <c r="P48" s="86"/>
      <c r="Q48" s="78"/>
      <c r="R48" s="86"/>
      <c r="S48" s="86"/>
      <c r="T48" s="86"/>
      <c r="U48" s="86"/>
      <c r="V48" s="86"/>
      <c r="W48" s="86"/>
      <c r="Y48" s="86"/>
      <c r="Z48" s="86"/>
      <c r="AA48" s="86"/>
      <c r="AB48" s="86"/>
      <c r="AC48" s="86"/>
      <c r="AD48" s="86"/>
      <c r="AE48" s="86"/>
      <c r="AF48" s="86"/>
      <c r="AG48" s="56"/>
      <c r="AH48" s="18"/>
      <c r="AI48" s="18"/>
      <c r="AJ48" s="86"/>
      <c r="AK48" s="86"/>
      <c r="AL48" s="86"/>
      <c r="AM48" s="57"/>
      <c r="AN48" s="86"/>
      <c r="AO48" s="57"/>
      <c r="AP48" s="57"/>
      <c r="AQ48" s="57"/>
      <c r="AR48" s="57"/>
      <c r="AS48" s="57"/>
      <c r="AT48" s="58"/>
      <c r="AV48" s="86"/>
      <c r="AW48" s="86"/>
      <c r="AX48" s="86"/>
      <c r="AY48" s="86"/>
      <c r="AZ48" s="86"/>
      <c r="BA48" s="86"/>
      <c r="BB48" s="86"/>
      <c r="BC48" s="86"/>
      <c r="BD48" s="86"/>
      <c r="BE48" s="86"/>
      <c r="BF48" s="86"/>
      <c r="BG48" s="58"/>
      <c r="BH48" s="86"/>
      <c r="BI48" s="86"/>
      <c r="BJ48" s="86"/>
      <c r="BK48" s="86"/>
      <c r="BL48" s="86"/>
      <c r="BM48" s="86"/>
      <c r="BN48" s="86"/>
      <c r="BO48" s="86"/>
      <c r="BP48" s="86"/>
      <c r="BQ48" s="58"/>
    </row>
    <row r="49" spans="1:70" s="55" customFormat="1">
      <c r="A49" s="70">
        <v>47356</v>
      </c>
      <c r="B49" s="53" t="s">
        <v>257</v>
      </c>
      <c r="C49" s="77">
        <v>6</v>
      </c>
      <c r="D49" s="86"/>
      <c r="E49" s="86"/>
      <c r="F49" s="86"/>
      <c r="G49" s="86"/>
      <c r="H49" s="86"/>
      <c r="I49" s="86"/>
      <c r="J49" s="86"/>
      <c r="K49" s="86"/>
      <c r="L49" s="86"/>
      <c r="M49" s="86"/>
      <c r="N49" s="86"/>
      <c r="O49" s="86"/>
      <c r="P49" s="86"/>
      <c r="Q49" s="78"/>
      <c r="R49" s="86"/>
      <c r="S49" s="86"/>
      <c r="T49" s="86"/>
      <c r="U49" s="86"/>
      <c r="V49" s="86"/>
      <c r="W49" s="86"/>
      <c r="Y49" s="86"/>
      <c r="Z49" s="86"/>
      <c r="AA49" s="86"/>
      <c r="AB49" s="86"/>
      <c r="AC49" s="86"/>
      <c r="AD49" s="86"/>
      <c r="AE49" s="86"/>
      <c r="AF49" s="86"/>
      <c r="AG49" s="56"/>
      <c r="AH49" s="18"/>
      <c r="AI49" s="18"/>
      <c r="AJ49" s="86"/>
      <c r="AK49" s="86"/>
      <c r="AL49" s="86"/>
      <c r="AM49" s="57"/>
      <c r="AN49" s="86"/>
      <c r="AO49" s="57"/>
      <c r="AP49" s="57"/>
      <c r="AQ49" s="57"/>
      <c r="AR49" s="57"/>
      <c r="AS49" s="57"/>
      <c r="AT49" s="58"/>
      <c r="AV49" s="86"/>
      <c r="AW49" s="86"/>
      <c r="AX49" s="86"/>
      <c r="AY49" s="86"/>
      <c r="AZ49" s="86"/>
      <c r="BA49" s="86"/>
      <c r="BB49" s="86"/>
      <c r="BC49" s="86"/>
      <c r="BD49" s="86"/>
      <c r="BE49" s="86"/>
      <c r="BF49" s="86"/>
      <c r="BG49" s="58"/>
      <c r="BH49" s="86"/>
      <c r="BI49" s="86"/>
      <c r="BJ49" s="86"/>
      <c r="BK49" s="86"/>
      <c r="BL49" s="86"/>
      <c r="BM49" s="86"/>
      <c r="BN49" s="86"/>
      <c r="BO49" s="86"/>
      <c r="BP49" s="86"/>
      <c r="BQ49" s="58"/>
    </row>
    <row r="50" spans="1:70" s="55" customFormat="1">
      <c r="A50" s="70">
        <v>47357</v>
      </c>
      <c r="B50" s="53" t="s">
        <v>258</v>
      </c>
      <c r="C50" s="77">
        <v>6</v>
      </c>
      <c r="D50" s="86"/>
      <c r="E50" s="86"/>
      <c r="F50" s="86"/>
      <c r="G50" s="86"/>
      <c r="H50" s="86"/>
      <c r="I50" s="86"/>
      <c r="J50" s="86"/>
      <c r="K50" s="86"/>
      <c r="L50" s="86"/>
      <c r="M50" s="86"/>
      <c r="N50" s="86"/>
      <c r="O50" s="86"/>
      <c r="P50" s="86"/>
      <c r="Q50" s="78"/>
      <c r="R50" s="86"/>
      <c r="S50" s="86"/>
      <c r="T50" s="86"/>
      <c r="U50" s="86"/>
      <c r="V50" s="86"/>
      <c r="W50" s="86"/>
      <c r="Y50" s="86"/>
      <c r="Z50" s="86"/>
      <c r="AA50" s="86"/>
      <c r="AB50" s="86"/>
      <c r="AC50" s="86"/>
      <c r="AD50" s="86"/>
      <c r="AE50" s="86"/>
      <c r="AF50" s="86"/>
      <c r="AG50" s="56"/>
      <c r="AH50" s="18"/>
      <c r="AI50" s="18"/>
      <c r="AJ50" s="86"/>
      <c r="AK50" s="86"/>
      <c r="AL50" s="86"/>
      <c r="AM50" s="57"/>
      <c r="AN50" s="86"/>
      <c r="AO50" s="57"/>
      <c r="AP50" s="57"/>
      <c r="AQ50" s="57"/>
      <c r="AR50" s="57"/>
      <c r="AS50" s="57"/>
      <c r="AT50" s="58"/>
      <c r="AV50" s="86"/>
      <c r="AW50" s="86"/>
      <c r="AX50" s="86"/>
      <c r="AY50" s="86"/>
      <c r="AZ50" s="86"/>
      <c r="BA50" s="86"/>
      <c r="BB50" s="86"/>
      <c r="BC50" s="86"/>
      <c r="BD50" s="86"/>
      <c r="BE50" s="86"/>
      <c r="BF50" s="86"/>
      <c r="BG50" s="58"/>
      <c r="BH50" s="86"/>
      <c r="BI50" s="86"/>
      <c r="BJ50" s="86"/>
      <c r="BK50" s="86"/>
      <c r="BL50" s="86"/>
      <c r="BM50" s="86"/>
      <c r="BN50" s="86"/>
      <c r="BO50" s="86"/>
      <c r="BP50" s="86"/>
      <c r="BQ50" s="58"/>
    </row>
    <row r="51" spans="1:70" s="55" customFormat="1">
      <c r="A51" s="70">
        <v>47358</v>
      </c>
      <c r="B51" s="53" t="s">
        <v>259</v>
      </c>
      <c r="C51" s="77">
        <v>6</v>
      </c>
      <c r="D51" s="86"/>
      <c r="E51" s="86"/>
      <c r="F51" s="86"/>
      <c r="G51" s="86"/>
      <c r="H51" s="86"/>
      <c r="I51" s="86"/>
      <c r="J51" s="86"/>
      <c r="K51" s="86"/>
      <c r="L51" s="86"/>
      <c r="M51" s="86"/>
      <c r="N51" s="86"/>
      <c r="O51" s="86"/>
      <c r="P51" s="86"/>
      <c r="Q51" s="78"/>
      <c r="R51" s="86"/>
      <c r="S51" s="86"/>
      <c r="T51" s="86"/>
      <c r="U51" s="86"/>
      <c r="V51" s="86"/>
      <c r="W51" s="86"/>
      <c r="Y51" s="86"/>
      <c r="Z51" s="86"/>
      <c r="AA51" s="86"/>
      <c r="AB51" s="86"/>
      <c r="AC51" s="86"/>
      <c r="AD51" s="86"/>
      <c r="AE51" s="86"/>
      <c r="AF51" s="86"/>
      <c r="AG51" s="56"/>
      <c r="AH51" s="18"/>
      <c r="AI51" s="18"/>
      <c r="AJ51" s="86"/>
      <c r="AK51" s="86"/>
      <c r="AL51" s="86"/>
      <c r="AM51" s="57"/>
      <c r="AN51" s="86"/>
      <c r="AO51" s="57"/>
      <c r="AP51" s="57"/>
      <c r="AQ51" s="57"/>
      <c r="AR51" s="57"/>
      <c r="AS51" s="57"/>
      <c r="AT51" s="58"/>
      <c r="AV51" s="86"/>
      <c r="AW51" s="86"/>
      <c r="AX51" s="86"/>
      <c r="AY51" s="86"/>
      <c r="AZ51" s="86"/>
      <c r="BA51" s="86"/>
      <c r="BB51" s="86"/>
      <c r="BC51" s="86"/>
      <c r="BD51" s="86"/>
      <c r="BE51" s="86"/>
      <c r="BF51" s="86"/>
      <c r="BG51" s="58"/>
      <c r="BH51" s="86"/>
      <c r="BI51" s="86"/>
      <c r="BJ51" s="86"/>
      <c r="BK51" s="86"/>
      <c r="BL51" s="86"/>
      <c r="BM51" s="86"/>
      <c r="BN51" s="86"/>
      <c r="BO51" s="86"/>
      <c r="BP51" s="86"/>
      <c r="BQ51" s="58"/>
    </row>
    <row r="52" spans="1:70" s="66" customFormat="1">
      <c r="A52" s="70">
        <v>47359</v>
      </c>
      <c r="B52" s="53" t="s">
        <v>260</v>
      </c>
      <c r="C52" s="77">
        <v>6</v>
      </c>
      <c r="D52" s="86"/>
      <c r="E52" s="86"/>
      <c r="F52" s="86"/>
      <c r="G52" s="86"/>
      <c r="H52" s="86"/>
      <c r="I52" s="86"/>
      <c r="J52" s="86"/>
      <c r="K52" s="86"/>
      <c r="L52" s="86"/>
      <c r="M52" s="86"/>
      <c r="N52" s="86"/>
      <c r="O52" s="86"/>
      <c r="P52" s="86"/>
      <c r="Q52" s="78"/>
      <c r="R52" s="86"/>
      <c r="S52" s="86"/>
      <c r="T52" s="86"/>
      <c r="U52" s="86"/>
      <c r="V52" s="86"/>
      <c r="W52" s="86"/>
      <c r="X52" s="55"/>
      <c r="Y52" s="86"/>
      <c r="Z52" s="86"/>
      <c r="AA52" s="86"/>
      <c r="AB52" s="86"/>
      <c r="AC52" s="86"/>
      <c r="AD52" s="86"/>
      <c r="AE52" s="86"/>
      <c r="AF52" s="86"/>
      <c r="AG52" s="56"/>
      <c r="AH52" s="18"/>
      <c r="AI52" s="18"/>
      <c r="AJ52" s="86"/>
      <c r="AK52" s="86"/>
      <c r="AL52" s="86"/>
      <c r="AM52" s="57"/>
      <c r="AN52" s="86"/>
      <c r="AO52" s="57"/>
      <c r="AP52" s="57"/>
      <c r="AQ52" s="57"/>
      <c r="AR52" s="57"/>
      <c r="AS52" s="57"/>
      <c r="AT52" s="58"/>
      <c r="AU52" s="55"/>
      <c r="AV52" s="86"/>
      <c r="AW52" s="86"/>
      <c r="AX52" s="86"/>
      <c r="AY52" s="86"/>
      <c r="AZ52" s="86"/>
      <c r="BA52" s="86"/>
      <c r="BB52" s="86"/>
      <c r="BC52" s="86"/>
      <c r="BD52" s="86"/>
      <c r="BE52" s="86"/>
      <c r="BF52" s="86"/>
      <c r="BG52" s="58"/>
      <c r="BH52" s="86"/>
      <c r="BI52" s="86"/>
      <c r="BJ52" s="86"/>
      <c r="BK52" s="86"/>
      <c r="BL52" s="86"/>
      <c r="BM52" s="86"/>
      <c r="BN52" s="86"/>
      <c r="BO52" s="86"/>
      <c r="BP52" s="86"/>
      <c r="BQ52" s="58"/>
    </row>
    <row r="53" spans="1:70" s="55" customFormat="1">
      <c r="A53" s="70">
        <v>47360</v>
      </c>
      <c r="B53" s="53" t="s">
        <v>261</v>
      </c>
      <c r="C53" s="77">
        <v>6</v>
      </c>
      <c r="D53" s="86"/>
      <c r="E53" s="86"/>
      <c r="F53" s="86"/>
      <c r="G53" s="86"/>
      <c r="H53" s="86"/>
      <c r="I53" s="86"/>
      <c r="J53" s="86"/>
      <c r="K53" s="86"/>
      <c r="L53" s="86"/>
      <c r="M53" s="86"/>
      <c r="N53" s="86"/>
      <c r="O53" s="86"/>
      <c r="P53" s="86"/>
      <c r="Q53" s="78"/>
      <c r="R53" s="86"/>
      <c r="S53" s="86"/>
      <c r="T53" s="86"/>
      <c r="U53" s="86"/>
      <c r="V53" s="86"/>
      <c r="W53" s="86"/>
      <c r="Y53" s="86"/>
      <c r="Z53" s="86"/>
      <c r="AA53" s="86"/>
      <c r="AB53" s="86"/>
      <c r="AC53" s="86"/>
      <c r="AD53" s="86"/>
      <c r="AE53" s="86"/>
      <c r="AF53" s="86"/>
      <c r="AG53" s="56"/>
      <c r="AH53" s="18"/>
      <c r="AI53" s="18"/>
      <c r="AJ53" s="86"/>
      <c r="AK53" s="86"/>
      <c r="AL53" s="86"/>
      <c r="AM53" s="57"/>
      <c r="AN53" s="86"/>
      <c r="AO53" s="57"/>
      <c r="AP53" s="57"/>
      <c r="AQ53" s="57"/>
      <c r="AR53" s="57"/>
      <c r="AS53" s="57"/>
      <c r="AT53" s="58"/>
      <c r="AV53" s="86"/>
      <c r="AW53" s="86"/>
      <c r="AX53" s="86"/>
      <c r="AY53" s="86"/>
      <c r="AZ53" s="86"/>
      <c r="BA53" s="86"/>
      <c r="BB53" s="86"/>
      <c r="BC53" s="86"/>
      <c r="BD53" s="86"/>
      <c r="BE53" s="86"/>
      <c r="BF53" s="86"/>
      <c r="BG53" s="58"/>
      <c r="BH53" s="86"/>
      <c r="BI53" s="86"/>
      <c r="BJ53" s="86"/>
      <c r="BK53" s="86"/>
      <c r="BL53" s="86"/>
      <c r="BM53" s="86"/>
      <c r="BN53" s="86"/>
      <c r="BO53" s="86"/>
      <c r="BP53" s="86"/>
      <c r="BQ53" s="58"/>
    </row>
    <row r="54" spans="1:70" s="55" customFormat="1">
      <c r="A54" s="70">
        <v>47361</v>
      </c>
      <c r="B54" s="53" t="s">
        <v>262</v>
      </c>
      <c r="C54" s="77">
        <v>6</v>
      </c>
      <c r="D54" s="86"/>
      <c r="E54" s="86"/>
      <c r="F54" s="86"/>
      <c r="G54" s="86"/>
      <c r="H54" s="86"/>
      <c r="I54" s="86"/>
      <c r="J54" s="86"/>
      <c r="K54" s="86"/>
      <c r="L54" s="86"/>
      <c r="M54" s="86"/>
      <c r="N54" s="86"/>
      <c r="O54" s="86"/>
      <c r="P54" s="86"/>
      <c r="Q54" s="78"/>
      <c r="R54" s="86"/>
      <c r="S54" s="86"/>
      <c r="T54" s="86"/>
      <c r="U54" s="86"/>
      <c r="V54" s="86"/>
      <c r="W54" s="86"/>
      <c r="Y54" s="86"/>
      <c r="Z54" s="86"/>
      <c r="AA54" s="86"/>
      <c r="AB54" s="86"/>
      <c r="AC54" s="86"/>
      <c r="AD54" s="86"/>
      <c r="AE54" s="86"/>
      <c r="AF54" s="86"/>
      <c r="AG54" s="56"/>
      <c r="AH54" s="18"/>
      <c r="AI54" s="18"/>
      <c r="AJ54" s="86"/>
      <c r="AK54" s="86"/>
      <c r="AL54" s="86"/>
      <c r="AM54" s="57"/>
      <c r="AN54" s="86"/>
      <c r="AO54" s="57"/>
      <c r="AP54" s="57"/>
      <c r="AQ54" s="57"/>
      <c r="AR54" s="57"/>
      <c r="AS54" s="57"/>
      <c r="AT54" s="58"/>
      <c r="AV54" s="86"/>
      <c r="AW54" s="86"/>
      <c r="AX54" s="86"/>
      <c r="AY54" s="86"/>
      <c r="AZ54" s="86"/>
      <c r="BA54" s="86"/>
      <c r="BB54" s="86"/>
      <c r="BC54" s="86"/>
      <c r="BD54" s="86"/>
      <c r="BE54" s="86"/>
      <c r="BF54" s="86"/>
      <c r="BG54" s="58"/>
      <c r="BH54" s="86"/>
      <c r="BI54" s="86"/>
      <c r="BJ54" s="86"/>
      <c r="BK54" s="86"/>
      <c r="BL54" s="86"/>
      <c r="BM54" s="86"/>
      <c r="BN54" s="86"/>
      <c r="BO54" s="86"/>
      <c r="BP54" s="86"/>
      <c r="BQ54" s="58"/>
    </row>
    <row r="55" spans="1:70" s="55" customFormat="1">
      <c r="A55" s="70">
        <v>47362</v>
      </c>
      <c r="B55" s="53" t="s">
        <v>263</v>
      </c>
      <c r="C55" s="77">
        <v>6</v>
      </c>
      <c r="D55" s="86"/>
      <c r="E55" s="86"/>
      <c r="F55" s="86"/>
      <c r="G55" s="86"/>
      <c r="H55" s="86"/>
      <c r="I55" s="86"/>
      <c r="J55" s="86"/>
      <c r="K55" s="86"/>
      <c r="L55" s="86"/>
      <c r="M55" s="86"/>
      <c r="N55" s="86"/>
      <c r="O55" s="86"/>
      <c r="P55" s="86"/>
      <c r="Q55" s="78"/>
      <c r="R55" s="86"/>
      <c r="S55" s="86"/>
      <c r="T55" s="86"/>
      <c r="U55" s="86"/>
      <c r="V55" s="86"/>
      <c r="W55" s="86"/>
      <c r="Y55" s="86"/>
      <c r="Z55" s="86"/>
      <c r="AA55" s="86"/>
      <c r="AB55" s="86"/>
      <c r="AC55" s="86"/>
      <c r="AD55" s="86"/>
      <c r="AE55" s="86"/>
      <c r="AF55" s="86"/>
      <c r="AG55" s="56"/>
      <c r="AH55" s="18"/>
      <c r="AI55" s="18"/>
      <c r="AJ55" s="86"/>
      <c r="AK55" s="86"/>
      <c r="AL55" s="86"/>
      <c r="AM55" s="57"/>
      <c r="AN55" s="86"/>
      <c r="AO55" s="57"/>
      <c r="AP55" s="57"/>
      <c r="AQ55" s="57"/>
      <c r="AR55" s="57"/>
      <c r="AS55" s="57"/>
      <c r="AT55" s="58"/>
      <c r="AV55" s="86"/>
      <c r="AW55" s="86"/>
      <c r="AX55" s="86"/>
      <c r="AY55" s="86"/>
      <c r="AZ55" s="86"/>
      <c r="BA55" s="86"/>
      <c r="BB55" s="86"/>
      <c r="BC55" s="86"/>
      <c r="BD55" s="86"/>
      <c r="BE55" s="86"/>
      <c r="BF55" s="86"/>
      <c r="BG55" s="58"/>
      <c r="BH55" s="86"/>
      <c r="BI55" s="86"/>
      <c r="BJ55" s="86"/>
      <c r="BK55" s="86"/>
      <c r="BL55" s="86"/>
      <c r="BM55" s="86"/>
      <c r="BN55" s="86"/>
      <c r="BO55" s="86"/>
      <c r="BP55" s="86"/>
      <c r="BQ55" s="58"/>
    </row>
    <row r="56" spans="1:70" s="55" customFormat="1">
      <c r="A56" s="70">
        <v>47375</v>
      </c>
      <c r="B56" s="53" t="s">
        <v>264</v>
      </c>
      <c r="C56" s="77">
        <v>6</v>
      </c>
      <c r="D56" s="86"/>
      <c r="E56" s="86"/>
      <c r="F56" s="86"/>
      <c r="G56" s="86"/>
      <c r="H56" s="86"/>
      <c r="I56" s="86"/>
      <c r="J56" s="86"/>
      <c r="K56" s="86"/>
      <c r="L56" s="86"/>
      <c r="M56" s="86"/>
      <c r="N56" s="86"/>
      <c r="O56" s="86"/>
      <c r="P56" s="86"/>
      <c r="Q56" s="78"/>
      <c r="R56" s="86"/>
      <c r="S56" s="86"/>
      <c r="T56" s="86"/>
      <c r="U56" s="86"/>
      <c r="V56" s="86"/>
      <c r="W56" s="86"/>
      <c r="Y56" s="86"/>
      <c r="Z56" s="86"/>
      <c r="AA56" s="86"/>
      <c r="AB56" s="86"/>
      <c r="AC56" s="86"/>
      <c r="AD56" s="86"/>
      <c r="AE56" s="86"/>
      <c r="AF56" s="86"/>
      <c r="AG56" s="56"/>
      <c r="AH56" s="18"/>
      <c r="AI56" s="18"/>
      <c r="AJ56" s="86"/>
      <c r="AK56" s="86"/>
      <c r="AL56" s="86"/>
      <c r="AM56" s="57"/>
      <c r="AN56" s="86"/>
      <c r="AO56" s="57"/>
      <c r="AP56" s="57"/>
      <c r="AQ56" s="57"/>
      <c r="AR56" s="57"/>
      <c r="AS56" s="57"/>
      <c r="AT56" s="58"/>
      <c r="AV56" s="86"/>
      <c r="AW56" s="86"/>
      <c r="AX56" s="86"/>
      <c r="AY56" s="86"/>
      <c r="AZ56" s="86"/>
      <c r="BA56" s="86"/>
      <c r="BB56" s="86"/>
      <c r="BC56" s="86"/>
      <c r="BD56" s="86"/>
      <c r="BE56" s="86"/>
      <c r="BF56" s="86"/>
      <c r="BG56" s="58"/>
      <c r="BH56" s="86"/>
      <c r="BI56" s="86"/>
      <c r="BJ56" s="86"/>
      <c r="BK56" s="86"/>
      <c r="BL56" s="86"/>
      <c r="BM56" s="86"/>
      <c r="BN56" s="86"/>
      <c r="BO56" s="86"/>
      <c r="BP56" s="86"/>
      <c r="BQ56" s="58"/>
    </row>
    <row r="57" spans="1:70" s="55" customFormat="1">
      <c r="A57" s="70">
        <v>47381</v>
      </c>
      <c r="B57" s="53" t="s">
        <v>265</v>
      </c>
      <c r="C57" s="77">
        <v>6</v>
      </c>
      <c r="D57" s="86"/>
      <c r="E57" s="86"/>
      <c r="F57" s="86"/>
      <c r="G57" s="86"/>
      <c r="H57" s="86"/>
      <c r="I57" s="86"/>
      <c r="J57" s="86"/>
      <c r="K57" s="86"/>
      <c r="L57" s="86"/>
      <c r="M57" s="86"/>
      <c r="N57" s="86"/>
      <c r="O57" s="86"/>
      <c r="P57" s="86"/>
      <c r="Q57" s="78"/>
      <c r="R57" s="86"/>
      <c r="S57" s="86"/>
      <c r="T57" s="86"/>
      <c r="U57" s="86"/>
      <c r="V57" s="86"/>
      <c r="W57" s="86"/>
      <c r="Y57" s="86"/>
      <c r="Z57" s="86"/>
      <c r="AA57" s="86"/>
      <c r="AB57" s="86"/>
      <c r="AC57" s="86"/>
      <c r="AD57" s="86"/>
      <c r="AE57" s="86"/>
      <c r="AF57" s="86"/>
      <c r="AG57" s="56"/>
      <c r="AH57" s="18"/>
      <c r="AI57" s="18"/>
      <c r="AJ57" s="86"/>
      <c r="AK57" s="86"/>
      <c r="AL57" s="86"/>
      <c r="AM57" s="57"/>
      <c r="AN57" s="86"/>
      <c r="AO57" s="57"/>
      <c r="AP57" s="57"/>
      <c r="AQ57" s="57"/>
      <c r="AR57" s="57"/>
      <c r="AS57" s="57"/>
      <c r="AT57" s="58"/>
      <c r="AV57" s="86"/>
      <c r="AW57" s="86"/>
      <c r="AX57" s="86"/>
      <c r="AY57" s="86"/>
      <c r="AZ57" s="86"/>
      <c r="BA57" s="86"/>
      <c r="BB57" s="86"/>
      <c r="BC57" s="86"/>
      <c r="BD57" s="86"/>
      <c r="BE57" s="86"/>
      <c r="BF57" s="86"/>
      <c r="BG57" s="58"/>
      <c r="BH57" s="86"/>
      <c r="BI57" s="86"/>
      <c r="BJ57" s="86"/>
      <c r="BK57" s="86"/>
      <c r="BL57" s="86"/>
      <c r="BM57" s="86"/>
      <c r="BN57" s="86"/>
      <c r="BO57" s="86"/>
      <c r="BP57" s="86"/>
      <c r="BQ57" s="58"/>
    </row>
    <row r="58" spans="1:70" s="55" customFormat="1">
      <c r="A58" s="70">
        <v>47382</v>
      </c>
      <c r="B58" s="53" t="s">
        <v>223</v>
      </c>
      <c r="C58" s="77">
        <v>6</v>
      </c>
      <c r="D58" s="86"/>
      <c r="E58" s="86"/>
      <c r="F58" s="86"/>
      <c r="G58" s="86"/>
      <c r="H58" s="86"/>
      <c r="I58" s="86"/>
      <c r="J58" s="86"/>
      <c r="K58" s="86"/>
      <c r="L58" s="86"/>
      <c r="M58" s="86"/>
      <c r="N58" s="86"/>
      <c r="O58" s="86"/>
      <c r="P58" s="86"/>
      <c r="Q58" s="78"/>
      <c r="R58" s="86"/>
      <c r="S58" s="86"/>
      <c r="T58" s="86"/>
      <c r="U58" s="86"/>
      <c r="V58" s="86"/>
      <c r="W58" s="86"/>
      <c r="Y58" s="86"/>
      <c r="Z58" s="86"/>
      <c r="AA58" s="86"/>
      <c r="AB58" s="86"/>
      <c r="AC58" s="86"/>
      <c r="AD58" s="86"/>
      <c r="AE58" s="86"/>
      <c r="AF58" s="86"/>
      <c r="AG58" s="56"/>
      <c r="AH58" s="18"/>
      <c r="AI58" s="18"/>
      <c r="AJ58" s="86"/>
      <c r="AK58" s="86"/>
      <c r="AL58" s="86"/>
      <c r="AM58" s="57"/>
      <c r="AN58" s="86"/>
      <c r="AO58" s="57"/>
      <c r="AP58" s="57"/>
      <c r="AQ58" s="57"/>
      <c r="AR58" s="57"/>
      <c r="AS58" s="57"/>
      <c r="AT58" s="58"/>
      <c r="AV58" s="86"/>
      <c r="AW58" s="86"/>
      <c r="AX58" s="86"/>
      <c r="AY58" s="86"/>
      <c r="AZ58" s="86"/>
      <c r="BA58" s="86"/>
      <c r="BB58" s="86"/>
      <c r="BC58" s="86"/>
      <c r="BD58" s="86"/>
      <c r="BE58" s="86"/>
      <c r="BF58" s="86"/>
      <c r="BG58" s="58"/>
      <c r="BH58" s="86"/>
      <c r="BI58" s="86"/>
      <c r="BJ58" s="86"/>
      <c r="BK58" s="86"/>
      <c r="BL58" s="86"/>
      <c r="BM58" s="86"/>
      <c r="BN58" s="86"/>
      <c r="BO58" s="86"/>
      <c r="BP58" s="86"/>
      <c r="BQ58" s="58"/>
    </row>
    <row r="59" spans="1:70" s="39" customFormat="1" ht="20.399999999999999" hidden="1" customHeight="1">
      <c r="A59" s="29"/>
      <c r="B59" s="30"/>
      <c r="C59" s="30"/>
      <c r="D59" s="31"/>
      <c r="E59" s="31"/>
      <c r="F59" s="31"/>
      <c r="G59" s="31"/>
      <c r="H59" s="31"/>
      <c r="I59" s="31"/>
      <c r="J59" s="31"/>
      <c r="K59" s="30"/>
      <c r="L59" s="32"/>
      <c r="M59" s="30"/>
      <c r="N59" s="32"/>
      <c r="O59" s="37"/>
      <c r="P59" s="31"/>
      <c r="Q59" s="31"/>
      <c r="R59" s="31"/>
      <c r="S59" s="30"/>
      <c r="T59" s="32"/>
      <c r="U59" s="30"/>
      <c r="V59" s="32"/>
      <c r="W59" s="37"/>
      <c r="X59" s="46"/>
      <c r="Y59" s="31"/>
      <c r="Z59" s="31"/>
      <c r="AA59" s="31"/>
      <c r="AB59" s="30"/>
      <c r="AC59" s="31"/>
      <c r="AD59" s="31"/>
      <c r="AE59" s="31"/>
      <c r="AF59" s="31"/>
      <c r="AG59" s="31"/>
      <c r="AH59" s="31"/>
      <c r="AI59" s="31"/>
      <c r="AJ59" s="31"/>
      <c r="AK59" s="31"/>
      <c r="AL59" s="31"/>
      <c r="AM59" s="31"/>
      <c r="AN59" s="31"/>
      <c r="AO59" s="31"/>
      <c r="AP59" s="31"/>
      <c r="AQ59" s="31"/>
      <c r="AR59" s="31"/>
      <c r="AS59" s="31"/>
      <c r="AT59" s="31"/>
      <c r="AU59" s="46"/>
      <c r="AV59" s="31"/>
      <c r="AW59" s="31"/>
      <c r="AX59" s="31"/>
      <c r="AY59" s="31"/>
      <c r="AZ59" s="31"/>
      <c r="BA59" s="31"/>
      <c r="BB59" s="31"/>
      <c r="BC59" s="31"/>
      <c r="BD59" s="31"/>
      <c r="BE59" s="31"/>
      <c r="BF59" s="31"/>
      <c r="BG59" s="31"/>
      <c r="BH59" s="31"/>
      <c r="BI59" s="31"/>
      <c r="BJ59" s="31"/>
      <c r="BK59" s="31"/>
      <c r="BL59" s="31"/>
      <c r="BM59" s="31"/>
      <c r="BN59" s="31"/>
      <c r="BO59" s="31"/>
      <c r="BP59" s="31"/>
      <c r="BQ59" s="31"/>
      <c r="BR59" s="31"/>
    </row>
    <row r="60" spans="1:70" s="14" customFormat="1" ht="24.6" customHeight="1">
      <c r="A60" s="180" t="s">
        <v>170</v>
      </c>
      <c r="B60" s="181"/>
      <c r="C60" s="182"/>
      <c r="D60" s="43">
        <f t="shared" ref="D60:O60" si="0">SUM(D18:D58)</f>
        <v>0</v>
      </c>
      <c r="E60" s="43">
        <f t="shared" si="0"/>
        <v>0</v>
      </c>
      <c r="F60" s="43">
        <f t="shared" si="0"/>
        <v>1</v>
      </c>
      <c r="G60" s="43">
        <f t="shared" si="0"/>
        <v>0</v>
      </c>
      <c r="H60" s="43">
        <f t="shared" si="0"/>
        <v>1</v>
      </c>
      <c r="I60" s="43">
        <f t="shared" si="0"/>
        <v>0</v>
      </c>
      <c r="J60" s="43">
        <f t="shared" si="0"/>
        <v>2</v>
      </c>
      <c r="K60" s="43">
        <f t="shared" si="0"/>
        <v>0</v>
      </c>
      <c r="L60" s="43">
        <f t="shared" si="0"/>
        <v>1</v>
      </c>
      <c r="M60" s="43">
        <f t="shared" si="0"/>
        <v>1</v>
      </c>
      <c r="N60" s="43">
        <f t="shared" si="0"/>
        <v>4</v>
      </c>
      <c r="O60" s="43">
        <f t="shared" si="0"/>
        <v>0</v>
      </c>
      <c r="P60" s="44"/>
      <c r="Q60" s="44"/>
      <c r="R60" s="43">
        <f>SUM(R18:R58)</f>
        <v>1</v>
      </c>
      <c r="S60" s="43">
        <f>SUM(S18:S58)</f>
        <v>0</v>
      </c>
      <c r="T60" s="43">
        <f>SUM(T18:T58)</f>
        <v>2</v>
      </c>
      <c r="U60" s="43">
        <f>SUM(U18:U58)</f>
        <v>1</v>
      </c>
      <c r="V60" s="43">
        <f>SUM(V18:V58)</f>
        <v>0</v>
      </c>
      <c r="W60" s="45"/>
      <c r="X60" s="47"/>
      <c r="Y60" s="43">
        <f t="shared" ref="Y60:AS60" si="1">SUM(Y18:Y58)</f>
        <v>4</v>
      </c>
      <c r="Z60" s="43">
        <f t="shared" si="1"/>
        <v>4</v>
      </c>
      <c r="AA60" s="43">
        <f t="shared" si="1"/>
        <v>1</v>
      </c>
      <c r="AB60" s="43">
        <f t="shared" si="1"/>
        <v>4</v>
      </c>
      <c r="AC60" s="43">
        <f t="shared" si="1"/>
        <v>3</v>
      </c>
      <c r="AD60" s="43">
        <f t="shared" si="1"/>
        <v>1</v>
      </c>
      <c r="AE60" s="43">
        <f t="shared" si="1"/>
        <v>3</v>
      </c>
      <c r="AF60" s="43">
        <f t="shared" si="1"/>
        <v>4</v>
      </c>
      <c r="AG60" s="43">
        <f t="shared" si="1"/>
        <v>0</v>
      </c>
      <c r="AH60" s="43">
        <f t="shared" si="1"/>
        <v>3</v>
      </c>
      <c r="AI60" s="43">
        <f t="shared" si="1"/>
        <v>5</v>
      </c>
      <c r="AJ60" s="43">
        <f t="shared" si="1"/>
        <v>1</v>
      </c>
      <c r="AK60" s="43">
        <f t="shared" si="1"/>
        <v>3</v>
      </c>
      <c r="AL60" s="43">
        <f t="shared" si="1"/>
        <v>4</v>
      </c>
      <c r="AM60" s="43">
        <f t="shared" si="1"/>
        <v>2</v>
      </c>
      <c r="AN60" s="43">
        <f t="shared" si="1"/>
        <v>5</v>
      </c>
      <c r="AO60" s="43">
        <f t="shared" si="1"/>
        <v>1</v>
      </c>
      <c r="AP60" s="43">
        <f t="shared" si="1"/>
        <v>2</v>
      </c>
      <c r="AQ60" s="43">
        <f t="shared" si="1"/>
        <v>6</v>
      </c>
      <c r="AR60" s="43">
        <f t="shared" si="1"/>
        <v>1</v>
      </c>
      <c r="AS60" s="43">
        <f t="shared" si="1"/>
        <v>7</v>
      </c>
      <c r="AT60" s="45"/>
      <c r="AU60" s="47"/>
      <c r="AV60" s="43">
        <f t="shared" ref="AV60:BF60" si="2">SUM(AV18:AV58)</f>
        <v>0</v>
      </c>
      <c r="AW60" s="43">
        <f t="shared" si="2"/>
        <v>6</v>
      </c>
      <c r="AX60" s="43">
        <f t="shared" si="2"/>
        <v>4</v>
      </c>
      <c r="AY60" s="43">
        <f t="shared" si="2"/>
        <v>5</v>
      </c>
      <c r="AZ60" s="43">
        <f t="shared" si="2"/>
        <v>1</v>
      </c>
      <c r="BA60" s="43">
        <f t="shared" si="2"/>
        <v>2</v>
      </c>
      <c r="BB60" s="43">
        <f t="shared" si="2"/>
        <v>0</v>
      </c>
      <c r="BC60" s="43">
        <f t="shared" si="2"/>
        <v>0</v>
      </c>
      <c r="BD60" s="43">
        <f t="shared" si="2"/>
        <v>1</v>
      </c>
      <c r="BE60" s="43">
        <f t="shared" si="2"/>
        <v>6</v>
      </c>
      <c r="BF60" s="43">
        <f t="shared" si="2"/>
        <v>0</v>
      </c>
      <c r="BG60" s="44"/>
      <c r="BH60" s="43">
        <f t="shared" ref="BH60:BP60" si="3">SUM(BH18:BH58)</f>
        <v>6</v>
      </c>
      <c r="BI60" s="43">
        <f t="shared" si="3"/>
        <v>4</v>
      </c>
      <c r="BJ60" s="43">
        <f t="shared" si="3"/>
        <v>6</v>
      </c>
      <c r="BK60" s="43">
        <f t="shared" si="3"/>
        <v>5</v>
      </c>
      <c r="BL60" s="43">
        <f t="shared" si="3"/>
        <v>0</v>
      </c>
      <c r="BM60" s="43">
        <f t="shared" si="3"/>
        <v>3</v>
      </c>
      <c r="BN60" s="43">
        <f t="shared" si="3"/>
        <v>4</v>
      </c>
      <c r="BO60" s="43">
        <f t="shared" si="3"/>
        <v>6</v>
      </c>
      <c r="BP60" s="43">
        <f t="shared" si="3"/>
        <v>5</v>
      </c>
      <c r="BQ60" s="44"/>
    </row>
    <row r="61" spans="1:70">
      <c r="L61" s="15"/>
      <c r="M61" s="15"/>
      <c r="N61" s="15"/>
      <c r="O61" s="15"/>
    </row>
    <row r="62" spans="1:70">
      <c r="L62" s="15"/>
      <c r="M62" s="15"/>
      <c r="N62" s="15"/>
      <c r="O62" s="15"/>
    </row>
    <row r="63" spans="1:70" ht="22.8" customHeight="1">
      <c r="C63" s="72" t="s">
        <v>313</v>
      </c>
      <c r="D63" s="72">
        <f t="shared" ref="D63:AI63" si="4">COUNTIFS($C$18:$C$58,3,D$18:D$58,1)</f>
        <v>0</v>
      </c>
      <c r="E63" s="72">
        <f t="shared" si="4"/>
        <v>0</v>
      </c>
      <c r="F63" s="72">
        <f t="shared" si="4"/>
        <v>0</v>
      </c>
      <c r="G63" s="72">
        <f t="shared" si="4"/>
        <v>0</v>
      </c>
      <c r="H63" s="72">
        <f t="shared" si="4"/>
        <v>0</v>
      </c>
      <c r="I63" s="72">
        <f t="shared" si="4"/>
        <v>0</v>
      </c>
      <c r="J63" s="72">
        <f t="shared" si="4"/>
        <v>0</v>
      </c>
      <c r="K63" s="72">
        <f t="shared" si="4"/>
        <v>0</v>
      </c>
      <c r="L63" s="72">
        <f t="shared" si="4"/>
        <v>0</v>
      </c>
      <c r="M63" s="72">
        <f t="shared" si="4"/>
        <v>0</v>
      </c>
      <c r="N63" s="72">
        <f t="shared" si="4"/>
        <v>0</v>
      </c>
      <c r="O63" s="72">
        <f t="shared" si="4"/>
        <v>0</v>
      </c>
      <c r="P63" s="72">
        <f t="shared" si="4"/>
        <v>0</v>
      </c>
      <c r="Q63" s="72">
        <f t="shared" si="4"/>
        <v>0</v>
      </c>
      <c r="R63" s="72">
        <f t="shared" si="4"/>
        <v>0</v>
      </c>
      <c r="S63" s="72">
        <f t="shared" si="4"/>
        <v>0</v>
      </c>
      <c r="T63" s="72">
        <f t="shared" si="4"/>
        <v>0</v>
      </c>
      <c r="U63" s="72">
        <f t="shared" si="4"/>
        <v>0</v>
      </c>
      <c r="V63" s="72">
        <f t="shared" si="4"/>
        <v>0</v>
      </c>
      <c r="W63" s="72">
        <f t="shared" si="4"/>
        <v>0</v>
      </c>
      <c r="X63" s="72">
        <f t="shared" si="4"/>
        <v>0</v>
      </c>
      <c r="Y63" s="72">
        <f t="shared" si="4"/>
        <v>0</v>
      </c>
      <c r="Z63" s="72">
        <f t="shared" si="4"/>
        <v>0</v>
      </c>
      <c r="AA63" s="72">
        <f t="shared" si="4"/>
        <v>0</v>
      </c>
      <c r="AB63" s="72">
        <f t="shared" si="4"/>
        <v>0</v>
      </c>
      <c r="AC63" s="72">
        <f t="shared" si="4"/>
        <v>0</v>
      </c>
      <c r="AD63" s="72">
        <f t="shared" si="4"/>
        <v>0</v>
      </c>
      <c r="AE63" s="72">
        <f t="shared" si="4"/>
        <v>0</v>
      </c>
      <c r="AF63" s="72">
        <f t="shared" si="4"/>
        <v>0</v>
      </c>
      <c r="AG63" s="72">
        <f t="shared" si="4"/>
        <v>0</v>
      </c>
      <c r="AH63" s="72">
        <f t="shared" si="4"/>
        <v>0</v>
      </c>
      <c r="AI63" s="72">
        <f t="shared" si="4"/>
        <v>0</v>
      </c>
      <c r="AJ63" s="72">
        <f t="shared" ref="AJ63:BQ63" si="5">COUNTIFS($C$18:$C$58,3,AJ$18:AJ$58,1)</f>
        <v>0</v>
      </c>
      <c r="AK63" s="72">
        <f t="shared" si="5"/>
        <v>0</v>
      </c>
      <c r="AL63" s="72">
        <f t="shared" si="5"/>
        <v>0</v>
      </c>
      <c r="AM63" s="72">
        <f t="shared" si="5"/>
        <v>0</v>
      </c>
      <c r="AN63" s="72">
        <f t="shared" si="5"/>
        <v>0</v>
      </c>
      <c r="AO63" s="72">
        <f t="shared" si="5"/>
        <v>0</v>
      </c>
      <c r="AP63" s="72">
        <f t="shared" si="5"/>
        <v>0</v>
      </c>
      <c r="AQ63" s="72">
        <f t="shared" si="5"/>
        <v>0</v>
      </c>
      <c r="AR63" s="72">
        <f t="shared" si="5"/>
        <v>0</v>
      </c>
      <c r="AS63" s="72">
        <f t="shared" si="5"/>
        <v>0</v>
      </c>
      <c r="AT63" s="72">
        <f t="shared" si="5"/>
        <v>0</v>
      </c>
      <c r="AU63" s="72">
        <f t="shared" si="5"/>
        <v>0</v>
      </c>
      <c r="AV63" s="72">
        <f t="shared" si="5"/>
        <v>0</v>
      </c>
      <c r="AW63" s="72">
        <f t="shared" si="5"/>
        <v>0</v>
      </c>
      <c r="AX63" s="72">
        <f t="shared" si="5"/>
        <v>0</v>
      </c>
      <c r="AY63" s="72">
        <f t="shared" si="5"/>
        <v>0</v>
      </c>
      <c r="AZ63" s="72">
        <f t="shared" si="5"/>
        <v>0</v>
      </c>
      <c r="BA63" s="72">
        <f t="shared" si="5"/>
        <v>0</v>
      </c>
      <c r="BB63" s="72">
        <f t="shared" si="5"/>
        <v>0</v>
      </c>
      <c r="BC63" s="72">
        <f t="shared" si="5"/>
        <v>0</v>
      </c>
      <c r="BD63" s="72">
        <f t="shared" si="5"/>
        <v>0</v>
      </c>
      <c r="BE63" s="72">
        <f t="shared" si="5"/>
        <v>0</v>
      </c>
      <c r="BF63" s="72">
        <f t="shared" si="5"/>
        <v>0</v>
      </c>
      <c r="BG63" s="72">
        <f t="shared" si="5"/>
        <v>0</v>
      </c>
      <c r="BH63" s="72">
        <f t="shared" si="5"/>
        <v>0</v>
      </c>
      <c r="BI63" s="72">
        <f t="shared" si="5"/>
        <v>0</v>
      </c>
      <c r="BJ63" s="72">
        <f t="shared" si="5"/>
        <v>0</v>
      </c>
      <c r="BK63" s="72">
        <f t="shared" si="5"/>
        <v>0</v>
      </c>
      <c r="BL63" s="72">
        <f t="shared" si="5"/>
        <v>0</v>
      </c>
      <c r="BM63" s="72">
        <f t="shared" si="5"/>
        <v>0</v>
      </c>
      <c r="BN63" s="72">
        <f t="shared" si="5"/>
        <v>0</v>
      </c>
      <c r="BO63" s="72">
        <f t="shared" si="5"/>
        <v>0</v>
      </c>
      <c r="BP63" s="72">
        <f t="shared" si="5"/>
        <v>0</v>
      </c>
      <c r="BQ63" s="72">
        <f t="shared" si="5"/>
        <v>0</v>
      </c>
    </row>
    <row r="64" spans="1:70" ht="22.8" customHeight="1">
      <c r="C64" s="72" t="s">
        <v>314</v>
      </c>
      <c r="D64" s="72">
        <f t="shared" ref="D64:AI64" si="6">COUNTIFS($C$18:$C$58,4,D$18:D$58,1)</f>
        <v>0</v>
      </c>
      <c r="E64" s="72">
        <f t="shared" si="6"/>
        <v>0</v>
      </c>
      <c r="F64" s="72">
        <f t="shared" si="6"/>
        <v>0</v>
      </c>
      <c r="G64" s="72">
        <f t="shared" si="6"/>
        <v>0</v>
      </c>
      <c r="H64" s="72">
        <f t="shared" si="6"/>
        <v>0</v>
      </c>
      <c r="I64" s="72">
        <f t="shared" si="6"/>
        <v>0</v>
      </c>
      <c r="J64" s="72">
        <f t="shared" si="6"/>
        <v>0</v>
      </c>
      <c r="K64" s="72">
        <f t="shared" si="6"/>
        <v>0</v>
      </c>
      <c r="L64" s="72">
        <f t="shared" si="6"/>
        <v>0</v>
      </c>
      <c r="M64" s="72">
        <f t="shared" si="6"/>
        <v>0</v>
      </c>
      <c r="N64" s="72">
        <f t="shared" si="6"/>
        <v>0</v>
      </c>
      <c r="O64" s="72">
        <f t="shared" si="6"/>
        <v>0</v>
      </c>
      <c r="P64" s="72">
        <f t="shared" si="6"/>
        <v>0</v>
      </c>
      <c r="Q64" s="72">
        <f t="shared" si="6"/>
        <v>0</v>
      </c>
      <c r="R64" s="72">
        <f t="shared" si="6"/>
        <v>0</v>
      </c>
      <c r="S64" s="72">
        <f t="shared" si="6"/>
        <v>0</v>
      </c>
      <c r="T64" s="72">
        <f t="shared" si="6"/>
        <v>0</v>
      </c>
      <c r="U64" s="72">
        <f t="shared" si="6"/>
        <v>0</v>
      </c>
      <c r="V64" s="72">
        <f t="shared" si="6"/>
        <v>0</v>
      </c>
      <c r="W64" s="72">
        <f t="shared" si="6"/>
        <v>0</v>
      </c>
      <c r="X64" s="72">
        <f t="shared" si="6"/>
        <v>0</v>
      </c>
      <c r="Y64" s="72">
        <f t="shared" si="6"/>
        <v>0</v>
      </c>
      <c r="Z64" s="72">
        <f t="shared" si="6"/>
        <v>0</v>
      </c>
      <c r="AA64" s="72">
        <f t="shared" si="6"/>
        <v>0</v>
      </c>
      <c r="AB64" s="72">
        <f t="shared" si="6"/>
        <v>0</v>
      </c>
      <c r="AC64" s="72">
        <f t="shared" si="6"/>
        <v>0</v>
      </c>
      <c r="AD64" s="72">
        <f t="shared" si="6"/>
        <v>0</v>
      </c>
      <c r="AE64" s="72">
        <f t="shared" si="6"/>
        <v>0</v>
      </c>
      <c r="AF64" s="72">
        <f t="shared" si="6"/>
        <v>0</v>
      </c>
      <c r="AG64" s="72">
        <f t="shared" si="6"/>
        <v>0</v>
      </c>
      <c r="AH64" s="72">
        <f t="shared" si="6"/>
        <v>0</v>
      </c>
      <c r="AI64" s="72">
        <f t="shared" si="6"/>
        <v>0</v>
      </c>
      <c r="AJ64" s="72">
        <f t="shared" ref="AJ64:BQ64" si="7">COUNTIFS($C$18:$C$58,4,AJ$18:AJ$58,1)</f>
        <v>0</v>
      </c>
      <c r="AK64" s="72">
        <f t="shared" si="7"/>
        <v>0</v>
      </c>
      <c r="AL64" s="72">
        <f t="shared" si="7"/>
        <v>0</v>
      </c>
      <c r="AM64" s="72">
        <f t="shared" si="7"/>
        <v>0</v>
      </c>
      <c r="AN64" s="72">
        <f t="shared" si="7"/>
        <v>0</v>
      </c>
      <c r="AO64" s="72">
        <f t="shared" si="7"/>
        <v>0</v>
      </c>
      <c r="AP64" s="72">
        <f t="shared" si="7"/>
        <v>0</v>
      </c>
      <c r="AQ64" s="72">
        <f t="shared" si="7"/>
        <v>0</v>
      </c>
      <c r="AR64" s="72">
        <f t="shared" si="7"/>
        <v>0</v>
      </c>
      <c r="AS64" s="72">
        <f t="shared" si="7"/>
        <v>0</v>
      </c>
      <c r="AT64" s="72">
        <f t="shared" si="7"/>
        <v>0</v>
      </c>
      <c r="AU64" s="72">
        <f t="shared" si="7"/>
        <v>0</v>
      </c>
      <c r="AV64" s="72">
        <f t="shared" si="7"/>
        <v>0</v>
      </c>
      <c r="AW64" s="72">
        <f t="shared" si="7"/>
        <v>0</v>
      </c>
      <c r="AX64" s="72">
        <f t="shared" si="7"/>
        <v>0</v>
      </c>
      <c r="AY64" s="72">
        <f t="shared" si="7"/>
        <v>0</v>
      </c>
      <c r="AZ64" s="72">
        <f t="shared" si="7"/>
        <v>0</v>
      </c>
      <c r="BA64" s="72">
        <f t="shared" si="7"/>
        <v>0</v>
      </c>
      <c r="BB64" s="72">
        <f t="shared" si="7"/>
        <v>0</v>
      </c>
      <c r="BC64" s="72">
        <f t="shared" si="7"/>
        <v>0</v>
      </c>
      <c r="BD64" s="72">
        <f t="shared" si="7"/>
        <v>0</v>
      </c>
      <c r="BE64" s="72">
        <f t="shared" si="7"/>
        <v>0</v>
      </c>
      <c r="BF64" s="72">
        <f t="shared" si="7"/>
        <v>0</v>
      </c>
      <c r="BG64" s="72">
        <f t="shared" si="7"/>
        <v>0</v>
      </c>
      <c r="BH64" s="72">
        <f t="shared" si="7"/>
        <v>0</v>
      </c>
      <c r="BI64" s="72">
        <f t="shared" si="7"/>
        <v>0</v>
      </c>
      <c r="BJ64" s="72">
        <f t="shared" si="7"/>
        <v>0</v>
      </c>
      <c r="BK64" s="72">
        <f t="shared" si="7"/>
        <v>0</v>
      </c>
      <c r="BL64" s="72">
        <f t="shared" si="7"/>
        <v>0</v>
      </c>
      <c r="BM64" s="72">
        <f t="shared" si="7"/>
        <v>0</v>
      </c>
      <c r="BN64" s="72">
        <f t="shared" si="7"/>
        <v>0</v>
      </c>
      <c r="BO64" s="72">
        <f t="shared" si="7"/>
        <v>0</v>
      </c>
      <c r="BP64" s="72">
        <f t="shared" si="7"/>
        <v>0</v>
      </c>
      <c r="BQ64" s="72">
        <f t="shared" si="7"/>
        <v>0</v>
      </c>
    </row>
    <row r="65" spans="3:69" ht="22.8" customHeight="1">
      <c r="C65" s="72" t="s">
        <v>315</v>
      </c>
      <c r="D65" s="72">
        <f t="shared" ref="D65:AI65" si="8">COUNTIFS($C$18:$C$58,5,D$18:D$58,1)</f>
        <v>0</v>
      </c>
      <c r="E65" s="72">
        <f t="shared" si="8"/>
        <v>0</v>
      </c>
      <c r="F65" s="72">
        <f t="shared" si="8"/>
        <v>0</v>
      </c>
      <c r="G65" s="72">
        <f t="shared" si="8"/>
        <v>0</v>
      </c>
      <c r="H65" s="72">
        <f t="shared" si="8"/>
        <v>0</v>
      </c>
      <c r="I65" s="72">
        <f t="shared" si="8"/>
        <v>0</v>
      </c>
      <c r="J65" s="72">
        <f t="shared" si="8"/>
        <v>0</v>
      </c>
      <c r="K65" s="72">
        <f t="shared" si="8"/>
        <v>0</v>
      </c>
      <c r="L65" s="72">
        <f t="shared" si="8"/>
        <v>1</v>
      </c>
      <c r="M65" s="72">
        <f t="shared" si="8"/>
        <v>1</v>
      </c>
      <c r="N65" s="72">
        <f t="shared" si="8"/>
        <v>3</v>
      </c>
      <c r="O65" s="72">
        <f t="shared" si="8"/>
        <v>0</v>
      </c>
      <c r="P65" s="72">
        <f t="shared" si="8"/>
        <v>0</v>
      </c>
      <c r="Q65" s="72">
        <f t="shared" si="8"/>
        <v>0</v>
      </c>
      <c r="R65" s="72">
        <f t="shared" si="8"/>
        <v>1</v>
      </c>
      <c r="S65" s="72">
        <f t="shared" si="8"/>
        <v>0</v>
      </c>
      <c r="T65" s="72">
        <f t="shared" si="8"/>
        <v>1</v>
      </c>
      <c r="U65" s="72">
        <f t="shared" si="8"/>
        <v>1</v>
      </c>
      <c r="V65" s="72">
        <f t="shared" si="8"/>
        <v>0</v>
      </c>
      <c r="W65" s="72">
        <f t="shared" si="8"/>
        <v>0</v>
      </c>
      <c r="X65" s="72">
        <f t="shared" si="8"/>
        <v>0</v>
      </c>
      <c r="Y65" s="72">
        <f t="shared" si="8"/>
        <v>3</v>
      </c>
      <c r="Z65" s="72">
        <f t="shared" si="8"/>
        <v>2</v>
      </c>
      <c r="AA65" s="72">
        <f t="shared" si="8"/>
        <v>0</v>
      </c>
      <c r="AB65" s="72">
        <f t="shared" si="8"/>
        <v>3</v>
      </c>
      <c r="AC65" s="72">
        <f t="shared" si="8"/>
        <v>2</v>
      </c>
      <c r="AD65" s="72">
        <f t="shared" si="8"/>
        <v>0</v>
      </c>
      <c r="AE65" s="72">
        <f t="shared" si="8"/>
        <v>2</v>
      </c>
      <c r="AF65" s="72">
        <f t="shared" si="8"/>
        <v>3</v>
      </c>
      <c r="AG65" s="72">
        <f t="shared" si="8"/>
        <v>0</v>
      </c>
      <c r="AH65" s="72">
        <f t="shared" si="8"/>
        <v>1</v>
      </c>
      <c r="AI65" s="72">
        <f t="shared" si="8"/>
        <v>4</v>
      </c>
      <c r="AJ65" s="72">
        <f t="shared" ref="AJ65:BQ65" si="9">COUNTIFS($C$18:$C$58,5,AJ$18:AJ$58,1)</f>
        <v>0</v>
      </c>
      <c r="AK65" s="72">
        <f t="shared" si="9"/>
        <v>2</v>
      </c>
      <c r="AL65" s="72">
        <f t="shared" si="9"/>
        <v>3</v>
      </c>
      <c r="AM65" s="72">
        <f t="shared" si="9"/>
        <v>1</v>
      </c>
      <c r="AN65" s="72">
        <f t="shared" si="9"/>
        <v>3</v>
      </c>
      <c r="AO65" s="72">
        <f t="shared" si="9"/>
        <v>1</v>
      </c>
      <c r="AP65" s="72">
        <f t="shared" si="9"/>
        <v>0</v>
      </c>
      <c r="AQ65" s="72">
        <f t="shared" si="9"/>
        <v>5</v>
      </c>
      <c r="AR65" s="72">
        <f t="shared" si="9"/>
        <v>0</v>
      </c>
      <c r="AS65" s="72">
        <f t="shared" si="9"/>
        <v>5</v>
      </c>
      <c r="AT65" s="72">
        <f t="shared" si="9"/>
        <v>0</v>
      </c>
      <c r="AU65" s="72">
        <f t="shared" si="9"/>
        <v>0</v>
      </c>
      <c r="AV65" s="72">
        <f t="shared" si="9"/>
        <v>0</v>
      </c>
      <c r="AW65" s="72">
        <f t="shared" si="9"/>
        <v>4</v>
      </c>
      <c r="AX65" s="72">
        <f t="shared" si="9"/>
        <v>3</v>
      </c>
      <c r="AY65" s="72">
        <f t="shared" si="9"/>
        <v>3</v>
      </c>
      <c r="AZ65" s="72">
        <f t="shared" si="9"/>
        <v>0</v>
      </c>
      <c r="BA65" s="72">
        <f t="shared" si="9"/>
        <v>1</v>
      </c>
      <c r="BB65" s="72">
        <f t="shared" si="9"/>
        <v>0</v>
      </c>
      <c r="BC65" s="72">
        <f t="shared" si="9"/>
        <v>0</v>
      </c>
      <c r="BD65" s="72">
        <f t="shared" si="9"/>
        <v>1</v>
      </c>
      <c r="BE65" s="72">
        <f t="shared" si="9"/>
        <v>3</v>
      </c>
      <c r="BF65" s="72">
        <f t="shared" si="9"/>
        <v>0</v>
      </c>
      <c r="BG65" s="72">
        <f t="shared" si="9"/>
        <v>0</v>
      </c>
      <c r="BH65" s="72">
        <f t="shared" si="9"/>
        <v>4</v>
      </c>
      <c r="BI65" s="72">
        <f t="shared" si="9"/>
        <v>1</v>
      </c>
      <c r="BJ65" s="72">
        <f t="shared" si="9"/>
        <v>5</v>
      </c>
      <c r="BK65" s="72">
        <f t="shared" si="9"/>
        <v>4</v>
      </c>
      <c r="BL65" s="72">
        <f t="shared" si="9"/>
        <v>0</v>
      </c>
      <c r="BM65" s="72">
        <f t="shared" si="9"/>
        <v>2</v>
      </c>
      <c r="BN65" s="72">
        <f t="shared" si="9"/>
        <v>3</v>
      </c>
      <c r="BO65" s="72">
        <f t="shared" si="9"/>
        <v>3</v>
      </c>
      <c r="BP65" s="72">
        <f t="shared" si="9"/>
        <v>3</v>
      </c>
      <c r="BQ65" s="72">
        <f t="shared" si="9"/>
        <v>0</v>
      </c>
    </row>
    <row r="66" spans="3:69" ht="22.8" customHeight="1">
      <c r="C66" s="72" t="s">
        <v>317</v>
      </c>
      <c r="D66" s="72">
        <f t="shared" ref="D66:AI66" si="10">COUNTIFS($C$18:$C$58,6,D$18:D$58,1)</f>
        <v>0</v>
      </c>
      <c r="E66" s="72">
        <f t="shared" si="10"/>
        <v>0</v>
      </c>
      <c r="F66" s="72">
        <f t="shared" si="10"/>
        <v>1</v>
      </c>
      <c r="G66" s="72">
        <f t="shared" si="10"/>
        <v>0</v>
      </c>
      <c r="H66" s="72">
        <f t="shared" si="10"/>
        <v>1</v>
      </c>
      <c r="I66" s="72">
        <f t="shared" si="10"/>
        <v>0</v>
      </c>
      <c r="J66" s="72">
        <f t="shared" si="10"/>
        <v>2</v>
      </c>
      <c r="K66" s="72">
        <f t="shared" si="10"/>
        <v>0</v>
      </c>
      <c r="L66" s="72">
        <f t="shared" si="10"/>
        <v>0</v>
      </c>
      <c r="M66" s="72">
        <f t="shared" si="10"/>
        <v>0</v>
      </c>
      <c r="N66" s="72">
        <f t="shared" si="10"/>
        <v>1</v>
      </c>
      <c r="O66" s="72">
        <f t="shared" si="10"/>
        <v>0</v>
      </c>
      <c r="P66" s="72">
        <f t="shared" si="10"/>
        <v>0</v>
      </c>
      <c r="Q66" s="72">
        <f t="shared" si="10"/>
        <v>0</v>
      </c>
      <c r="R66" s="72">
        <f t="shared" si="10"/>
        <v>0</v>
      </c>
      <c r="S66" s="72">
        <f t="shared" si="10"/>
        <v>0</v>
      </c>
      <c r="T66" s="72">
        <f t="shared" si="10"/>
        <v>1</v>
      </c>
      <c r="U66" s="72">
        <f t="shared" si="10"/>
        <v>0</v>
      </c>
      <c r="V66" s="72">
        <f t="shared" si="10"/>
        <v>0</v>
      </c>
      <c r="W66" s="72">
        <f t="shared" si="10"/>
        <v>0</v>
      </c>
      <c r="X66" s="72">
        <f t="shared" si="10"/>
        <v>0</v>
      </c>
      <c r="Y66" s="72">
        <f t="shared" si="10"/>
        <v>1</v>
      </c>
      <c r="Z66" s="72">
        <f t="shared" si="10"/>
        <v>2</v>
      </c>
      <c r="AA66" s="72">
        <f t="shared" si="10"/>
        <v>1</v>
      </c>
      <c r="AB66" s="72">
        <f t="shared" si="10"/>
        <v>1</v>
      </c>
      <c r="AC66" s="72">
        <f t="shared" si="10"/>
        <v>1</v>
      </c>
      <c r="AD66" s="72">
        <f t="shared" si="10"/>
        <v>1</v>
      </c>
      <c r="AE66" s="72">
        <f t="shared" si="10"/>
        <v>1</v>
      </c>
      <c r="AF66" s="72">
        <f t="shared" si="10"/>
        <v>1</v>
      </c>
      <c r="AG66" s="72">
        <f t="shared" si="10"/>
        <v>0</v>
      </c>
      <c r="AH66" s="72">
        <f t="shared" si="10"/>
        <v>2</v>
      </c>
      <c r="AI66" s="72">
        <f t="shared" si="10"/>
        <v>1</v>
      </c>
      <c r="AJ66" s="72">
        <f t="shared" ref="AJ66:BQ66" si="11">COUNTIFS($C$18:$C$58,6,AJ$18:AJ$58,1)</f>
        <v>1</v>
      </c>
      <c r="AK66" s="72">
        <f t="shared" si="11"/>
        <v>1</v>
      </c>
      <c r="AL66" s="72">
        <f t="shared" si="11"/>
        <v>1</v>
      </c>
      <c r="AM66" s="72">
        <f t="shared" si="11"/>
        <v>1</v>
      </c>
      <c r="AN66" s="72">
        <f t="shared" si="11"/>
        <v>2</v>
      </c>
      <c r="AO66" s="72">
        <f t="shared" si="11"/>
        <v>0</v>
      </c>
      <c r="AP66" s="72">
        <f t="shared" si="11"/>
        <v>2</v>
      </c>
      <c r="AQ66" s="72">
        <f t="shared" si="11"/>
        <v>1</v>
      </c>
      <c r="AR66" s="72">
        <f t="shared" si="11"/>
        <v>1</v>
      </c>
      <c r="AS66" s="72">
        <f t="shared" si="11"/>
        <v>2</v>
      </c>
      <c r="AT66" s="72">
        <f t="shared" si="11"/>
        <v>0</v>
      </c>
      <c r="AU66" s="72">
        <f t="shared" si="11"/>
        <v>0</v>
      </c>
      <c r="AV66" s="72">
        <f t="shared" si="11"/>
        <v>0</v>
      </c>
      <c r="AW66" s="72">
        <f t="shared" si="11"/>
        <v>2</v>
      </c>
      <c r="AX66" s="72">
        <f t="shared" si="11"/>
        <v>1</v>
      </c>
      <c r="AY66" s="72">
        <f t="shared" si="11"/>
        <v>2</v>
      </c>
      <c r="AZ66" s="72">
        <f t="shared" si="11"/>
        <v>1</v>
      </c>
      <c r="BA66" s="72">
        <f t="shared" si="11"/>
        <v>1</v>
      </c>
      <c r="BB66" s="72">
        <f t="shared" si="11"/>
        <v>0</v>
      </c>
      <c r="BC66" s="72">
        <f t="shared" si="11"/>
        <v>0</v>
      </c>
      <c r="BD66" s="72">
        <f t="shared" si="11"/>
        <v>0</v>
      </c>
      <c r="BE66" s="72">
        <f t="shared" si="11"/>
        <v>3</v>
      </c>
      <c r="BF66" s="72">
        <f t="shared" si="11"/>
        <v>0</v>
      </c>
      <c r="BG66" s="72">
        <f t="shared" si="11"/>
        <v>0</v>
      </c>
      <c r="BH66" s="72">
        <f t="shared" si="11"/>
        <v>2</v>
      </c>
      <c r="BI66" s="72">
        <f t="shared" si="11"/>
        <v>3</v>
      </c>
      <c r="BJ66" s="72">
        <f t="shared" si="11"/>
        <v>1</v>
      </c>
      <c r="BK66" s="72">
        <f t="shared" si="11"/>
        <v>1</v>
      </c>
      <c r="BL66" s="72">
        <f t="shared" si="11"/>
        <v>0</v>
      </c>
      <c r="BM66" s="72">
        <f t="shared" si="11"/>
        <v>1</v>
      </c>
      <c r="BN66" s="72">
        <f t="shared" si="11"/>
        <v>1</v>
      </c>
      <c r="BO66" s="72">
        <f t="shared" si="11"/>
        <v>3</v>
      </c>
      <c r="BP66" s="72">
        <f t="shared" si="11"/>
        <v>2</v>
      </c>
      <c r="BQ66" s="72">
        <f t="shared" si="11"/>
        <v>0</v>
      </c>
    </row>
    <row r="67" spans="3:69">
      <c r="L67" s="15"/>
      <c r="M67" s="15"/>
      <c r="N67" s="15"/>
      <c r="O67" s="15"/>
    </row>
    <row r="68" spans="3:69">
      <c r="L68" s="15"/>
      <c r="M68" s="15"/>
      <c r="N68" s="15"/>
      <c r="O68" s="15"/>
    </row>
  </sheetData>
  <autoFilter ref="A17:BR58"/>
  <mergeCells count="78">
    <mergeCell ref="X13:X15"/>
    <mergeCell ref="AU13:AU15"/>
    <mergeCell ref="BQ13:BQ15"/>
    <mergeCell ref="D14:G14"/>
    <mergeCell ref="H14:K14"/>
    <mergeCell ref="L14:O14"/>
    <mergeCell ref="P14:P15"/>
    <mergeCell ref="BO13:BO15"/>
    <mergeCell ref="BP13:BP15"/>
    <mergeCell ref="BD13:BD15"/>
    <mergeCell ref="AR13:AR15"/>
    <mergeCell ref="AS13:AS15"/>
    <mergeCell ref="AT13:AT15"/>
    <mergeCell ref="AV13:AV15"/>
    <mergeCell ref="AW13:AW15"/>
    <mergeCell ref="AX13:AX15"/>
    <mergeCell ref="AL13:AL15"/>
    <mergeCell ref="AM13:AM15"/>
    <mergeCell ref="A60:C60"/>
    <mergeCell ref="BK13:BK15"/>
    <mergeCell ref="BL13:BL15"/>
    <mergeCell ref="BM13:BM15"/>
    <mergeCell ref="BN13:BN15"/>
    <mergeCell ref="BE13:BE15"/>
    <mergeCell ref="BF13:BF15"/>
    <mergeCell ref="BG13:BG15"/>
    <mergeCell ref="BH13:BH15"/>
    <mergeCell ref="BI13:BI15"/>
    <mergeCell ref="BJ13:BJ15"/>
    <mergeCell ref="AY13:AY15"/>
    <mergeCell ref="AZ13:AZ15"/>
    <mergeCell ref="BA13:BA15"/>
    <mergeCell ref="BB13:BB15"/>
    <mergeCell ref="BC13:BC15"/>
    <mergeCell ref="AD13:AD15"/>
    <mergeCell ref="AN13:AN15"/>
    <mergeCell ref="AO13:AO15"/>
    <mergeCell ref="AP13:AP15"/>
    <mergeCell ref="AQ13:AQ15"/>
    <mergeCell ref="AF13:AF15"/>
    <mergeCell ref="AG13:AG15"/>
    <mergeCell ref="AH13:AH15"/>
    <mergeCell ref="AI13:AI15"/>
    <mergeCell ref="AJ13:AJ15"/>
    <mergeCell ref="AK13:AK15"/>
    <mergeCell ref="D13:P13"/>
    <mergeCell ref="Q13:Q15"/>
    <mergeCell ref="A12:A16"/>
    <mergeCell ref="B12:B16"/>
    <mergeCell ref="C12:C16"/>
    <mergeCell ref="R13:R15"/>
    <mergeCell ref="AJ12:AL12"/>
    <mergeCell ref="AM12:AO12"/>
    <mergeCell ref="AP12:AQ12"/>
    <mergeCell ref="AR12:AS12"/>
    <mergeCell ref="AE13:AE15"/>
    <mergeCell ref="S13:S15"/>
    <mergeCell ref="T13:T15"/>
    <mergeCell ref="U13:U15"/>
    <mergeCell ref="V13:V15"/>
    <mergeCell ref="W13:W15"/>
    <mergeCell ref="Y13:Y15"/>
    <mergeCell ref="Z13:Z15"/>
    <mergeCell ref="AA13:AA15"/>
    <mergeCell ref="AB13:AB15"/>
    <mergeCell ref="AC13:AC15"/>
    <mergeCell ref="A11:C11"/>
    <mergeCell ref="Y11:AT11"/>
    <mergeCell ref="D11:W11"/>
    <mergeCell ref="AV11:BQ11"/>
    <mergeCell ref="AV12:BG12"/>
    <mergeCell ref="BH12:BQ12"/>
    <mergeCell ref="D12:Q12"/>
    <mergeCell ref="R12:W12"/>
    <mergeCell ref="Y12:Z12"/>
    <mergeCell ref="AA12:AC12"/>
    <mergeCell ref="AD12:AF12"/>
    <mergeCell ref="AG12:AI12"/>
  </mergeCells>
  <phoneticPr fontId="24"/>
  <dataValidations count="3">
    <dataValidation type="list" allowBlank="1" showInputMessage="1" showErrorMessage="1" sqref="KK17 WWU17 WMY17 WDC17 VTG17 VJK17 UZO17 UPS17 UFW17 TWA17 TME17 TCI17 SSM17 SIQ17 RYU17 ROY17 RFC17 QVG17 QLK17 QBO17 PRS17 PHW17 OYA17 OOE17 OEI17 NUM17 NKQ17 NAU17 MQY17 MHC17 LXG17 LNK17 LDO17 KTS17 KJW17 KAA17 JQE17 JGI17 IWM17 IMQ17 ICU17 HSY17 HJC17 GZG17 GPK17 GFO17 FVS17 FLW17 FCA17 ESE17 EII17 DYM17 DOQ17 DEU17 CUY17 CLC17 CBG17 BRK17 BHO17 AXS17 ANW17 AEA17 UE17 KI17 WWS17 WMW17 WDA17 VTE17 VJI17 UZM17 UPQ17 UFU17 TVY17 TMC17 TCG17 SSK17 SIO17 RYS17 ROW17 RFA17 QVE17 QLI17 QBM17 PRQ17 PHU17 OXY17 OOC17 OEG17 NUK17 NKO17 NAS17 MQW17 MHA17 LXE17 LNI17 LDM17 KTQ17 KJU17 JZY17 JQC17 JGG17 IWK17 IMO17 ICS17 HSW17 HJA17 GZE17 GPI17 GFM17 FVQ17 FLU17 FBY17 ESC17 EIG17 DYK17 DOO17 DES17 CUW17 CLA17 CBE17 BRI17 BHM17 AXQ17 ANU17 ADY17 UC17 KG17 WWQ17 WMU17 WCY17 VTC17 VJG17 UZK17 UPO17 UFS17 TVW17 TMA17 TCE17 SSI17 SIM17 RYQ17 ROU17 REY17 QVC17 QLG17 QBK17 PRO17 PHS17 OXW17 OOA17 OEE17 NUI17 NKM17 NAQ17 MQU17 MGY17 LXC17 LNG17 LDK17 KTO17 KJS17 JZW17 JQA17 JGE17 IWI17 IMM17 ICQ17 HSU17 HIY17 GZC17 GPG17 GFK17 FVO17 FLS17 FBW17 ESA17 EIE17 DYI17 DOM17 DEQ17 CUU17 CKY17 CBC17 BRG17 BHK17 AXO17 ANS17 ADW17 UA17 KE17 WWO17 WMS17 WCW17 VTA17 VJE17 UZI17 UPM17 UFQ17 TVU17 TLY17 TCC17 SSG17 SIK17 RYO17 ROS17 REW17 QVA17 QLE17 QBI17 PRM17 PHQ17 OXU17 ONY17 OEC17 NUG17 NKK17 NAO17 MQS17 MGW17 LXA17 LNE17 LDI17 KTM17 KJQ17 JZU17 JPY17 JGC17 IWG17 IMK17 ICO17 HSS17 HIW17 GZA17 GPE17 GFI17 FVM17 FLQ17 FBU17 ERY17 EIC17 DYG17 DOK17 DEO17 CUS17 CKW17 CBA17 BRE17 BHI17 AXM17 ANQ17 ADU17 TY17 KC17 WWG17 WMK17 WCO17 VSS17 VIW17 UZA17 UPE17 UFI17 TVM17 TLQ17 TBU17 SRY17 SIC17 RYG17 ROK17 REO17 QUS17 QKW17 QBA17 PRE17 PHI17 OXM17 ONQ17 ODU17 NTY17 NKC17 NAG17 MQK17 MGO17 LWS17 LMW17 LDA17 KTE17 KJI17 JZM17 JPQ17 JFU17 IVY17 IMC17 ICG17 HSK17 HIO17 GYS17 GOW17 GFA17 FVE17 FLI17 FBM17 ERQ17 EHU17 DXY17 DOC17 DEG17 CUK17 CKO17 CAS17 BQW17 BHA17 AXE17 ANI17 ADM17 TQ17 JU17 WWM17 WMQ17 WCU17 VSY17 VJC17 UZG17 UPK17 UFO17 TVS17 TLW17 TCA17 SSE17 SII17 RYM17 ROQ17 REU17 QUY17 QLC17 QBG17 PRK17 PHO17 OXS17 ONW17 OEA17 NUE17 NKI17 NAM17 MQQ17 MGU17 LWY17 LNC17 LDG17 KTK17 KJO17 JZS17 JPW17 JGA17 IWE17 IMI17 ICM17 HSQ17 HIU17 GYY17 GPC17 GFG17 FVK17 FLO17 FBS17 ERW17 EIA17 DYE17 DOI17 DEM17 CUQ17 CKU17 CAY17 BRC17 BHG17 AXK17 ANO17 ADS17 TW17 KA17 WWK17 WMO17 WCS17 VSW17 VJA17 UZE17 UPI17 UFM17 TVQ17 TLU17 TBY17 SSC17 SIG17 RYK17 ROO17 RES17 QUW17 QLA17 QBE17 PRI17 PHM17 OXQ17 ONU17 ODY17 NUC17 NKG17 NAK17 MQO17 MGS17 LWW17 LNA17 LDE17 KTI17 KJM17 JZQ17 JPU17 JFY17 IWC17 IMG17 ICK17 HSO17 HIS17 GYW17 GPA17 GFE17 FVI17 FLM17 FBQ17 ERU17 EHY17 DYC17 DOG17 DEK17 CUO17 CKS17 CAW17 BRA17 BHE17 AXI17 ANM17 ADQ17 TU17 JY17 WWI17 WMM17 WCQ17 VSU17 VIY17 UZC17 UPG17 UFK17 TVO17 TLS17 TBW17 SSA17 SIE17 RYI17 ROM17 REQ17 QUU17 QKY17 QBC17 PRG17 PHK17 OXO17 ONS17 ODW17 NUA17 NKE17 NAI17 MQM17 MGQ17 LWU17 LMY17 LDC17 KTG17 KJK17 JZO17 JPS17 JFW17 IWA17 IME17 ICI17 HSM17 HIQ17 GYU17 GOY17 GFC17 FVG17 FLK17 FBO17 ERS17 EHW17 DYA17 DOE17 DEI17 CUM17 CKQ17 CAU17 BQY17 BHC17 AXG17 ANK17 ADO17 TS17 JW17 WWE17 WMI17 WCM17 VSQ17 VIU17 UYY17 UPC17 UFG17 TVK17 TLO17 TBS17 SRW17 SIA17 RYE17 ROI17 REM17 QUQ17 QKU17 QAY17 PRC17 PHG17 OXK17 ONO17 ODS17 NTW17 NKA17 NAE17 MQI17 MGM17 LWQ17 LMU17 LCY17 KTC17 KJG17 JZK17 JPO17 JFS17 IVW17 IMA17 ICE17 HSI17 HIM17 GYQ17 GOU17 GEY17 FVC17 FLG17 FBK17 ERO17 EHS17 DXW17 DOA17 DEE17 CUI17 CKM17 CAQ17 BQU17 BGY17 AXC17 ANG17 ADK17 TO17 JS17 WWC17 WMG17 WCK17 VSO17 VIS17 UYW17 UPA17 UFE17 TVI17 TLM17 TBQ17 SRU17 SHY17 RYC17 ROG17 REK17 QUO17 QKS17 QAW17 PRA17 PHE17 OXI17 ONM17 ODQ17 NTU17 NJY17 NAC17 MQG17 MGK17 LWO17 LMS17 LCW17 KTA17 KJE17 JZI17 JPM17 JFQ17 IVU17 ILY17 ICC17 HSG17 HIK17 GYO17 GOS17 GEW17 FVA17 FLE17 FBI17 ERM17 EHQ17 DXU17 DNY17 DEC17 CUG17 CKK17 CAO17 BQS17 BGW17 AXA17 ANE17 ADI17 TM17 JQ17 WWA17 WME17 WCI17 VSM17 VIQ17 UYU17 UOY17 UFC17 TVG17 TLK17 TBO17 SRS17 SHW17 RYA17 ROE17 REI17 QUM17 QKQ17 QAU17 PQY17 PHC17 OXG17 ONK17 ODO17 NTS17 NJW17 NAA17 MQE17 MGI17 LWM17 LMQ17 LCU17 KSY17 KJC17 JZG17 JPK17 JFO17 IVS17 ILW17 ICA17 HSE17 HII17 GYM17 GOQ17 GEU17 FUY17 FLC17 FBG17 ERK17 EHO17 DXS17 DNW17 DEA17 CUE17 CKI17 CAM17 BQQ17 BGU17 AWY17 ANC17 ADG17 TK17 JO17 WVY17 WMC17 WCG17 VSK17 VIO17 UYS17 UOW17 UFA17 TVE17 TLI17 TBM17 SRQ17 SHU17 RXY17 ROC17 REG17 QUK17 QKO17 QAS17 PQW17 PHA17 OXE17 ONI17 ODM17 NTQ17 NJU17 MZY17 MQC17 MGG17 LWK17 LMO17 LCS17 KSW17 KJA17 JZE17 JPI17 JFM17 IVQ17 ILU17 IBY17 HSC17 HIG17 GYK17 GOO17 GES17 FUW17 FLA17 FBE17 ERI17 EHM17 DXQ17 DNU17 DDY17 CUC17 CKG17 CAK17 BQO17 BGS17 AWW17 ANA17 ADE17 TI17 JM17 BR17 WVW17 WMA17 WCE17 VSI17 VIM17 UYQ17 UOU17 UEY17 TVC17 TLG17 TBK17 SRO17 SHS17 RXW17 ROA17 REE17 QUI17 QKM17 QAQ17 PQU17 PGY17 OXC17 ONG17 ODK17 NTO17 NJS17 MZW17 MQA17 MGE17 LWI17 LMM17 LCQ17 KSU17 KIY17 JZC17 JPG17 JFK17 IVO17 ILS17 IBW17 HSA17 HIE17 GYI17 GOM17 GEQ17 FUU17 FKY17 FBC17 ERG17 EHK17 DXO17 DNS17 DDW17 CUA17 CKE17 CAI17 BQM17 BGQ17 AWU17 AMY17 ADC17 TG17 JK17 BP17 WVU17 WLY17 WCC17 VSG17 VIK17 UYO17 UOS17 UEW17 TVA17 TLE17 TBI17 SRM17 SHQ17 RXU17 RNY17 REC17 QUG17 QKK17 QAO17 PQS17 PGW17 OXA17 ONE17 ODI17 NTM17 NJQ17 MZU17 MPY17 MGC17 LWG17 LMK17 LCO17 KSS17 KIW17 JZA17 JPE17 JFI17 IVM17 ILQ17 IBU17 HRY17 HIC17 GYG17 GOK17 GEO17 FUS17 FKW17 FBA17 ERE17 EHI17 DXM17 DNQ17 DDU17 CTY17 CKC17 CAG17 BQK17 BGO17 AWS17 AMW17 ADA17 TE17 JI17 BN17 WVS17 WLW17 WCA17 VSE17 VII17 UYM17 UOQ17 UEU17 TUY17 TLC17 TBG17 SRK17 SHO17 RXS17 RNW17 REA17 QUE17 QKI17 QAM17 PQQ17 PGU17 OWY17 ONC17 ODG17 NTK17 NJO17 MZS17 MPW17 MGA17 LWE17 LMI17 LCM17 KSQ17 KIU17 JYY17 JPC17 JFG17 IVK17 ILO17 IBS17 HRW17 HIA17 GYE17 GOI17 GEM17 FUQ17 FKU17 FAY17 ERC17 EHG17 DXK17 DNO17 DDS17 CTW17 CKA17 CAE17 BQI17 BGM17 AWQ17 AMU17 ACY17 TC17 JG17 BL17 WVQ17 WLU17 WBY17 VSC17 VIG17 UYK17 UOO17 UES17 TUW17 TLA17 TBE17 SRI17 SHM17 RXQ17 RNU17 RDY17 QUC17 QKG17 QAK17 PQO17 PGS17 OWW17 ONA17 ODE17 NTI17 NJM17 MZQ17 MPU17 MFY17 LWC17 LMG17 LCK17 KSO17 KIS17 JYW17 JPA17 JFE17 IVI17 ILM17 IBQ17 HRU17 HHY17 GYC17 GOG17 GEK17 FUO17 FKS17 FAW17 ERA17 EHE17 DXI17 DNM17 DDQ17 CTU17 CJY17 CAC17 BQG17 BGK17 AWO17 AMS17 ACW17 TA17 JE17 BJ17 WWW17 WNA17 WDE17 VTI17 VJM17 UZQ17 UPU17 UFY17 TWC17 TMG17 TCK17 SSO17 SIS17 RYW17 RPA17 RFE17 QVI17 QLM17 QBQ17 PRU17 PHY17 OYC17 OOG17 OEK17 NUO17 NKS17 NAW17 MRA17 MHE17 LXI17 LNM17 LDQ17 KTU17 KJY17 KAC17 JQG17 JGK17 IWO17 IMS17 ICW17 HTA17 HJE17 GZI17 GPM17 GFQ17 FVU17 FLY17 FCC17 ESG17 EIK17 DYO17 DOS17 DEW17 CVA17 CLE17 CBI17 BRM17 BHQ17 AXU17 ANY17 AEC17 UG17 IV59 WVJ59 WLN59 WBR59 VRV59 VHZ59 UYD59 UOH59 UEL59 TUP59 TKT59 TAX59 SRB59 SHF59 RXJ59 RNN59 RDR59 QTV59 QJZ59 QAD59 PQH59 PGL59 OWP59 OMT59 OCX59 NTB59 NJF59 MZJ59 MPN59 MFR59 LVV59 LLZ59 LCD59 KSH59 KIL59 JYP59 JOT59 JEX59 IVB59 ILF59 IBJ59 HRN59 HHR59 GXV59 GNZ59 GED59 FUH59 FKL59 FAP59 EQT59 EGX59 DXB59 DNF59 DDJ59 CTN59 CJR59 BZV59 BPZ59 BGD59 AWH59 AML59 ACP59 ST59 IX59 BC59 WWD59 WMH59 WCL59 VSP59 VIT59 UYX59 UPB59 UFF59 TVJ59 TLN59 TBR59 SRV59 SHZ59 RYD59 ROH59 REL59 QUP59 QKT59 QAX59 PRB59 PHF59 OXJ59 ONN59 ODR59 NTV59 NJZ59 NAD59 MQH59 MGL59 LWP59 LMT59 LCX59 KTB59 KJF59 JZJ59 JPN59 JFR59 IVV59 ILZ59 ICD59 HSH59 HIL59 GYP59 GOT59 GEX59 FVB59 FLF59 FBJ59 ERN59 EHR59 DXV59 DNZ59 DED59 CUH59 CKL59 CAP59 BQT59 BGX59 AXB59 ANF59 ADJ59 TN59 JR59 WWL59 WMP59 WCT59 VSX59 VJB59 UZF59 UPJ59 UFN59 TVR59 TLV59 TBZ59 SSD59 SIH59 RYL59 ROP59 RET59 QUX59 QLB59 QBF59 PRJ59 PHN59 OXR59 ONV59 ODZ59 NUD59 NKH59 NAL59 MQP59 MGT59 LWX59 LNB59 LDF59 KTJ59 KJN59 JZR59 JPV59 JFZ59 IWD59 IMH59 ICL59 HSP59 HIT59 GYX59 GPB59 GFF59 FVJ59 FLN59 FBR59 ERV59 EHZ59 DYD59 DOH59 DEL59 CUP59 CKT59 CAX59 BRB59 BHF59 AXJ59 ANN59 ADR59 TV59 JZ59 WWJ59 WMN59 WCR59 VSV59 VIZ59 UZD59 UPH59 UFL59 TVP59 TLT59 TBX59 SSB59 SIF59 RYJ59 RON59 RER59 QUV59 QKZ59 QBD59 PRH59 PHL59 OXP59 ONT59 ODX59 NUB59 NKF59 NAJ59 MQN59 MGR59 LWV59 LMZ59 LDD59 KTH59 KJL59 JZP59 JPT59 JFX59 IWB59 IMF59 ICJ59 HSN59 HIR59 GYV59 GOZ59 GFD59 FVH59 FLL59 FBP59 ERT59 EHX59 DYB59 DOF59 DEJ59 CUN59 CKR59 CAV59 BQZ59 BHD59 AXH59 ANL59 ADP59 TT59 JX59 WWH59 WML59 WCP59 VST59 VIX59 UZB59 UPF59 UFJ59 TVN59 TLR59 TBV59 SRZ59 SID59 RYH59 ROL59 REP59 QUT59 QKX59 QBB59 PRF59 PHJ59 OXN59 ONR59 ODV59 NTZ59 NKD59 NAH59 MQL59 MGP59 LWT59 LMX59 LDB59 KTF59 KJJ59 JZN59 JPR59 JFV59 IVZ59 IMD59 ICH59 HSL59 HIP59 GYT59 GOX59 GFB59 FVF59 FLJ59 FBN59 ERR59 EHV59 DXZ59 DOD59 DEH59 CUL59 CKP59 CAT59 BQX59 BHB59 AXF59 ANJ59 ADN59 TR59 JV59 WWF59 WMJ59 WCN59 VSR59 VIV59 UYZ59 UPD59 UFH59 TVL59 TLP59 TBT59 SRX59 SIB59 RYF59 ROJ59 REN59 QUR59 QKV59 QAZ59 PRD59 PHH59 OXL59 ONP59 ODT59 NTX59 NKB59 NAF59 MQJ59 MGN59 LWR59 LMV59 LCZ59 KTD59 KJH59 JZL59 JPP59 JFT59 IVX59 IMB59 ICF59 HSJ59 HIN59 GYR59 GOV59 GEZ59 FVD59 FLH59 FBL59 ERP59 EHT59 DXX59 DOB59 DEF59 CUJ59 CKN59 CAR59 BQV59 BGZ59 AXD59 ANH59 ADL59 TP59 JT59 WVX59 WMB59 WCF59 VSJ59 VIN59 UYR59 UOV59 UEZ59 TVD59 TLH59 TBL59 SRP59 SHT59 RXX59 ROB59 REF59 QUJ59 QKN59 QAR59 PQV59 PGZ59 OXD59 ONH59 ODL59 NTP59 NJT59 MZX59 MQB59 MGF59 LWJ59 LMN59 LCR59 KSV59 KIZ59 JZD59 JPH59 JFL59 IVP59 ILT59 IBX59 HSB59 HIF59 GYJ59 GON59 GER59 FUV59 FKZ59 FBD59 ERH59 EHL59 DXP59 DNT59 DDX59 CUB59 CKF59 CAJ59 BQN59 BGR59 AWV59 AMZ59 ADD59 TH59 JL59 WWB59 WMF59 WCJ59 VSN59 VIR59 UYV59 UOZ59 UFD59 TVH59 TLL59 TBP59 SRT59 SHX59 RYB59 ROF59 REJ59 QUN59 QKR59 QAV59 PQZ59 PHD59 OXH59 ONL59 ODP59 NTT59 NJX59 NAB59 MQF59 MGJ59 LWN59 LMR59 LCV59 KSZ59 KJD59 JZH59 JPL59 JFP59 IVT59 ILX59 ICB59 HSF59 HIJ59 GYN59 GOR59 GEV59 FUZ59 FLD59 FBH59 ERL59 EHP59 DXT59 DNX59 DEB59 CUF59 CKJ59 CAN59 BQR59 BGV59 AWZ59 AND59 ADH59 TL59 JP59 WVZ59 WMD59 WCH59 VSL59 VIP59 UYT59 UOX59 UFB59 TVF59 TLJ59 TBN59 SRR59 SHV59 RXZ59 ROD59 REH59 QUL59 QKP59 QAT59 PQX59 PHB59 OXF59 ONJ59 ODN59 NTR59 NJV59 MZZ59 MQD59 MGH59 LWL59 LMP59 LCT59 KSX59 KJB59 JZF59 JPJ59 JFN59 IVR59 ILV59 IBZ59 HSD59 HIH59 GYL59 GOP59 GET59 FUX59 FLB59 FBF59 ERJ59 EHN59 DXR59 DNV59 DDZ59 CUD59 CKH59 CAL59 BQP59 BGT59 AWX59 ANB59 ADF59 TJ59 JN59 BQ59:BR59 WVV59 WLZ59 WCD59 VSH59 VIL59 UYP59 UOT59 UEX59 TVB59 TLF59 TBJ59 SRN59 SHR59 RXV59 RNZ59 RED59 QUH59 QKL59 QAP59 PQT59 PGX59 OXB59 ONF59 ODJ59 NTN59 NJR59 MZV59 MPZ59 MGD59 LWH59 LML59 LCP59 KST59 KIX59 JZB59 JPF59 JFJ59 IVN59 ILR59 IBV59 HRZ59 HID59 GYH59 GOL59 GEP59 FUT59 FKX59 FBB59 ERF59 EHJ59 DXN59 DNR59 DDV59 CTZ59 CKD59 CAH59 BQL59 BGP59 AWT59 AMX59 ADB59 TF59 JJ59 BO59 WVT59 WLX59 WCB59 VSF59 VIJ59 UYN59 UOR59 UEV59 TUZ59 TLD59 TBH59 SRL59 SHP59 RXT59 RNX59 REB59 QUF59 QKJ59 QAN59 PQR59 PGV59 OWZ59 OND59 ODH59 NTL59 NJP59 MZT59 MPX59 MGB59 LWF59 LMJ59 LCN59 KSR59 KIV59 JYZ59 JPD59 JFH59 IVL59 ILP59 IBT59 HRX59 HIB59 GYF59 GOJ59 GEN59 FUR59 FKV59 FAZ59 ERD59 EHH59 DXL59 DNP59 DDT59 CTX59 CKB59 CAF59 BQJ59 BGN59 AWR59 AMV59 ACZ59 TD59 JH59 BM59 WVR59 WLV59 WBZ59 VSD59 VIH59 UYL59 UOP59 UET59 TUX59 TLB59 TBF59 SRJ59 SHN59 RXR59 RNV59 RDZ59 QUD59 QKH59 QAL59 PQP59 PGT59 OWX59 ONB59 ODF59 NTJ59 NJN59 MZR59 MPV59 MFZ59 LWD59 LMH59 LCL59 KSP59 KIT59 JYX59 JPB59 JFF59 IVJ59 ILN59 IBR59 HRV59 HHZ59 GYD59 GOH59 GEL59 FUP59 FKT59 FAX59 ERB59 EHF59 DXJ59 DNN59 DDR59 CTV59 CJZ59 CAD59 BQH59 BGL59 AWP59 AMT59 ACX59 TB59 JF59 BK59 WVP59 WLT59 WBX59 VSB59 VIF59 UYJ59 UON59 UER59 TUV59 TKZ59 TBD59 SRH59 SHL59 RXP59 RNT59 RDX59 QUB59 QKF59 QAJ59 PQN59 PGR59 OWV59 OMZ59 ODD59 NTH59 NJL59 MZP59 MPT59 MFX59 LWB59 LMF59 LCJ59 KSN59 KIR59 JYV59 JOZ59 JFD59 IVH59 ILL59 IBP59 HRT59 HHX59 GYB59 GOF59 GEJ59 FUN59 FKR59 FAV59 EQZ59 EHD59 DXH59 DNL59 DDP59 CTT59 CJX59 CAB59 BQF59 BGJ59 AWN59 AMR59 ACV59 SZ59 JD59 BI59 WVN59 WLR59 WBV59 VRZ59 VID59 UYH59 UOL59 UEP59 TUT59 TKX59 TBB59 SRF59 SHJ59 RXN59 RNR59 RDV59 QTZ59 QKD59 QAH59 PQL59 PGP59 OWT59 OMX59 ODB59 NTF59 NJJ59 MZN59 MPR59 MFV59 LVZ59 LMD59 LCH59 KSL59 KIP59 JYT59 JOX59 JFB59 IVF59 ILJ59 IBN59 HRR59 HHV59 GXZ59 GOD59 GEH59 FUL59 FKP59 FAT59 EQX59 EHB59 DXF59 DNJ59 DDN59 CTR59 CJV59 BZZ59 BQD59 BGH59 AWL59 AMP59 ACT59 SX59 JB59 BG59 WVL59 WLP59 WBT59 VRX59 VIB59 UYF59 UOJ59 UEN59 TUR59 TKV59 TAZ59 SRD59 SHH59 RXL59 RNP59 RDT59 QTX59 QKB59 QAF59 PQJ59 PGN59 OWR59 OMV59 OCZ59 NTD59 NJH59 MZL59 MPP59 MFT59 LVX59 LMB59 LCF59 KSJ59 KIN59 JYR59 JOV59 JEZ59 IVD59 ILH59 IBL59 HRP59 HHT59 GXX59 GOB59 GEF59 FUJ59 FKN59 FAR59 EQV59 EGZ59 DXD59 DNH59 DDL59 CTP59 CJT59 BZX59 BQB59 BGF59 AWJ59 AMN59 ACR59 SV59 IZ59 BE59 WWN59 WMR59 WCV59 VSZ59 VJD59 UZH59 UPL59 UFP59 TVT59 TLX59 TCB59 SSF59 SIJ59 RYN59 ROR59 REV59 QUZ59 QLD59 QBH59 PRL59 PHP59 OXT59 ONX59 OEB59 NUF59 NKJ59 NAN59 MQR59 MGV59 LWZ59 LND59 LDH59 KTL59 KJP59 JZT59 JPX59 JGB59 IWF59 IMJ59 ICN59 HSR59 HIV59 GYZ59 GPD59 GFH59 FVL59 FLP59 FBT59 ERX59 EIB59 DYF59 DOJ59 DEN59 CUR59 CKV59 CAZ59 BRD59 BHH59 AXL59 ANP59 ADT59 TX59 KB59 WVH59 WLL59 WBP59 VRT59 VHX59 UYB59 UOF59 UEJ59 TUN59 TKR59 TAV59 SQZ59 SHD59 RXH59 RNL59 RDP59 QTT59 QJX59 QAB59 PQF59 PGJ59 OWN59 OMR59 OCV59 NSZ59 NJD59 MZH59 MPL59 MFP59 LVT59 LLX59 LCB59 KSF59 KIJ59 JYN59 JOR59 JEV59 IUZ59 ILD59 IBH59 HRL59 HHP59 GXT59 GNX59 GEB59 FUF59 FKJ59 FAN59 EQR59 EGV59 DWZ59 DND59 DDH59 CTL59 CJP59 BZT59 BPX59 BGB59 AWF59 AMJ59 ACN59 SR59 BA59">
      <formula1>#REF!</formula1>
    </dataValidation>
    <dataValidation type="list" imeMode="on" allowBlank="1" showInputMessage="1" showErrorMessage="1" sqref="HR17 WUL17 WKP17 WAT17 VQX17 VHB17 UXF17 UNJ17 UDN17 TTR17 TJV17 SZZ17 SQD17 SGH17 RWL17 RMP17 RCT17 QSX17 QJB17 PZF17 PPJ17 PFN17 OVR17 OLV17 OBZ17 NSD17 NIH17 MYL17 MOP17 MET17 LUX17 LLB17 LBF17 KRJ17 KHN17 JXR17 JNV17 JDZ17 IUD17 IKH17 IAL17 HQP17 HGT17 GWX17 GNB17 GDF17 FTJ17 FJN17 EZR17 EPV17 EFZ17 DWD17 DMH17 DCL17 CSP17 CIT17 BYX17 BPB17 BFF17 AVJ17 ALN17 ABR17 RV17 HZ17 AE17 WZN17 WPR17 WFV17 VVZ17 VMD17 VCH17 USL17 UIP17 TYT17 TOX17 TFB17 SVF17 SLJ17 SBN17 RRR17 RHV17 QXZ17 QOD17 QEH17 PUL17 PKP17 PAT17 OQX17 OHB17 NXF17 NNJ17 NDN17 MTR17 MJV17 LZZ17 LQD17 LGH17 KWL17 KMP17 KCT17 JSX17 JJB17 IZF17 IPJ17 IFN17 HVR17 HLV17 HBZ17 GSD17 GIH17 FYL17 FOP17 FET17 EUX17 ELB17 EBF17 DRJ17 DHN17 CXR17 CNV17 CDZ17 BUD17 BKH17 BAL17 AQP17 AGT17 WX17 NB17 WUD17 WKH17 WAL17 VQP17 VGT17 UWX17 UNB17 UDF17 TTJ17 TJN17 SZR17 SPV17 SFZ17 RWD17 RMH17 RCL17 QSP17 QIT17 PYX17 PPB17 PFF17 OVJ17 OLN17 OBR17 NRV17 NHZ17 MYD17 MOH17 MEL17 LUP17 LKT17 LAX17 KRB17 KHF17 JXJ17 JNN17 JDR17 ITV17 IJZ17 IAD17 HQH17 HGL17 GWP17 GMT17 GCX17 FTB17 FJF17 EZJ17 EPN17 EFR17 DVV17 DLZ17 DCD17 CSH17 CIL17 BYP17 BOT17 BEX17 AVB17 ALF17 ABJ17 RN17 W17 IB59:IT59 WTW59:WTX59 WKA59:WKB59 WAE59:WAF59 VQI59:VQJ59 VGM59:VGN59 UWQ59:UWR59 UMU59:UMV59 UCY59:UCZ59 TTC59:TTD59 TJG59:TJH59 SZK59:SZL59 SPO59:SPP59 SFS59:SFT59 RVW59:RVX59 RMA59:RMB59 RCE59:RCF59 QSI59:QSJ59 QIM59:QIN59 PYQ59:PYR59 POU59:POV59 PEY59:PEZ59 OVC59:OVD59 OLG59:OLH59 OBK59:OBL59 NRO59:NRP59 NHS59:NHT59 MXW59:MXX59 MOA59:MOB59 MEE59:MEF59 LUI59:LUJ59 LKM59:LKN59 LAQ59:LAR59 KQU59:KQV59 KGY59:KGZ59 JXC59:JXD59 JNG59:JNH59 JDK59:JDL59 ITO59:ITP59 IJS59:IJT59 HZW59:HZX59 HQA59:HQB59 HGE59:HGF59 GWI59:GWJ59 GMM59:GMN59 GCQ59:GCR59 FSU59:FSV59 FIY59:FIZ59 EZC59:EZD59 EPG59:EPH59 EFK59:EFL59 DVO59:DVP59 DLS59:DLT59 DBW59:DBX59 CSA59:CSB59 CIE59:CIF59 BYI59:BYJ59 BOM59:BON59 BEQ59:BER59 AUU59:AUV59 AKY59:AKZ59 ABC59:ABD59 RG59:RH59 HK59:HL59 WTK59:WTN59 WJO59:WJR59 VZS59:VZV59 VPW59:VPZ59 VGA59:VGD59 UWE59:UWH59 UMI59:UML59 UCM59:UCP59 TSQ59:TST59 TIU59:TIX59 SYY59:SZB59 SPC59:SPF59 SFG59:SFJ59 RVK59:RVN59 RLO59:RLR59 RBS59:RBV59 QRW59:QRZ59 QIA59:QID59 PYE59:PYH59 POI59:POL59 PEM59:PEP59 OUQ59:OUT59 OKU59:OKX59 OAY59:OBB59 NRC59:NRF59 NHG59:NHJ59 MXK59:MXN59 MNO59:MNR59 MDS59:MDV59 LTW59:LTZ59 LKA59:LKD59 LAE59:LAH59 KQI59:KQL59 KGM59:KGP59 JWQ59:JWT59 JMU59:JMX59 JCY59:JDB59 ITC59:ITF59 IJG59:IJJ59 HZK59:HZN59 HPO59:HPR59 HFS59:HFV59 GVW59:GVZ59 GMA59:GMD59 GCE59:GCH59 FSI59:FSL59 FIM59:FIP59 EYQ59:EYT59 EOU59:EOX59 EEY59:EFB59 DVC59:DVF59 DLG59:DLJ59 DBK59:DBN59 CRO59:CRR59 CHS59:CHV59 BXW59:BXZ59 BOA59:BOD59 BEE59:BEH59 AUI59:AUL59 AKM59:AKP59 AAQ59:AAT59 QU59:QX59 GY59:HB59 WTP59:WTQ59 WJT59:WJU59 VZX59:VZY59 VQB59:VQC59 VGF59:VGG59 UWJ59:UWK59 UMN59:UMO59 UCR59:UCS59 TSV59:TSW59 TIZ59:TJA59 SZD59:SZE59 SPH59:SPI59 SFL59:SFM59 RVP59:RVQ59 RLT59:RLU59 RBX59:RBY59 QSB59:QSC59 QIF59:QIG59 PYJ59:PYK59 PON59:POO59 PER59:PES59 OUV59:OUW59 OKZ59:OLA59 OBD59:OBE59 NRH59:NRI59 NHL59:NHM59 MXP59:MXQ59 MNT59:MNU59 MDX59:MDY59 LUB59:LUC59 LKF59:LKG59 LAJ59:LAK59 KQN59:KQO59 KGR59:KGS59 JWV59:JWW59 JMZ59:JNA59 JDD59:JDE59 ITH59:ITI59 IJL59:IJM59 HZP59:HZQ59 HPT59:HPU59 HFX59:HFY59 GWB59:GWC59 GMF59:GMG59 GCJ59:GCK59 FSN59:FSO59 FIR59:FIS59 EYV59:EYW59 EOZ59:EPA59 EFD59:EFE59 DVH59:DVI59 DLL59:DLM59 DBP59:DBQ59 CRT59:CRU59 CHX59:CHY59 BYB59:BYC59 BOF59:BOG59 BEJ59:BEK59 AUN59:AUO59 AKR59:AKS59 AAV59:AAW59 QZ59:RA59 HD59:HE59 WUE59:WUH59 WKI59:WKL59 WAM59:WAP59 VQQ59:VQT59 VGU59:VGX59 UWY59:UXB59 UNC59:UNF59 UDG59:UDJ59 TTK59:TTN59 TJO59:TJR59 SZS59:SZV59 SPW59:SPZ59 SGA59:SGD59 RWE59:RWH59 RMI59:RML59 RCM59:RCP59 QSQ59:QST59 QIU59:QIX59 PYY59:PZB59 PPC59:PPF59 PFG59:PFJ59 OVK59:OVN59 OLO59:OLR59 OBS59:OBV59 NRW59:NRZ59 NIA59:NID59 MYE59:MYH59 MOI59:MOL59 MEM59:MEP59 LUQ59:LUT59 LKU59:LKX59 LAY59:LBB59 KRC59:KRF59 KHG59:KHJ59 JXK59:JXN59 JNO59:JNR59 JDS59:JDV59 ITW59:ITZ59 IKA59:IKD59 IAE59:IAH59 HQI59:HQL59 HGM59:HGP59 GWQ59:GWT59 GMU59:GMX59 GCY59:GDB59 FTC59:FTF59 FJG59:FJJ59 EZK59:EZN59 EPO59:EPR59 EFS59:EFV59 DVW59:DVZ59 DMA59:DMD59 DCE59:DCH59 CSI59:CSL59 CIM59:CIP59 BYQ59:BYT59 BOU59:BOX59 BEY59:BFB59 AVC59:AVF59 ALG59:ALJ59 ABK59:ABN59 RO59:RR59 HS59:HV59 X59:AA59 WUJ59:WUL59 WKN59:WKP59 WAR59:WAT59 VQV59:VQX59 VGZ59:VHB59 UXD59:UXF59 UNH59:UNJ59 UDL59:UDN59 TTP59:TTR59 TJT59:TJV59 SZX59:SZZ59 SQB59:SQD59 SGF59:SGH59 RWJ59:RWL59 RMN59:RMP59 RCR59:RCT59 QSV59:QSX59 QIZ59:QJB59 PZD59:PZF59 PPH59:PPJ59 PFL59:PFN59 OVP59:OVR59 OLT59:OLV59 OBX59:OBZ59 NSB59:NSD59 NIF59:NIH59 MYJ59:MYL59 MON59:MOP59 MER59:MET59 LUV59:LUX59 LKZ59:LLB59 LBD59:LBF59 KRH59:KRJ59 KHL59:KHN59 JXP59:JXR59 JNT59:JNV59 JDX59:JDZ59 IUB59:IUD59 IKF59:IKH59 IAJ59:IAL59 HQN59:HQP59 HGR59:HGT59 GWV59:GWX59 GMZ59:GNB59 GDD59:GDF59 FTH59:FTJ59 FJL59:FJN59 EZP59:EZR59 EPT59:EPV59 EFX59:EFZ59 DWB59:DWD59 DMF59:DMH59 DCJ59:DCL59 CSN59:CSP59 CIR59:CIT59 BYV59:BYX59 BOZ59:BPB59 BFD59:BFF59 AVH59:AVJ59 ALL59:ALN59 ABP59:ABR59 RT59:RV59 HX59:HZ59 AC59:AE59 WUN59:WVF59 WKR59:WLJ59 WAV59:WBN59 VQZ59:VRR59 VHD59:VHV59 UXH59:UXZ59 UNL59:UOD59 UDP59:UEH59 TTT59:TUL59 TJX59:TKP59 TAB59:TAT59 SQF59:SQX59 SGJ59:SHB59 RWN59:RXF59 RMR59:RNJ59 RCV59:RDN59 QSZ59:QTR59 QJD59:QJV59 PZH59:PZZ59 PPL59:PQD59 PFP59:PGH59 OVT59:OWL59 OLX59:OMP59 OCB59:OCT59 NSF59:NSX59 NIJ59:NJB59 MYN59:MZF59 MOR59:MPJ59 MEV59:MFN59 LUZ59:LVR59 LLD59:LLV59 LBH59:LBZ59 KRL59:KSD59 KHP59:KIH59 JXT59:JYL59 JNX59:JOP59 JEB59:JET59 IUF59:IUX59 IKJ59:ILB59 IAN59:IBF59 HQR59:HRJ59 HGV59:HHN59 GWZ59:GXR59 GND59:GNV59 GDH59:GDZ59 FTL59:FUD59 FJP59:FKH59 EZT59:FAL59 EPX59:EQP59 EGB59:EGT59 DWF59:DWX59 DMJ59:DNB59 DCN59:DDF59 CSR59:CTJ59 CIV59:CJN59 BYZ59:BZR59 BPD59:BPV59 BFH59:BFZ59 AVL59:AWD59 ALP59:AMH59 ABT59:ACL59 RX59:SP59 AG59:AY59 HQ59 WTU59 WJY59 WAC59 VQG59 VGK59 UWO59 UMS59 UCW59 TTA59 TJE59 SZI59 SPM59 SFQ59 RVU59 RLY59 RCC59 QSG59 QIK59 PYO59 POS59 PEW59 OVA59 OLE59 OBI59 NRM59 NHQ59 MXU59 MNY59 MEC59 LUG59 LKK59 LAO59 KQS59 KGW59 JXA59 JNE59 JDI59 ITM59 IJQ59 HZU59 HPY59 HGC59 GWG59 GMK59 GCO59 FSS59 FIW59 EZA59 EPE59 EFI59 DVM59 DLQ59 DBU59 CRY59 CIC59 BYG59 BOK59 BEO59 AUS59 AKW59 ABA59 RE59 HI59 WUC59 WKG59 WAK59 VQO59 VGS59 UWW59 UNA59 UDE59 TTI59 TJM59 SZQ59 SPU59 SFY59 RWC59 RMG59 RCK59 QSO59 QIS59 PYW59 PPA59 PFE59 OVI59 OLM59 OBQ59 NRU59 NHY59 MYC59 MOG59 MEK59 LUO59 LKS59 LAW59 KRA59 KHE59 JXI59 JNM59 JDQ59 ITU59 IJY59 IAC59 HQG59 HGK59 GWO59 GMS59 GCW59 FTA59 FJE59 EZI59 EPM59 EFQ59 DVU59 DLY59 DCC59 CSG59 CIK59 BYO59 BOS59 BEW59 AVA59 ALE59 ABI59 RM59 V59 HO59 WTS59 WJW59 WAA59 VQE59 VGI59 UWM59 UMQ59 UCU59 TSY59 TJC59 SZG59 SPK59 SFO59 RVS59 RLW59 RCA59 QSE59 QII59 PYM59 POQ59 PEU59 OUY59 OLC59 OBG59 NRK59 NHO59 MXS59 MNW59 MEA59 LUE59 LKI59 LAM59 KQQ59 KGU59 JWY59 JNC59 JDG59 ITK59 IJO59 HZS59 HPW59 HGA59 GWE59 GMI59 GCM59 FSQ59 FIU59 EYY59 EPC59 EFG59 DVK59 DLO59 DBS59 CRW59 CIA59 BYE59 BOI59 BEM59 AUQ59 AKU59 AAY59 RC59 HG59 D17:O17 WUA59 WKE59 WAI59 VQM59 VGQ59 UWU59 UMY59 UDC59 TTG59 TJK59 SZO59 SPS59 SFW59 RWA59 RME59 RCI59 QSM59 QIQ59 PYU59 POY59 PFC59 OVG59 OLK59 OBO59 NRS59 NHW59 MYA59 MOE59 MEI59 LUM59 LKQ59 LAU59 KQY59 KHC59 JXG59 JNK59 JDO59 ITS59 IJW59 IAA59 HQE59 HGI59 GWM59 GMQ59 GCU59 FSY59 FJC59 EZG59 EPK59 EFO59 DVS59 DLW59 DCA59 CSE59 CII59 BYM59 BOQ59 BEU59 AUY59 ALC59 ABG59 RK59 T59 ND17:NE17 WUS17:WUU17 WKW17:WKY17 WBA17:WBC17 VRE17:VRG17 VHI17:VHK17 UXM17:UXO17 UNQ17:UNS17 UDU17:UDW17 TTY17:TUA17 TKC17:TKE17 TAG17:TAI17 SQK17:SQM17 SGO17:SGQ17 RWS17:RWU17 RMW17:RMY17 RDA17:RDC17 QTE17:QTG17 QJI17:QJK17 PZM17:PZO17 PPQ17:PPS17 PFU17:PFW17 OVY17:OWA17 OMC17:OME17 OCG17:OCI17 NSK17:NSM17 NIO17:NIQ17 MYS17:MYU17 MOW17:MOY17 MFA17:MFC17 LVE17:LVG17 LLI17:LLK17 LBM17:LBO17 KRQ17:KRS17 KHU17:KHW17 JXY17:JYA17 JOC17:JOE17 JEG17:JEI17 IUK17:IUM17 IKO17:IKQ17 IAS17:IAU17 HQW17:HQY17 HHA17:HHC17 GXE17:GXG17 GNI17:GNK17 GDM17:GDO17 FTQ17:FTS17 FJU17:FJW17 EZY17:FAA17 EQC17:EQE17 EGG17:EGI17 DWK17:DWM17 DMO17:DMQ17 DCS17:DCU17 CSW17:CSY17 CJA17:CJC17 BZE17:BZG17 BPI17:BPK17 BFM17:BFO17 AVQ17:AVS17 ALU17:ALW17 ABY17:ACA17 SC17:SE17 IG17:II17 AL17:AN17 WUN17:WUQ17 WKR17:WKU17 WAV17:WAY17 VQZ17:VRC17 VHD17:VHG17 UXH17:UXK17 UNL17:UNO17 UDP17:UDS17 TTT17:TTW17 TJX17:TKA17 TAB17:TAE17 SQF17:SQI17 SGJ17:SGM17 RWN17:RWQ17 RMR17:RMU17 RCV17:RCY17 QSZ17:QTC17 QJD17:QJG17 PZH17:PZK17 PPL17:PPO17 PFP17:PFS17 OVT17:OVW17 OLX17:OMA17 OCB17:OCE17 NSF17:NSI17 NIJ17:NIM17 MYN17:MYQ17 MOR17:MOU17 MEV17:MEY17 LUZ17:LVC17 LLD17:LLG17 LBH17:LBK17 KRL17:KRO17 KHP17:KHS17 JXT17:JXW17 JNX17:JOA17 JEB17:JEE17 IUF17:IUI17 IKJ17:IKM17 IAN17:IAQ17 HQR17:HQU17 HGV17:HGY17 GWZ17:GXC17 GND17:GNG17 GDH17:GDK17 FTL17:FTO17 FJP17:FJS17 EZT17:EZW17 EPX17:EQA17 EGB17:EGE17 DWF17:DWI17 DMJ17:DMM17 DCN17:DCQ17 CSR17:CSU17 CIV17:CIY17 BYZ17:BZC17 BPD17:BPG17 BFH17:BFK17 AVL17:AVO17 ALP17:ALS17 ABT17:ABW17 RX17:SA17 IB17:IE17 AG17:AJ17 WUW17:WVO17 WLA17:WLS17 WBE17:WBW17 VRI17:VSA17 VHM17:VIE17 UXQ17:UYI17 UNU17:UOM17 UDY17:UEQ17 TUC17:TUU17 TKG17:TKY17 TAK17:TBC17 SQO17:SRG17 SGS17:SHK17 RWW17:RXO17 RNA17:RNS17 RDE17:RDW17 QTI17:QUA17 QJM17:QKE17 PZQ17:QAI17 PPU17:PQM17 PFY17:PGQ17 OWC17:OWU17 OMG17:OMY17 OCK17:ODC17 NSO17:NTG17 NIS17:NJK17 MYW17:MZO17 MPA17:MPS17 MFE17:MFW17 LVI17:LWA17 LLM17:LME17 LBQ17:LCI17 KRU17:KSM17 KHY17:KIQ17 JYC17:JYU17 JOG17:JOY17 JEK17:JFC17 IUO17:IVG17 IKS17:ILK17 IAW17:IBO17 HRA17:HRS17 HHE17:HHW17 GXI17:GYA17 GNM17:GOE17 GDQ17:GEI17 FTU17:FUM17 FJY17:FKQ17 FAC17:FAU17 EQG17:EQY17 EGK17:EHC17 DWO17:DXG17 DMS17:DNK17 DCW17:DDO17 CTA17:CTS17 CJE17:CJW17 BZI17:CAA17 BPM17:BQE17 BFQ17:BGI17 AVU17:AWM17 ALY17:AMQ17 ACC17:ACU17 SG17:SY17 IK17:JC17 AP17:BH17 WTY17:WTZ17 WKC17:WKD17 WAG17:WAH17 VQK17:VQL17 VGO17:VGP17 UWS17:UWT17 UMW17:UMX17 UDA17:UDB17 TTE17:TTF17 TJI17:TJJ17 SZM17:SZN17 SPQ17:SPR17 SFU17:SFV17 RVY17:RVZ17 RMC17:RMD17 RCG17:RCH17 QSK17:QSL17 QIO17:QIP17 PYS17:PYT17 POW17:POX17 PFA17:PFB17 OVE17:OVF17 OLI17:OLJ17 OBM17:OBN17 NRQ17:NRR17 NHU17:NHV17 MXY17:MXZ17 MOC17:MOD17 MEG17:MEH17 LUK17:LUL17 LKO17:LKP17 LAS17:LAT17 KQW17:KQX17 KHA17:KHB17 JXE17:JXF17 JNI17:JNJ17 JDM17:JDN17 ITQ17:ITR17 IJU17:IJV17 HZY17:HZZ17 HQC17:HQD17 HGG17:HGH17 GWK17:GWL17 GMO17:GMP17 GCS17:GCT17 FSW17:FSX17 FJA17:FJB17 EZE17:EZF17 EPI17:EPJ17 EFM17:EFN17 DVQ17:DVR17 DLU17:DLV17 DBY17:DBZ17 CSC17:CSD17 CIG17:CIH17 BYK17:BYL17 BOO17:BOP17 BES17:BET17 AUW17:AUX17 ALA17:ALB17 ABE17:ABF17 RI17:RJ17 HM17:HN17 R17:S17 WUF17:WUG17 WKJ17:WKK17 WAN17:WAO17 VQR17:VQS17 VGV17:VGW17 UWZ17:UXA17 UND17:UNE17 UDH17:UDI17 TTL17:TTM17 TJP17:TJQ17 SZT17:SZU17 SPX17:SPY17 SGB17:SGC17 RWF17:RWG17 RMJ17:RMK17 RCN17:RCO17 QSR17:QSS17 QIV17:QIW17 PYZ17:PZA17 PPD17:PPE17 PFH17:PFI17 OVL17:OVM17 OLP17:OLQ17 OBT17:OBU17 NRX17:NRY17 NIB17:NIC17 MYF17:MYG17 MOJ17:MOK17 MEN17:MEO17 LUR17:LUS17 LKV17:LKW17 LAZ17:LBA17 KRD17:KRE17 KHH17:KHI17 JXL17:JXM17 JNP17:JNQ17 JDT17:JDU17 ITX17:ITY17 IKB17:IKC17 IAF17:IAG17 HQJ17:HQK17 HGN17:HGO17 GWR17:GWS17 GMV17:GMW17 GCZ17:GDA17 FTD17:FTE17 FJH17:FJI17 EZL17:EZM17 EPP17:EPQ17 EFT17:EFU17 DVX17:DVY17 DMB17:DMC17 DCF17:DCG17 CSJ17:CSK17 CIN17:CIO17 BYR17:BYS17 BOV17:BOW17 BEZ17:BFA17 AVD17:AVE17 ALH17:ALI17 ABL17:ABM17 RP17:RQ17 HT17:HU17 Y17:Z17 WZD17:WZG17 WPH17:WPK17 WFL17:WFO17 VVP17:VVS17 VLT17:VLW17 VBX17:VCA17 USB17:USE17 UIF17:UII17 TYJ17:TYM17 TON17:TOQ17 TER17:TEU17 SUV17:SUY17 SKZ17:SLC17 SBD17:SBG17 RRH17:RRK17 RHL17:RHO17 QXP17:QXS17 QNT17:QNW17 QDX17:QEA17 PUB17:PUE17 PKF17:PKI17 PAJ17:PAM17 OQN17:OQQ17 OGR17:OGU17 NWV17:NWY17 NMZ17:NNC17 NDD17:NDG17 MTH17:MTK17 MJL17:MJO17 LZP17:LZS17 LPT17:LPW17 LFX17:LGA17 KWB17:KWE17 KMF17:KMI17 KCJ17:KCM17 JSN17:JSQ17 JIR17:JIU17 IYV17:IYY17 IOZ17:IPC17 IFD17:IFG17 HVH17:HVK17 HLL17:HLO17 HBP17:HBS17 GRT17:GRW17 GHX17:GIA17 FYB17:FYE17 FOF17:FOI17 FEJ17:FEM17 EUN17:EUQ17 EKR17:EKU17 EAV17:EAY17 DQZ17:DRC17 DHD17:DHG17 CXH17:CXK17 CNL17:CNO17 CDP17:CDS17 BTT17:BTW17 BJX17:BKA17 BAB17:BAE17 AQF17:AQI17 AGJ17:AGM17 WN17:WQ17 MR17:MU17 WZI17:WZJ17 WPM17:WPN17 WFQ17:WFR17 VVU17:VVV17 VLY17:VLZ17 VCC17:VCD17 USG17:USH17 UIK17:UIL17 TYO17:TYP17 TOS17:TOT17 TEW17:TEX17 SVA17:SVB17 SLE17:SLF17 SBI17:SBJ17 RRM17:RRN17 RHQ17:RHR17 QXU17:QXV17 QNY17:QNZ17 QEC17:QED17 PUG17:PUH17 PKK17:PKL17 PAO17:PAP17 OQS17:OQT17 OGW17:OGX17 NXA17:NXB17 NNE17:NNF17 NDI17:NDJ17 MTM17:MTN17 MJQ17:MJR17 LZU17:LZV17 LPY17:LPZ17 LGC17:LGD17 KWG17:KWH17 KMK17:KML17 KCO17:KCP17 JSS17:JST17 JIW17:JIX17 IZA17:IZB17 IPE17:IPF17 IFI17:IFJ17 HVM17:HVN17 HLQ17:HLR17 HBU17:HBV17 GRY17:GRZ17 GIC17:GID17 FYG17:FYH17 FOK17:FOL17 FEO17:FEP17 EUS17:EUT17 EKW17:EKX17 EBA17:EBB17 DRE17:DRF17 DHI17:DHJ17 CXM17:CXN17 CNQ17:CNR17 CDU17:CDV17 BTY17:BTZ17 BKC17:BKD17 BAG17:BAH17 AQK17:AQL17 AGO17:AGP17 WS17:WT17 MW17:MX17 WTK17:WTV17 WJO17:WJZ17 VZS17:WAD17 VPW17:VQH17 VGA17:VGL17 UWE17:UWP17 UMI17:UMT17 UCM17:UCX17 TSQ17:TTB17 TIU17:TJF17 SYY17:SZJ17 SPC17:SPN17 SFG17:SFR17 RVK17:RVV17 RLO17:RLZ17 RBS17:RCD17 QRW17:QSH17 QIA17:QIL17 PYE17:PYP17 POI17:POT17 PEM17:PEX17 OUQ17:OVB17 OKU17:OLF17 OAY17:OBJ17 NRC17:NRN17 NHG17:NHR17 MXK17:MXV17 MNO17:MNZ17 MDS17:MED17 LTW17:LUH17 LKA17:LKL17 LAE17:LAP17 KQI17:KQT17 KGM17:KGX17 JWQ17:JXB17 JMU17:JNF17 JCY17:JDJ17 ITC17:ITN17 IJG17:IJR17 HZK17:HZV17 HPO17:HPZ17 HFS17:HGD17 GVW17:GWH17 GMA17:GML17 GCE17:GCP17 FSI17:FST17 FIM17:FIX17 EYQ17:EZB17 EOU17:EPF17 EEY17:EFJ17 DVC17:DVN17 DLG17:DLR17 DBK17:DBV17 CRO17:CRZ17 CHS17:CID17 BXW17:BYH17 BOA17:BOL17 BEE17:BEP17 AUI17:AUT17 AKM17:AKX17 AAQ17:ABB17 QU17:RF17 GY17:HJ17 WZP17:WZQ17 WPT17:WPU17 WFX17:WFY17 VWB17:VWC17 VMF17:VMG17 VCJ17:VCK17 USN17:USO17 UIR17:UIS17 TYV17:TYW17 TOZ17:TPA17 TFD17:TFE17 SVH17:SVI17 SLL17:SLM17 SBP17:SBQ17 RRT17:RRU17 RHX17:RHY17 QYB17:QYC17 QOF17:QOG17 QEJ17:QEK17 PUN17:PUO17 PKR17:PKS17 PAV17:PAW17 OQZ17:ORA17 OHD17:OHE17 NXH17:NXI17 NNL17:NNM17 NDP17:NDQ17 MTT17:MTU17 MJX17:MJY17 MAB17:MAC17 LQF17:LQG17 LGJ17:LGK17 KWN17:KWO17 KMR17:KMS17 KCV17:KCW17 JSZ17:JTA17 JJD17:JJE17 IZH17:IZI17 IPL17:IPM17 IFP17:IFQ17 HVT17:HVU17 HLX17:HLY17 HCB17:HCC17 GSF17:GSG17 GIJ17:GIK17 FYN17:FYO17 FOR17:FOS17 FEV17:FEW17 EUZ17:EVA17 ELD17:ELE17 EBH17:EBI17 DRL17:DRM17 DHP17:DHQ17 CXT17:CXU17 CNX17:CNY17 CEB17:CEC17 BUF17:BUG17 BKJ17:BKK17 BAN17:BAO17 AQR17:AQS17 AGV17:AGW17 WZ17:XA17 P59:Q59 D59:G59 I59:J59 N59 L59 HP17 WUJ17 WKN17 WAR17 VQV17 VGZ17 UXD17 UNH17 UDL17 TTP17 TJT17 SZX17 SQB17 SGF17 RWJ17 RMN17 RCR17 QSV17 QIZ17 PZD17 PPH17 PFL17 OVP17 OLT17 OBX17 NSB17 NIF17 MYJ17 MON17 MER17 LUV17 LKZ17 LBD17 KRH17 KHL17 JXP17 JNT17 JDX17 IUB17 IKF17 IAJ17 HQN17 HGR17 GWV17 GMZ17 GDD17 FTH17 FJL17 EZP17 EPT17 EFX17 DWB17 DMF17 DCJ17 CSN17 CIR17 BYV17 BOZ17 BFD17 AVH17 ALL17 ABP17 RT17 HX17 AC17 WZL17 WPP17 WFT17 VVX17 VMB17 VCF17 USJ17 UIN17 TYR17 TOV17 TEZ17 SVD17 SLH17 SBL17 RRP17 RHT17 QXX17 QOB17 QEF17 PUJ17 PKN17 PAR17 OQV17 OGZ17 NXD17 NNH17 NDL17 MTP17 MJT17 LZX17 LQB17 LGF17 KWJ17 KMN17 KCR17 JSV17 JIZ17 IZD17 IPH17 IFL17 HVP17 HLT17 HBX17 GSB17 GIF17 FYJ17 FON17 FER17 EUV17 EKZ17 EBD17 DRH17 DHL17 CXP17 CNT17 CDX17 BUB17 BKF17 BAJ17 AQN17 AGR17 WV17 MZ17 WUB17 WKF17 WAJ17 VQN17 VGR17 UWV17 UMZ17 UDD17 TTH17 TJL17 SZP17 SPT17 SFX17 RWB17 RMF17 RCJ17 QSN17 QIR17 PYV17 POZ17 PFD17 OVH17 OLL17 OBP17 NRT17 NHX17 MYB17 MOF17 MEJ17 LUN17 LKR17 LAV17 KQZ17 KHD17 JXH17 JNL17 JDP17 ITT17 IJX17 IAB17 HQF17 HGJ17 GWN17 GMR17 GCV17 FSZ17 FJD17 EZH17 EPL17 EFP17 DVT17 DLX17 DCB17 CSF17 CIJ17 BYN17 BOR17 BEV17 AUZ17 ALD17 ABH17 RL17 U17">
      <formula1>#REF!</formula1>
    </dataValidation>
    <dataValidation imeMode="on" allowBlank="1" showInputMessage="1" showErrorMessage="1" sqref="AK17 IF17 SB17 ABX17 ALT17 AVP17 BFL17 BPH17 BZD17 CIZ17 CSV17 DCR17 DMN17 DWJ17 EGF17 EQB17 EZX17 FJT17 FTP17 GDL17 GNH17 GXD17 HGZ17 HQV17 IAR17 IKN17 IUJ17 JEF17 JOB17 JXX17 KHT17 KRP17 LBL17 LLH17 LVD17 MEZ17 MOV17 MYR17 NIN17 NSJ17 OCF17 OMB17 OVX17 PFT17 PPP17 PZL17 QJH17 QTD17 RCZ17 RMV17 RWR17 SGN17 SQJ17 TAF17 TKB17 TTX17 UDT17 UNP17 UXL17 VHH17 VRD17 WAZ17 WKV17 WUR17 T17 HO17 RK17 ABG17 ALC17 AUY17 BEU17 BOQ17 BYM17 CII17 CSE17 DCA17 DLW17 DVS17 EFO17 EPK17 EZG17 FJC17 FSY17 GCU17 GMQ17 GWM17 HGI17 HQE17 IAA17 IJW17 ITS17 JDO17 JNK17 JXG17 KHC17 KQY17 LAU17 LKQ17 LUM17 MEI17 MOE17 MYA17 NHW17 NRS17 OBO17 OLK17 OVG17 PFC17 POY17 PYU17 QIQ17 QSM17 RCI17 RME17 RWA17 SFW17 SPS17 SZO17 TJK17 TTG17 UDC17 UMY17 UWU17 VGQ17 VQM17 WAI17 WKE17 WUA17 AD17 HY17 RU17 ABQ17 ALM17 AVI17 BFE17 BPA17 BYW17 CIS17 CSO17 DCK17 DMG17 DWC17 EFY17 EPU17 EZQ17 FJM17 FTI17 GDE17 GNA17 GWW17 HGS17 HQO17 IAK17 IKG17 IUC17 JDY17 JNU17 JXQ17 KHM17 KRI17 LBE17 LLA17 LUW17 MES17 MOO17 MYK17 NIG17 NSC17 OBY17 OLU17 OVQ17 PFM17 PPI17 PZE17 QJA17 QSW17 RCS17 RMO17 RWK17 SGG17 SQC17 SZY17 TJU17 TTQ17 UDM17 UNI17 UXE17 VHA17 VQW17 WAS17 WKO17 WUK17 P17:Q17 HK17:HL17 RG17:RH17 ABC17:ABD17 AKY17:AKZ17 AUU17:AUV17 BEQ17:BER17 BOM17:BON17 BYI17:BYJ17 CIE17:CIF17 CSA17:CSB17 DBW17:DBX17 DLS17:DLT17 DVO17:DVP17 EFK17:EFL17 EPG17:EPH17 EZC17:EZD17 FIY17:FIZ17 FSU17:FSV17 GCQ17:GCR17 GMM17:GMN17 GWI17:GWJ17 HGE17:HGF17 HQA17:HQB17 HZW17:HZX17 IJS17:IJT17 ITO17:ITP17 JDK17:JDL17 JNG17:JNH17 JXC17:JXD17 KGY17:KGZ17 KQU17:KQV17 LAQ17:LAR17 LKM17:LKN17 LUI17:LUJ17 MEE17:MEF17 MOA17:MOB17 MXW17:MXX17 NHS17:NHT17 NRO17:NRP17 OBK17:OBL17 OLG17:OLH17 OVC17:OVD17 PEY17:PEZ17 POU17:POV17 PYQ17:PYR17 QIM17:QIN17 QSI17:QSJ17 RCE17:RCF17 RMA17:RMB17 RVW17:RVX17 SFS17:SFT17 SPO17:SPP17 SZK17:SZL17 TJG17:TJH17 TTC17:TTD17 UCY17:UCZ17 UMU17:UMV17 UWQ17:UWR17 VGM17:VGN17 VQI17:VQJ17 WAE17:WAF17 WKA17:WKB17 WTW17:WTX17 V17 HQ17 RM17 ABI17 ALE17 AVA17 BEW17 BOS17 BYO17 CIK17 CSG17 DCC17 DLY17 DVU17 EFQ17 EPM17 EZI17 FJE17 FTA17 GCW17 GMS17 GWO17 HGK17 HQG17 IAC17 IJY17 ITU17 JDQ17 JNM17 JXI17 KHE17 KRA17 LAW17 LKS17 LUO17 MEK17 MOG17 MYC17 NHY17 NRU17 OBQ17 OLM17 OVI17 PFE17 PPA17 PYW17 QIS17 QSO17 RCK17 RMG17 RWC17 SFY17 SPU17 SZQ17 TJM17 TTI17 UDE17 UNA17 UWW17 VGS17 VQO17 WAK17 WKG17 WUC17 MY17 WU17 AGQ17 AQM17 BAI17 BKE17 BUA17 CDW17 CNS17 CXO17 DHK17 DRG17 EBC17 EKY17 EUU17 FEQ17 FOM17 FYI17 GIE17 GSA17 HBW17 HLS17 HVO17 IFK17 IPG17 IZC17 JIY17 JSU17 KCQ17 KMM17 KWI17 LGE17 LQA17 LZW17 MJS17 MTO17 NDK17 NNG17 NXC17 OGY17 OQU17 PAQ17 PKM17 PUI17 QEE17 QOA17 QXW17 RHS17 RRO17 SBK17 SLG17 SVC17 TEY17 TOU17 TYQ17 UIM17 USI17 VCE17 VMA17 VVW17 WFS17 WPO17 WZK17 MV17 WR17 AGN17 AQJ17 BAF17 BKB17 BTX17 CDT17 CNP17 CXL17 DHH17 DRD17 EAZ17 EKV17 EUR17 FEN17 FOJ17 FYF17 GIB17 GRX17 HBT17 HLP17 HVL17 IFH17 IPD17 IYZ17 JIV17 JSR17 KCN17 KMJ17 KWF17 LGB17 LPX17 LZT17 MJP17 MTL17 NDH17 NND17 NWZ17 OGV17 OQR17 PAN17 PKJ17 PUF17 QEB17 QNX17 QXT17 RHP17 RRL17 SBH17 SLD17 SUZ17 TEV17 TOR17 TYN17 UIJ17 USF17 VCB17 VLX17 VVT17 WFP17 WPL17 WZH17 NA17 WW17 AGS17 AQO17 BAK17 BKG17 BUC17 CDY17 CNU17 CXQ17 DHM17 DRI17 EBE17 ELA17 EUW17 FES17 FOO17 FYK17 GIG17 GSC17 HBY17 HLU17 HVQ17 IFM17 IPI17 IZE17 JJA17 JSW17 KCS17 KMO17 KWK17 LGG17 LQC17 LZY17 MJU17 MTQ17 NDM17 NNI17 NXE17 OHA17 OQW17 PAS17 PKO17 PUK17 QEG17 QOC17 QXY17 RHU17 RRQ17 SBM17 SLI17 SVE17 TFA17 TOW17 TYS17 UIO17 USK17 VCG17 VMC17 VVY17 WFU17 WPQ17 WZM17 AB59 HW59 RS59 ABO59 ALK59 AVG59 BFC59 BOY59 BYU59 CIQ59 CSM59 DCI59 DME59 DWA59 EFW59 EPS59 EZO59 FJK59 FTG59 GDC59 GMY59 GWU59 HGQ59 HQM59 IAI59 IKE59 IUA59 JDW59 JNS59 JXO59 KHK59 KRG59 LBC59 LKY59 LUU59 MEQ59 MOM59 MYI59 NIE59 NSA59 OBW59 OLS59 OVO59 PFK59 PPG59 PZC59 QIY59 QSU59 RCQ59 RMM59 RWI59 SGE59 SQA59 SZW59 TJS59 TTO59 UDK59 UNG59 UXC59 VGY59 VQU59 WAQ59 WKM59 WUI59 HF59 RB59 AAX59 AKT59 AUP59 BEL59 BOH59 BYD59 CHZ59 CRV59 DBR59 DLN59 DVJ59 EFF59 EPB59 EYX59 FIT59 FSP59 GCL59 GMH59 GWD59 HFZ59 HPV59 HZR59 IJN59 ITJ59 JDF59 JNB59 JWX59 KGT59 KQP59 LAL59 LKH59 LUD59 MDZ59 MNV59 MXR59 NHN59 NRJ59 OBF59 OLB59 OUX59 PET59 POP59 PYL59 QIH59 QSD59 RBZ59 RLV59 RVR59 SFN59 SPJ59 SZF59 TJB59 TSX59 UCT59 UMP59 UWL59 VGH59 VQD59 VZZ59 WJV59 WTR59 U59 HP59 RL59 ABH59 ALD59 AUZ59 BEV59 BOR59 BYN59 CIJ59 CSF59 DCB59 DLX59 DVT59 EFP59 EPL59 EZH59 FJD59 FSZ59 GCV59 GMR59 GWN59 HGJ59 HQF59 IAB59 IJX59 ITT59 JDP59 JNL59 JXH59 KHD59 KQZ59 LAV59 LKR59 LUN59 MEJ59 MOF59 MYB59 NHX59 NRT59 OBP59 OLL59 OVH59 PFD59 POZ59 PYV59 QIR59 QSN59 RCJ59 RMF59 RWB59 SFX59 SPT59 SZP59 TJL59 TTH59 UDD59 UMZ59 UWV59 VGR59 VQN59 WAJ59 WKF59 WUB59 HC59 QY59 AAU59 AKQ59 AUM59 BEI59 BOE59 BYA59 CHW59 CRS59 DBO59 DLK59 DVG59 EFC59 EOY59 EYU59 FIQ59 FSM59 GCI59 GME59 GWA59 HFW59 HPS59 HZO59 IJK59 ITG59 JDC59 JMY59 JWU59 KGQ59 KQM59 LAI59 LKE59 LUA59 MDW59 MNS59 MXO59 NHK59 NRG59 OBC59 OKY59 OUU59 PEQ59 POM59 PYI59 QIE59 QSA59 RBW59 RLS59 RVO59 SFK59 SPG59 SZC59 TIY59 TSU59 UCQ59 UMM59 UWI59 VGE59 VQA59 VZW59 WJS59 WTO59 HH59 RD59 AAZ59 AKV59 AUR59 BEN59 BOJ59 BYF59 CIB59 CRX59 DBT59 DLP59 DVL59 EFH59 EPD59 EYZ59 FIV59 FSR59 GCN59 GMJ59 GWF59 HGB59 HPX59 HZT59 IJP59 ITL59 JDH59 JND59 JWZ59 KGV59 KQR59 LAN59 LKJ59 LUF59 MEB59 MNX59 MXT59 NHP59 NRL59 OBH59 OLD59 OUZ59 PEV59 POR59 PYN59 QIJ59 QSF59 RCB59 RLX59 RVT59 SFP59 SPL59 SZH59 TJD59 TSZ59 UCV59 UMR59 UWN59 VGJ59 VQF59 WAB59 WJX59 WTT59 A17:C17 BS17:GX17 BI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AO17 IJ17 SF17 ACB17 ALX17 AVT17 BFP17 BPL17 BZH17 CJD17 CSZ17 DCV17 DMR17 DWN17 EGJ17 EQF17 FAB17 FJX17 FTT17 GDP17 GNL17 GXH17 HHD17 HQZ17 IAV17 IKR17 IUN17 JEJ17 JOF17 JYB17 KHX17 KRT17 LBP17 LLL17 LVH17 MFD17 MOZ17 MYV17 NIR17 NSN17 OCJ17 OMF17 OWB17 PFX17 PPT17 PZP17 QJL17 QTH17 RDD17 RMZ17 RWV17 SGR17 SQN17 TAJ17 TKF17 TUB17 UDX17 UNT17 UXP17 VHL17 VRH17 WBD17 WKZ17 WUV17 AA17:AB17 HV17:HW17 RR17:RS17 ABN17:ABO17 ALJ17:ALK17 AVF17:AVG17 BFB17:BFC17 BOX17:BOY17 BYT17:BYU17 CIP17:CIQ17 CSL17:CSM17 DCH17:DCI17 DMD17:DME17 DVZ17:DWA17 EFV17:EFW17 EPR17:EPS17 EZN17:EZO17 FJJ17:FJK17 FTF17:FTG17 GDB17:GDC17 GMX17:GMY17 GWT17:GWU17 HGP17:HGQ17 HQL17:HQM17 IAH17:IAI17 IKD17:IKE17 ITZ17:IUA17 JDV17:JDW17 JNR17:JNS17 JXN17:JXO17 KHJ17:KHK17 KRF17:KRG17 LBB17:LBC17 LKX17:LKY17 LUT17:LUU17 MEP17:MEQ17 MOL17:MOM17 MYH17:MYI17 NID17:NIE17 NRZ17:NSA17 OBV17:OBW17 OLR17:OLS17 OVN17:OVO17 PFJ17:PFK17 PPF17:PPG17 PZB17:PZC17 QIX17:QIY17 QST17:QSU17 RCP17:RCQ17 RML17:RMM17 RWH17:RWI17 SGD17:SGE17 SPZ17:SQA17 SZV17:SZW17 TJR17:TJS17 TTN17:TTO17 UDJ17:UDK17 UNF17:UNG17 UXB17:UXC17 VGX17:VGY17 VQT17:VQU17 WAP17:WAQ17 WKL17:WKM17 WUH17:WUI17 X17 HS17 RO17 ABK17 ALG17 AVC17 BEY17 BOU17 BYQ17 CIM17 CSI17 DCE17 DMA17 DVW17 EFS17 EPO17 EZK17 FJG17 FTC17 GCY17 GMU17 GWQ17 HGM17 HQI17 IAE17 IKA17 ITW17 JDS17 JNO17 JXK17 KHG17 KRC17 LAY17 LKU17 LUQ17 MEM17 MOI17 MYE17 NIA17 NRW17 OBS17 OLO17 OVK17 PFG17 PPC17 PYY17 QIU17 QSQ17 RCM17 RMI17 RWE17 SGA17 SPW17 SZS17 TJO17 TTK17 UDG17 UNC17 UWY17 VGU17 VQQ17 WAM17 WKI17 WUE17 AF17 IA17 RW17 ABS17 ALO17 AVK17 BFG17 BPC17 BYY17 CIU17 CSQ17 DCM17 DMI17 DWE17 EGA17 EPW17 EZS17 FJO17 FTK17 GDG17 GNC17 GWY17 HGU17 HQQ17 IAM17 IKI17 IUE17 JEA17 JNW17 JXS17 KHO17 KRK17 LBG17 LLC17 LUY17 MEU17 MOQ17 MYM17 NII17 NSE17 OCA17 OLW17 OVS17 PFO17 PPK17 PZG17 QJC17 QSY17 RCU17 RMQ17 RWM17 SGI17 SQE17 TAA17 TJW17 TTS17 UDO17 UNK17 UXG17 VHC17 VQY17 WAU17 WKQ17 WUM17 KM17:MQ17 UI17:WM17 AEE17:AGI17 AOA17:AQE17 AXW17:BAA17 BHS17:BJW17 BRO17:BTS17 CBK17:CDO17 CLG17:CNK17 CVC17:CXG17 DEY17:DHC17 DOU17:DQY17 DYQ17:EAU17 EIM17:EKQ17 ESI17:EUM17 FCE17:FEI17 FMA17:FOE17 FVW17:FYA17 GFS17:GHW17 GPO17:GRS17 GZK17:HBO17 HJG17:HLK17 HTC17:HVG17 ICY17:IFC17 IMU17:IOY17 IWQ17:IYU17 JGM17:JIQ17 JQI17:JSM17 KAE17:KCI17 KKA17:KME17 KTW17:KWA17 LDS17:LFW17 LNO17:LPS17 LXK17:LZO17 MHG17:MJK17 MRC17:MTG17 NAY17:NDC17 NKU17:NMY17 NUQ17:NWU17 OEM17:OGQ17 OOI17:OQM17 OYE17:PAI17 PIA17:PKE17 PRW17:PUA17 QBS17:QDW17 QLO17:QNS17 QVK17:QXO17 RFG17:RHK17 RPC17:RRG17 RYY17:SBC17 SIU17:SKY17 SSQ17:SUU17 TCM17:TEQ17 TMI17:TOM17 TWE17:TYI17 UGA17:UIE17 UPW17:USA17 UZS17:VBW17 VJO17:VLS17 VTK17:VVO17 WDG17:WFK17 WNC17:WPG17 WWY17:WZC17 NF17:QT17 XB17:AAP17 AGX17:AKL17 AQT17:AUH17 BAP17:BED17 BKL17:BNZ17 BUH17:BXV17 CED17:CHR17 CNZ17:CRN17 CXV17:DBJ17 DHR17:DLF17 DRN17:DVB17 EBJ17:EEX17 ELF17:EOT17 EVB17:EYP17 FEX17:FIL17 FOT17:FSH17 FYP17:GCD17 GIL17:GLZ17 GSH17:GVV17 HCD17:HFR17 HLZ17:HPN17 HVV17:HZJ17 IFR17:IJF17 IPN17:ITB17 IZJ17:JCX17 JJF17:JMT17 JTB17:JWP17 KCX17:KGL17 KMT17:KQH17 KWP17:LAD17 LGL17:LJZ17 LQH17:LTV17 MAD17:MDR17 MJZ17:MNN17 MTV17:MXJ17 NDR17:NHF17 NNN17:NRB17 NXJ17:OAX17 OHF17:OKT17 ORB17:OUP17 PAX17:PEL17 PKT17:POH17 PUP17:PYD17 QEL17:QHZ17 QOH17:QRV17 QYD17:RBR17 RHZ17:RLN17 RRV17:RVJ17 SBR17:SFF17 SLN17:SPB17 SVJ17:SYX17 TFF17:TIT17 TPB17:TSP17 TYX17:UCL17 UIT17:UMH17 USP17:UWD17 VCL17:VFZ17 VMH17:VPV17 VWD17:VZR17 WFZ17:WJN17 WPV17:WTJ17 WZR17:XFD17 NC17 WY17 AGU17 AQQ17 BAM17 BKI17 BUE17 CEA17 CNW17 CXS17 DHO17 DRK17 EBG17 ELC17 EUY17 FEU17 FOQ17 FYM17 GII17 GSE17 HCA17 HLW17 HVS17 IFO17 IPK17 IZG17 JJC17 JSY17 KCU17 KMQ17 KWM17 LGI17 LQE17 MAA17 MJW17 MTS17 NDO17 NNK17 NXG17 OHC17 OQY17 PAU17 PKQ17 PUM17 QEI17 QOE17 QYA17 RHW17 RRS17 SBO17 SLK17 SVG17 TFC17 TOY17 TYU17 UIQ17 USM17 VCI17 VME17 VWA17 WFW17 WPS17 WZO17 A59:C59 BS59:GX59 KD59:QT59 TZ59:AAP59 ADV59:AKL59 ANR59:AUH59 AXN59:BED59 BHJ59:BNZ59 BRF59:BXV59 CBB59:CHR59 CKX59:CRN59 CUT59:DBJ59 DEP59:DLF59 DOL59:DVB59 DYH59:EEX59 EID59:EOT59 ERZ59:EYP59 FBV59:FIL59 FLR59:FSH59 FVN59:GCD59 GFJ59:GLZ59 GPF59:GVV59 GZB59:HFR59 HIX59:HPN59 HST59:HZJ59 ICP59:IJF59 IML59:ITB59 IWH59:JCX59 JGD59:JMT59 JPZ59:JWP59 JZV59:KGL59 KJR59:KQH59 KTN59:LAD59 LDJ59:LJZ59 LNF59:LTV59 LXB59:MDR59 MGX59:MNN59 MQT59:MXJ59 NAP59:NHF59 NKL59:NRB59 NUH59:OAX59 OED59:OKT59 ONZ59:OUP59 OXV59:PEL59 PHR59:POH59 PRN59:PYD59 QBJ59:QHZ59 QLF59:QRV59 QVB59:RBR59 REX59:RLN59 ROT59:RVJ59 RYP59:SFF59 SIL59:SPB59 SSH59:SYX59 TCD59:TIT59 TLZ59:TSP59 TVV59:UCL59 UFR59:UMH59 UPN59:UWD59 UZJ59:VFZ59 VJF59:VPV59 VTB59:VZR59 WCX59:WJN59 WMT59:WTJ59 WWP59:XFD59 AZ59 IU59 SQ59 ACM59 AMI59 AWE59 BGA59 BPW59 BZS59 CJO59 CTK59 DDG59 DNC59 DWY59 EGU59 EQQ59 FAM59 FKI59 FUE59 GEA59 GNW59 GXS59 HHO59 HRK59 IBG59 ILC59 IUY59 JEU59 JOQ59 JYM59 KII59 KSE59 LCA59 LLW59 LVS59 MFO59 MPK59 MZG59 NJC59 NSY59 OCU59 OMQ59 OWM59 PGI59 PQE59 QAA59 QJW59 QTS59 RDO59 RNK59 RXG59 SHC59 SQY59 TAU59 TKQ59 TUM59 UEI59 UOE59 UYA59 VHW59 VRS59 WBO59 WLK59 WVG59 AF59 IA59 RW59 ABS59 ALO59 AVK59 BFG59 BPC59 BYY59 CIU59 CSQ59 DCM59 DMI59 DWE59 EGA59 EPW59 EZS59 FJO59 FTK59 GDG59 GNC59 GWY59 HGU59 HQQ59 IAM59 IKI59 IUE59 JEA59 JNW59 JXS59 KHO59 KRK59 LBG59 LLC59 LUY59 MEU59 MOQ59 MYM59 NII59 NSE59 OCA59 OLW59 OVS59 PFO59 PPK59 PZG59 QJC59 QSY59 RCU59 RMQ59 RWM59 SGI59 SQE59 TAA59 TJW59 TTS59 UDO59 UNK59 UXG59 VHC59 VQY59 WAU59 WKQ59 WUM59 R59:S59 HM59:HN59 RI59:RJ59 ABE59:ABF59 ALA59:ALB59 AUW59:AUX59 BES59:BET59 BOO59:BOP59 BYK59:BYL59 CIG59:CIH59 CSC59:CSD59 DBY59:DBZ59 DLU59:DLV59 DVQ59:DVR59 EFM59:EFN59 EPI59:EPJ59 EZE59:EZF59 FJA59:FJB59 FSW59:FSX59 GCS59:GCT59 GMO59:GMP59 GWK59:GWL59 HGG59:HGH59 HQC59:HQD59 HZY59:HZZ59 IJU59:IJV59 ITQ59:ITR59 JDM59:JDN59 JNI59:JNJ59 JXE59:JXF59 KHA59:KHB59 KQW59:KQX59 LAS59:LAT59 LKO59:LKP59 LUK59:LUL59 MEG59:MEH59 MOC59:MOD59 MXY59:MXZ59 NHU59:NHV59 NRQ59:NRR59 OBM59:OBN59 OLI59:OLJ59 OVE59:OVF59 PFA59:PFB59 POW59:POX59 PYS59:PYT59 QIO59:QIP59 QSK59:QSL59 RCG59:RCH59 RMC59:RMD59 RVY59:RVZ59 SFU59:SFV59 SPQ59:SPR59 SZM59:SZN59 TJI59:TJJ59 TTE59:TTF59 UDA59:UDB59 UMW59:UMX59 UWS59:UWT59 VGO59:VGP59 VQK59:VQL59 WAG59:WAH59 WKC59:WKD59 WTY59:WTZ59 HJ59 RF59 ABB59 AKX59 AUT59 BEP59 BOL59 BYH59 CID59 CRZ59 DBV59 DLR59 DVN59 EFJ59 EPF59 EZB59 FIX59 FST59 GCP59 GML59 GWH59 HGD59 HPZ59 HZV59 IJR59 ITN59 JDJ59 JNF59 JXB59 KGX59 KQT59 LAP59 LKL59 LUH59 MED59 MNZ59 MXV59 NHR59 NRN59 OBJ59 OLF59 OVB59 PEX59 POT59 PYP59 QIL59 QSH59 RCD59 RLZ59 RVV59 SFR59 SPN59 SZJ59 TJF59 TTB59 UCX59 UMT59 UWP59 VGL59 VQH59 WAD59 WJZ59 WTV59 W59 HR59 RN59 ABJ59 ALF59 AVB59 BEX59 BOT59 BYP59 CIL59 CSH59 DCD59 DLZ59 DVV59 EFR59 EPN59 EZJ59 FJF59 FTB59 GCX59 GMT59 GWP59 HGL59 HQH59 IAD59 IJZ59 ITV59 JDR59 JNN59 JXJ59 KHF59 KRB59 LAX59 LKT59 LUP59 MEL59 MOH59 MYD59 NHZ59 NRV59 OBR59 OLN59 OVJ59 PFF59 PPB59 PYX59 QIT59 QSP59 RCL59 RMH59 RWD59 SFZ59 SPV59 SZR59 TJN59 TTJ59 UDF59 UNB59 UWX59 VGT59 VQP59 WAL59 WKH59 WUD59 O59 K59 H59 M59"/>
  </dataValidations>
  <pageMargins left="0.39370078740157483" right="0.31496062992125984" top="0.38" bottom="0.39370078740157483" header="0.31496062992125984" footer="0.2"/>
  <pageSetup paperSize="9" scale="60" orientation="landscape" r:id="rId1"/>
  <headerFooter>
    <oddFooter>&amp;C&amp;P/&amp;N&amp;R&amp;F＿&amp;A</oddFooter>
  </headerFooter>
  <colBreaks count="2" manualBreakCount="2">
    <brk id="24" max="1747" man="1"/>
    <brk id="47" max="17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調査票Ａ、Ｂ </vt:lpstr>
      <vt:lpstr>調査票Ｃ、Ｄ、Ｅ </vt:lpstr>
      <vt:lpstr>'調査票Ａ、Ｂ '!Print_Area</vt:lpstr>
      <vt:lpstr>'調査票Ｃ、Ｄ、Ｅ '!Print_Area</vt:lpstr>
      <vt:lpstr>'調査票Ａ、Ｂ '!Print_Titles</vt:lpstr>
      <vt:lpstr>'調査票Ｃ、Ｄ、Ｅ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2018-05-02T13:50:40Z</dcterms:modified>
</cp:coreProperties>
</file>