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'!$A$9:$FN$52</definedName>
    <definedName name="_xlnm._FilterDatabase" localSheetId="1" hidden="1">'調査票Ｃ、Ｄ、Ｅ '!$A$17:$BR$58</definedName>
    <definedName name="_xlnm.Print_Area" localSheetId="0">'調査票Ａ、Ｂ '!$D$1:$CX$59</definedName>
    <definedName name="_xlnm.Print_Area" localSheetId="1">'調査票Ｃ、Ｄ、Ｅ '!$A$1:$BQ$68</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C30" i="5"/>
  <c r="G30" i="5"/>
  <c r="C31" i="5"/>
  <c r="G31" i="5"/>
  <c r="C32" i="5"/>
  <c r="G32" i="5"/>
  <c r="C33" i="5"/>
  <c r="G33" i="5"/>
  <c r="C34" i="5"/>
  <c r="G34" i="5"/>
  <c r="C35" i="5"/>
  <c r="G35" i="5"/>
  <c r="C36" i="5"/>
  <c r="G36" i="5"/>
  <c r="C37" i="5"/>
  <c r="G37" i="5"/>
  <c r="C38" i="5"/>
  <c r="G38" i="5"/>
  <c r="C39" i="5"/>
  <c r="G39" i="5"/>
  <c r="C40" i="5"/>
  <c r="G40" i="5"/>
  <c r="C41" i="5"/>
  <c r="G41" i="5"/>
  <c r="C42" i="5"/>
  <c r="G42" i="5"/>
  <c r="C43" i="5"/>
  <c r="G43" i="5"/>
  <c r="C44" i="5"/>
  <c r="G44" i="5"/>
  <c r="C45" i="5"/>
  <c r="G45" i="5"/>
  <c r="C46" i="5"/>
  <c r="G46" i="5"/>
  <c r="C47" i="5"/>
  <c r="G47" i="5"/>
  <c r="C48" i="5"/>
  <c r="G48" i="5"/>
  <c r="C49" i="5"/>
  <c r="G49" i="5"/>
  <c r="C50" i="5"/>
  <c r="G50" i="5"/>
  <c r="BQ66" i="6" l="1"/>
  <c r="BP66" i="6"/>
  <c r="BO66" i="6"/>
  <c r="BN66" i="6"/>
  <c r="BM66" i="6"/>
  <c r="BL66" i="6"/>
  <c r="BK66" i="6"/>
  <c r="BJ66" i="6"/>
  <c r="BI66" i="6"/>
  <c r="BH66" i="6"/>
  <c r="BG66" i="6"/>
  <c r="BF66" i="6"/>
  <c r="BE66" i="6"/>
  <c r="BD66" i="6"/>
  <c r="BC66" i="6"/>
  <c r="BB66" i="6"/>
  <c r="BA66" i="6"/>
  <c r="AZ66" i="6"/>
  <c r="AY66" i="6"/>
  <c r="AX66" i="6"/>
  <c r="AW66" i="6"/>
  <c r="AV66" i="6"/>
  <c r="AU66" i="6"/>
  <c r="AT66" i="6"/>
  <c r="AS66" i="6"/>
  <c r="AR66" i="6"/>
  <c r="AQ66" i="6"/>
  <c r="AP66" i="6"/>
  <c r="AO66" i="6"/>
  <c r="AN66" i="6"/>
  <c r="AL66" i="6"/>
  <c r="AK66" i="6"/>
  <c r="AJ66" i="6"/>
  <c r="AI66" i="6"/>
  <c r="AH66" i="6"/>
  <c r="AG66" i="6"/>
  <c r="AF66" i="6"/>
  <c r="AE66" i="6"/>
  <c r="AD66" i="6"/>
  <c r="AC66" i="6"/>
  <c r="AB66" i="6"/>
  <c r="AA66" i="6"/>
  <c r="Z66" i="6"/>
  <c r="Y66" i="6"/>
  <c r="X66" i="6"/>
  <c r="W66" i="6"/>
  <c r="V66" i="6"/>
  <c r="U66" i="6"/>
  <c r="T66" i="6"/>
  <c r="S66" i="6"/>
  <c r="R66" i="6"/>
  <c r="Q66" i="6"/>
  <c r="P66" i="6"/>
  <c r="O66" i="6"/>
  <c r="N66" i="6"/>
  <c r="M66" i="6"/>
  <c r="L66" i="6"/>
  <c r="K66" i="6"/>
  <c r="J66" i="6"/>
  <c r="I66" i="6"/>
  <c r="H66" i="6"/>
  <c r="G66" i="6"/>
  <c r="F66" i="6"/>
  <c r="E66" i="6"/>
  <c r="D66" i="6"/>
  <c r="BQ65" i="6"/>
  <c r="BP65" i="6"/>
  <c r="BO65" i="6"/>
  <c r="BN65" i="6"/>
  <c r="BM65" i="6"/>
  <c r="BL65" i="6"/>
  <c r="BK65" i="6"/>
  <c r="BJ65" i="6"/>
  <c r="BI65" i="6"/>
  <c r="BH65" i="6"/>
  <c r="BG65" i="6"/>
  <c r="BF65" i="6"/>
  <c r="BE65" i="6"/>
  <c r="BD65" i="6"/>
  <c r="BC65" i="6"/>
  <c r="BB65" i="6"/>
  <c r="BA65" i="6"/>
  <c r="AZ65" i="6"/>
  <c r="AY65" i="6"/>
  <c r="AX65" i="6"/>
  <c r="AW65" i="6"/>
  <c r="AV65" i="6"/>
  <c r="AU65" i="6"/>
  <c r="AT65" i="6"/>
  <c r="AS65" i="6"/>
  <c r="AR65" i="6"/>
  <c r="AQ65" i="6"/>
  <c r="AP65" i="6"/>
  <c r="AO65" i="6"/>
  <c r="AN65" i="6"/>
  <c r="AM65" i="6"/>
  <c r="AL65" i="6"/>
  <c r="AK65" i="6"/>
  <c r="AJ65" i="6"/>
  <c r="AI65" i="6"/>
  <c r="AH65" i="6"/>
  <c r="AG65" i="6"/>
  <c r="AF65" i="6"/>
  <c r="AE65" i="6"/>
  <c r="AD65" i="6"/>
  <c r="AC65" i="6"/>
  <c r="AB65" i="6"/>
  <c r="AA65" i="6"/>
  <c r="Z65" i="6"/>
  <c r="Y65" i="6"/>
  <c r="X65" i="6"/>
  <c r="W65" i="6"/>
  <c r="V65" i="6"/>
  <c r="U65" i="6"/>
  <c r="T65" i="6"/>
  <c r="S65" i="6"/>
  <c r="R65" i="6"/>
  <c r="Q65" i="6"/>
  <c r="P65" i="6"/>
  <c r="O65" i="6"/>
  <c r="N65" i="6"/>
  <c r="M65" i="6"/>
  <c r="L65" i="6"/>
  <c r="K65" i="6"/>
  <c r="J65" i="6"/>
  <c r="I65" i="6"/>
  <c r="H65" i="6"/>
  <c r="G65" i="6"/>
  <c r="F65" i="6"/>
  <c r="E65" i="6"/>
  <c r="D65" i="6"/>
  <c r="BQ64" i="6"/>
  <c r="BP64" i="6"/>
  <c r="BO64" i="6"/>
  <c r="BN64" i="6"/>
  <c r="BM64" i="6"/>
  <c r="BL64" i="6"/>
  <c r="BK64" i="6"/>
  <c r="BJ64" i="6"/>
  <c r="BI64" i="6"/>
  <c r="BH64" i="6"/>
  <c r="BG64" i="6"/>
  <c r="BF64" i="6"/>
  <c r="BE64" i="6"/>
  <c r="BD64" i="6"/>
  <c r="BC64" i="6"/>
  <c r="BB64" i="6"/>
  <c r="BA64" i="6"/>
  <c r="AZ64" i="6"/>
  <c r="AY64" i="6"/>
  <c r="AX64" i="6"/>
  <c r="AW64" i="6"/>
  <c r="AV64" i="6"/>
  <c r="AU64" i="6"/>
  <c r="AT64" i="6"/>
  <c r="AS64" i="6"/>
  <c r="AR64" i="6"/>
  <c r="AQ64" i="6"/>
  <c r="AP64" i="6"/>
  <c r="AO64" i="6"/>
  <c r="AN64" i="6"/>
  <c r="AM64" i="6"/>
  <c r="AL64" i="6"/>
  <c r="AK64" i="6"/>
  <c r="AJ64" i="6"/>
  <c r="AI64" i="6"/>
  <c r="AH64" i="6"/>
  <c r="AG64" i="6"/>
  <c r="AF64" i="6"/>
  <c r="AE64" i="6"/>
  <c r="AD64" i="6"/>
  <c r="AC64" i="6"/>
  <c r="AB64" i="6"/>
  <c r="AA64" i="6"/>
  <c r="Z64" i="6"/>
  <c r="Y64" i="6"/>
  <c r="X64" i="6"/>
  <c r="W64" i="6"/>
  <c r="V64" i="6"/>
  <c r="U64" i="6"/>
  <c r="T64" i="6"/>
  <c r="S64" i="6"/>
  <c r="R64" i="6"/>
  <c r="Q64" i="6"/>
  <c r="P64" i="6"/>
  <c r="O64" i="6"/>
  <c r="N64" i="6"/>
  <c r="M64" i="6"/>
  <c r="L64" i="6"/>
  <c r="K64" i="6"/>
  <c r="J64" i="6"/>
  <c r="I64" i="6"/>
  <c r="H64" i="6"/>
  <c r="G64" i="6"/>
  <c r="F64" i="6"/>
  <c r="E64" i="6"/>
  <c r="D64" i="6"/>
  <c r="BQ63" i="6"/>
  <c r="BP63" i="6"/>
  <c r="BO63" i="6"/>
  <c r="BN63" i="6"/>
  <c r="BM63" i="6"/>
  <c r="BL63" i="6"/>
  <c r="BK63" i="6"/>
  <c r="BJ63" i="6"/>
  <c r="BI63" i="6"/>
  <c r="BH63" i="6"/>
  <c r="BG63" i="6"/>
  <c r="BF63" i="6"/>
  <c r="BE63" i="6"/>
  <c r="BD63" i="6"/>
  <c r="BC63" i="6"/>
  <c r="BB63" i="6"/>
  <c r="BA63" i="6"/>
  <c r="AZ63" i="6"/>
  <c r="AY63" i="6"/>
  <c r="AX63" i="6"/>
  <c r="AW63" i="6"/>
  <c r="AV63" i="6"/>
  <c r="AU63" i="6"/>
  <c r="AT63" i="6"/>
  <c r="AS63" i="6"/>
  <c r="AR63" i="6"/>
  <c r="AQ63" i="6"/>
  <c r="AP63" i="6"/>
  <c r="AO63" i="6"/>
  <c r="AN63" i="6"/>
  <c r="AM63" i="6"/>
  <c r="AL63" i="6"/>
  <c r="AK63" i="6"/>
  <c r="AJ63" i="6"/>
  <c r="AI63" i="6"/>
  <c r="AH63" i="6"/>
  <c r="AG63" i="6"/>
  <c r="AF63" i="6"/>
  <c r="AE63" i="6"/>
  <c r="AD63" i="6"/>
  <c r="AC63" i="6"/>
  <c r="AB63" i="6"/>
  <c r="AA63" i="6"/>
  <c r="Z63" i="6"/>
  <c r="Y63" i="6"/>
  <c r="X63" i="6"/>
  <c r="W63" i="6"/>
  <c r="V63" i="6"/>
  <c r="U63" i="6"/>
  <c r="T63" i="6"/>
  <c r="S63" i="6"/>
  <c r="R63" i="6"/>
  <c r="Q63" i="6"/>
  <c r="P63" i="6"/>
  <c r="O63" i="6"/>
  <c r="N63" i="6"/>
  <c r="M63" i="6"/>
  <c r="L63" i="6"/>
  <c r="K63" i="6"/>
  <c r="J63" i="6"/>
  <c r="I63" i="6"/>
  <c r="H63" i="6"/>
  <c r="G63" i="6"/>
  <c r="F63" i="6"/>
  <c r="E63" i="6"/>
  <c r="D63" i="6"/>
  <c r="BP60" i="6"/>
  <c r="BO60" i="6"/>
  <c r="BN60" i="6"/>
  <c r="BM60" i="6"/>
  <c r="BL60" i="6"/>
  <c r="BK60" i="6"/>
  <c r="BJ60" i="6"/>
  <c r="BI60" i="6"/>
  <c r="BH60" i="6"/>
  <c r="BF60" i="6"/>
  <c r="BE60" i="6"/>
  <c r="BD60" i="6"/>
  <c r="BC60" i="6"/>
  <c r="BB60" i="6"/>
  <c r="BA60" i="6"/>
  <c r="AZ60" i="6"/>
  <c r="AY60" i="6"/>
  <c r="AX60" i="6"/>
  <c r="AW60" i="6"/>
  <c r="AV60" i="6"/>
  <c r="AS60" i="6"/>
  <c r="AR60" i="6"/>
  <c r="AQ60" i="6"/>
  <c r="AP60" i="6"/>
  <c r="AO60" i="6"/>
  <c r="AN60" i="6"/>
  <c r="AL60" i="6"/>
  <c r="AK60" i="6"/>
  <c r="AJ60" i="6"/>
  <c r="AI60" i="6"/>
  <c r="AH60" i="6"/>
  <c r="AG60" i="6"/>
  <c r="AF60" i="6"/>
  <c r="AE60" i="6"/>
  <c r="AD60" i="6"/>
  <c r="AC60" i="6"/>
  <c r="AB60" i="6"/>
  <c r="AA60" i="6"/>
  <c r="Z60" i="6"/>
  <c r="Y60" i="6"/>
  <c r="V60" i="6"/>
  <c r="U60" i="6"/>
  <c r="T60" i="6"/>
  <c r="S60" i="6"/>
  <c r="R60" i="6"/>
  <c r="O60" i="6"/>
  <c r="N60" i="6"/>
  <c r="M60" i="6"/>
  <c r="L60" i="6"/>
  <c r="K60" i="6"/>
  <c r="J60" i="6"/>
  <c r="I60" i="6"/>
  <c r="H60" i="6"/>
  <c r="G60" i="6"/>
  <c r="F60" i="6"/>
  <c r="E60" i="6"/>
  <c r="D60" i="6"/>
  <c r="CX58" i="5"/>
  <c r="CW58" i="5"/>
  <c r="CV58" i="5"/>
  <c r="CU58" i="5"/>
  <c r="CT58" i="5"/>
  <c r="CS58" i="5"/>
  <c r="CR58" i="5"/>
  <c r="CQ58" i="5"/>
  <c r="CP58" i="5"/>
  <c r="CO58" i="5"/>
  <c r="CN58" i="5"/>
  <c r="CM58" i="5"/>
  <c r="CL58" i="5"/>
  <c r="CK58" i="5"/>
  <c r="CJ58" i="5"/>
  <c r="CI58" i="5"/>
  <c r="CH58" i="5"/>
  <c r="CG58" i="5"/>
  <c r="CF58" i="5"/>
  <c r="CE58" i="5"/>
  <c r="CD58" i="5"/>
  <c r="CC58" i="5"/>
  <c r="CB58" i="5"/>
  <c r="CA58" i="5"/>
  <c r="BZ58" i="5"/>
  <c r="BY58" i="5"/>
  <c r="BX58" i="5"/>
  <c r="BW58" i="5"/>
  <c r="BV58" i="5"/>
  <c r="BU58" i="5"/>
  <c r="BT58" i="5"/>
  <c r="BS58" i="5"/>
  <c r="BR58" i="5"/>
  <c r="BQ58" i="5"/>
  <c r="BP58" i="5"/>
  <c r="BO58" i="5"/>
  <c r="BN58" i="5"/>
  <c r="BM58" i="5"/>
  <c r="BL58" i="5"/>
  <c r="BK58" i="5"/>
  <c r="BJ58" i="5"/>
  <c r="BI58" i="5"/>
  <c r="BH58" i="5"/>
  <c r="BG58" i="5"/>
  <c r="BF58" i="5"/>
  <c r="BE58" i="5"/>
  <c r="BD58" i="5"/>
  <c r="BC58" i="5"/>
  <c r="BB58" i="5"/>
  <c r="BA58" i="5"/>
  <c r="AZ58" i="5"/>
  <c r="AY58" i="5"/>
  <c r="AX58" i="5"/>
  <c r="AW58" i="5"/>
  <c r="AV58" i="5"/>
  <c r="AU58" i="5"/>
  <c r="AT58" i="5"/>
  <c r="AS58" i="5"/>
  <c r="AR58" i="5"/>
  <c r="AQ58" i="5"/>
  <c r="AP58" i="5"/>
  <c r="AO58" i="5"/>
  <c r="AN58" i="5"/>
  <c r="AM58" i="5"/>
  <c r="AL58" i="5"/>
  <c r="AK58" i="5"/>
  <c r="AJ58" i="5"/>
  <c r="AI58" i="5"/>
  <c r="AH58" i="5"/>
  <c r="AG58" i="5"/>
  <c r="AF58" i="5"/>
  <c r="AE58" i="5"/>
  <c r="AD58" i="5"/>
  <c r="AC58" i="5"/>
  <c r="AB58" i="5"/>
  <c r="AA58" i="5"/>
  <c r="Z58" i="5"/>
  <c r="Y58" i="5"/>
  <c r="X58" i="5"/>
  <c r="W58" i="5"/>
  <c r="V58" i="5"/>
  <c r="U58" i="5"/>
  <c r="T58" i="5"/>
  <c r="S58" i="5"/>
  <c r="R58" i="5"/>
  <c r="Q58" i="5"/>
  <c r="P58" i="5"/>
  <c r="O58" i="5"/>
  <c r="N58" i="5"/>
  <c r="M58" i="5"/>
  <c r="L58" i="5"/>
  <c r="K58" i="5"/>
  <c r="J58" i="5"/>
  <c r="I58" i="5"/>
  <c r="CX57" i="5"/>
  <c r="CW57" i="5"/>
  <c r="CV57" i="5"/>
  <c r="CU57" i="5"/>
  <c r="CT57" i="5"/>
  <c r="CS57" i="5"/>
  <c r="CR57" i="5"/>
  <c r="CQ57" i="5"/>
  <c r="CP57" i="5"/>
  <c r="CO57" i="5"/>
  <c r="CN57" i="5"/>
  <c r="CM57" i="5"/>
  <c r="CL57" i="5"/>
  <c r="CK57" i="5"/>
  <c r="CJ57" i="5"/>
  <c r="CI57" i="5"/>
  <c r="CH57" i="5"/>
  <c r="CG57" i="5"/>
  <c r="CF57" i="5"/>
  <c r="CE57" i="5"/>
  <c r="CD57" i="5"/>
  <c r="CC57" i="5"/>
  <c r="CB57" i="5"/>
  <c r="CA57" i="5"/>
  <c r="BZ57" i="5"/>
  <c r="BY57" i="5"/>
  <c r="BX57" i="5"/>
  <c r="BW57" i="5"/>
  <c r="BV57" i="5"/>
  <c r="BU57" i="5"/>
  <c r="BT57" i="5"/>
  <c r="BS57" i="5"/>
  <c r="BR57" i="5"/>
  <c r="BQ57" i="5"/>
  <c r="BP57" i="5"/>
  <c r="BO57" i="5"/>
  <c r="BN57" i="5"/>
  <c r="BM57" i="5"/>
  <c r="BL57" i="5"/>
  <c r="BK57" i="5"/>
  <c r="BJ57" i="5"/>
  <c r="BI57" i="5"/>
  <c r="BH57" i="5"/>
  <c r="BG57" i="5"/>
  <c r="BF57" i="5"/>
  <c r="BE57" i="5"/>
  <c r="BD57" i="5"/>
  <c r="BC57" i="5"/>
  <c r="BB57" i="5"/>
  <c r="BA57" i="5"/>
  <c r="AZ57" i="5"/>
  <c r="AY57" i="5"/>
  <c r="AX57" i="5"/>
  <c r="AW57" i="5"/>
  <c r="AV57" i="5"/>
  <c r="AU57" i="5"/>
  <c r="AT57" i="5"/>
  <c r="AS57" i="5"/>
  <c r="AR57" i="5"/>
  <c r="AQ57" i="5"/>
  <c r="AP57" i="5"/>
  <c r="AO57" i="5"/>
  <c r="AN57" i="5"/>
  <c r="AM57" i="5"/>
  <c r="AL57" i="5"/>
  <c r="AK57" i="5"/>
  <c r="AJ57" i="5"/>
  <c r="AI57" i="5"/>
  <c r="AH57" i="5"/>
  <c r="AG57" i="5"/>
  <c r="AF57" i="5"/>
  <c r="AE57" i="5"/>
  <c r="AD57" i="5"/>
  <c r="AC57" i="5"/>
  <c r="AB57" i="5"/>
  <c r="AA57" i="5"/>
  <c r="Z57" i="5"/>
  <c r="Y57" i="5"/>
  <c r="X57" i="5"/>
  <c r="W57" i="5"/>
  <c r="V57" i="5"/>
  <c r="U57" i="5"/>
  <c r="T57" i="5"/>
  <c r="S57" i="5"/>
  <c r="R57" i="5"/>
  <c r="Q57" i="5"/>
  <c r="P57" i="5"/>
  <c r="O57" i="5"/>
  <c r="N57" i="5"/>
  <c r="M57" i="5"/>
  <c r="L57" i="5"/>
  <c r="K57" i="5"/>
  <c r="J57" i="5"/>
  <c r="I57" i="5"/>
  <c r="CX56" i="5"/>
  <c r="CW56" i="5"/>
  <c r="CV56" i="5"/>
  <c r="CU56" i="5"/>
  <c r="CT56" i="5"/>
  <c r="CS56" i="5"/>
  <c r="CR56" i="5"/>
  <c r="CQ56" i="5"/>
  <c r="CP56" i="5"/>
  <c r="CO56" i="5"/>
  <c r="CN56" i="5"/>
  <c r="CM56" i="5"/>
  <c r="CL56" i="5"/>
  <c r="CK56" i="5"/>
  <c r="CJ56" i="5"/>
  <c r="CI56" i="5"/>
  <c r="CH56" i="5"/>
  <c r="CG56" i="5"/>
  <c r="CF56" i="5"/>
  <c r="CE56" i="5"/>
  <c r="CD56" i="5"/>
  <c r="CC56" i="5"/>
  <c r="CB56" i="5"/>
  <c r="CA56" i="5"/>
  <c r="BZ56" i="5"/>
  <c r="BY56" i="5"/>
  <c r="BX56" i="5"/>
  <c r="BW56" i="5"/>
  <c r="BV56" i="5"/>
  <c r="BU56" i="5"/>
  <c r="BT56" i="5"/>
  <c r="BS56" i="5"/>
  <c r="BR56" i="5"/>
  <c r="BQ56" i="5"/>
  <c r="BP56" i="5"/>
  <c r="BO56" i="5"/>
  <c r="BN56" i="5"/>
  <c r="BM56" i="5"/>
  <c r="BL56" i="5"/>
  <c r="BK56" i="5"/>
  <c r="BJ56" i="5"/>
  <c r="BI56" i="5"/>
  <c r="BH56" i="5"/>
  <c r="BG56" i="5"/>
  <c r="BF56" i="5"/>
  <c r="BE56" i="5"/>
  <c r="BD56" i="5"/>
  <c r="BC56" i="5"/>
  <c r="BB56" i="5"/>
  <c r="BA56" i="5"/>
  <c r="AZ56" i="5"/>
  <c r="AY56" i="5"/>
  <c r="AX56" i="5"/>
  <c r="AW56" i="5"/>
  <c r="AV56" i="5"/>
  <c r="AU56" i="5"/>
  <c r="AT56" i="5"/>
  <c r="AS56" i="5"/>
  <c r="AR56" i="5"/>
  <c r="AQ56" i="5"/>
  <c r="AP56" i="5"/>
  <c r="AO56" i="5"/>
  <c r="AN56" i="5"/>
  <c r="AM56" i="5"/>
  <c r="AL56" i="5"/>
  <c r="AK56" i="5"/>
  <c r="AJ56" i="5"/>
  <c r="AI56" i="5"/>
  <c r="AH56" i="5"/>
  <c r="AG56" i="5"/>
  <c r="AF56" i="5"/>
  <c r="AE56" i="5"/>
  <c r="AD56" i="5"/>
  <c r="AC56" i="5"/>
  <c r="AB56" i="5"/>
  <c r="AA56" i="5"/>
  <c r="Z56" i="5"/>
  <c r="Y56" i="5"/>
  <c r="X56" i="5"/>
  <c r="W56" i="5"/>
  <c r="V56" i="5"/>
  <c r="U56" i="5"/>
  <c r="T56" i="5"/>
  <c r="S56" i="5"/>
  <c r="R56" i="5"/>
  <c r="Q56" i="5"/>
  <c r="P56" i="5"/>
  <c r="O56" i="5"/>
  <c r="N56" i="5"/>
  <c r="M56" i="5"/>
  <c r="L56" i="5"/>
  <c r="K56" i="5"/>
  <c r="J56" i="5"/>
  <c r="I56" i="5"/>
  <c r="CX55" i="5"/>
  <c r="CW55" i="5"/>
  <c r="CV55" i="5"/>
  <c r="CU55" i="5"/>
  <c r="CT55" i="5"/>
  <c r="CS55" i="5"/>
  <c r="CR55" i="5"/>
  <c r="CQ55" i="5"/>
  <c r="CP55" i="5"/>
  <c r="CO55" i="5"/>
  <c r="CN55" i="5"/>
  <c r="CM55" i="5"/>
  <c r="CL55" i="5"/>
  <c r="CK55" i="5"/>
  <c r="CJ55" i="5"/>
  <c r="CI55" i="5"/>
  <c r="CH55" i="5"/>
  <c r="CG55" i="5"/>
  <c r="CF55" i="5"/>
  <c r="CE55" i="5"/>
  <c r="CD55" i="5"/>
  <c r="CC55" i="5"/>
  <c r="CB55" i="5"/>
  <c r="CA55" i="5"/>
  <c r="BZ55" i="5"/>
  <c r="BY55" i="5"/>
  <c r="BX55" i="5"/>
  <c r="BW55" i="5"/>
  <c r="BV55" i="5"/>
  <c r="BU55" i="5"/>
  <c r="BT55" i="5"/>
  <c r="BS55" i="5"/>
  <c r="BR55" i="5"/>
  <c r="BQ55" i="5"/>
  <c r="BP55" i="5"/>
  <c r="BO55" i="5"/>
  <c r="BN55" i="5"/>
  <c r="BM55" i="5"/>
  <c r="BL55" i="5"/>
  <c r="BK55" i="5"/>
  <c r="BJ55" i="5"/>
  <c r="BI55" i="5"/>
  <c r="BH55" i="5"/>
  <c r="BG55" i="5"/>
  <c r="BF55" i="5"/>
  <c r="BE55" i="5"/>
  <c r="BD55" i="5"/>
  <c r="BC55" i="5"/>
  <c r="BB55" i="5"/>
  <c r="BA55" i="5"/>
  <c r="AZ55" i="5"/>
  <c r="AY55" i="5"/>
  <c r="AX55" i="5"/>
  <c r="AW55" i="5"/>
  <c r="AV55" i="5"/>
  <c r="AU55" i="5"/>
  <c r="AT55" i="5"/>
  <c r="AS55" i="5"/>
  <c r="AR55" i="5"/>
  <c r="AQ55" i="5"/>
  <c r="AP55" i="5"/>
  <c r="AO55" i="5"/>
  <c r="AN55" i="5"/>
  <c r="AM55" i="5"/>
  <c r="AL55" i="5"/>
  <c r="AK55" i="5"/>
  <c r="AJ55" i="5"/>
  <c r="AI55" i="5"/>
  <c r="AH55" i="5"/>
  <c r="AG55" i="5"/>
  <c r="AF55" i="5"/>
  <c r="AE55" i="5"/>
  <c r="AD55" i="5"/>
  <c r="AC55" i="5"/>
  <c r="AB55" i="5"/>
  <c r="AA55" i="5"/>
  <c r="Z55" i="5"/>
  <c r="Y55" i="5"/>
  <c r="X55" i="5"/>
  <c r="W55" i="5"/>
  <c r="V55" i="5"/>
  <c r="U55" i="5"/>
  <c r="T55" i="5"/>
  <c r="S55" i="5"/>
  <c r="R55" i="5"/>
  <c r="Q55" i="5"/>
  <c r="P55" i="5"/>
  <c r="O55" i="5"/>
  <c r="N55" i="5"/>
  <c r="M55" i="5"/>
  <c r="L55" i="5"/>
  <c r="K55" i="5"/>
  <c r="J55" i="5"/>
  <c r="I55" i="5"/>
  <c r="CX52" i="5"/>
  <c r="CW52" i="5"/>
  <c r="CU52" i="5"/>
  <c r="CT52" i="5"/>
  <c r="CS52" i="5"/>
  <c r="CR52" i="5"/>
  <c r="CQ52" i="5"/>
  <c r="CP52" i="5"/>
  <c r="CO52" i="5"/>
  <c r="CN52" i="5"/>
  <c r="CM52" i="5"/>
  <c r="CL52" i="5"/>
  <c r="CK52" i="5"/>
  <c r="CJ52" i="5"/>
  <c r="CH52" i="5"/>
  <c r="CG52" i="5"/>
  <c r="CF52" i="5"/>
  <c r="CE52" i="5"/>
  <c r="CD52" i="5"/>
  <c r="CC52" i="5"/>
  <c r="CB52" i="5"/>
  <c r="CA52" i="5"/>
  <c r="BY52" i="5"/>
  <c r="BX52" i="5"/>
  <c r="BW52" i="5"/>
  <c r="BV52" i="5"/>
  <c r="BU52" i="5"/>
  <c r="BS52" i="5"/>
  <c r="BR52" i="5"/>
  <c r="BQ52" i="5"/>
  <c r="BN52" i="5"/>
  <c r="BM52" i="5"/>
  <c r="BL52" i="5"/>
  <c r="BK52" i="5"/>
  <c r="BJ52" i="5"/>
  <c r="BI52" i="5"/>
  <c r="BH52" i="5"/>
  <c r="BG52" i="5"/>
  <c r="BF52" i="5"/>
  <c r="BE52" i="5"/>
  <c r="BD52" i="5"/>
  <c r="BC52" i="5"/>
  <c r="BB52" i="5"/>
  <c r="BA52" i="5"/>
  <c r="AZ52" i="5"/>
  <c r="AY52" i="5"/>
  <c r="AX52" i="5"/>
  <c r="AW52" i="5"/>
  <c r="AV52" i="5"/>
  <c r="AU52" i="5"/>
  <c r="AT52" i="5"/>
  <c r="AS52" i="5"/>
  <c r="AR52" i="5"/>
  <c r="AQ52" i="5"/>
  <c r="AP52" i="5"/>
  <c r="AO52" i="5"/>
  <c r="AN52" i="5"/>
  <c r="AM52" i="5"/>
  <c r="AL52" i="5"/>
  <c r="AK52" i="5"/>
  <c r="AJ52" i="5"/>
  <c r="AI52" i="5"/>
  <c r="AH52" i="5"/>
  <c r="AG52" i="5"/>
  <c r="AF52" i="5"/>
  <c r="AD52" i="5"/>
  <c r="AC52" i="5"/>
  <c r="AB52" i="5"/>
  <c r="Z52" i="5"/>
  <c r="Y52" i="5"/>
  <c r="X52" i="5"/>
  <c r="V52" i="5"/>
  <c r="U52" i="5"/>
  <c r="T52" i="5"/>
  <c r="S52" i="5"/>
  <c r="Q52" i="5"/>
  <c r="P52" i="5"/>
  <c r="O52" i="5"/>
  <c r="M52" i="5"/>
  <c r="K52" i="5"/>
  <c r="I52" i="5"/>
  <c r="AM66" i="6"/>
  <c r="AM60" i="6"/>
</calcChain>
</file>

<file path=xl/sharedStrings.xml><?xml version="1.0" encoding="utf-8"?>
<sst xmlns="http://schemas.openxmlformats.org/spreadsheetml/2006/main" count="635" uniqueCount="427">
  <si>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</si>
  <si>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</si>
  <si>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</si>
  <si>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</si>
  <si>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</si>
  <si>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</si>
  <si>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</si>
  <si>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</si>
  <si>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</si>
  <si>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</si>
  <si>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</si>
  <si>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</si>
  <si>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</si>
  <si>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</si>
  <si>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</si>
  <si>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</si>
  <si>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</si>
  <si>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</si>
  <si>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</si>
  <si>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</si>
  <si>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</si>
  <si>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</si>
  <si>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</si>
  <si>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</si>
  <si>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</si>
  <si>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</si>
  <si>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</si>
  <si>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</si>
  <si>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</si>
  <si>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</si>
  <si>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</si>
  <si>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</si>
  <si>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</si>
  <si>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</si>
  <si>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</si>
  <si>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</si>
  <si>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</si>
  <si>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</si>
  <si>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</si>
  <si>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</si>
  <si>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</si>
  <si>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</si>
  <si>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</si>
  <si>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</si>
  <si>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</si>
  <si>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</si>
  <si>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</si>
  <si>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</si>
  <si>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</si>
  <si>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</si>
  <si>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</si>
  <si>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</si>
  <si>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</si>
  <si>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</si>
  <si>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</si>
  <si>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</si>
  <si>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</si>
  <si>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</si>
  <si>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</si>
  <si>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</si>
  <si>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</si>
  <si>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</si>
  <si>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</si>
  <si>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</si>
  <si>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</si>
  <si>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</si>
  <si>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</si>
  <si>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</si>
  <si>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</si>
  <si>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</si>
  <si>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</si>
  <si>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</si>
  <si>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</si>
  <si>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</si>
  <si>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</si>
  <si>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</si>
  <si>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</si>
  <si>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</si>
  <si>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</si>
  <si>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</si>
  <si>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</si>
  <si>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</si>
  <si>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</si>
  <si>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</si>
  <si>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</si>
  <si>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</si>
  <si>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</si>
  <si>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</si>
  <si>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</si>
  <si>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</si>
  <si>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</si>
  <si>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</si>
  <si>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</si>
  <si>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</si>
  <si>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</si>
  <si>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</si>
  <si>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</si>
  <si>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</si>
  <si>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</si>
  <si>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</si>
  <si>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</si>
  <si>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</si>
  <si>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</si>
  <si>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</si>
  <si>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</si>
  <si>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</si>
  <si>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</si>
  <si>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</si>
  <si>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</si>
  <si>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</si>
  <si>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</si>
  <si>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</si>
  <si>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</si>
  <si>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</si>
  <si>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</si>
  <si>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</si>
  <si>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</si>
  <si>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</si>
  <si>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</si>
  <si>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</si>
  <si>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</si>
  <si>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</si>
  <si>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</si>
  <si>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</si>
  <si>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</si>
  <si>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</si>
  <si>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</si>
  <si>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</si>
  <si>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</si>
  <si>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</si>
  <si>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</si>
  <si>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</si>
  <si>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</si>
  <si>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</si>
  <si>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</si>
  <si>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</si>
  <si>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</si>
  <si>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</si>
  <si>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</si>
  <si>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</si>
  <si>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</si>
  <si>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</si>
  <si>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</si>
  <si>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</si>
  <si>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</si>
  <si>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</si>
  <si>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</si>
  <si>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</si>
  <si>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</si>
  <si>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</si>
  <si>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</si>
  <si>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</si>
  <si>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</si>
  <si>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</si>
  <si>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</si>
  <si>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</si>
  <si>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</si>
  <si>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</si>
  <si>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</si>
  <si>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</si>
  <si>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</si>
  <si>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</si>
  <si>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</si>
  <si>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</si>
  <si>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</si>
  <si>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</si>
  <si>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</si>
  <si>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</si>
  <si>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</si>
  <si>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</si>
  <si>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</si>
  <si>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</si>
  <si>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</si>
  <si>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</si>
  <si>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岸和田市</t>
    <rPh sb="0" eb="1">
      <t>キシ</t>
    </rPh>
    <rPh sb="1" eb="3">
      <t>ワダ</t>
    </rPh>
    <rPh sb="3" eb="4">
      <t>シ</t>
    </rPh>
    <phoneticPr fontId="25"/>
  </si>
  <si>
    <t>以前は外部評価も実施していたところであるが、その活用等に再検証の必要があると考えたため、現在は実施していない。今後の実施の中で必要に応じて実施する。</t>
    <rPh sb="0" eb="2">
      <t>イゼン</t>
    </rPh>
    <rPh sb="3" eb="5">
      <t>ガイブ</t>
    </rPh>
    <rPh sb="5" eb="7">
      <t>ヒョウカ</t>
    </rPh>
    <rPh sb="8" eb="10">
      <t>ジッシ</t>
    </rPh>
    <rPh sb="24" eb="26">
      <t>カツヨウ</t>
    </rPh>
    <rPh sb="26" eb="27">
      <t>トウ</t>
    </rPh>
    <rPh sb="28" eb="31">
      <t>サイケンショウ</t>
    </rPh>
    <rPh sb="32" eb="34">
      <t>ヒツヨウ</t>
    </rPh>
    <rPh sb="38" eb="39">
      <t>カンガ</t>
    </rPh>
    <rPh sb="44" eb="46">
      <t>ゲンザイ</t>
    </rPh>
    <rPh sb="47" eb="49">
      <t>ジッシ</t>
    </rPh>
    <rPh sb="55" eb="57">
      <t>コンゴ</t>
    </rPh>
    <rPh sb="58" eb="60">
      <t>ジッシ</t>
    </rPh>
    <rPh sb="61" eb="62">
      <t>ナカ</t>
    </rPh>
    <rPh sb="63" eb="65">
      <t>ヒツヨウ</t>
    </rPh>
    <rPh sb="66" eb="67">
      <t>オウ</t>
    </rPh>
    <rPh sb="69" eb="71">
      <t>ジッシ</t>
    </rPh>
    <phoneticPr fontId="25"/>
  </si>
  <si>
    <t>豊中市</t>
    <rPh sb="0" eb="3">
      <t>トヨナカシ</t>
    </rPh>
    <phoneticPr fontId="25"/>
  </si>
  <si>
    <t>池田市</t>
    <rPh sb="0" eb="2">
      <t>イケダ</t>
    </rPh>
    <rPh sb="2" eb="3">
      <t>シ</t>
    </rPh>
    <phoneticPr fontId="25"/>
  </si>
  <si>
    <t>アウトソーシングの導入状況及び今後の導入の可否</t>
    <rPh sb="9" eb="11">
      <t>ドウニュウ</t>
    </rPh>
    <rPh sb="11" eb="13">
      <t>ジョウキョウ</t>
    </rPh>
    <rPh sb="13" eb="14">
      <t>オヨ</t>
    </rPh>
    <rPh sb="15" eb="17">
      <t>コンゴ</t>
    </rPh>
    <rPh sb="18" eb="20">
      <t>ドウニュウ</t>
    </rPh>
    <rPh sb="21" eb="23">
      <t>カヒ</t>
    </rPh>
    <phoneticPr fontId="25"/>
  </si>
  <si>
    <t>吹田市</t>
    <rPh sb="0" eb="3">
      <t>スイタシ</t>
    </rPh>
    <phoneticPr fontId="25"/>
  </si>
  <si>
    <t>泉大津市</t>
    <rPh sb="0" eb="4">
      <t>イズミオオツシ</t>
    </rPh>
    <phoneticPr fontId="25"/>
  </si>
  <si>
    <t>高槻市</t>
    <rPh sb="0" eb="3">
      <t>タカツキシ</t>
    </rPh>
    <phoneticPr fontId="25"/>
  </si>
  <si>
    <t>H26までは外部評価を実施していたが、現在は制度の見直しに向けて検討するため休止中。</t>
    <rPh sb="6" eb="8">
      <t>ガイブ</t>
    </rPh>
    <rPh sb="8" eb="10">
      <t>ヒョウカ</t>
    </rPh>
    <rPh sb="11" eb="13">
      <t>ジッシ</t>
    </rPh>
    <rPh sb="19" eb="21">
      <t>ゲンザイ</t>
    </rPh>
    <rPh sb="22" eb="24">
      <t>セイド</t>
    </rPh>
    <rPh sb="25" eb="27">
      <t>ミナオ</t>
    </rPh>
    <rPh sb="29" eb="30">
      <t>ム</t>
    </rPh>
    <rPh sb="32" eb="34">
      <t>ケントウ</t>
    </rPh>
    <rPh sb="38" eb="40">
      <t>キュウシ</t>
    </rPh>
    <rPh sb="40" eb="41">
      <t>チュウ</t>
    </rPh>
    <phoneticPr fontId="25"/>
  </si>
  <si>
    <t>事業内容、対象（者）、事業の方向性</t>
    <rPh sb="0" eb="2">
      <t>ジギョウ</t>
    </rPh>
    <rPh sb="2" eb="4">
      <t>ナイヨウ</t>
    </rPh>
    <rPh sb="5" eb="7">
      <t>タイショウ</t>
    </rPh>
    <rPh sb="8" eb="9">
      <t>シャ</t>
    </rPh>
    <rPh sb="11" eb="13">
      <t>ジギョウ</t>
    </rPh>
    <rPh sb="14" eb="17">
      <t>ホウコウセイ</t>
    </rPh>
    <phoneticPr fontId="25"/>
  </si>
  <si>
    <t>H26までは外部評価を実施していたが、現在は制度の見直しに向けて検討するため休止中。（廃止はしていない。）</t>
    <rPh sb="38" eb="40">
      <t>キュウシ</t>
    </rPh>
    <rPh sb="43" eb="45">
      <t>ハイシ</t>
    </rPh>
    <phoneticPr fontId="25"/>
  </si>
  <si>
    <t>貝塚市</t>
    <rPh sb="0" eb="3">
      <t>カイヅカシ</t>
    </rPh>
    <phoneticPr fontId="25"/>
  </si>
  <si>
    <t>1　貝塚市行財政改革基本方針で実施を決定</t>
    <rPh sb="2" eb="5">
      <t>カイヅカシ</t>
    </rPh>
    <rPh sb="5" eb="8">
      <t>ギョウザイセイ</t>
    </rPh>
    <rPh sb="8" eb="10">
      <t>カイカク</t>
    </rPh>
    <rPh sb="10" eb="12">
      <t>キホン</t>
    </rPh>
    <rPh sb="12" eb="14">
      <t>ホウシン</t>
    </rPh>
    <rPh sb="15" eb="17">
      <t>ジッシ</t>
    </rPh>
    <rPh sb="18" eb="20">
      <t>ケッテイ</t>
    </rPh>
    <phoneticPr fontId="25"/>
  </si>
  <si>
    <t>事業担当課による一次評価＋
副市長・部長級による二次評価を実施しており、外部評価については現段階で実施する考えはない。</t>
    <rPh sb="14" eb="17">
      <t>フクシチョウ</t>
    </rPh>
    <rPh sb="18" eb="20">
      <t>ブチョウ</t>
    </rPh>
    <rPh sb="20" eb="21">
      <t>キュウ</t>
    </rPh>
    <rPh sb="29" eb="31">
      <t>ジッシ</t>
    </rPh>
    <rPh sb="36" eb="38">
      <t>ガイブ</t>
    </rPh>
    <rPh sb="38" eb="40">
      <t>ヒョウカ</t>
    </rPh>
    <rPh sb="45" eb="48">
      <t>ゲンダンカイ</t>
    </rPh>
    <rPh sb="49" eb="51">
      <t>ジッシ</t>
    </rPh>
    <rPh sb="53" eb="54">
      <t>カンガ</t>
    </rPh>
    <phoneticPr fontId="25"/>
  </si>
  <si>
    <t>守口市</t>
    <rPh sb="0" eb="3">
      <t>モリグチシ</t>
    </rPh>
    <phoneticPr fontId="11"/>
  </si>
  <si>
    <t>第五次守口市総合基本計画</t>
  </si>
  <si>
    <t>外部評価の手法・基準が未確立であるため。</t>
    <rPh sb="0" eb="2">
      <t>ガイブ</t>
    </rPh>
    <rPh sb="2" eb="4">
      <t>ヒョウカ</t>
    </rPh>
    <rPh sb="5" eb="7">
      <t>シュホウ</t>
    </rPh>
    <rPh sb="8" eb="10">
      <t>キジュン</t>
    </rPh>
    <rPh sb="11" eb="14">
      <t>ミカクリツ</t>
    </rPh>
    <phoneticPr fontId="11"/>
  </si>
  <si>
    <t>枚方市</t>
    <rPh sb="0" eb="3">
      <t>ヒラカタシ</t>
    </rPh>
    <phoneticPr fontId="25"/>
  </si>
  <si>
    <t>施策評価制度に関する基本方針</t>
    <rPh sb="0" eb="2">
      <t>シサク</t>
    </rPh>
    <rPh sb="2" eb="4">
      <t>ヒョウカ</t>
    </rPh>
    <rPh sb="4" eb="6">
      <t>セイド</t>
    </rPh>
    <rPh sb="7" eb="8">
      <t>カン</t>
    </rPh>
    <rPh sb="10" eb="12">
      <t>キホン</t>
    </rPh>
    <rPh sb="12" eb="14">
      <t>ホウシン</t>
    </rPh>
    <phoneticPr fontId="25"/>
  </si>
  <si>
    <t>茨木市</t>
    <rPh sb="0" eb="3">
      <t>イバラキシ</t>
    </rPh>
    <phoneticPr fontId="25"/>
  </si>
  <si>
    <t>八尾市</t>
    <rPh sb="0" eb="3">
      <t>ヤオシ</t>
    </rPh>
    <phoneticPr fontId="25"/>
  </si>
  <si>
    <t>泉佐野市</t>
    <rPh sb="0" eb="4">
      <t>イズミサノシ</t>
    </rPh>
    <phoneticPr fontId="25"/>
  </si>
  <si>
    <t>平成１５年度施策方針にて表明</t>
    <rPh sb="0" eb="2">
      <t>ヘイセイ</t>
    </rPh>
    <rPh sb="4" eb="6">
      <t>ネンド</t>
    </rPh>
    <rPh sb="6" eb="8">
      <t>シサク</t>
    </rPh>
    <rPh sb="8" eb="10">
      <t>ホウシン</t>
    </rPh>
    <rPh sb="12" eb="14">
      <t>ヒョウメイ</t>
    </rPh>
    <phoneticPr fontId="25"/>
  </si>
  <si>
    <t>会計士、ＪＣ理事長</t>
    <rPh sb="0" eb="3">
      <t>カイケイシ</t>
    </rPh>
    <rPh sb="6" eb="9">
      <t>リジチョウ</t>
    </rPh>
    <phoneticPr fontId="25"/>
  </si>
  <si>
    <t>別途、議会による評価が行われる。</t>
    <rPh sb="0" eb="2">
      <t>ベット</t>
    </rPh>
    <rPh sb="3" eb="5">
      <t>ギカイ</t>
    </rPh>
    <rPh sb="8" eb="10">
      <t>ヒョウカ</t>
    </rPh>
    <rPh sb="11" eb="12">
      <t>オコナ</t>
    </rPh>
    <phoneticPr fontId="25"/>
  </si>
  <si>
    <t>富田林市</t>
    <rPh sb="0" eb="4">
      <t>トンダバヤシシ</t>
    </rPh>
    <phoneticPr fontId="25"/>
  </si>
  <si>
    <t>根拠規定はない。</t>
    <rPh sb="0" eb="2">
      <t>コンキョ</t>
    </rPh>
    <rPh sb="2" eb="4">
      <t>キテイ</t>
    </rPh>
    <phoneticPr fontId="25"/>
  </si>
  <si>
    <t>各課の自己点検ツールと位置付けているため。</t>
    <rPh sb="0" eb="2">
      <t>カクカ</t>
    </rPh>
    <rPh sb="3" eb="5">
      <t>ジコ</t>
    </rPh>
    <rPh sb="5" eb="7">
      <t>テンケン</t>
    </rPh>
    <rPh sb="11" eb="14">
      <t>イチヅ</t>
    </rPh>
    <phoneticPr fontId="25"/>
  </si>
  <si>
    <t>寝屋川市</t>
    <rPh sb="0" eb="4">
      <t>ネヤガワシ</t>
    </rPh>
    <phoneticPr fontId="25"/>
  </si>
  <si>
    <t>市民意識の指標として、市民意識調査の結果に基づく客観的な指標による行政評価を実施しているため。</t>
    <rPh sb="0" eb="2">
      <t>シミン</t>
    </rPh>
    <rPh sb="2" eb="4">
      <t>イシキ</t>
    </rPh>
    <rPh sb="5" eb="7">
      <t>シヒョウ</t>
    </rPh>
    <rPh sb="11" eb="13">
      <t>シミン</t>
    </rPh>
    <rPh sb="13" eb="15">
      <t>イシキ</t>
    </rPh>
    <rPh sb="15" eb="17">
      <t>チョウサ</t>
    </rPh>
    <rPh sb="18" eb="20">
      <t>ケッカ</t>
    </rPh>
    <rPh sb="21" eb="22">
      <t>モト</t>
    </rPh>
    <rPh sb="24" eb="27">
      <t>キャッカンテキ</t>
    </rPh>
    <rPh sb="28" eb="30">
      <t>シヒョウ</t>
    </rPh>
    <rPh sb="33" eb="35">
      <t>ギョウセイ</t>
    </rPh>
    <rPh sb="35" eb="37">
      <t>ヒョウカ</t>
    </rPh>
    <rPh sb="38" eb="40">
      <t>ジッシ</t>
    </rPh>
    <phoneticPr fontId="25"/>
  </si>
  <si>
    <t>河内長野市</t>
    <rPh sb="0" eb="5">
      <t>カワチナガノシ</t>
    </rPh>
    <phoneticPr fontId="25"/>
  </si>
  <si>
    <t>明文の規定なし</t>
    <rPh sb="0" eb="2">
      <t>メイブン</t>
    </rPh>
    <rPh sb="3" eb="5">
      <t>キテイ</t>
    </rPh>
    <phoneticPr fontId="25"/>
  </si>
  <si>
    <t>必要性は認識。施策を対象とした外部評価導入を検討中。</t>
    <rPh sb="0" eb="3">
      <t>ヒツヨウセイ</t>
    </rPh>
    <rPh sb="4" eb="6">
      <t>ニンシキ</t>
    </rPh>
    <rPh sb="7" eb="9">
      <t>シサク</t>
    </rPh>
    <rPh sb="10" eb="12">
      <t>タイショウ</t>
    </rPh>
    <rPh sb="15" eb="17">
      <t>ガイブ</t>
    </rPh>
    <rPh sb="17" eb="19">
      <t>ヒョウカ</t>
    </rPh>
    <rPh sb="19" eb="21">
      <t>ドウニュウ</t>
    </rPh>
    <rPh sb="22" eb="25">
      <t>ケントウチュウ</t>
    </rPh>
    <phoneticPr fontId="25"/>
  </si>
  <si>
    <t>主要事業の事業仕分けは一巡。施策を対象とした評価導入を検討中。</t>
    <rPh sb="0" eb="2">
      <t>シュヨウ</t>
    </rPh>
    <rPh sb="2" eb="4">
      <t>ジギョウ</t>
    </rPh>
    <rPh sb="5" eb="7">
      <t>ジギョウ</t>
    </rPh>
    <rPh sb="7" eb="9">
      <t>シワ</t>
    </rPh>
    <rPh sb="11" eb="13">
      <t>イチジュン</t>
    </rPh>
    <rPh sb="14" eb="16">
      <t>シサク</t>
    </rPh>
    <rPh sb="17" eb="19">
      <t>タイショウ</t>
    </rPh>
    <rPh sb="22" eb="24">
      <t>ヒョウカ</t>
    </rPh>
    <rPh sb="24" eb="26">
      <t>ドウニュウ</t>
    </rPh>
    <rPh sb="27" eb="29">
      <t>ケントウ</t>
    </rPh>
    <rPh sb="29" eb="30">
      <t>チュウ</t>
    </rPh>
    <phoneticPr fontId="25"/>
  </si>
  <si>
    <t>松原市</t>
    <rPh sb="0" eb="3">
      <t>マツバラシ</t>
    </rPh>
    <phoneticPr fontId="25"/>
  </si>
  <si>
    <t>特になし</t>
    <rPh sb="0" eb="1">
      <t>トク</t>
    </rPh>
    <phoneticPr fontId="25"/>
  </si>
  <si>
    <t>各事務事業について評価を行うことで、改革・改善に対する意識を向上させることを目的としているため。</t>
    <rPh sb="0" eb="1">
      <t>カク</t>
    </rPh>
    <rPh sb="1" eb="3">
      <t>ジム</t>
    </rPh>
    <rPh sb="3" eb="5">
      <t>ジギョウ</t>
    </rPh>
    <rPh sb="9" eb="11">
      <t>ヒョウカ</t>
    </rPh>
    <rPh sb="12" eb="13">
      <t>オコナ</t>
    </rPh>
    <rPh sb="18" eb="20">
      <t>カイカク</t>
    </rPh>
    <rPh sb="21" eb="23">
      <t>カイゼン</t>
    </rPh>
    <rPh sb="24" eb="25">
      <t>タイ</t>
    </rPh>
    <rPh sb="27" eb="29">
      <t>イシキ</t>
    </rPh>
    <rPh sb="30" eb="32">
      <t>コウジョウ</t>
    </rPh>
    <rPh sb="38" eb="40">
      <t>モクテキ</t>
    </rPh>
    <phoneticPr fontId="25"/>
  </si>
  <si>
    <t>投入人員</t>
    <rPh sb="0" eb="2">
      <t>トウニュウ</t>
    </rPh>
    <rPh sb="2" eb="4">
      <t>ジンイン</t>
    </rPh>
    <phoneticPr fontId="25"/>
  </si>
  <si>
    <t>大東市</t>
    <rPh sb="0" eb="3">
      <t>ダイトウシ</t>
    </rPh>
    <phoneticPr fontId="25"/>
  </si>
  <si>
    <t>大東市主要事務事業取扱規程</t>
    <rPh sb="0" eb="3">
      <t>ダイトウシ</t>
    </rPh>
    <rPh sb="3" eb="5">
      <t>シュヨウ</t>
    </rPh>
    <rPh sb="5" eb="7">
      <t>ジム</t>
    </rPh>
    <rPh sb="7" eb="9">
      <t>ジギョウ</t>
    </rPh>
    <rPh sb="9" eb="11">
      <t>トリアツカ</t>
    </rPh>
    <rPh sb="11" eb="13">
      <t>キテイ</t>
    </rPh>
    <phoneticPr fontId="25"/>
  </si>
  <si>
    <t>先進事例を参考に評価のあり方を研究中</t>
    <rPh sb="0" eb="2">
      <t>センシン</t>
    </rPh>
    <rPh sb="2" eb="4">
      <t>ジレイ</t>
    </rPh>
    <rPh sb="5" eb="7">
      <t>サンコウ</t>
    </rPh>
    <rPh sb="8" eb="10">
      <t>ヒョウカ</t>
    </rPh>
    <rPh sb="13" eb="14">
      <t>カタ</t>
    </rPh>
    <rPh sb="15" eb="18">
      <t>ケンキュウチュウ</t>
    </rPh>
    <phoneticPr fontId="25"/>
  </si>
  <si>
    <t>和泉市</t>
    <rPh sb="0" eb="2">
      <t>イズミ</t>
    </rPh>
    <rPh sb="2" eb="3">
      <t>シ</t>
    </rPh>
    <phoneticPr fontId="25"/>
  </si>
  <si>
    <t>社会福祉協議会、マスメディア関係</t>
    <rPh sb="0" eb="2">
      <t>シャカイ</t>
    </rPh>
    <rPh sb="2" eb="4">
      <t>フクシ</t>
    </rPh>
    <rPh sb="4" eb="7">
      <t>キョウギカイ</t>
    </rPh>
    <rPh sb="14" eb="16">
      <t>カンケイ</t>
    </rPh>
    <phoneticPr fontId="25"/>
  </si>
  <si>
    <t>箕面市</t>
    <rPh sb="0" eb="3">
      <t>ミノオシ</t>
    </rPh>
    <phoneticPr fontId="25"/>
  </si>
  <si>
    <t>総合計画に進行管理として位置づけ</t>
    <rPh sb="0" eb="2">
      <t>ソウゴウ</t>
    </rPh>
    <rPh sb="2" eb="4">
      <t>ケイカク</t>
    </rPh>
    <rPh sb="5" eb="7">
      <t>シンコウ</t>
    </rPh>
    <rPh sb="7" eb="9">
      <t>カンリ</t>
    </rPh>
    <rPh sb="12" eb="14">
      <t>イチ</t>
    </rPh>
    <phoneticPr fontId="1"/>
  </si>
  <si>
    <t>柏原市</t>
    <rPh sb="0" eb="3">
      <t>カシワラシ</t>
    </rPh>
    <phoneticPr fontId="25"/>
  </si>
  <si>
    <t>平成27年度から市民モニター制度を実施したため。</t>
    <rPh sb="0" eb="2">
      <t>ヘイセイ</t>
    </rPh>
    <rPh sb="4" eb="5">
      <t>ネン</t>
    </rPh>
    <rPh sb="5" eb="6">
      <t>ド</t>
    </rPh>
    <rPh sb="8" eb="10">
      <t>シミン</t>
    </rPh>
    <rPh sb="14" eb="16">
      <t>セイド</t>
    </rPh>
    <rPh sb="17" eb="19">
      <t>ジッシ</t>
    </rPh>
    <phoneticPr fontId="25"/>
  </si>
  <si>
    <t>羽曳野市</t>
    <rPh sb="0" eb="4">
      <t>ハビキノシ</t>
    </rPh>
    <phoneticPr fontId="25"/>
  </si>
  <si>
    <t>行政評価システム導入基本方針</t>
  </si>
  <si>
    <t>門真市</t>
    <rPh sb="0" eb="3">
      <t>カドマシ</t>
    </rPh>
    <phoneticPr fontId="25"/>
  </si>
  <si>
    <t>市政の透明性の向上</t>
    <rPh sb="0" eb="2">
      <t>シセイ</t>
    </rPh>
    <rPh sb="3" eb="6">
      <t>トウメイセイ</t>
    </rPh>
    <rPh sb="7" eb="9">
      <t>コウジョウ</t>
    </rPh>
    <phoneticPr fontId="25"/>
  </si>
  <si>
    <t>摂津市</t>
    <rPh sb="0" eb="3">
      <t>セッツシ</t>
    </rPh>
    <phoneticPr fontId="25"/>
  </si>
  <si>
    <t>具体的な規定はありません。</t>
    <rPh sb="0" eb="3">
      <t>グタイテキ</t>
    </rPh>
    <rPh sb="4" eb="6">
      <t>キテイ</t>
    </rPh>
    <phoneticPr fontId="25"/>
  </si>
  <si>
    <t>現在のところ、外部評価導入の議論がないため。</t>
    <rPh sb="0" eb="2">
      <t>ゲンザイ</t>
    </rPh>
    <rPh sb="7" eb="9">
      <t>ガイブ</t>
    </rPh>
    <rPh sb="9" eb="11">
      <t>ヒョウカ</t>
    </rPh>
    <rPh sb="11" eb="13">
      <t>ドウニュウ</t>
    </rPh>
    <rPh sb="14" eb="16">
      <t>ギロン</t>
    </rPh>
    <phoneticPr fontId="25"/>
  </si>
  <si>
    <t>高石市</t>
  </si>
  <si>
    <t>藤井寺市</t>
    <rPh sb="0" eb="4">
      <t>フジイデラシ</t>
    </rPh>
    <phoneticPr fontId="25"/>
  </si>
  <si>
    <t>東大阪市</t>
    <rPh sb="0" eb="4">
      <t>ヒガシオオサカシ</t>
    </rPh>
    <phoneticPr fontId="25"/>
  </si>
  <si>
    <t>起案・決裁</t>
    <rPh sb="0" eb="2">
      <t>キアン</t>
    </rPh>
    <rPh sb="3" eb="5">
      <t>ケッサイ</t>
    </rPh>
    <phoneticPr fontId="1"/>
  </si>
  <si>
    <t>本市においては、施策評価導入時より、外部委員による評価を実施していない。</t>
    <rPh sb="0" eb="2">
      <t>ホンシ</t>
    </rPh>
    <rPh sb="8" eb="10">
      <t>セサク</t>
    </rPh>
    <rPh sb="10" eb="12">
      <t>ヒョウカ</t>
    </rPh>
    <rPh sb="12" eb="14">
      <t>ドウニュウ</t>
    </rPh>
    <rPh sb="14" eb="15">
      <t>ジ</t>
    </rPh>
    <rPh sb="18" eb="20">
      <t>ガイブ</t>
    </rPh>
    <rPh sb="20" eb="22">
      <t>イイン</t>
    </rPh>
    <rPh sb="25" eb="27">
      <t>ヒョウカ</t>
    </rPh>
    <rPh sb="28" eb="30">
      <t>ジッシ</t>
    </rPh>
    <phoneticPr fontId="1"/>
  </si>
  <si>
    <t>泉南市</t>
    <rPh sb="0" eb="3">
      <t>センナンシ</t>
    </rPh>
    <phoneticPr fontId="25"/>
  </si>
  <si>
    <t>行革大綱による</t>
    <rPh sb="0" eb="2">
      <t>ギョウカク</t>
    </rPh>
    <rPh sb="2" eb="4">
      <t>タイコウ</t>
    </rPh>
    <phoneticPr fontId="25"/>
  </si>
  <si>
    <t>行政評価の定着を優先</t>
    <rPh sb="0" eb="2">
      <t>ギョウセイ</t>
    </rPh>
    <rPh sb="2" eb="4">
      <t>ヒョウカ</t>
    </rPh>
    <rPh sb="5" eb="7">
      <t>テイチャク</t>
    </rPh>
    <rPh sb="8" eb="10">
      <t>ユウセン</t>
    </rPh>
    <phoneticPr fontId="25"/>
  </si>
  <si>
    <t>実施根拠法令
総合計画との関連</t>
    <rPh sb="0" eb="2">
      <t>ジッシ</t>
    </rPh>
    <rPh sb="2" eb="4">
      <t>コンキョ</t>
    </rPh>
    <rPh sb="4" eb="6">
      <t>ホウレイ</t>
    </rPh>
    <rPh sb="7" eb="9">
      <t>ソウゴウ</t>
    </rPh>
    <rPh sb="9" eb="11">
      <t>ケイカク</t>
    </rPh>
    <rPh sb="13" eb="15">
      <t>カンレン</t>
    </rPh>
    <phoneticPr fontId="25"/>
  </si>
  <si>
    <t>四條畷市</t>
    <rPh sb="0" eb="4">
      <t>シジョウナワテシ</t>
    </rPh>
    <phoneticPr fontId="25"/>
  </si>
  <si>
    <t>交野市</t>
    <rPh sb="0" eb="3">
      <t>カタノシ</t>
    </rPh>
    <phoneticPr fontId="25"/>
  </si>
  <si>
    <t>以前に外部評価を導入して事業の廃止や縮小を行っており、現在の事業に関してはその必要性を感じていないため</t>
    <rPh sb="0" eb="2">
      <t>イゼン</t>
    </rPh>
    <rPh sb="3" eb="5">
      <t>ガイブ</t>
    </rPh>
    <rPh sb="5" eb="7">
      <t>ヒョウカ</t>
    </rPh>
    <rPh sb="8" eb="10">
      <t>ドウニュウ</t>
    </rPh>
    <rPh sb="12" eb="14">
      <t>ジギョウ</t>
    </rPh>
    <rPh sb="15" eb="17">
      <t>ハイシ</t>
    </rPh>
    <rPh sb="18" eb="20">
      <t>シュクショウ</t>
    </rPh>
    <rPh sb="21" eb="22">
      <t>オコナ</t>
    </rPh>
    <rPh sb="27" eb="29">
      <t>ゲンザイ</t>
    </rPh>
    <rPh sb="30" eb="32">
      <t>ジギョウ</t>
    </rPh>
    <rPh sb="33" eb="34">
      <t>カン</t>
    </rPh>
    <rPh sb="39" eb="42">
      <t>ヒツヨウセイ</t>
    </rPh>
    <rPh sb="43" eb="44">
      <t>カン</t>
    </rPh>
    <phoneticPr fontId="25"/>
  </si>
  <si>
    <t>大阪狭山市</t>
    <rPh sb="0" eb="5">
      <t>オオサカサヤマシ</t>
    </rPh>
    <phoneticPr fontId="25"/>
  </si>
  <si>
    <t>行政評価に基づき今後の方向性を記載</t>
    <rPh sb="0" eb="1">
      <t>ギョウ</t>
    </rPh>
    <rPh sb="1" eb="2">
      <t>セイ</t>
    </rPh>
    <rPh sb="2" eb="4">
      <t>ヒョウカ</t>
    </rPh>
    <rPh sb="5" eb="6">
      <t>モト</t>
    </rPh>
    <rPh sb="8" eb="10">
      <t>コンゴ</t>
    </rPh>
    <rPh sb="11" eb="14">
      <t>ホウコウセイ</t>
    </rPh>
    <rPh sb="15" eb="17">
      <t>キサイ</t>
    </rPh>
    <phoneticPr fontId="25"/>
  </si>
  <si>
    <t>総合計画等の進捗状況の点検や評価を市民等外部の視点によって行うため</t>
    <rPh sb="0" eb="2">
      <t>ソウゴウ</t>
    </rPh>
    <rPh sb="2" eb="4">
      <t>ケイカク</t>
    </rPh>
    <rPh sb="4" eb="5">
      <t>トウ</t>
    </rPh>
    <rPh sb="6" eb="8">
      <t>シンチョク</t>
    </rPh>
    <rPh sb="8" eb="10">
      <t>ジョウキョウ</t>
    </rPh>
    <rPh sb="11" eb="13">
      <t>テンケン</t>
    </rPh>
    <rPh sb="14" eb="16">
      <t>ヒョウカ</t>
    </rPh>
    <rPh sb="17" eb="19">
      <t>シミン</t>
    </rPh>
    <rPh sb="19" eb="20">
      <t>トウ</t>
    </rPh>
    <rPh sb="20" eb="22">
      <t>ガイブ</t>
    </rPh>
    <rPh sb="23" eb="25">
      <t>シテン</t>
    </rPh>
    <rPh sb="29" eb="30">
      <t>オコナ</t>
    </rPh>
    <phoneticPr fontId="25"/>
  </si>
  <si>
    <t>阪南市</t>
    <rPh sb="0" eb="3">
      <t>ハンナンシ</t>
    </rPh>
    <phoneticPr fontId="25"/>
  </si>
  <si>
    <t>島本町</t>
    <rPh sb="0" eb="3">
      <t>シマモトチョウ</t>
    </rPh>
    <phoneticPr fontId="25"/>
  </si>
  <si>
    <t>島本町まちづくり基本条例</t>
    <rPh sb="0" eb="3">
      <t>シマモトチョウ</t>
    </rPh>
    <rPh sb="8" eb="10">
      <t>キホン</t>
    </rPh>
    <rPh sb="10" eb="12">
      <t>ジョウレイ</t>
    </rPh>
    <phoneticPr fontId="25"/>
  </si>
  <si>
    <t>外部評価のあり方について検討したが、実施には至らなかった</t>
    <rPh sb="0" eb="2">
      <t>ガイブ</t>
    </rPh>
    <rPh sb="2" eb="4">
      <t>ヒョウカ</t>
    </rPh>
    <rPh sb="7" eb="8">
      <t>カタ</t>
    </rPh>
    <rPh sb="12" eb="14">
      <t>ケントウ</t>
    </rPh>
    <rPh sb="18" eb="20">
      <t>ジッシ</t>
    </rPh>
    <rPh sb="22" eb="23">
      <t>イタ</t>
    </rPh>
    <phoneticPr fontId="25"/>
  </si>
  <si>
    <t>豊能町</t>
    <rPh sb="0" eb="3">
      <t>トヨノチョウ</t>
    </rPh>
    <phoneticPr fontId="25"/>
  </si>
  <si>
    <t>能勢町</t>
    <rPh sb="0" eb="3">
      <t>ノセチョウ</t>
    </rPh>
    <phoneticPr fontId="25"/>
  </si>
  <si>
    <t>評価期間が限られていることから内部評価のみで実施している。</t>
    <rPh sb="0" eb="2">
      <t>ヒョウカ</t>
    </rPh>
    <rPh sb="2" eb="4">
      <t>キカン</t>
    </rPh>
    <rPh sb="5" eb="6">
      <t>カギ</t>
    </rPh>
    <rPh sb="15" eb="17">
      <t>ナイブ</t>
    </rPh>
    <rPh sb="17" eb="19">
      <t>ヒョウカ</t>
    </rPh>
    <rPh sb="22" eb="24">
      <t>ジッシ</t>
    </rPh>
    <phoneticPr fontId="25"/>
  </si>
  <si>
    <t>忠岡町</t>
    <rPh sb="0" eb="3">
      <t>タダオカチョウ</t>
    </rPh>
    <phoneticPr fontId="25"/>
  </si>
  <si>
    <t>総合計画の進行管理として位置付け</t>
    <rPh sb="0" eb="2">
      <t>ソウゴウ</t>
    </rPh>
    <rPh sb="2" eb="3">
      <t>ケイ</t>
    </rPh>
    <rPh sb="3" eb="4">
      <t>カク</t>
    </rPh>
    <rPh sb="5" eb="7">
      <t>シンコウ</t>
    </rPh>
    <rPh sb="7" eb="9">
      <t>カンリ</t>
    </rPh>
    <rPh sb="12" eb="15">
      <t>イチヅ</t>
    </rPh>
    <phoneticPr fontId="25"/>
  </si>
  <si>
    <t>自治体規模が小さく、体制が取れない</t>
    <rPh sb="0" eb="3">
      <t>ジチタイ</t>
    </rPh>
    <rPh sb="3" eb="5">
      <t>キボ</t>
    </rPh>
    <rPh sb="6" eb="7">
      <t>チイ</t>
    </rPh>
    <rPh sb="10" eb="12">
      <t>タイセイ</t>
    </rPh>
    <rPh sb="13" eb="14">
      <t>ト</t>
    </rPh>
    <phoneticPr fontId="25"/>
  </si>
  <si>
    <t>熊取町</t>
    <rPh sb="0" eb="3">
      <t>クマトリチョウ</t>
    </rPh>
    <phoneticPr fontId="25"/>
  </si>
  <si>
    <t>行政改革に関する計画の一部に行政評価の部分を加えて実施している。</t>
    <rPh sb="0" eb="2">
      <t>ギョウセイ</t>
    </rPh>
    <rPh sb="2" eb="4">
      <t>カイカク</t>
    </rPh>
    <rPh sb="5" eb="6">
      <t>カン</t>
    </rPh>
    <rPh sb="8" eb="10">
      <t>ケイカク</t>
    </rPh>
    <rPh sb="11" eb="13">
      <t>イチブ</t>
    </rPh>
    <rPh sb="14" eb="16">
      <t>ギョウセイ</t>
    </rPh>
    <rPh sb="16" eb="18">
      <t>ヒョウカ</t>
    </rPh>
    <rPh sb="19" eb="21">
      <t>ブブン</t>
    </rPh>
    <rPh sb="22" eb="23">
      <t>クワ</t>
    </rPh>
    <rPh sb="25" eb="27">
      <t>ジッシ</t>
    </rPh>
    <phoneticPr fontId="25"/>
  </si>
  <si>
    <t>田尻町</t>
    <rPh sb="0" eb="2">
      <t>タジリ</t>
    </rPh>
    <rPh sb="2" eb="3">
      <t>チョウ</t>
    </rPh>
    <phoneticPr fontId="25"/>
  </si>
  <si>
    <t>岬町</t>
    <rPh sb="0" eb="2">
      <t>ミサキチョウ</t>
    </rPh>
    <phoneticPr fontId="25"/>
  </si>
  <si>
    <t>太子町</t>
    <rPh sb="0" eb="3">
      <t>タイシチョウ</t>
    </rPh>
    <phoneticPr fontId="25"/>
  </si>
  <si>
    <t>河南町</t>
    <rPh sb="0" eb="3">
      <t>カナンチョウ</t>
    </rPh>
    <phoneticPr fontId="25"/>
  </si>
  <si>
    <t>地方版総合戦略</t>
    <rPh sb="0" eb="3">
      <t>チホウバン</t>
    </rPh>
    <rPh sb="3" eb="7">
      <t>ソウゴウセンリャク</t>
    </rPh>
    <phoneticPr fontId="25"/>
  </si>
  <si>
    <t>千早赤阪村</t>
    <rPh sb="0" eb="5">
      <t>チ</t>
    </rPh>
    <phoneticPr fontId="25"/>
  </si>
  <si>
    <t>計画に用いる成果指標の検討により、上位に位置する総合計画の内容向上につながる。</t>
    <rPh sb="0" eb="2">
      <t>ケイカク</t>
    </rPh>
    <rPh sb="3" eb="4">
      <t>モチ</t>
    </rPh>
    <rPh sb="6" eb="8">
      <t>セイカ</t>
    </rPh>
    <rPh sb="8" eb="10">
      <t>シヒョウ</t>
    </rPh>
    <rPh sb="11" eb="13">
      <t>ケントウ</t>
    </rPh>
    <rPh sb="17" eb="19">
      <t>ジョウイ</t>
    </rPh>
    <rPh sb="20" eb="22">
      <t>イチ</t>
    </rPh>
    <rPh sb="24" eb="26">
      <t>ソウゴウ</t>
    </rPh>
    <rPh sb="26" eb="28">
      <t>ケイカク</t>
    </rPh>
    <rPh sb="29" eb="31">
      <t>ナイヨウ</t>
    </rPh>
    <rPh sb="31" eb="33">
      <t>コウジョウ</t>
    </rPh>
    <phoneticPr fontId="25"/>
  </si>
  <si>
    <t>豊中市</t>
  </si>
  <si>
    <t>池田市</t>
  </si>
  <si>
    <t>吹田市</t>
  </si>
  <si>
    <t>泉大津市</t>
  </si>
  <si>
    <t>高槻市</t>
  </si>
  <si>
    <t>貝塚市</t>
  </si>
  <si>
    <t>守口市</t>
  </si>
  <si>
    <t>公表に向け現在庁内で調整を行っているところである。</t>
    <rPh sb="0" eb="2">
      <t>コウヒョウ</t>
    </rPh>
    <rPh sb="3" eb="4">
      <t>ム</t>
    </rPh>
    <rPh sb="5" eb="7">
      <t>ゲンザイ</t>
    </rPh>
    <rPh sb="7" eb="9">
      <t>チョウナイ</t>
    </rPh>
    <rPh sb="10" eb="12">
      <t>チョウセイ</t>
    </rPh>
    <rPh sb="13" eb="14">
      <t>オコナ</t>
    </rPh>
    <phoneticPr fontId="11"/>
  </si>
  <si>
    <t>枚方市</t>
  </si>
  <si>
    <t>茨木市</t>
  </si>
  <si>
    <t>八尾市</t>
  </si>
  <si>
    <t>泉佐野市</t>
  </si>
  <si>
    <t>富田林市</t>
  </si>
  <si>
    <t>寝屋川市</t>
  </si>
  <si>
    <t>河内長野市</t>
  </si>
  <si>
    <t>松原市</t>
  </si>
  <si>
    <t>施策評価の検討</t>
    <rPh sb="0" eb="2">
      <t>シサク</t>
    </rPh>
    <rPh sb="2" eb="4">
      <t>ヒョウカ</t>
    </rPh>
    <rPh sb="5" eb="7">
      <t>ケントウ</t>
    </rPh>
    <phoneticPr fontId="25"/>
  </si>
  <si>
    <t>大東市</t>
  </si>
  <si>
    <t>和泉市</t>
  </si>
  <si>
    <t>箕面市</t>
  </si>
  <si>
    <t>柏原市</t>
  </si>
  <si>
    <t>羽曳野市</t>
  </si>
  <si>
    <t>摂津市</t>
  </si>
  <si>
    <t>藤井寺市</t>
  </si>
  <si>
    <t>東大阪市</t>
  </si>
  <si>
    <t>泉南市</t>
  </si>
  <si>
    <t>四條畷市</t>
  </si>
  <si>
    <t>交野市</t>
  </si>
  <si>
    <t>大阪狭山市</t>
  </si>
  <si>
    <t>評価結果が予算に反映されるまでに期間を要する。</t>
    <rPh sb="0" eb="2">
      <t>ヒョウカ</t>
    </rPh>
    <rPh sb="2" eb="4">
      <t>ケッカ</t>
    </rPh>
    <rPh sb="5" eb="7">
      <t>ヨサン</t>
    </rPh>
    <rPh sb="8" eb="10">
      <t>ハンエイ</t>
    </rPh>
    <rPh sb="16" eb="18">
      <t>キカン</t>
    </rPh>
    <rPh sb="19" eb="20">
      <t>ヨウ</t>
    </rPh>
    <phoneticPr fontId="25"/>
  </si>
  <si>
    <t>阪南市</t>
  </si>
  <si>
    <t>島本町</t>
  </si>
  <si>
    <t>行政評価（事務事業評価）を休止しているため、現在は公表していない</t>
  </si>
  <si>
    <t>豊能町</t>
  </si>
  <si>
    <t>能勢町</t>
  </si>
  <si>
    <t>忠岡町</t>
  </si>
  <si>
    <t>熊取町</t>
  </si>
  <si>
    <t>田尻町</t>
  </si>
  <si>
    <t>岬町</t>
  </si>
  <si>
    <t>太子町</t>
  </si>
  <si>
    <t>河南町</t>
  </si>
  <si>
    <t>評価及び公表の準備中</t>
    <rPh sb="0" eb="2">
      <t>ヒョウカ</t>
    </rPh>
    <rPh sb="2" eb="3">
      <t>オヨ</t>
    </rPh>
    <rPh sb="4" eb="6">
      <t>コウヒョウ</t>
    </rPh>
    <rPh sb="7" eb="10">
      <t>ジュンビチュウ</t>
    </rPh>
    <phoneticPr fontId="25"/>
  </si>
  <si>
    <t>千早赤阪村</t>
  </si>
  <si>
    <t>岸和田市</t>
  </si>
  <si>
    <t>門真市</t>
  </si>
  <si>
    <t>272027</t>
  </si>
  <si>
    <t>272035</t>
  </si>
  <si>
    <t>272043</t>
  </si>
  <si>
    <t>272051</t>
  </si>
  <si>
    <t>272060</t>
  </si>
  <si>
    <t>272078</t>
  </si>
  <si>
    <t>272086</t>
  </si>
  <si>
    <t>272094</t>
  </si>
  <si>
    <t>272108</t>
  </si>
  <si>
    <t>272116</t>
  </si>
  <si>
    <t>272124</t>
  </si>
  <si>
    <t>272132</t>
  </si>
  <si>
    <t>272141</t>
  </si>
  <si>
    <t>272159</t>
  </si>
  <si>
    <t>272167</t>
  </si>
  <si>
    <t>272175</t>
  </si>
  <si>
    <t>272183</t>
  </si>
  <si>
    <t>272191</t>
  </si>
  <si>
    <t>272205</t>
  </si>
  <si>
    <t>272213</t>
  </si>
  <si>
    <t>272221</t>
  </si>
  <si>
    <t>272230</t>
  </si>
  <si>
    <t>272248</t>
  </si>
  <si>
    <t>272256</t>
  </si>
  <si>
    <t>272264</t>
  </si>
  <si>
    <t>272272</t>
  </si>
  <si>
    <t>272281</t>
  </si>
  <si>
    <t>272299</t>
  </si>
  <si>
    <t>272302</t>
  </si>
  <si>
    <t>272311</t>
  </si>
  <si>
    <t>272329</t>
  </si>
  <si>
    <t>273015</t>
  </si>
  <si>
    <t>273210</t>
  </si>
  <si>
    <t>273228</t>
  </si>
  <si>
    <t>273414</t>
  </si>
  <si>
    <t>273619</t>
  </si>
  <si>
    <t>273627</t>
  </si>
  <si>
    <t>273660</t>
  </si>
  <si>
    <t>273813</t>
  </si>
  <si>
    <t>273821</t>
  </si>
  <si>
    <t>273830</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</si>
  <si>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</si>
  <si>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</si>
  <si>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</si>
  <si>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外部評価では、住民視点による行政ニーズの把握を基礎としつつ、一方で行政全般に対する大局的な見地をも兼ね備えた評価の確保が困難であるため。</t>
    <rPh sb="0" eb="2">
      <t>ガイブ</t>
    </rPh>
    <rPh sb="2" eb="4">
      <t>ヒョウカ</t>
    </rPh>
    <rPh sb="7" eb="9">
      <t>ジュウミン</t>
    </rPh>
    <rPh sb="9" eb="11">
      <t>シテン</t>
    </rPh>
    <rPh sb="14" eb="16">
      <t>ギョウセイ</t>
    </rPh>
    <rPh sb="20" eb="22">
      <t>ハアク</t>
    </rPh>
    <rPh sb="23" eb="25">
      <t>キソ</t>
    </rPh>
    <rPh sb="30" eb="32">
      <t>イッポウ</t>
    </rPh>
    <rPh sb="33" eb="35">
      <t>ギョウセイ</t>
    </rPh>
    <rPh sb="35" eb="37">
      <t>ゼンパン</t>
    </rPh>
    <rPh sb="38" eb="39">
      <t>タイ</t>
    </rPh>
    <rPh sb="41" eb="44">
      <t>タイキョクテキ</t>
    </rPh>
    <rPh sb="45" eb="47">
      <t>ケンチ</t>
    </rPh>
    <rPh sb="49" eb="50">
      <t>カ</t>
    </rPh>
    <rPh sb="51" eb="52">
      <t>ソナ</t>
    </rPh>
    <rPh sb="54" eb="56">
      <t>ヒョウカ</t>
    </rPh>
    <rPh sb="57" eb="59">
      <t>カクホ</t>
    </rPh>
    <rPh sb="60" eb="62">
      <t>コンナン</t>
    </rPh>
    <phoneticPr fontId="25"/>
  </si>
  <si>
    <t>第５次茨木市総合計画基本計画</t>
    <rPh sb="0" eb="1">
      <t>ダイ</t>
    </rPh>
    <rPh sb="2" eb="3">
      <t>ジ</t>
    </rPh>
    <rPh sb="3" eb="6">
      <t>イバラキシ</t>
    </rPh>
    <rPh sb="6" eb="8">
      <t>ソウゴウ</t>
    </rPh>
    <rPh sb="8" eb="10">
      <t>ケイカク</t>
    </rPh>
    <rPh sb="10" eb="12">
      <t>キホン</t>
    </rPh>
    <rPh sb="12" eb="14">
      <t>ケイカク</t>
    </rPh>
    <phoneticPr fontId="25"/>
  </si>
  <si>
    <t>現在、制度の見直しについて検討中。</t>
    <rPh sb="15" eb="16">
      <t>チュウ</t>
    </rPh>
    <phoneticPr fontId="25"/>
  </si>
  <si>
    <t>門真市第５次総合計画で進行管理として位置付け</t>
    <rPh sb="0" eb="3">
      <t>カドマシ</t>
    </rPh>
    <rPh sb="3" eb="4">
      <t>ダイ</t>
    </rPh>
    <rPh sb="5" eb="6">
      <t>ジ</t>
    </rPh>
    <rPh sb="6" eb="8">
      <t>ソウゴウ</t>
    </rPh>
    <rPh sb="8" eb="10">
      <t>ケイカク</t>
    </rPh>
    <rPh sb="11" eb="13">
      <t>シンコウ</t>
    </rPh>
    <rPh sb="13" eb="15">
      <t>カンリ</t>
    </rPh>
    <rPh sb="18" eb="21">
      <t>イチヅ</t>
    </rPh>
    <phoneticPr fontId="25"/>
  </si>
  <si>
    <t>http://www.city.ibaraki.osaka.jp/shisei/gyozaisei/hyoka/35942.html</t>
    <phoneticPr fontId="25"/>
  </si>
  <si>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</si>
  <si>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</si>
  <si>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</si>
  <si>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</si>
  <si>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</si>
  <si>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http://www.city.hirakata.osaka.jp/soshiki/kikaku/sisakuhyouka.html</t>
    <phoneticPr fontId="27"/>
  </si>
  <si>
    <t>https://www.city.kishiwada.osaka.jp/soshiki/5/jimujigyohyoka.html</t>
    <phoneticPr fontId="27"/>
  </si>
  <si>
    <t>http://www.city.toyonaka.osaka.jp/joho/gyousei_hyouka/jimujigyouhyouka.html</t>
    <phoneticPr fontId="27"/>
  </si>
  <si>
    <t>http://www.city.ikeda.osaka.jp/shisei/zaisei/gyoseihyoka/index.html</t>
    <phoneticPr fontId="27"/>
  </si>
  <si>
    <t>http://www.city.suita.osaka.jp/home/soshiki/div-gyoseikeiei/kikakuzaisei/012949.html</t>
    <phoneticPr fontId="27"/>
  </si>
  <si>
    <t>http://www.city.izumiotsu.lg.jp/kakuka/sogoseisaku/kikakuchosei/gyouseikaikakusuisin/g_hyouka/zimuzigyouhyouka/1478744587598.html
http://www.city.izumiotsu.lg.jp/kakuka/sogoseisaku/kikakuchosei/gyouseikaikakusuisin/g_hyouka/sesakuhyouka/1478587030750.html</t>
    <phoneticPr fontId="27"/>
  </si>
  <si>
    <t>http://www.city.takatsuki.osaka.jp/kakuka/sougou/seisaku/gyomuannai/gyosei_hyoka/jimujigyou24/index.html</t>
    <phoneticPr fontId="27"/>
  </si>
  <si>
    <t>http://www.city.kaizuka.lg.jp/kakuka/toshiseisaku/seisaku/menu/hyouka/h27sesaku_jimujigyohyoka/index.html</t>
    <phoneticPr fontId="27"/>
  </si>
  <si>
    <t>http://www.city.yao.osaka.jp/0000032444.html</t>
    <phoneticPr fontId="27"/>
  </si>
  <si>
    <t>http://www.city.izumisano.lg.jp/kakuka/koushitsu/seisaku/menu/hyouka/index.html</t>
    <phoneticPr fontId="27"/>
  </si>
  <si>
    <t>http://www.city.neyagawa.osaka.jp/organization_list/keieikikaku/kikakuseisaku/sougoukeikaku_5/jikkousi_to/index.html</t>
    <phoneticPr fontId="27"/>
  </si>
  <si>
    <t>http://www.city.kawachinagano.lg.jp/shisei/gyoseihyoka/1382445677395.html</t>
    <phoneticPr fontId="27"/>
  </si>
  <si>
    <t>http://www.city.matsubara.osaka.jp/index.cfm/9,40102,40,html</t>
    <phoneticPr fontId="27"/>
  </si>
  <si>
    <t>http://www.city.daito.lg.jp/kurashinoguide/shisei/keikakuhoushin/1277864423886.html</t>
    <phoneticPr fontId="27"/>
  </si>
  <si>
    <t>http://www.city.osaka-izumi.lg.jp/siseizyouho/hyouka/1320027086893.html</t>
    <phoneticPr fontId="27"/>
  </si>
  <si>
    <t>https://www.city.minoh.lg.jp/shisei/hyouka/hyoukachousho/index.html</t>
    <phoneticPr fontId="27"/>
  </si>
  <si>
    <t>http://www.city.habikino.lg.jp/10kakuka/30gyozaisei/05hyoka/index.html</t>
    <phoneticPr fontId="27"/>
  </si>
  <si>
    <t>http://www.city.kadoma.osaka.jp/shisei/gyosei/gyoseihyoka/index.html</t>
    <phoneticPr fontId="27"/>
  </si>
  <si>
    <t>http://www.city.settsu.osaka.jp/0000010420.html</t>
    <phoneticPr fontId="27"/>
  </si>
  <si>
    <t>http://www.city.higashiosaka.lg.jp/0000018042.html</t>
    <phoneticPr fontId="27"/>
  </si>
  <si>
    <t>http://www.city.sennan.lg.jp/kakuka/gyokakuzaisankatsuyo/gyoseihyoka/index.html</t>
    <phoneticPr fontId="27"/>
  </si>
  <si>
    <t>http://www.city.katano.osaka.jp/docs/2016030200011/</t>
    <phoneticPr fontId="27"/>
  </si>
  <si>
    <t>http://www.city.osakasayama.osaka.jp/gyosei/shinokeikakushisaku/gyoseihyoka/1410398074476.html</t>
    <phoneticPr fontId="27"/>
  </si>
  <si>
    <t>http://www.city.hannan.lg.jp/kakuka/somu/mirai/gyouseihyouka/gyouseihyoukahoukoku/houkokusho.html</t>
    <phoneticPr fontId="27"/>
  </si>
  <si>
    <t>http://www.town.nose.osaka.jp/14/29/2117/index.html</t>
    <phoneticPr fontId="27"/>
  </si>
  <si>
    <t>http://www.town.kumatori.lg.jp/kakuka/kikaku/zaisei/kurashi/kaikaku/1428029218682.html</t>
    <phoneticPr fontId="27"/>
  </si>
  <si>
    <t>http://www.vill.chihayaakasaka.osaka.jp/jinjizaisei-senryaku/soume-gyouseihyouka.html</t>
    <phoneticPr fontId="27"/>
  </si>
  <si>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</si>
  <si>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</si>
  <si>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</si>
  <si>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</si>
  <si>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</si>
  <si>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</si>
  <si>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</si>
  <si>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</si>
  <si>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</si>
  <si>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</si>
  <si>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</si>
  <si>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</si>
  <si>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</si>
  <si>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</si>
  <si>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</si>
  <si>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</si>
  <si>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</si>
  <si>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</si>
  <si>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</si>
  <si>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</si>
  <si>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</si>
  <si>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</si>
  <si>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</si>
  <si>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行政評価の成果と課題</t>
    <rPh sb="0" eb="2">
      <t>ギョウセイ</t>
    </rPh>
    <rPh sb="2" eb="4">
      <t>ヒョウカ</t>
    </rPh>
    <rPh sb="5" eb="7">
      <t>セイカ</t>
    </rPh>
    <rPh sb="8" eb="10">
      <t>カダイ</t>
    </rPh>
    <phoneticPr fontId="1"/>
  </si>
  <si>
    <t>予算要求への反映</t>
    <rPh sb="0" eb="2">
      <t>ヨサン</t>
    </rPh>
    <rPh sb="2" eb="4">
      <t>ヨウキュウ</t>
    </rPh>
    <rPh sb="6" eb="8">
      <t>ハンエイ</t>
    </rPh>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</si>
  <si>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</si>
  <si>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</si>
  <si>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</si>
  <si>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</si>
  <si>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</si>
  <si>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</si>
  <si>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</si>
  <si>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</si>
  <si>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結果の公表について</t>
    <phoneticPr fontId="27"/>
  </si>
  <si>
    <t>行政評価結果の活用方法</t>
    <phoneticPr fontId="27"/>
  </si>
  <si>
    <t>結果の公表状況</t>
    <phoneticPr fontId="27"/>
  </si>
  <si>
    <t>公表していない理由</t>
    <phoneticPr fontId="27"/>
  </si>
  <si>
    <t>予算査定等への反映等</t>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</si>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</sst>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Red]#,##0"/>
    <numFmt numFmtId="177" formatCode="00000"/>
    <numFmt numFmtId="178" formatCode="#,##0_ ;[Red]\-#,##0\ "/>
    <numFmt numFmtId="179" formatCode="#,##0;&quot;△ &quot;#,##0"/>
    <numFmt numFmtId="180"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2"/>
      <charset val="128"/>
      <scheme val="minor"/>
    </font>
    <font>
      <sz val="11"/>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190">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8"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79"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0" fontId="4" fillId="3" borderId="5" xfId="2" applyNumberFormat="1" applyFont="1" applyFill="1" applyBorder="1" applyAlignment="1" applyProtection="1">
      <alignment vertical="center" shrinkToFit="1"/>
      <protection locked="0"/>
    </xf>
    <xf numFmtId="179"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9"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79"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0" fontId="0" fillId="0" borderId="2" xfId="0" applyBorder="1">
      <alignment vertical="center"/>
    </xf>
    <xf numFmtId="179" fontId="4" fillId="3" borderId="0" xfId="2" applyNumberFormat="1" applyFont="1" applyFill="1" applyBorder="1" applyAlignment="1" applyProtection="1">
      <alignment vertical="center" shrinkToFit="1"/>
      <protection locked="0"/>
    </xf>
    <xf numFmtId="178"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0" fillId="5" borderId="2" xfId="0" applyFill="1" applyBorder="1">
      <alignment vertical="center"/>
    </xf>
    <xf numFmtId="0" fontId="4" fillId="3" borderId="2" xfId="1" applyNumberFormat="1" applyFont="1" applyFill="1" applyBorder="1" applyAlignment="1" applyProtection="1">
      <alignment horizontal="center" vertical="center" wrapText="1"/>
    </xf>
    <xf numFmtId="0" fontId="0" fillId="0" borderId="2" xfId="0" applyFill="1" applyBorder="1">
      <alignment vertical="center"/>
    </xf>
    <xf numFmtId="0" fontId="0" fillId="0" borderId="2" xfId="0" applyFill="1" applyBorder="1" applyAlignment="1">
      <alignment vertical="center" wrapText="1"/>
    </xf>
    <xf numFmtId="0" fontId="4" fillId="0" borderId="2" xfId="0" applyFont="1" applyFill="1" applyBorder="1" applyAlignment="1">
      <alignment vertical="center"/>
    </xf>
    <xf numFmtId="0" fontId="15" fillId="0" borderId="2" xfId="9" applyFill="1" applyBorder="1" applyAlignment="1">
      <alignment vertical="center" wrapText="1"/>
    </xf>
    <xf numFmtId="0" fontId="26" fillId="0" borderId="2" xfId="9" applyFont="1" applyFill="1" applyBorder="1" applyAlignment="1">
      <alignment vertical="center" wrapText="1"/>
    </xf>
    <xf numFmtId="0" fontId="0" fillId="0" borderId="2" xfId="0" applyFill="1" applyBorder="1" applyAlignment="1">
      <alignment horizontal="center" vertical="center"/>
    </xf>
    <xf numFmtId="0" fontId="23" fillId="0" borderId="2" xfId="8" applyFill="1" applyBorder="1" applyAlignment="1">
      <alignment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79" fontId="4" fillId="0" borderId="1" xfId="2" applyNumberFormat="1" applyFont="1" applyFill="1" applyBorder="1" applyAlignment="1" applyProtection="1">
      <alignment vertical="center" shrinkToFit="1"/>
      <protection locked="0"/>
    </xf>
    <xf numFmtId="179"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15" fillId="0" borderId="2" xfId="9" applyFill="1" applyBorder="1">
      <alignment vertical="center"/>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1"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8" fillId="9" borderId="0" xfId="0" applyFont="1" applyFill="1" applyBorder="1" applyAlignment="1" applyProtection="1">
      <alignment horizontal="center" vertical="center"/>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49" fontId="28"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center" textRotation="255"/>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Border="1" applyAlignment="1" applyProtection="1">
      <alignment horizontal="center" vertical="top" textRotation="255" wrapTex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kaizuka.lg.jp/kakuka/toshiseisaku/seisaku/menu/hyouka/h27sesaku_jimujigyohyoka/index.html" TargetMode="External"/><Relationship Id="rId13" Type="http://schemas.openxmlformats.org/officeDocument/2006/relationships/hyperlink" Target="http://www.city.matsubara.osaka.jp/index.cfm/9,40102,40,html" TargetMode="External"/><Relationship Id="rId18" Type="http://schemas.openxmlformats.org/officeDocument/2006/relationships/hyperlink" Target="http://www.city.kadoma.osaka.jp/shisei/gyosei/gyoseihyoka/index.html" TargetMode="External"/><Relationship Id="rId26" Type="http://schemas.openxmlformats.org/officeDocument/2006/relationships/hyperlink" Target="http://www.town.kumatori.lg.jp/kakuka/kikaku/zaisei/kurashi/kaikaku/1428029218682.html" TargetMode="External"/><Relationship Id="rId3" Type="http://schemas.openxmlformats.org/officeDocument/2006/relationships/hyperlink" Target="https://www.city.kishiwada.osaka.jp/soshiki/5/jimujigyohyoka.html" TargetMode="External"/><Relationship Id="rId21" Type="http://schemas.openxmlformats.org/officeDocument/2006/relationships/hyperlink" Target="http://www.city.sennan.lg.jp/kakuka/gyokakuzaisankatsuyo/gyoseihyoka/index.html" TargetMode="External"/><Relationship Id="rId7" Type="http://schemas.openxmlformats.org/officeDocument/2006/relationships/hyperlink" Target="http://www.city.takatsuki.osaka.jp/kakuka/sougou/seisaku/gyomuannai/gyosei_hyoka/jimujigyou24/index.html" TargetMode="External"/><Relationship Id="rId12" Type="http://schemas.openxmlformats.org/officeDocument/2006/relationships/hyperlink" Target="http://www.city.kawachinagano.lg.jp/shisei/gyoseihyoka/1382445677395.html" TargetMode="External"/><Relationship Id="rId17" Type="http://schemas.openxmlformats.org/officeDocument/2006/relationships/hyperlink" Target="http://www.city.habikino.lg.jp/10kakuka/30gyozaisei/05hyoka/index.html" TargetMode="External"/><Relationship Id="rId25" Type="http://schemas.openxmlformats.org/officeDocument/2006/relationships/hyperlink" Target="http://www.town.nose.osaka.jp/14/29/2117/index.html" TargetMode="External"/><Relationship Id="rId2" Type="http://schemas.openxmlformats.org/officeDocument/2006/relationships/hyperlink" Target="http://www.city.hirakata.osaka.jp/soshiki/kikaku/sisakuhyouka.html" TargetMode="External"/><Relationship Id="rId16" Type="http://schemas.openxmlformats.org/officeDocument/2006/relationships/hyperlink" Target="https://www.city.minoh.lg.jp/shisei/hyouka/hyoukachousho/index.html" TargetMode="External"/><Relationship Id="rId20" Type="http://schemas.openxmlformats.org/officeDocument/2006/relationships/hyperlink" Target="http://www.city.higashiosaka.lg.jp/0000018042.html" TargetMode="External"/><Relationship Id="rId1" Type="http://schemas.openxmlformats.org/officeDocument/2006/relationships/hyperlink" Target="http://www.city.ibaraki.osaka.jp/shisei/gyozaisei/hyoka/35942.html" TargetMode="External"/><Relationship Id="rId6" Type="http://schemas.openxmlformats.org/officeDocument/2006/relationships/hyperlink" Target="http://www.city.suita.osaka.jp/home/soshiki/div-gyoseikeiei/kikakuzaisei/012949.html" TargetMode="External"/><Relationship Id="rId11" Type="http://schemas.openxmlformats.org/officeDocument/2006/relationships/hyperlink" Target="http://www.city.neyagawa.osaka.jp/organization_list/keieikikaku/kikakuseisaku/sougoukeikaku_5/jikkousi_to/index.html" TargetMode="External"/><Relationship Id="rId24" Type="http://schemas.openxmlformats.org/officeDocument/2006/relationships/hyperlink" Target="http://www.city.hannan.lg.jp/kakuka/somu/mirai/gyouseihyouka/gyouseihyoukahoukoku/houkokusho.html" TargetMode="External"/><Relationship Id="rId5" Type="http://schemas.openxmlformats.org/officeDocument/2006/relationships/hyperlink" Target="http://www.city.ikeda.osaka.jp/shisei/zaisei/gyoseihyoka/index.html" TargetMode="External"/><Relationship Id="rId15" Type="http://schemas.openxmlformats.org/officeDocument/2006/relationships/hyperlink" Target="http://www.city.osaka-izumi.lg.jp/siseizyouho/hyouka/1320027086893.html" TargetMode="External"/><Relationship Id="rId23" Type="http://schemas.openxmlformats.org/officeDocument/2006/relationships/hyperlink" Target="http://www.city.osakasayama.osaka.jp/gyosei/shinokeikakushisaku/gyoseihyoka/1410398074476.html" TargetMode="External"/><Relationship Id="rId28" Type="http://schemas.openxmlformats.org/officeDocument/2006/relationships/printerSettings" Target="../printerSettings/printerSettings2.bin"/><Relationship Id="rId10" Type="http://schemas.openxmlformats.org/officeDocument/2006/relationships/hyperlink" Target="http://www.city.izumisano.lg.jp/kakuka/koushitsu/seisaku/menu/hyouka/index.html" TargetMode="External"/><Relationship Id="rId19" Type="http://schemas.openxmlformats.org/officeDocument/2006/relationships/hyperlink" Target="http://www.city.settsu.osaka.jp/0000010420.html" TargetMode="External"/><Relationship Id="rId4" Type="http://schemas.openxmlformats.org/officeDocument/2006/relationships/hyperlink" Target="http://www.city.toyonaka.osaka.jp/joho/gyousei_hyouka/jimujigyouhyouka.html" TargetMode="External"/><Relationship Id="rId9" Type="http://schemas.openxmlformats.org/officeDocument/2006/relationships/hyperlink" Target="http://www.city.yao.osaka.jp/0000032444.html" TargetMode="External"/><Relationship Id="rId14" Type="http://schemas.openxmlformats.org/officeDocument/2006/relationships/hyperlink" Target="http://www.city.daito.lg.jp/kurashinoguide/shisei/keikakuhoushin/1277864423886.html" TargetMode="External"/><Relationship Id="rId22" Type="http://schemas.openxmlformats.org/officeDocument/2006/relationships/hyperlink" Target="http://www.city.katano.osaka.jp/docs/2016030200011/" TargetMode="External"/><Relationship Id="rId27" Type="http://schemas.openxmlformats.org/officeDocument/2006/relationships/hyperlink" Target="http://www.vill.chihayaakasaka.osaka.jp/jinjizaisei-senryaku/soume-gyouseihyouk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59"/>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11.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5.777343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76"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12.5546875" style="15" customWidth="1"/>
    <col min="103" max="16384" width="5.77734375" style="15"/>
  </cols>
  <sheetData>
    <row r="1" spans="1:170" s="2" customFormat="1" ht="30" customHeight="1">
      <c r="A1" s="46"/>
      <c r="B1" s="46"/>
      <c r="C1" s="46"/>
      <c r="D1" s="90" t="s">
        <v>426</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19" customFormat="1" ht="26.4" customHeight="1">
      <c r="A2" s="103"/>
      <c r="B2" s="104"/>
      <c r="C2" s="104"/>
      <c r="D2" s="104"/>
      <c r="E2" s="104"/>
      <c r="F2" s="104"/>
      <c r="G2" s="104"/>
      <c r="H2" s="105"/>
      <c r="I2" s="106" t="s">
        <v>388</v>
      </c>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8"/>
      <c r="BP2" s="96"/>
      <c r="BQ2" s="106" t="s">
        <v>389</v>
      </c>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8"/>
    </row>
    <row r="3" spans="1:170" s="13" customFormat="1" ht="51" customHeight="1">
      <c r="A3" s="73" t="s">
        <v>123</v>
      </c>
      <c r="B3" s="73"/>
      <c r="C3" s="73"/>
      <c r="D3" s="124" t="s">
        <v>123</v>
      </c>
      <c r="E3" s="124" t="s">
        <v>115</v>
      </c>
      <c r="F3" s="73"/>
      <c r="G3" s="73"/>
      <c r="H3" s="124" t="s">
        <v>116</v>
      </c>
      <c r="I3" s="109" t="s">
        <v>390</v>
      </c>
      <c r="J3" s="110"/>
      <c r="K3" s="110"/>
      <c r="L3" s="110"/>
      <c r="M3" s="110"/>
      <c r="N3" s="110"/>
      <c r="O3" s="110"/>
      <c r="P3" s="110"/>
      <c r="Q3" s="110"/>
      <c r="R3" s="111"/>
      <c r="S3" s="112" t="s">
        <v>391</v>
      </c>
      <c r="T3" s="112"/>
      <c r="U3" s="112"/>
      <c r="V3" s="112"/>
      <c r="W3" s="112"/>
      <c r="X3" s="112" t="s">
        <v>392</v>
      </c>
      <c r="Y3" s="112"/>
      <c r="Z3" s="112"/>
      <c r="AA3" s="112"/>
      <c r="AB3" s="121" t="s">
        <v>393</v>
      </c>
      <c r="AC3" s="122"/>
      <c r="AD3" s="122"/>
      <c r="AE3" s="123"/>
      <c r="AF3" s="113" t="s">
        <v>394</v>
      </c>
      <c r="AG3" s="114"/>
      <c r="AH3" s="113" t="s">
        <v>395</v>
      </c>
      <c r="AI3" s="114"/>
      <c r="AJ3" s="121" t="s">
        <v>396</v>
      </c>
      <c r="AK3" s="122"/>
      <c r="AL3" s="122"/>
      <c r="AM3" s="122"/>
      <c r="AN3" s="122"/>
      <c r="AO3" s="122"/>
      <c r="AP3" s="122"/>
      <c r="AQ3" s="122"/>
      <c r="AR3" s="115" t="s">
        <v>397</v>
      </c>
      <c r="AS3" s="116"/>
      <c r="AT3" s="116" t="s">
        <v>398</v>
      </c>
      <c r="AU3" s="116"/>
      <c r="AV3" s="116"/>
      <c r="AW3" s="121" t="s">
        <v>399</v>
      </c>
      <c r="AX3" s="145"/>
      <c r="AY3" s="145"/>
      <c r="AZ3" s="146"/>
      <c r="BA3" s="147" t="s">
        <v>400</v>
      </c>
      <c r="BB3" s="148"/>
      <c r="BC3" s="147" t="s">
        <v>401</v>
      </c>
      <c r="BD3" s="148"/>
      <c r="BE3" s="112" t="s">
        <v>402</v>
      </c>
      <c r="BF3" s="112"/>
      <c r="BG3" s="112"/>
      <c r="BH3" s="112"/>
      <c r="BI3" s="112"/>
      <c r="BJ3" s="112"/>
      <c r="BK3" s="112"/>
      <c r="BL3" s="112"/>
      <c r="BM3" s="112"/>
      <c r="BN3" s="112"/>
      <c r="BO3" s="112"/>
      <c r="BP3" s="86"/>
      <c r="BQ3" s="119" t="s">
        <v>403</v>
      </c>
      <c r="BR3" s="120"/>
      <c r="BS3" s="120"/>
      <c r="BT3" s="120"/>
      <c r="BU3" s="119" t="s">
        <v>404</v>
      </c>
      <c r="BV3" s="120"/>
      <c r="BW3" s="120"/>
      <c r="BX3" s="120"/>
      <c r="BY3" s="120"/>
      <c r="BZ3" s="120"/>
      <c r="CA3" s="119" t="s">
        <v>405</v>
      </c>
      <c r="CB3" s="119"/>
      <c r="CC3" s="119"/>
      <c r="CD3" s="119"/>
      <c r="CE3" s="119"/>
      <c r="CF3" s="119"/>
      <c r="CG3" s="119"/>
      <c r="CH3" s="119"/>
      <c r="CI3" s="119"/>
      <c r="CJ3" s="142" t="s">
        <v>406</v>
      </c>
      <c r="CK3" s="143"/>
      <c r="CL3" s="142" t="s">
        <v>407</v>
      </c>
      <c r="CM3" s="143"/>
      <c r="CN3" s="144"/>
      <c r="CO3" s="115" t="s">
        <v>408</v>
      </c>
      <c r="CP3" s="116"/>
      <c r="CQ3" s="116"/>
      <c r="CR3" s="109" t="s">
        <v>409</v>
      </c>
      <c r="CS3" s="110"/>
      <c r="CT3" s="110"/>
      <c r="CU3" s="110"/>
      <c r="CV3" s="117"/>
      <c r="CW3" s="118" t="s">
        <v>410</v>
      </c>
      <c r="CX3" s="119"/>
    </row>
    <row r="4" spans="1:170" s="2" customFormat="1" ht="13.8" customHeight="1">
      <c r="A4" s="128"/>
      <c r="B4" s="73"/>
      <c r="C4" s="73"/>
      <c r="D4" s="125"/>
      <c r="E4" s="125"/>
      <c r="F4" s="70"/>
      <c r="G4" s="70"/>
      <c r="H4" s="125"/>
      <c r="I4" s="131" t="s">
        <v>132</v>
      </c>
      <c r="J4" s="132"/>
      <c r="K4" s="132"/>
      <c r="L4" s="132"/>
      <c r="M4" s="132"/>
      <c r="N4" s="132"/>
      <c r="O4" s="132"/>
      <c r="P4" s="132"/>
      <c r="Q4" s="133"/>
      <c r="R4" s="134" t="s">
        <v>124</v>
      </c>
      <c r="S4" s="128" t="s">
        <v>1</v>
      </c>
      <c r="T4" s="128" t="s">
        <v>2</v>
      </c>
      <c r="U4" s="137" t="s">
        <v>3</v>
      </c>
      <c r="V4" s="137" t="s">
        <v>4</v>
      </c>
      <c r="W4" s="137" t="s">
        <v>5</v>
      </c>
      <c r="X4" s="128" t="s">
        <v>1</v>
      </c>
      <c r="Y4" s="128" t="s">
        <v>2</v>
      </c>
      <c r="Z4" s="137" t="s">
        <v>3</v>
      </c>
      <c r="AA4" s="137" t="s">
        <v>4</v>
      </c>
      <c r="AB4" s="138" t="s">
        <v>65</v>
      </c>
      <c r="AC4" s="138" t="s">
        <v>66</v>
      </c>
      <c r="AD4" s="138" t="s">
        <v>120</v>
      </c>
      <c r="AE4" s="139"/>
      <c r="AF4" s="138" t="s">
        <v>65</v>
      </c>
      <c r="AG4" s="138" t="s">
        <v>66</v>
      </c>
      <c r="AH4" s="138" t="s">
        <v>65</v>
      </c>
      <c r="AI4" s="127" t="s">
        <v>66</v>
      </c>
      <c r="AJ4" s="128" t="s">
        <v>7</v>
      </c>
      <c r="AK4" s="129"/>
      <c r="AL4" s="128" t="s">
        <v>105</v>
      </c>
      <c r="AM4" s="129"/>
      <c r="AN4" s="128" t="s">
        <v>141</v>
      </c>
      <c r="AO4" s="129"/>
      <c r="AP4" s="129"/>
      <c r="AQ4" s="129"/>
      <c r="AR4" s="128" t="s">
        <v>1</v>
      </c>
      <c r="AS4" s="137" t="s">
        <v>57</v>
      </c>
      <c r="AT4" s="128" t="s">
        <v>1</v>
      </c>
      <c r="AU4" s="128" t="s">
        <v>2</v>
      </c>
      <c r="AV4" s="137" t="s">
        <v>3</v>
      </c>
      <c r="AW4" s="128" t="s">
        <v>1</v>
      </c>
      <c r="AX4" s="128" t="s">
        <v>2</v>
      </c>
      <c r="AY4" s="137" t="s">
        <v>3</v>
      </c>
      <c r="AZ4" s="137" t="s">
        <v>4</v>
      </c>
      <c r="BA4" s="128" t="s">
        <v>1</v>
      </c>
      <c r="BB4" s="137" t="s">
        <v>2</v>
      </c>
      <c r="BC4" s="138" t="s">
        <v>1</v>
      </c>
      <c r="BD4" s="151" t="s">
        <v>2</v>
      </c>
      <c r="BE4" s="128" t="s">
        <v>1</v>
      </c>
      <c r="BF4" s="128" t="s">
        <v>2</v>
      </c>
      <c r="BG4" s="137" t="s">
        <v>3</v>
      </c>
      <c r="BH4" s="137" t="s">
        <v>4</v>
      </c>
      <c r="BI4" s="137" t="s">
        <v>5</v>
      </c>
      <c r="BJ4" s="128" t="s">
        <v>6</v>
      </c>
      <c r="BK4" s="137" t="s">
        <v>9</v>
      </c>
      <c r="BL4" s="137" t="s">
        <v>10</v>
      </c>
      <c r="BM4" s="137" t="s">
        <v>11</v>
      </c>
      <c r="BN4" s="137" t="s">
        <v>73</v>
      </c>
      <c r="BO4" s="137" t="s">
        <v>74</v>
      </c>
      <c r="BP4" s="152"/>
      <c r="BQ4" s="131" t="s">
        <v>132</v>
      </c>
      <c r="BR4" s="132"/>
      <c r="BS4" s="132"/>
      <c r="BT4" s="124" t="s">
        <v>133</v>
      </c>
      <c r="BU4" s="128" t="s">
        <v>1</v>
      </c>
      <c r="BV4" s="128" t="s">
        <v>2</v>
      </c>
      <c r="BW4" s="137" t="s">
        <v>3</v>
      </c>
      <c r="BX4" s="137" t="s">
        <v>4</v>
      </c>
      <c r="BY4" s="137" t="s">
        <v>5</v>
      </c>
      <c r="BZ4" s="137" t="s">
        <v>155</v>
      </c>
      <c r="CA4" s="138" t="s">
        <v>1</v>
      </c>
      <c r="CB4" s="138" t="s">
        <v>2</v>
      </c>
      <c r="CC4" s="158" t="s">
        <v>3</v>
      </c>
      <c r="CD4" s="159" t="s">
        <v>4</v>
      </c>
      <c r="CE4" s="159" t="s">
        <v>5</v>
      </c>
      <c r="CF4" s="155" t="s">
        <v>126</v>
      </c>
      <c r="CG4" s="138" t="s">
        <v>158</v>
      </c>
      <c r="CH4" s="138" t="s">
        <v>159</v>
      </c>
      <c r="CI4" s="158" t="s">
        <v>160</v>
      </c>
      <c r="CJ4" s="138" t="s">
        <v>1</v>
      </c>
      <c r="CK4" s="151" t="s">
        <v>2</v>
      </c>
      <c r="CL4" s="138" t="s">
        <v>1</v>
      </c>
      <c r="CM4" s="151" t="s">
        <v>2</v>
      </c>
      <c r="CN4" s="158" t="s">
        <v>3</v>
      </c>
      <c r="CO4" s="138" t="s">
        <v>1</v>
      </c>
      <c r="CP4" s="151" t="s">
        <v>2</v>
      </c>
      <c r="CQ4" s="158" t="s">
        <v>3</v>
      </c>
      <c r="CR4" s="138" t="s">
        <v>1</v>
      </c>
      <c r="CS4" s="138" t="s">
        <v>2</v>
      </c>
      <c r="CT4" s="158" t="s">
        <v>3</v>
      </c>
      <c r="CU4" s="159" t="s">
        <v>4</v>
      </c>
      <c r="CV4" s="159" t="s">
        <v>5</v>
      </c>
      <c r="CW4" s="138" t="s">
        <v>1</v>
      </c>
      <c r="CX4" s="151" t="s">
        <v>2</v>
      </c>
    </row>
    <row r="5" spans="1:170" s="2" customFormat="1" ht="13.8" customHeight="1">
      <c r="A5" s="128"/>
      <c r="B5" s="73"/>
      <c r="C5" s="73"/>
      <c r="D5" s="125"/>
      <c r="E5" s="125"/>
      <c r="F5" s="71"/>
      <c r="G5" s="71"/>
      <c r="H5" s="125"/>
      <c r="I5" s="160" t="s">
        <v>65</v>
      </c>
      <c r="J5" s="161"/>
      <c r="K5" s="160" t="s">
        <v>66</v>
      </c>
      <c r="L5" s="161"/>
      <c r="M5" s="160" t="s">
        <v>120</v>
      </c>
      <c r="N5" s="161"/>
      <c r="O5" s="124" t="s">
        <v>121</v>
      </c>
      <c r="P5" s="124" t="s">
        <v>125</v>
      </c>
      <c r="Q5" s="124" t="s">
        <v>126</v>
      </c>
      <c r="R5" s="135"/>
      <c r="S5" s="128"/>
      <c r="T5" s="128"/>
      <c r="U5" s="137"/>
      <c r="V5" s="137"/>
      <c r="W5" s="137"/>
      <c r="X5" s="128"/>
      <c r="Y5" s="128"/>
      <c r="Z5" s="137"/>
      <c r="AA5" s="137"/>
      <c r="AB5" s="138"/>
      <c r="AC5" s="138"/>
      <c r="AD5" s="138"/>
      <c r="AE5" s="140"/>
      <c r="AF5" s="138"/>
      <c r="AG5" s="138"/>
      <c r="AH5" s="138"/>
      <c r="AI5" s="127"/>
      <c r="AJ5" s="130" t="s">
        <v>65</v>
      </c>
      <c r="AK5" s="130" t="s">
        <v>151</v>
      </c>
      <c r="AL5" s="130" t="s">
        <v>66</v>
      </c>
      <c r="AM5" s="130" t="s">
        <v>152</v>
      </c>
      <c r="AN5" s="130" t="s">
        <v>120</v>
      </c>
      <c r="AO5" s="130" t="s">
        <v>153</v>
      </c>
      <c r="AP5" s="130" t="s">
        <v>121</v>
      </c>
      <c r="AQ5" s="130" t="s">
        <v>154</v>
      </c>
      <c r="AR5" s="128"/>
      <c r="AS5" s="137"/>
      <c r="AT5" s="128"/>
      <c r="AU5" s="128"/>
      <c r="AV5" s="137"/>
      <c r="AW5" s="128"/>
      <c r="AX5" s="128"/>
      <c r="AY5" s="137"/>
      <c r="AZ5" s="137"/>
      <c r="BA5" s="128"/>
      <c r="BB5" s="137"/>
      <c r="BC5" s="138"/>
      <c r="BD5" s="151"/>
      <c r="BE5" s="128"/>
      <c r="BF5" s="128"/>
      <c r="BG5" s="137"/>
      <c r="BH5" s="137"/>
      <c r="BI5" s="137"/>
      <c r="BJ5" s="128"/>
      <c r="BK5" s="137"/>
      <c r="BL5" s="137"/>
      <c r="BM5" s="137"/>
      <c r="BN5" s="137"/>
      <c r="BO5" s="137"/>
      <c r="BP5" s="152"/>
      <c r="BQ5" s="153" t="s">
        <v>1</v>
      </c>
      <c r="BR5" s="153" t="s">
        <v>3</v>
      </c>
      <c r="BS5" s="153" t="s">
        <v>4</v>
      </c>
      <c r="BT5" s="149"/>
      <c r="BU5" s="128"/>
      <c r="BV5" s="128"/>
      <c r="BW5" s="137"/>
      <c r="BX5" s="137"/>
      <c r="BY5" s="137"/>
      <c r="BZ5" s="137"/>
      <c r="CA5" s="138"/>
      <c r="CB5" s="138"/>
      <c r="CC5" s="158"/>
      <c r="CD5" s="159"/>
      <c r="CE5" s="159"/>
      <c r="CF5" s="156"/>
      <c r="CG5" s="138"/>
      <c r="CH5" s="138"/>
      <c r="CI5" s="158"/>
      <c r="CJ5" s="138"/>
      <c r="CK5" s="151"/>
      <c r="CL5" s="138"/>
      <c r="CM5" s="151"/>
      <c r="CN5" s="158"/>
      <c r="CO5" s="138"/>
      <c r="CP5" s="151"/>
      <c r="CQ5" s="158"/>
      <c r="CR5" s="138"/>
      <c r="CS5" s="138"/>
      <c r="CT5" s="158"/>
      <c r="CU5" s="159"/>
      <c r="CV5" s="159"/>
      <c r="CW5" s="138"/>
      <c r="CX5" s="151"/>
    </row>
    <row r="6" spans="1:170" s="2" customFormat="1" ht="25.95" customHeight="1">
      <c r="A6" s="128"/>
      <c r="B6" s="73"/>
      <c r="C6" s="73"/>
      <c r="D6" s="125"/>
      <c r="E6" s="125"/>
      <c r="F6" s="72"/>
      <c r="G6" s="72"/>
      <c r="H6" s="125"/>
      <c r="I6" s="162"/>
      <c r="J6" s="163"/>
      <c r="K6" s="162"/>
      <c r="L6" s="163"/>
      <c r="M6" s="162"/>
      <c r="N6" s="163"/>
      <c r="O6" s="150"/>
      <c r="P6" s="150"/>
      <c r="Q6" s="150"/>
      <c r="R6" s="136"/>
      <c r="S6" s="128"/>
      <c r="T6" s="128"/>
      <c r="U6" s="137"/>
      <c r="V6" s="137"/>
      <c r="W6" s="137"/>
      <c r="X6" s="128"/>
      <c r="Y6" s="128"/>
      <c r="Z6" s="137"/>
      <c r="AA6" s="137"/>
      <c r="AB6" s="138"/>
      <c r="AC6" s="138"/>
      <c r="AD6" s="138"/>
      <c r="AE6" s="141"/>
      <c r="AF6" s="138"/>
      <c r="AG6" s="138"/>
      <c r="AH6" s="138"/>
      <c r="AI6" s="127"/>
      <c r="AJ6" s="130"/>
      <c r="AK6" s="130"/>
      <c r="AL6" s="130"/>
      <c r="AM6" s="130"/>
      <c r="AN6" s="130"/>
      <c r="AO6" s="130"/>
      <c r="AP6" s="130"/>
      <c r="AQ6" s="130"/>
      <c r="AR6" s="128"/>
      <c r="AS6" s="137"/>
      <c r="AT6" s="128"/>
      <c r="AU6" s="128"/>
      <c r="AV6" s="137"/>
      <c r="AW6" s="128"/>
      <c r="AX6" s="128"/>
      <c r="AY6" s="137"/>
      <c r="AZ6" s="137"/>
      <c r="BA6" s="128"/>
      <c r="BB6" s="137"/>
      <c r="BC6" s="138"/>
      <c r="BD6" s="151"/>
      <c r="BE6" s="128"/>
      <c r="BF6" s="128"/>
      <c r="BG6" s="137"/>
      <c r="BH6" s="137"/>
      <c r="BI6" s="137"/>
      <c r="BJ6" s="128"/>
      <c r="BK6" s="137"/>
      <c r="BL6" s="137"/>
      <c r="BM6" s="137"/>
      <c r="BN6" s="137"/>
      <c r="BO6" s="137"/>
      <c r="BP6" s="152"/>
      <c r="BQ6" s="154"/>
      <c r="BR6" s="154"/>
      <c r="BS6" s="154"/>
      <c r="BT6" s="150"/>
      <c r="BU6" s="128"/>
      <c r="BV6" s="128"/>
      <c r="BW6" s="137"/>
      <c r="BX6" s="137"/>
      <c r="BY6" s="137"/>
      <c r="BZ6" s="137"/>
      <c r="CA6" s="138"/>
      <c r="CB6" s="138"/>
      <c r="CC6" s="158"/>
      <c r="CD6" s="159"/>
      <c r="CE6" s="159"/>
      <c r="CF6" s="157"/>
      <c r="CG6" s="138"/>
      <c r="CH6" s="138"/>
      <c r="CI6" s="158"/>
      <c r="CJ6" s="138"/>
      <c r="CK6" s="151"/>
      <c r="CL6" s="138"/>
      <c r="CM6" s="151"/>
      <c r="CN6" s="158"/>
      <c r="CO6" s="138"/>
      <c r="CP6" s="151"/>
      <c r="CQ6" s="158"/>
      <c r="CR6" s="138"/>
      <c r="CS6" s="138"/>
      <c r="CT6" s="158"/>
      <c r="CU6" s="159"/>
      <c r="CV6" s="159"/>
      <c r="CW6" s="138"/>
      <c r="CX6" s="151"/>
    </row>
    <row r="7" spans="1:170" s="93" customFormat="1" ht="81" customHeight="1">
      <c r="A7" s="58"/>
      <c r="B7" s="58" t="s">
        <v>348</v>
      </c>
      <c r="C7" s="58" t="s">
        <v>349</v>
      </c>
      <c r="D7" s="125"/>
      <c r="E7" s="125"/>
      <c r="F7" s="91" t="s">
        <v>350</v>
      </c>
      <c r="G7" s="91" t="s">
        <v>350</v>
      </c>
      <c r="H7" s="125"/>
      <c r="I7" s="97" t="s">
        <v>13</v>
      </c>
      <c r="J7" s="97" t="s">
        <v>98</v>
      </c>
      <c r="K7" s="97" t="s">
        <v>14</v>
      </c>
      <c r="L7" s="99" t="s">
        <v>16</v>
      </c>
      <c r="M7" s="99" t="s">
        <v>107</v>
      </c>
      <c r="N7" s="99" t="s">
        <v>16</v>
      </c>
      <c r="O7" s="99" t="s">
        <v>108</v>
      </c>
      <c r="P7" s="99" t="s">
        <v>15</v>
      </c>
      <c r="Q7" s="168" t="s">
        <v>58</v>
      </c>
      <c r="R7" s="169" t="s">
        <v>127</v>
      </c>
      <c r="S7" s="99" t="s">
        <v>30</v>
      </c>
      <c r="T7" s="168" t="s">
        <v>109</v>
      </c>
      <c r="U7" s="99" t="s">
        <v>31</v>
      </c>
      <c r="V7" s="99" t="s">
        <v>32</v>
      </c>
      <c r="W7" s="99" t="s">
        <v>8</v>
      </c>
      <c r="X7" s="97" t="s">
        <v>17</v>
      </c>
      <c r="Y7" s="97" t="s">
        <v>18</v>
      </c>
      <c r="Z7" s="99" t="s">
        <v>19</v>
      </c>
      <c r="AA7" s="99" t="s">
        <v>20</v>
      </c>
      <c r="AB7" s="97" t="s">
        <v>99</v>
      </c>
      <c r="AC7" s="97" t="s">
        <v>100</v>
      </c>
      <c r="AD7" s="97" t="s">
        <v>101</v>
      </c>
      <c r="AE7" s="97" t="s">
        <v>150</v>
      </c>
      <c r="AF7" s="97" t="s">
        <v>102</v>
      </c>
      <c r="AG7" s="97" t="s">
        <v>110</v>
      </c>
      <c r="AH7" s="99" t="s">
        <v>103</v>
      </c>
      <c r="AI7" s="170" t="s">
        <v>104</v>
      </c>
      <c r="AJ7" s="97" t="s">
        <v>142</v>
      </c>
      <c r="AK7" s="97" t="s">
        <v>143</v>
      </c>
      <c r="AL7" s="97" t="s">
        <v>144</v>
      </c>
      <c r="AM7" s="97" t="s">
        <v>145</v>
      </c>
      <c r="AN7" s="97" t="s">
        <v>146</v>
      </c>
      <c r="AO7" s="97" t="s">
        <v>147</v>
      </c>
      <c r="AP7" s="97" t="s">
        <v>148</v>
      </c>
      <c r="AQ7" s="97" t="s">
        <v>149</v>
      </c>
      <c r="AR7" s="99" t="s">
        <v>59</v>
      </c>
      <c r="AS7" s="99" t="s">
        <v>60</v>
      </c>
      <c r="AT7" s="99" t="s">
        <v>67</v>
      </c>
      <c r="AU7" s="99" t="s">
        <v>68</v>
      </c>
      <c r="AV7" s="99" t="s">
        <v>69</v>
      </c>
      <c r="AW7" s="99" t="s">
        <v>128</v>
      </c>
      <c r="AX7" s="99" t="s">
        <v>129</v>
      </c>
      <c r="AY7" s="99" t="s">
        <v>130</v>
      </c>
      <c r="AZ7" s="99" t="s">
        <v>131</v>
      </c>
      <c r="BA7" s="99" t="s">
        <v>156</v>
      </c>
      <c r="BB7" s="99" t="s">
        <v>157</v>
      </c>
      <c r="BC7" s="97" t="s">
        <v>61</v>
      </c>
      <c r="BD7" s="168" t="s">
        <v>62</v>
      </c>
      <c r="BE7" s="101" t="s">
        <v>75</v>
      </c>
      <c r="BF7" s="101" t="s">
        <v>76</v>
      </c>
      <c r="BG7" s="101" t="s">
        <v>77</v>
      </c>
      <c r="BH7" s="101" t="s">
        <v>78</v>
      </c>
      <c r="BI7" s="166" t="s">
        <v>79</v>
      </c>
      <c r="BJ7" s="101" t="s">
        <v>80</v>
      </c>
      <c r="BK7" s="166" t="s">
        <v>81</v>
      </c>
      <c r="BL7" s="101" t="s">
        <v>82</v>
      </c>
      <c r="BM7" s="101" t="s">
        <v>83</v>
      </c>
      <c r="BN7" s="101" t="s">
        <v>84</v>
      </c>
      <c r="BO7" s="101" t="s">
        <v>85</v>
      </c>
      <c r="BP7" s="171"/>
      <c r="BQ7" s="101" t="s">
        <v>122</v>
      </c>
      <c r="BR7" s="101" t="s">
        <v>23</v>
      </c>
      <c r="BS7" s="101" t="s">
        <v>58</v>
      </c>
      <c r="BT7" s="101" t="s">
        <v>127</v>
      </c>
      <c r="BU7" s="99" t="s">
        <v>134</v>
      </c>
      <c r="BV7" s="99" t="s">
        <v>135</v>
      </c>
      <c r="BW7" s="99" t="s">
        <v>136</v>
      </c>
      <c r="BX7" s="99" t="s">
        <v>137</v>
      </c>
      <c r="BY7" s="99" t="s">
        <v>40</v>
      </c>
      <c r="BZ7" s="99" t="s">
        <v>8</v>
      </c>
      <c r="CA7" s="97" t="s">
        <v>161</v>
      </c>
      <c r="CB7" s="97" t="s">
        <v>162</v>
      </c>
      <c r="CC7" s="99" t="s">
        <v>163</v>
      </c>
      <c r="CD7" s="97" t="s">
        <v>164</v>
      </c>
      <c r="CE7" s="97" t="s">
        <v>165</v>
      </c>
      <c r="CF7" s="97" t="s">
        <v>166</v>
      </c>
      <c r="CG7" s="97" t="s">
        <v>106</v>
      </c>
      <c r="CH7" s="97" t="s">
        <v>167</v>
      </c>
      <c r="CI7" s="99" t="s">
        <v>8</v>
      </c>
      <c r="CJ7" s="167" t="s">
        <v>63</v>
      </c>
      <c r="CK7" s="168" t="s">
        <v>64</v>
      </c>
      <c r="CL7" s="97" t="s">
        <v>70</v>
      </c>
      <c r="CM7" s="99" t="s">
        <v>71</v>
      </c>
      <c r="CN7" s="101" t="s">
        <v>72</v>
      </c>
      <c r="CO7" s="97" t="s">
        <v>70</v>
      </c>
      <c r="CP7" s="99" t="s">
        <v>71</v>
      </c>
      <c r="CQ7" s="101" t="s">
        <v>72</v>
      </c>
      <c r="CR7" s="97" t="s">
        <v>111</v>
      </c>
      <c r="CS7" s="97" t="s">
        <v>112</v>
      </c>
      <c r="CT7" s="99" t="s">
        <v>113</v>
      </c>
      <c r="CU7" s="97" t="s">
        <v>114</v>
      </c>
      <c r="CV7" s="97" t="s">
        <v>8</v>
      </c>
      <c r="CW7" s="97" t="s">
        <v>21</v>
      </c>
      <c r="CX7" s="99" t="s">
        <v>22</v>
      </c>
    </row>
    <row r="8" spans="1:170" s="95" customFormat="1" ht="12" customHeight="1">
      <c r="A8" s="94"/>
      <c r="B8" s="94"/>
      <c r="C8" s="94"/>
      <c r="D8" s="126"/>
      <c r="E8" s="126"/>
      <c r="F8" s="94"/>
      <c r="G8" s="94"/>
      <c r="H8" s="126"/>
      <c r="I8" s="98"/>
      <c r="J8" s="98"/>
      <c r="K8" s="98"/>
      <c r="L8" s="100"/>
      <c r="M8" s="100"/>
      <c r="N8" s="100"/>
      <c r="O8" s="100"/>
      <c r="P8" s="100"/>
      <c r="Q8" s="168"/>
      <c r="R8" s="136"/>
      <c r="S8" s="100"/>
      <c r="T8" s="168"/>
      <c r="U8" s="100"/>
      <c r="V8" s="100"/>
      <c r="W8" s="100"/>
      <c r="X8" s="98"/>
      <c r="Y8" s="98"/>
      <c r="Z8" s="100"/>
      <c r="AA8" s="100"/>
      <c r="AB8" s="98"/>
      <c r="AC8" s="98"/>
      <c r="AD8" s="98"/>
      <c r="AE8" s="98"/>
      <c r="AF8" s="98"/>
      <c r="AG8" s="98"/>
      <c r="AH8" s="100"/>
      <c r="AI8" s="170"/>
      <c r="AJ8" s="98"/>
      <c r="AK8" s="98"/>
      <c r="AL8" s="98"/>
      <c r="AM8" s="98"/>
      <c r="AN8" s="98"/>
      <c r="AO8" s="98"/>
      <c r="AP8" s="98"/>
      <c r="AQ8" s="98"/>
      <c r="AR8" s="100"/>
      <c r="AS8" s="100"/>
      <c r="AT8" s="100"/>
      <c r="AU8" s="100"/>
      <c r="AV8" s="100"/>
      <c r="AW8" s="100"/>
      <c r="AX8" s="100"/>
      <c r="AY8" s="100"/>
      <c r="AZ8" s="100"/>
      <c r="BA8" s="100"/>
      <c r="BB8" s="100"/>
      <c r="BC8" s="98"/>
      <c r="BD8" s="168"/>
      <c r="BE8" s="102"/>
      <c r="BF8" s="102"/>
      <c r="BG8" s="102"/>
      <c r="BH8" s="102"/>
      <c r="BI8" s="166"/>
      <c r="BJ8" s="102"/>
      <c r="BK8" s="166"/>
      <c r="BL8" s="102"/>
      <c r="BM8" s="102"/>
      <c r="BN8" s="102"/>
      <c r="BO8" s="102"/>
      <c r="BP8" s="100"/>
      <c r="BQ8" s="102"/>
      <c r="BR8" s="102"/>
      <c r="BS8" s="102"/>
      <c r="BT8" s="102"/>
      <c r="BU8" s="100"/>
      <c r="BV8" s="100"/>
      <c r="BW8" s="100"/>
      <c r="BX8" s="100"/>
      <c r="BY8" s="100"/>
      <c r="BZ8" s="100"/>
      <c r="CA8" s="98"/>
      <c r="CB8" s="98"/>
      <c r="CC8" s="100"/>
      <c r="CD8" s="98"/>
      <c r="CE8" s="98"/>
      <c r="CF8" s="98"/>
      <c r="CG8" s="98"/>
      <c r="CH8" s="98"/>
      <c r="CI8" s="100"/>
      <c r="CJ8" s="167"/>
      <c r="CK8" s="168"/>
      <c r="CL8" s="98"/>
      <c r="CM8" s="100"/>
      <c r="CN8" s="102"/>
      <c r="CO8" s="98"/>
      <c r="CP8" s="100"/>
      <c r="CQ8" s="102"/>
      <c r="CR8" s="98"/>
      <c r="CS8" s="98"/>
      <c r="CT8" s="100"/>
      <c r="CU8" s="98"/>
      <c r="CV8" s="98"/>
      <c r="CW8" s="98"/>
      <c r="CX8" s="100"/>
    </row>
    <row r="9" spans="1:170" s="37" customFormat="1" hidden="1">
      <c r="A9" s="27" t="s">
        <v>171</v>
      </c>
      <c r="B9" s="57"/>
      <c r="C9" s="57"/>
      <c r="D9" s="57"/>
      <c r="E9" s="28"/>
      <c r="F9" s="28"/>
      <c r="G9" s="28"/>
      <c r="H9" s="28"/>
      <c r="I9" s="29"/>
      <c r="J9" s="29"/>
      <c r="K9" s="29"/>
      <c r="L9" s="29"/>
      <c r="M9" s="29"/>
      <c r="N9" s="29"/>
      <c r="O9" s="29"/>
      <c r="P9" s="29"/>
      <c r="Q9" s="29"/>
      <c r="R9" s="29"/>
      <c r="S9" s="29"/>
      <c r="T9" s="29"/>
      <c r="U9" s="28"/>
      <c r="V9" s="29"/>
      <c r="W9" s="29"/>
      <c r="X9" s="29"/>
      <c r="Y9" s="28"/>
      <c r="Z9" s="30"/>
      <c r="AA9" s="28"/>
      <c r="AB9" s="30"/>
      <c r="AC9" s="31"/>
      <c r="AD9" s="29"/>
      <c r="AE9" s="29"/>
      <c r="AF9" s="32"/>
      <c r="AG9" s="28"/>
      <c r="AH9" s="30"/>
      <c r="AI9" s="33"/>
      <c r="AJ9" s="34"/>
      <c r="AK9" s="35"/>
      <c r="AL9" s="29"/>
      <c r="AM9" s="29"/>
      <c r="AN9" s="29"/>
      <c r="AO9" s="29"/>
      <c r="AP9" s="28"/>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8"/>
      <c r="CW9" s="28"/>
      <c r="CX9" s="28"/>
      <c r="CY9" s="28"/>
      <c r="CZ9" s="28"/>
      <c r="DA9" s="36"/>
      <c r="DB9" s="36"/>
      <c r="DC9" s="36"/>
      <c r="EW9" s="27" t="s">
        <v>169</v>
      </c>
      <c r="EX9" s="28"/>
      <c r="EY9" s="29"/>
      <c r="EZ9" s="29"/>
      <c r="FA9" s="29"/>
      <c r="FB9" s="29"/>
      <c r="FC9" s="29"/>
      <c r="FD9" s="29"/>
      <c r="FE9" s="29"/>
      <c r="FF9" s="28"/>
      <c r="FG9" s="30"/>
      <c r="FH9" s="28"/>
      <c r="FI9" s="30"/>
      <c r="FJ9" s="31"/>
      <c r="FK9" s="29"/>
      <c r="FL9" s="29"/>
      <c r="FM9" s="32"/>
      <c r="FN9" s="28"/>
    </row>
    <row r="10" spans="1:170" s="51" customFormat="1" ht="139.80000000000001" customHeight="1">
      <c r="A10" s="55">
        <v>27202</v>
      </c>
      <c r="B10" s="55" t="s">
        <v>307</v>
      </c>
      <c r="C10" s="54">
        <f t="shared" ref="C10:C50" si="0">INT(B10/10)</f>
        <v>27202</v>
      </c>
      <c r="D10" s="60">
        <v>27202</v>
      </c>
      <c r="E10" s="55" t="s">
        <v>174</v>
      </c>
      <c r="F10" s="55" t="s">
        <v>305</v>
      </c>
      <c r="G10" s="50">
        <f t="shared" ref="G10:G19" si="1">IF(E10=F10,0,1)</f>
        <v>0</v>
      </c>
      <c r="H10" s="63">
        <v>4</v>
      </c>
      <c r="I10" s="63">
        <v>1</v>
      </c>
      <c r="J10" s="63">
        <v>15</v>
      </c>
      <c r="K10" s="63"/>
      <c r="L10" s="63"/>
      <c r="M10" s="63"/>
      <c r="N10" s="63"/>
      <c r="O10" s="63"/>
      <c r="P10" s="63"/>
      <c r="Q10" s="63"/>
      <c r="R10" s="64"/>
      <c r="S10" s="63"/>
      <c r="T10" s="63"/>
      <c r="U10" s="63"/>
      <c r="V10" s="63"/>
      <c r="W10" s="63"/>
      <c r="X10" s="63">
        <v>1</v>
      </c>
      <c r="Y10" s="63"/>
      <c r="Z10" s="63"/>
      <c r="AA10" s="64"/>
      <c r="AB10" s="63">
        <v>1</v>
      </c>
      <c r="AC10" s="63"/>
      <c r="AD10" s="63"/>
      <c r="AE10" s="64" t="s">
        <v>175</v>
      </c>
      <c r="AF10" s="63"/>
      <c r="AG10" s="63">
        <v>1</v>
      </c>
      <c r="AH10" s="63"/>
      <c r="AI10" s="63"/>
      <c r="AJ10" s="63"/>
      <c r="AK10" s="63"/>
      <c r="AL10" s="63"/>
      <c r="AM10" s="63"/>
      <c r="AN10" s="63">
        <v>1</v>
      </c>
      <c r="AO10" s="63"/>
      <c r="AP10" s="63"/>
      <c r="AQ10" s="63"/>
      <c r="AR10" s="63">
        <v>1</v>
      </c>
      <c r="AS10" s="63"/>
      <c r="AT10" s="63">
        <v>1</v>
      </c>
      <c r="AU10" s="63">
        <v>1</v>
      </c>
      <c r="AV10" s="63"/>
      <c r="AW10" s="63"/>
      <c r="AX10" s="63"/>
      <c r="AY10" s="63"/>
      <c r="AZ10" s="63">
        <v>1</v>
      </c>
      <c r="BA10" s="63"/>
      <c r="BB10" s="63">
        <v>1</v>
      </c>
      <c r="BC10" s="63"/>
      <c r="BD10" s="63">
        <v>1</v>
      </c>
      <c r="BE10" s="63">
        <v>1</v>
      </c>
      <c r="BF10" s="63">
        <v>1</v>
      </c>
      <c r="BG10" s="63">
        <v>1</v>
      </c>
      <c r="BH10" s="63">
        <v>1</v>
      </c>
      <c r="BI10" s="63">
        <v>1</v>
      </c>
      <c r="BJ10" s="63"/>
      <c r="BK10" s="63"/>
      <c r="BL10" s="63"/>
      <c r="BM10" s="63"/>
      <c r="BN10" s="63"/>
      <c r="BO10" s="64"/>
      <c r="BP10" s="63"/>
      <c r="BQ10" s="63"/>
      <c r="BR10" s="63"/>
      <c r="BS10" s="63">
        <v>1</v>
      </c>
      <c r="BT10" s="64" t="s">
        <v>175</v>
      </c>
      <c r="BU10" s="63"/>
      <c r="BV10" s="63"/>
      <c r="BW10" s="63"/>
      <c r="BX10" s="63"/>
      <c r="BY10" s="63"/>
      <c r="BZ10" s="64"/>
      <c r="CA10" s="63"/>
      <c r="CB10" s="63"/>
      <c r="CC10" s="63"/>
      <c r="CD10" s="63"/>
      <c r="CE10" s="63"/>
      <c r="CF10" s="63"/>
      <c r="CG10" s="63"/>
      <c r="CH10" s="63"/>
      <c r="CI10" s="64"/>
      <c r="CJ10" s="63"/>
      <c r="CK10" s="63"/>
      <c r="CL10" s="63"/>
      <c r="CM10" s="63"/>
      <c r="CN10" s="63"/>
      <c r="CO10" s="63"/>
      <c r="CP10" s="63"/>
      <c r="CQ10" s="63"/>
      <c r="CR10" s="63"/>
      <c r="CS10" s="63">
        <v>1</v>
      </c>
      <c r="CT10" s="63"/>
      <c r="CU10" s="63"/>
      <c r="CV10" s="63"/>
      <c r="CW10" s="63">
        <v>1</v>
      </c>
      <c r="CX10" s="63"/>
    </row>
    <row r="11" spans="1:170" s="51" customFormat="1" ht="13.2">
      <c r="A11" s="55">
        <v>27203</v>
      </c>
      <c r="B11" s="55" t="s">
        <v>308</v>
      </c>
      <c r="C11" s="54">
        <f t="shared" si="0"/>
        <v>27203</v>
      </c>
      <c r="D11" s="60">
        <v>27203</v>
      </c>
      <c r="E11" s="55" t="s">
        <v>176</v>
      </c>
      <c r="F11" s="55" t="s">
        <v>262</v>
      </c>
      <c r="G11" s="50">
        <f t="shared" si="1"/>
        <v>0</v>
      </c>
      <c r="H11" s="63">
        <v>3</v>
      </c>
      <c r="I11" s="63">
        <v>1</v>
      </c>
      <c r="J11" s="63">
        <v>12</v>
      </c>
      <c r="K11" s="63"/>
      <c r="L11" s="63"/>
      <c r="M11" s="63"/>
      <c r="N11" s="63"/>
      <c r="O11" s="63"/>
      <c r="P11" s="63"/>
      <c r="Q11" s="63"/>
      <c r="R11" s="64"/>
      <c r="S11" s="63"/>
      <c r="T11" s="63"/>
      <c r="U11" s="63"/>
      <c r="V11" s="63"/>
      <c r="W11" s="63"/>
      <c r="X11" s="63">
        <v>1</v>
      </c>
      <c r="Y11" s="63"/>
      <c r="Z11" s="63">
        <v>1</v>
      </c>
      <c r="AA11" s="64"/>
      <c r="AB11" s="63"/>
      <c r="AC11" s="63">
        <v>1</v>
      </c>
      <c r="AD11" s="63"/>
      <c r="AE11" s="64"/>
      <c r="AF11" s="63">
        <v>1</v>
      </c>
      <c r="AG11" s="63"/>
      <c r="AH11" s="63"/>
      <c r="AI11" s="63">
        <v>1</v>
      </c>
      <c r="AJ11" s="63"/>
      <c r="AK11" s="63"/>
      <c r="AL11" s="63">
        <v>1</v>
      </c>
      <c r="AM11" s="63"/>
      <c r="AN11" s="63"/>
      <c r="AO11" s="63"/>
      <c r="AP11" s="63">
        <v>1</v>
      </c>
      <c r="AQ11" s="63"/>
      <c r="AR11" s="63">
        <v>1</v>
      </c>
      <c r="AS11" s="63"/>
      <c r="AT11" s="63">
        <v>1</v>
      </c>
      <c r="AU11" s="63">
        <v>1</v>
      </c>
      <c r="AV11" s="63"/>
      <c r="AW11" s="63"/>
      <c r="AX11" s="63"/>
      <c r="AY11" s="63"/>
      <c r="AZ11" s="63">
        <v>1</v>
      </c>
      <c r="BA11" s="63">
        <v>1</v>
      </c>
      <c r="BB11" s="63"/>
      <c r="BC11" s="63"/>
      <c r="BD11" s="63">
        <v>1</v>
      </c>
      <c r="BE11" s="63">
        <v>1</v>
      </c>
      <c r="BF11" s="63">
        <v>1</v>
      </c>
      <c r="BG11" s="63">
        <v>1</v>
      </c>
      <c r="BH11" s="63">
        <v>1</v>
      </c>
      <c r="BI11" s="63">
        <v>1</v>
      </c>
      <c r="BJ11" s="63"/>
      <c r="BK11" s="63"/>
      <c r="BL11" s="63"/>
      <c r="BM11" s="63"/>
      <c r="BN11" s="63"/>
      <c r="BO11" s="64"/>
      <c r="BP11" s="63"/>
      <c r="BQ11" s="63">
        <v>1</v>
      </c>
      <c r="BR11" s="63"/>
      <c r="BS11" s="63"/>
      <c r="BT11" s="64"/>
      <c r="BU11" s="63">
        <v>1</v>
      </c>
      <c r="BV11" s="63">
        <v>1</v>
      </c>
      <c r="BW11" s="63">
        <v>1</v>
      </c>
      <c r="BX11" s="63">
        <v>1</v>
      </c>
      <c r="BY11" s="63"/>
      <c r="BZ11" s="64"/>
      <c r="CA11" s="63"/>
      <c r="CB11" s="63"/>
      <c r="CC11" s="63">
        <v>1</v>
      </c>
      <c r="CD11" s="63"/>
      <c r="CE11" s="63"/>
      <c r="CF11" s="63"/>
      <c r="CG11" s="63">
        <v>1</v>
      </c>
      <c r="CH11" s="63"/>
      <c r="CI11" s="64"/>
      <c r="CJ11" s="63">
        <v>1</v>
      </c>
      <c r="CK11" s="63"/>
      <c r="CL11" s="63"/>
      <c r="CM11" s="63"/>
      <c r="CN11" s="63">
        <v>1</v>
      </c>
      <c r="CO11" s="63"/>
      <c r="CP11" s="63"/>
      <c r="CQ11" s="63">
        <v>1</v>
      </c>
      <c r="CR11" s="63"/>
      <c r="CS11" s="63"/>
      <c r="CT11" s="63">
        <v>1</v>
      </c>
      <c r="CU11" s="63"/>
      <c r="CV11" s="63"/>
      <c r="CW11" s="63">
        <v>1</v>
      </c>
      <c r="CX11" s="63"/>
    </row>
    <row r="12" spans="1:170" s="51" customFormat="1" ht="132">
      <c r="A12" s="55">
        <v>27204</v>
      </c>
      <c r="B12" s="55" t="s">
        <v>309</v>
      </c>
      <c r="C12" s="54">
        <f t="shared" si="0"/>
        <v>27204</v>
      </c>
      <c r="D12" s="60">
        <v>27204</v>
      </c>
      <c r="E12" s="55" t="s">
        <v>177</v>
      </c>
      <c r="F12" s="55" t="s">
        <v>263</v>
      </c>
      <c r="G12" s="50">
        <f t="shared" si="1"/>
        <v>0</v>
      </c>
      <c r="H12" s="63">
        <v>5</v>
      </c>
      <c r="I12" s="63">
        <v>1</v>
      </c>
      <c r="J12" s="63">
        <v>15</v>
      </c>
      <c r="K12" s="63"/>
      <c r="L12" s="63"/>
      <c r="M12" s="63"/>
      <c r="N12" s="63"/>
      <c r="O12" s="63"/>
      <c r="P12" s="63"/>
      <c r="Q12" s="63"/>
      <c r="R12" s="64"/>
      <c r="S12" s="63"/>
      <c r="T12" s="63"/>
      <c r="U12" s="63"/>
      <c r="V12" s="63"/>
      <c r="W12" s="63"/>
      <c r="X12" s="63">
        <v>1</v>
      </c>
      <c r="Y12" s="63"/>
      <c r="Z12" s="63"/>
      <c r="AA12" s="64"/>
      <c r="AB12" s="63">
        <v>1</v>
      </c>
      <c r="AC12" s="63"/>
      <c r="AD12" s="63"/>
      <c r="AE12" s="66" t="s">
        <v>351</v>
      </c>
      <c r="AF12" s="63">
        <v>1</v>
      </c>
      <c r="AG12" s="63"/>
      <c r="AH12" s="63"/>
      <c r="AI12" s="63"/>
      <c r="AJ12" s="63"/>
      <c r="AK12" s="63"/>
      <c r="AL12" s="63"/>
      <c r="AM12" s="63"/>
      <c r="AN12" s="63"/>
      <c r="AO12" s="63"/>
      <c r="AP12" s="83">
        <v>1</v>
      </c>
      <c r="AQ12" s="63">
        <v>1</v>
      </c>
      <c r="AR12" s="63">
        <v>1</v>
      </c>
      <c r="AS12" s="63"/>
      <c r="AT12" s="63">
        <v>1</v>
      </c>
      <c r="AU12" s="63">
        <v>1</v>
      </c>
      <c r="AV12" s="63"/>
      <c r="AW12" s="63"/>
      <c r="AX12" s="63"/>
      <c r="AY12" s="63"/>
      <c r="AZ12" s="63">
        <v>1</v>
      </c>
      <c r="BA12" s="63"/>
      <c r="BB12" s="63">
        <v>1</v>
      </c>
      <c r="BC12" s="63"/>
      <c r="BD12" s="63">
        <v>1</v>
      </c>
      <c r="BE12" s="63">
        <v>1</v>
      </c>
      <c r="BF12" s="63">
        <v>1</v>
      </c>
      <c r="BG12" s="63">
        <v>1</v>
      </c>
      <c r="BH12" s="63">
        <v>1</v>
      </c>
      <c r="BI12" s="63">
        <v>1</v>
      </c>
      <c r="BJ12" s="63"/>
      <c r="BK12" s="63"/>
      <c r="BL12" s="63">
        <v>1</v>
      </c>
      <c r="BM12" s="63"/>
      <c r="BN12" s="63">
        <v>1</v>
      </c>
      <c r="BO12" s="64" t="s">
        <v>178</v>
      </c>
      <c r="BP12" s="63"/>
      <c r="BQ12" s="63"/>
      <c r="BR12" s="63">
        <v>1</v>
      </c>
      <c r="BS12" s="63"/>
      <c r="BT12" s="64"/>
      <c r="BU12" s="63"/>
      <c r="BV12" s="63"/>
      <c r="BW12" s="63"/>
      <c r="BX12" s="63"/>
      <c r="BY12" s="63"/>
      <c r="BZ12" s="64"/>
      <c r="CA12" s="63"/>
      <c r="CB12" s="63"/>
      <c r="CC12" s="63"/>
      <c r="CD12" s="63"/>
      <c r="CE12" s="63"/>
      <c r="CF12" s="63"/>
      <c r="CG12" s="63"/>
      <c r="CH12" s="63"/>
      <c r="CI12" s="64"/>
      <c r="CJ12" s="63"/>
      <c r="CK12" s="63"/>
      <c r="CL12" s="63"/>
      <c r="CM12" s="63"/>
      <c r="CN12" s="63"/>
      <c r="CO12" s="63"/>
      <c r="CP12" s="63"/>
      <c r="CQ12" s="63"/>
      <c r="CR12" s="63"/>
      <c r="CS12" s="63"/>
      <c r="CT12" s="63"/>
      <c r="CU12" s="63">
        <v>1</v>
      </c>
      <c r="CV12" s="63"/>
      <c r="CW12" s="63"/>
      <c r="CX12" s="63">
        <v>1</v>
      </c>
    </row>
    <row r="13" spans="1:170" s="51" customFormat="1" ht="13.2">
      <c r="A13" s="55">
        <v>27205</v>
      </c>
      <c r="B13" s="55" t="s">
        <v>310</v>
      </c>
      <c r="C13" s="54">
        <f t="shared" si="0"/>
        <v>27205</v>
      </c>
      <c r="D13" s="60">
        <v>27205</v>
      </c>
      <c r="E13" s="55" t="s">
        <v>179</v>
      </c>
      <c r="F13" s="55" t="s">
        <v>264</v>
      </c>
      <c r="G13" s="50">
        <f t="shared" si="1"/>
        <v>0</v>
      </c>
      <c r="H13" s="63">
        <v>4</v>
      </c>
      <c r="I13" s="63">
        <v>1</v>
      </c>
      <c r="J13" s="63">
        <v>14</v>
      </c>
      <c r="K13" s="63"/>
      <c r="L13" s="63"/>
      <c r="M13" s="63"/>
      <c r="N13" s="63"/>
      <c r="O13" s="63"/>
      <c r="P13" s="63"/>
      <c r="Q13" s="63"/>
      <c r="R13" s="64"/>
      <c r="S13" s="63"/>
      <c r="T13" s="63"/>
      <c r="U13" s="63"/>
      <c r="V13" s="63"/>
      <c r="W13" s="63"/>
      <c r="X13" s="63">
        <v>1</v>
      </c>
      <c r="Y13" s="63"/>
      <c r="Z13" s="63">
        <v>1</v>
      </c>
      <c r="AA13" s="64"/>
      <c r="AB13" s="63"/>
      <c r="AC13" s="63">
        <v>1</v>
      </c>
      <c r="AD13" s="63"/>
      <c r="AE13" s="64"/>
      <c r="AF13" s="63"/>
      <c r="AG13" s="63">
        <v>1</v>
      </c>
      <c r="AH13" s="63">
        <v>1</v>
      </c>
      <c r="AI13" s="63"/>
      <c r="AJ13" s="63"/>
      <c r="AK13" s="63"/>
      <c r="AL13" s="63">
        <v>1</v>
      </c>
      <c r="AM13" s="63"/>
      <c r="AN13" s="63">
        <v>1</v>
      </c>
      <c r="AO13" s="63"/>
      <c r="AP13" s="63"/>
      <c r="AQ13" s="63"/>
      <c r="AR13" s="63">
        <v>1</v>
      </c>
      <c r="AS13" s="63"/>
      <c r="AT13" s="63">
        <v>1</v>
      </c>
      <c r="AU13" s="63">
        <v>1</v>
      </c>
      <c r="AV13" s="63"/>
      <c r="AW13" s="63"/>
      <c r="AX13" s="63"/>
      <c r="AY13" s="63">
        <v>1</v>
      </c>
      <c r="AZ13" s="63"/>
      <c r="BA13" s="63"/>
      <c r="BB13" s="63">
        <v>1</v>
      </c>
      <c r="BC13" s="63"/>
      <c r="BD13" s="63">
        <v>1</v>
      </c>
      <c r="BE13" s="63">
        <v>1</v>
      </c>
      <c r="BF13" s="63">
        <v>1</v>
      </c>
      <c r="BG13" s="63">
        <v>1</v>
      </c>
      <c r="BH13" s="63">
        <v>1</v>
      </c>
      <c r="BI13" s="63">
        <v>1</v>
      </c>
      <c r="BJ13" s="63"/>
      <c r="BK13" s="63"/>
      <c r="BL13" s="63"/>
      <c r="BM13" s="63"/>
      <c r="BN13" s="63"/>
      <c r="BO13" s="64"/>
      <c r="BP13" s="63"/>
      <c r="BQ13" s="63">
        <v>1</v>
      </c>
      <c r="BR13" s="63"/>
      <c r="BS13" s="63"/>
      <c r="BT13" s="64"/>
      <c r="BU13" s="63">
        <v>1</v>
      </c>
      <c r="BV13" s="63">
        <v>1</v>
      </c>
      <c r="BW13" s="63"/>
      <c r="BX13" s="63"/>
      <c r="BY13" s="63"/>
      <c r="BZ13" s="64"/>
      <c r="CA13" s="63">
        <v>1</v>
      </c>
      <c r="CB13" s="63"/>
      <c r="CC13" s="63">
        <v>1</v>
      </c>
      <c r="CD13" s="63"/>
      <c r="CE13" s="63"/>
      <c r="CF13" s="63"/>
      <c r="CG13" s="63">
        <v>1</v>
      </c>
      <c r="CH13" s="63">
        <v>1</v>
      </c>
      <c r="CI13" s="64"/>
      <c r="CJ13" s="63"/>
      <c r="CK13" s="63">
        <v>1</v>
      </c>
      <c r="CL13" s="63"/>
      <c r="CM13" s="63">
        <v>1</v>
      </c>
      <c r="CN13" s="63"/>
      <c r="CO13" s="63"/>
      <c r="CP13" s="63">
        <v>1</v>
      </c>
      <c r="CQ13" s="63"/>
      <c r="CR13" s="63"/>
      <c r="CS13" s="63"/>
      <c r="CT13" s="63"/>
      <c r="CU13" s="63">
        <v>1</v>
      </c>
      <c r="CV13" s="63"/>
      <c r="CW13" s="63">
        <v>1</v>
      </c>
      <c r="CX13" s="63"/>
    </row>
    <row r="14" spans="1:170" s="51" customFormat="1" ht="13.2">
      <c r="A14" s="55">
        <v>27206</v>
      </c>
      <c r="B14" s="55" t="s">
        <v>311</v>
      </c>
      <c r="C14" s="54">
        <f t="shared" si="0"/>
        <v>27206</v>
      </c>
      <c r="D14" s="60">
        <v>27206</v>
      </c>
      <c r="E14" s="55" t="s">
        <v>180</v>
      </c>
      <c r="F14" s="55" t="s">
        <v>265</v>
      </c>
      <c r="G14" s="50">
        <f t="shared" si="1"/>
        <v>0</v>
      </c>
      <c r="H14" s="63">
        <v>5</v>
      </c>
      <c r="I14" s="63">
        <v>1</v>
      </c>
      <c r="J14" s="63">
        <v>17</v>
      </c>
      <c r="K14" s="63"/>
      <c r="L14" s="63"/>
      <c r="M14" s="63"/>
      <c r="N14" s="63"/>
      <c r="O14" s="63"/>
      <c r="P14" s="63"/>
      <c r="Q14" s="63"/>
      <c r="R14" s="64"/>
      <c r="S14" s="63"/>
      <c r="T14" s="63"/>
      <c r="U14" s="63"/>
      <c r="V14" s="63"/>
      <c r="W14" s="63"/>
      <c r="X14" s="63"/>
      <c r="Y14" s="63"/>
      <c r="Z14" s="63">
        <v>1</v>
      </c>
      <c r="AA14" s="64"/>
      <c r="AB14" s="63"/>
      <c r="AC14" s="63">
        <v>1</v>
      </c>
      <c r="AD14" s="63"/>
      <c r="AE14" s="64"/>
      <c r="AF14" s="63">
        <v>1</v>
      </c>
      <c r="AG14" s="63"/>
      <c r="AH14" s="63">
        <v>1</v>
      </c>
      <c r="AI14" s="63"/>
      <c r="AJ14" s="63"/>
      <c r="AK14" s="63"/>
      <c r="AL14" s="63">
        <v>1</v>
      </c>
      <c r="AM14" s="63"/>
      <c r="AN14" s="63"/>
      <c r="AO14" s="63"/>
      <c r="AP14" s="83">
        <v>1</v>
      </c>
      <c r="AQ14" s="63">
        <v>1</v>
      </c>
      <c r="AR14" s="63">
        <v>1</v>
      </c>
      <c r="AS14" s="63"/>
      <c r="AT14" s="63">
        <v>1</v>
      </c>
      <c r="AU14" s="63">
        <v>1</v>
      </c>
      <c r="AV14" s="63"/>
      <c r="AW14" s="63"/>
      <c r="AX14" s="63"/>
      <c r="AY14" s="63"/>
      <c r="AZ14" s="63">
        <v>1</v>
      </c>
      <c r="BA14" s="63"/>
      <c r="BB14" s="63">
        <v>1</v>
      </c>
      <c r="BC14" s="63">
        <v>1</v>
      </c>
      <c r="BD14" s="63"/>
      <c r="BE14" s="63">
        <v>1</v>
      </c>
      <c r="BF14" s="63">
        <v>1</v>
      </c>
      <c r="BG14" s="63">
        <v>1</v>
      </c>
      <c r="BH14" s="63">
        <v>1</v>
      </c>
      <c r="BI14" s="63">
        <v>1</v>
      </c>
      <c r="BJ14" s="63"/>
      <c r="BK14" s="63"/>
      <c r="BL14" s="63">
        <v>1</v>
      </c>
      <c r="BM14" s="63"/>
      <c r="BN14" s="63"/>
      <c r="BO14" s="64"/>
      <c r="BP14" s="63"/>
      <c r="BQ14" s="63">
        <v>1</v>
      </c>
      <c r="BR14" s="63"/>
      <c r="BS14" s="63"/>
      <c r="BT14" s="64"/>
      <c r="BU14" s="63">
        <v>1</v>
      </c>
      <c r="BV14" s="63">
        <v>1</v>
      </c>
      <c r="BW14" s="63"/>
      <c r="BX14" s="63"/>
      <c r="BY14" s="63">
        <v>1</v>
      </c>
      <c r="BZ14" s="64"/>
      <c r="CA14" s="63"/>
      <c r="CB14" s="63"/>
      <c r="CC14" s="63">
        <v>1</v>
      </c>
      <c r="CD14" s="63"/>
      <c r="CE14" s="63"/>
      <c r="CF14" s="63"/>
      <c r="CG14" s="63">
        <v>1</v>
      </c>
      <c r="CH14" s="63"/>
      <c r="CI14" s="64"/>
      <c r="CJ14" s="63"/>
      <c r="CK14" s="63">
        <v>1</v>
      </c>
      <c r="CL14" s="63"/>
      <c r="CM14" s="63">
        <v>1</v>
      </c>
      <c r="CN14" s="63"/>
      <c r="CO14" s="63"/>
      <c r="CP14" s="63">
        <v>1</v>
      </c>
      <c r="CQ14" s="63"/>
      <c r="CR14" s="63"/>
      <c r="CS14" s="63"/>
      <c r="CT14" s="63">
        <v>1</v>
      </c>
      <c r="CU14" s="63"/>
      <c r="CV14" s="63"/>
      <c r="CW14" s="63"/>
      <c r="CX14" s="63">
        <v>1</v>
      </c>
    </row>
    <row r="15" spans="1:170" s="51" customFormat="1" ht="79.2">
      <c r="A15" s="55">
        <v>27207</v>
      </c>
      <c r="B15" s="55" t="s">
        <v>312</v>
      </c>
      <c r="C15" s="54">
        <f t="shared" si="0"/>
        <v>27207</v>
      </c>
      <c r="D15" s="60">
        <v>27207</v>
      </c>
      <c r="E15" s="55" t="s">
        <v>181</v>
      </c>
      <c r="F15" s="55" t="s">
        <v>266</v>
      </c>
      <c r="G15" s="50">
        <f t="shared" si="1"/>
        <v>0</v>
      </c>
      <c r="H15" s="63">
        <v>3</v>
      </c>
      <c r="I15" s="63">
        <v>1</v>
      </c>
      <c r="J15" s="63">
        <v>15</v>
      </c>
      <c r="K15" s="63"/>
      <c r="L15" s="63"/>
      <c r="M15" s="63"/>
      <c r="N15" s="63"/>
      <c r="O15" s="63"/>
      <c r="P15" s="63"/>
      <c r="Q15" s="63"/>
      <c r="R15" s="64"/>
      <c r="S15" s="63"/>
      <c r="T15" s="63"/>
      <c r="U15" s="63"/>
      <c r="V15" s="63"/>
      <c r="W15" s="63"/>
      <c r="X15" s="63"/>
      <c r="Y15" s="63"/>
      <c r="Z15" s="63">
        <v>1</v>
      </c>
      <c r="AA15" s="64"/>
      <c r="AB15" s="63">
        <v>1</v>
      </c>
      <c r="AC15" s="63"/>
      <c r="AD15" s="63"/>
      <c r="AE15" s="64" t="s">
        <v>182</v>
      </c>
      <c r="AF15" s="63">
        <v>1</v>
      </c>
      <c r="AG15" s="63"/>
      <c r="AH15" s="63"/>
      <c r="AI15" s="63"/>
      <c r="AJ15" s="63"/>
      <c r="AK15" s="63"/>
      <c r="AL15" s="63"/>
      <c r="AM15" s="63"/>
      <c r="AN15" s="83">
        <v>1</v>
      </c>
      <c r="AO15" s="63">
        <v>1</v>
      </c>
      <c r="AP15" s="63"/>
      <c r="AQ15" s="63"/>
      <c r="AR15" s="63">
        <v>1</v>
      </c>
      <c r="AS15" s="63"/>
      <c r="AT15" s="63">
        <v>1</v>
      </c>
      <c r="AU15" s="63">
        <v>1</v>
      </c>
      <c r="AV15" s="63"/>
      <c r="AW15" s="63"/>
      <c r="AX15" s="63"/>
      <c r="AY15" s="63"/>
      <c r="AZ15" s="63">
        <v>1</v>
      </c>
      <c r="BA15" s="63"/>
      <c r="BB15" s="63">
        <v>1</v>
      </c>
      <c r="BC15" s="63">
        <v>1</v>
      </c>
      <c r="BD15" s="63"/>
      <c r="BE15" s="63">
        <v>1</v>
      </c>
      <c r="BF15" s="63">
        <v>1</v>
      </c>
      <c r="BG15" s="63">
        <v>1</v>
      </c>
      <c r="BH15" s="63">
        <v>1</v>
      </c>
      <c r="BI15" s="63">
        <v>1</v>
      </c>
      <c r="BJ15" s="63"/>
      <c r="BK15" s="63"/>
      <c r="BL15" s="63">
        <v>1</v>
      </c>
      <c r="BM15" s="63"/>
      <c r="BN15" s="63"/>
      <c r="BO15" s="64" t="s">
        <v>183</v>
      </c>
      <c r="BP15" s="63"/>
      <c r="BQ15" s="63"/>
      <c r="BR15" s="63">
        <v>1</v>
      </c>
      <c r="BS15" s="63"/>
      <c r="BT15" s="64" t="s">
        <v>184</v>
      </c>
      <c r="BU15" s="63"/>
      <c r="BV15" s="63"/>
      <c r="BW15" s="63"/>
      <c r="BX15" s="63"/>
      <c r="BY15" s="63"/>
      <c r="BZ15" s="64"/>
      <c r="CA15" s="63"/>
      <c r="CB15" s="63"/>
      <c r="CC15" s="63"/>
      <c r="CD15" s="63"/>
      <c r="CE15" s="63"/>
      <c r="CF15" s="63"/>
      <c r="CG15" s="63"/>
      <c r="CH15" s="63"/>
      <c r="CI15" s="64"/>
      <c r="CJ15" s="63"/>
      <c r="CK15" s="63"/>
      <c r="CL15" s="63"/>
      <c r="CM15" s="63"/>
      <c r="CN15" s="63"/>
      <c r="CO15" s="63"/>
      <c r="CP15" s="63"/>
      <c r="CQ15" s="63"/>
      <c r="CR15" s="63"/>
      <c r="CS15" s="63">
        <v>1</v>
      </c>
      <c r="CT15" s="63"/>
      <c r="CU15" s="63"/>
      <c r="CV15" s="63"/>
      <c r="CW15" s="63"/>
      <c r="CX15" s="63">
        <v>1</v>
      </c>
    </row>
    <row r="16" spans="1:170" s="51" customFormat="1" ht="105.6">
      <c r="A16" s="55">
        <v>27208</v>
      </c>
      <c r="B16" s="55" t="s">
        <v>313</v>
      </c>
      <c r="C16" s="54">
        <f t="shared" si="0"/>
        <v>27208</v>
      </c>
      <c r="D16" s="60">
        <v>27208</v>
      </c>
      <c r="E16" s="55" t="s">
        <v>185</v>
      </c>
      <c r="F16" s="55" t="s">
        <v>267</v>
      </c>
      <c r="G16" s="50">
        <f t="shared" si="1"/>
        <v>0</v>
      </c>
      <c r="H16" s="63">
        <v>5</v>
      </c>
      <c r="I16" s="63">
        <v>1</v>
      </c>
      <c r="J16" s="63">
        <v>19</v>
      </c>
      <c r="K16" s="63"/>
      <c r="L16" s="63"/>
      <c r="M16" s="63"/>
      <c r="N16" s="63"/>
      <c r="O16" s="63"/>
      <c r="P16" s="63"/>
      <c r="Q16" s="63"/>
      <c r="R16" s="64"/>
      <c r="S16" s="63"/>
      <c r="T16" s="63"/>
      <c r="U16" s="63"/>
      <c r="V16" s="63"/>
      <c r="W16" s="63"/>
      <c r="X16" s="63"/>
      <c r="Y16" s="63"/>
      <c r="Z16" s="63"/>
      <c r="AA16" s="64" t="s">
        <v>186</v>
      </c>
      <c r="AB16" s="63">
        <v>1</v>
      </c>
      <c r="AC16" s="63"/>
      <c r="AD16" s="63"/>
      <c r="AE16" s="64" t="s">
        <v>187</v>
      </c>
      <c r="AF16" s="63"/>
      <c r="AG16" s="63">
        <v>1</v>
      </c>
      <c r="AH16" s="63"/>
      <c r="AI16" s="63"/>
      <c r="AJ16" s="63"/>
      <c r="AK16" s="63"/>
      <c r="AL16" s="63">
        <v>1</v>
      </c>
      <c r="AM16" s="63"/>
      <c r="AN16" s="63">
        <v>1</v>
      </c>
      <c r="AO16" s="63"/>
      <c r="AP16" s="63"/>
      <c r="AQ16" s="63"/>
      <c r="AR16" s="63">
        <v>1</v>
      </c>
      <c r="AS16" s="63"/>
      <c r="AT16" s="63">
        <v>1</v>
      </c>
      <c r="AU16" s="63">
        <v>1</v>
      </c>
      <c r="AV16" s="63"/>
      <c r="AW16" s="63"/>
      <c r="AX16" s="63"/>
      <c r="AY16" s="63"/>
      <c r="AZ16" s="63">
        <v>1</v>
      </c>
      <c r="BA16" s="63"/>
      <c r="BB16" s="63">
        <v>1</v>
      </c>
      <c r="BC16" s="63">
        <v>1</v>
      </c>
      <c r="BD16" s="63"/>
      <c r="BE16" s="63">
        <v>1</v>
      </c>
      <c r="BF16" s="63">
        <v>1</v>
      </c>
      <c r="BG16" s="63">
        <v>1</v>
      </c>
      <c r="BH16" s="63">
        <v>1</v>
      </c>
      <c r="BI16" s="63">
        <v>1</v>
      </c>
      <c r="BJ16" s="63">
        <v>1</v>
      </c>
      <c r="BK16" s="63"/>
      <c r="BL16" s="63">
        <v>1</v>
      </c>
      <c r="BM16" s="63"/>
      <c r="BN16" s="63"/>
      <c r="BO16" s="64"/>
      <c r="BP16" s="63"/>
      <c r="BQ16" s="63"/>
      <c r="BR16" s="63">
        <v>1</v>
      </c>
      <c r="BS16" s="63"/>
      <c r="BT16" s="64"/>
      <c r="BU16" s="63"/>
      <c r="BV16" s="63"/>
      <c r="BW16" s="63"/>
      <c r="BX16" s="63"/>
      <c r="BY16" s="63"/>
      <c r="BZ16" s="64"/>
      <c r="CA16" s="63"/>
      <c r="CB16" s="63"/>
      <c r="CC16" s="63"/>
      <c r="CD16" s="63"/>
      <c r="CE16" s="63"/>
      <c r="CF16" s="63"/>
      <c r="CG16" s="63"/>
      <c r="CH16" s="63"/>
      <c r="CI16" s="64"/>
      <c r="CJ16" s="63"/>
      <c r="CK16" s="63"/>
      <c r="CL16" s="63"/>
      <c r="CM16" s="63"/>
      <c r="CN16" s="63"/>
      <c r="CO16" s="63"/>
      <c r="CP16" s="63"/>
      <c r="CQ16" s="63"/>
      <c r="CR16" s="63"/>
      <c r="CS16" s="63">
        <v>1</v>
      </c>
      <c r="CT16" s="63"/>
      <c r="CU16" s="63"/>
      <c r="CV16" s="63"/>
      <c r="CW16" s="63"/>
      <c r="CX16" s="63">
        <v>1</v>
      </c>
    </row>
    <row r="17" spans="1:102" s="51" customFormat="1" ht="39.6">
      <c r="A17" s="55">
        <v>27209</v>
      </c>
      <c r="B17" s="55" t="s">
        <v>314</v>
      </c>
      <c r="C17" s="54">
        <f t="shared" si="0"/>
        <v>27209</v>
      </c>
      <c r="D17" s="60">
        <v>27209</v>
      </c>
      <c r="E17" s="55" t="s">
        <v>188</v>
      </c>
      <c r="F17" s="55" t="s">
        <v>268</v>
      </c>
      <c r="G17" s="50">
        <f t="shared" si="1"/>
        <v>0</v>
      </c>
      <c r="H17" s="63">
        <v>5</v>
      </c>
      <c r="I17" s="63">
        <v>1</v>
      </c>
      <c r="J17" s="63">
        <v>24</v>
      </c>
      <c r="K17" s="63"/>
      <c r="L17" s="63"/>
      <c r="M17" s="63"/>
      <c r="N17" s="63"/>
      <c r="O17" s="63"/>
      <c r="P17" s="63"/>
      <c r="Q17" s="63"/>
      <c r="R17" s="64"/>
      <c r="S17" s="63"/>
      <c r="T17" s="63"/>
      <c r="U17" s="63"/>
      <c r="V17" s="63"/>
      <c r="W17" s="63"/>
      <c r="X17" s="63"/>
      <c r="Y17" s="63"/>
      <c r="Z17" s="63"/>
      <c r="AA17" s="64" t="s">
        <v>189</v>
      </c>
      <c r="AB17" s="63">
        <v>1</v>
      </c>
      <c r="AC17" s="63"/>
      <c r="AD17" s="63"/>
      <c r="AE17" s="64" t="s">
        <v>190</v>
      </c>
      <c r="AF17" s="63"/>
      <c r="AG17" s="63">
        <v>1</v>
      </c>
      <c r="AH17" s="63"/>
      <c r="AI17" s="63"/>
      <c r="AJ17" s="63"/>
      <c r="AK17" s="63"/>
      <c r="AL17" s="63"/>
      <c r="AM17" s="63"/>
      <c r="AN17" s="63"/>
      <c r="AO17" s="63"/>
      <c r="AP17" s="63">
        <v>1</v>
      </c>
      <c r="AQ17" s="63"/>
      <c r="AR17" s="63">
        <v>1</v>
      </c>
      <c r="AS17" s="63"/>
      <c r="AT17" s="63"/>
      <c r="AU17" s="63"/>
      <c r="AV17" s="63">
        <v>1</v>
      </c>
      <c r="AW17" s="63"/>
      <c r="AX17" s="63"/>
      <c r="AY17" s="63">
        <v>1</v>
      </c>
      <c r="AZ17" s="63"/>
      <c r="BA17" s="63"/>
      <c r="BB17" s="63">
        <v>1</v>
      </c>
      <c r="BC17" s="63">
        <v>1</v>
      </c>
      <c r="BD17" s="63"/>
      <c r="BE17" s="63">
        <v>1</v>
      </c>
      <c r="BF17" s="63">
        <v>1</v>
      </c>
      <c r="BG17" s="63">
        <v>1</v>
      </c>
      <c r="BH17" s="63"/>
      <c r="BI17" s="63">
        <v>1</v>
      </c>
      <c r="BJ17" s="63">
        <v>1</v>
      </c>
      <c r="BK17" s="63"/>
      <c r="BL17" s="63"/>
      <c r="BM17" s="63"/>
      <c r="BN17" s="63"/>
      <c r="BO17" s="64"/>
      <c r="BP17" s="63"/>
      <c r="BQ17" s="63"/>
      <c r="BR17" s="63">
        <v>1</v>
      </c>
      <c r="BS17" s="63"/>
      <c r="BT17" s="64"/>
      <c r="BU17" s="63"/>
      <c r="BV17" s="63"/>
      <c r="BW17" s="63"/>
      <c r="BX17" s="63"/>
      <c r="BY17" s="63"/>
      <c r="BZ17" s="64"/>
      <c r="CA17" s="63"/>
      <c r="CB17" s="63"/>
      <c r="CC17" s="63"/>
      <c r="CD17" s="63"/>
      <c r="CE17" s="63"/>
      <c r="CF17" s="63"/>
      <c r="CG17" s="63"/>
      <c r="CH17" s="63"/>
      <c r="CI17" s="64"/>
      <c r="CJ17" s="63"/>
      <c r="CK17" s="63"/>
      <c r="CL17" s="63"/>
      <c r="CM17" s="63"/>
      <c r="CN17" s="63"/>
      <c r="CO17" s="63"/>
      <c r="CP17" s="63"/>
      <c r="CQ17" s="63"/>
      <c r="CR17" s="63"/>
      <c r="CS17" s="63"/>
      <c r="CT17" s="63"/>
      <c r="CU17" s="63">
        <v>1</v>
      </c>
      <c r="CV17" s="63"/>
      <c r="CW17" s="63"/>
      <c r="CX17" s="63">
        <v>1</v>
      </c>
    </row>
    <row r="18" spans="1:102" s="51" customFormat="1" ht="26.4">
      <c r="A18" s="55">
        <v>27210</v>
      </c>
      <c r="B18" s="55" t="s">
        <v>315</v>
      </c>
      <c r="C18" s="54">
        <f t="shared" si="0"/>
        <v>27210</v>
      </c>
      <c r="D18" s="60">
        <v>27210</v>
      </c>
      <c r="E18" s="55" t="s">
        <v>191</v>
      </c>
      <c r="F18" s="55" t="s">
        <v>270</v>
      </c>
      <c r="G18" s="50">
        <f t="shared" si="1"/>
        <v>0</v>
      </c>
      <c r="H18" s="63">
        <v>3</v>
      </c>
      <c r="I18" s="63">
        <v>1</v>
      </c>
      <c r="J18" s="63">
        <v>12</v>
      </c>
      <c r="K18" s="63"/>
      <c r="L18" s="63"/>
      <c r="M18" s="63"/>
      <c r="N18" s="63"/>
      <c r="O18" s="63"/>
      <c r="P18" s="63"/>
      <c r="Q18" s="63"/>
      <c r="R18" s="64"/>
      <c r="S18" s="63"/>
      <c r="T18" s="63"/>
      <c r="U18" s="63"/>
      <c r="V18" s="63"/>
      <c r="W18" s="63"/>
      <c r="X18" s="63"/>
      <c r="Y18" s="63"/>
      <c r="Z18" s="63">
        <v>1</v>
      </c>
      <c r="AA18" s="64" t="s">
        <v>192</v>
      </c>
      <c r="AB18" s="63"/>
      <c r="AC18" s="63">
        <v>1</v>
      </c>
      <c r="AD18" s="63"/>
      <c r="AE18" s="64"/>
      <c r="AF18" s="63">
        <v>1</v>
      </c>
      <c r="AG18" s="63"/>
      <c r="AH18" s="63">
        <v>1</v>
      </c>
      <c r="AI18" s="63"/>
      <c r="AJ18" s="63"/>
      <c r="AK18" s="63"/>
      <c r="AL18" s="63">
        <v>1</v>
      </c>
      <c r="AM18" s="63"/>
      <c r="AN18" s="63"/>
      <c r="AO18" s="63"/>
      <c r="AP18" s="83">
        <v>1</v>
      </c>
      <c r="AQ18" s="63">
        <v>1</v>
      </c>
      <c r="AR18" s="63">
        <v>1</v>
      </c>
      <c r="AS18" s="63"/>
      <c r="AT18" s="63">
        <v>1</v>
      </c>
      <c r="AU18" s="63">
        <v>1</v>
      </c>
      <c r="AV18" s="63"/>
      <c r="AW18" s="63"/>
      <c r="AX18" s="63"/>
      <c r="AY18" s="63"/>
      <c r="AZ18" s="63">
        <v>1</v>
      </c>
      <c r="BA18" s="63"/>
      <c r="BB18" s="63">
        <v>1</v>
      </c>
      <c r="BC18" s="63"/>
      <c r="BD18" s="63">
        <v>1</v>
      </c>
      <c r="BE18" s="63">
        <v>1</v>
      </c>
      <c r="BF18" s="63">
        <v>1</v>
      </c>
      <c r="BG18" s="63">
        <v>1</v>
      </c>
      <c r="BH18" s="63">
        <v>1</v>
      </c>
      <c r="BI18" s="63">
        <v>1</v>
      </c>
      <c r="BJ18" s="63"/>
      <c r="BK18" s="63">
        <v>1</v>
      </c>
      <c r="BL18" s="63">
        <v>1</v>
      </c>
      <c r="BM18" s="63"/>
      <c r="BN18" s="63"/>
      <c r="BO18" s="64"/>
      <c r="BP18" s="63"/>
      <c r="BQ18" s="63">
        <v>1</v>
      </c>
      <c r="BR18" s="63"/>
      <c r="BS18" s="63"/>
      <c r="BT18" s="64"/>
      <c r="BU18" s="63">
        <v>1</v>
      </c>
      <c r="BV18" s="63">
        <v>1</v>
      </c>
      <c r="BW18" s="63">
        <v>1</v>
      </c>
      <c r="BX18" s="63">
        <v>1</v>
      </c>
      <c r="BY18" s="63">
        <v>1</v>
      </c>
      <c r="BZ18" s="64"/>
      <c r="CA18" s="63">
        <v>1</v>
      </c>
      <c r="CB18" s="63"/>
      <c r="CC18" s="63">
        <v>1</v>
      </c>
      <c r="CD18" s="63"/>
      <c r="CE18" s="63"/>
      <c r="CF18" s="63"/>
      <c r="CG18" s="63">
        <v>1</v>
      </c>
      <c r="CH18" s="63">
        <v>1</v>
      </c>
      <c r="CI18" s="64"/>
      <c r="CJ18" s="63">
        <v>1</v>
      </c>
      <c r="CK18" s="63"/>
      <c r="CL18" s="63"/>
      <c r="CM18" s="63">
        <v>1</v>
      </c>
      <c r="CN18" s="63"/>
      <c r="CO18" s="63"/>
      <c r="CP18" s="63">
        <v>1</v>
      </c>
      <c r="CQ18" s="63"/>
      <c r="CR18" s="63"/>
      <c r="CS18" s="63"/>
      <c r="CT18" s="63">
        <v>1</v>
      </c>
      <c r="CU18" s="63"/>
      <c r="CV18" s="63"/>
      <c r="CW18" s="63">
        <v>1</v>
      </c>
      <c r="CX18" s="63"/>
    </row>
    <row r="19" spans="1:102" s="51" customFormat="1" ht="26.4">
      <c r="A19" s="55">
        <v>27211</v>
      </c>
      <c r="B19" s="55" t="s">
        <v>316</v>
      </c>
      <c r="C19" s="54">
        <f t="shared" si="0"/>
        <v>27211</v>
      </c>
      <c r="D19" s="60">
        <v>27211</v>
      </c>
      <c r="E19" s="55" t="s">
        <v>193</v>
      </c>
      <c r="F19" s="55" t="s">
        <v>271</v>
      </c>
      <c r="G19" s="50">
        <f t="shared" si="1"/>
        <v>0</v>
      </c>
      <c r="H19" s="63">
        <v>4</v>
      </c>
      <c r="I19" s="63">
        <v>1</v>
      </c>
      <c r="J19" s="63">
        <v>17</v>
      </c>
      <c r="K19" s="63"/>
      <c r="L19" s="63"/>
      <c r="M19" s="63"/>
      <c r="N19" s="63"/>
      <c r="O19" s="63"/>
      <c r="P19" s="63"/>
      <c r="Q19" s="63"/>
      <c r="R19" s="64"/>
      <c r="S19" s="63"/>
      <c r="T19" s="63"/>
      <c r="U19" s="63"/>
      <c r="V19" s="63"/>
      <c r="W19" s="63"/>
      <c r="X19" s="63"/>
      <c r="Y19" s="63"/>
      <c r="Z19" s="63"/>
      <c r="AA19" s="66" t="s">
        <v>352</v>
      </c>
      <c r="AB19" s="63"/>
      <c r="AC19" s="63">
        <v>1</v>
      </c>
      <c r="AD19" s="63"/>
      <c r="AE19" s="64"/>
      <c r="AF19" s="63">
        <v>1</v>
      </c>
      <c r="AG19" s="63"/>
      <c r="AH19" s="63">
        <v>1</v>
      </c>
      <c r="AI19" s="63"/>
      <c r="AJ19" s="63"/>
      <c r="AK19" s="63"/>
      <c r="AL19" s="63">
        <v>1</v>
      </c>
      <c r="AM19" s="63"/>
      <c r="AN19" s="63"/>
      <c r="AO19" s="63"/>
      <c r="AP19" s="63"/>
      <c r="AQ19" s="63"/>
      <c r="AR19" s="63">
        <v>1</v>
      </c>
      <c r="AS19" s="63"/>
      <c r="AT19" s="63">
        <v>1</v>
      </c>
      <c r="AU19" s="63"/>
      <c r="AV19" s="63"/>
      <c r="AW19" s="63"/>
      <c r="AX19" s="63"/>
      <c r="AY19" s="63"/>
      <c r="AZ19" s="63">
        <v>1</v>
      </c>
      <c r="BA19" s="63"/>
      <c r="BB19" s="63">
        <v>1</v>
      </c>
      <c r="BC19" s="63"/>
      <c r="BD19" s="63">
        <v>1</v>
      </c>
      <c r="BE19" s="63">
        <v>1</v>
      </c>
      <c r="BF19" s="63"/>
      <c r="BG19" s="63">
        <v>1</v>
      </c>
      <c r="BH19" s="63"/>
      <c r="BI19" s="63">
        <v>1</v>
      </c>
      <c r="BJ19" s="63"/>
      <c r="BK19" s="63">
        <v>1</v>
      </c>
      <c r="BL19" s="63">
        <v>1</v>
      </c>
      <c r="BM19" s="63"/>
      <c r="BN19" s="63"/>
      <c r="BO19" s="64"/>
      <c r="BP19" s="63"/>
      <c r="BQ19" s="63">
        <v>1</v>
      </c>
      <c r="BR19" s="63"/>
      <c r="BS19" s="63"/>
      <c r="BT19" s="64"/>
      <c r="BU19" s="63">
        <v>1</v>
      </c>
      <c r="BV19" s="63">
        <v>1</v>
      </c>
      <c r="BW19" s="63">
        <v>1</v>
      </c>
      <c r="BX19" s="63"/>
      <c r="BY19" s="63">
        <v>1</v>
      </c>
      <c r="BZ19" s="64"/>
      <c r="CA19" s="63"/>
      <c r="CB19" s="63"/>
      <c r="CC19" s="63">
        <v>1</v>
      </c>
      <c r="CD19" s="63"/>
      <c r="CE19" s="63"/>
      <c r="CF19" s="63"/>
      <c r="CG19" s="63"/>
      <c r="CH19" s="63"/>
      <c r="CI19" s="64"/>
      <c r="CJ19" s="63">
        <v>1</v>
      </c>
      <c r="CK19" s="63"/>
      <c r="CL19" s="63"/>
      <c r="CM19" s="63">
        <v>1</v>
      </c>
      <c r="CN19" s="63"/>
      <c r="CO19" s="63"/>
      <c r="CP19" s="63">
        <v>1</v>
      </c>
      <c r="CQ19" s="63"/>
      <c r="CR19" s="63"/>
      <c r="CS19" s="63"/>
      <c r="CT19" s="63"/>
      <c r="CU19" s="63">
        <v>1</v>
      </c>
      <c r="CV19" s="63"/>
      <c r="CW19" s="63"/>
      <c r="CX19" s="63">
        <v>1</v>
      </c>
    </row>
    <row r="20" spans="1:102" s="51" customFormat="1" ht="13.2">
      <c r="A20" s="55">
        <v>27212</v>
      </c>
      <c r="B20" s="55" t="s">
        <v>317</v>
      </c>
      <c r="C20" s="54">
        <f t="shared" si="0"/>
        <v>27212</v>
      </c>
      <c r="D20" s="60">
        <v>27212</v>
      </c>
      <c r="E20" s="55" t="s">
        <v>194</v>
      </c>
      <c r="F20" s="55" t="s">
        <v>272</v>
      </c>
      <c r="G20" s="50">
        <f t="shared" ref="G20:G50" si="2">IF(E20=F20,0,1)</f>
        <v>0</v>
      </c>
      <c r="H20" s="63">
        <v>4</v>
      </c>
      <c r="I20" s="63">
        <v>1</v>
      </c>
      <c r="J20" s="63">
        <v>17</v>
      </c>
      <c r="K20" s="63"/>
      <c r="L20" s="63"/>
      <c r="M20" s="63"/>
      <c r="N20" s="63"/>
      <c r="O20" s="63"/>
      <c r="P20" s="63"/>
      <c r="Q20" s="63"/>
      <c r="R20" s="64"/>
      <c r="S20" s="63"/>
      <c r="T20" s="63"/>
      <c r="U20" s="63"/>
      <c r="V20" s="63"/>
      <c r="W20" s="63"/>
      <c r="X20" s="63">
        <v>1</v>
      </c>
      <c r="Y20" s="63"/>
      <c r="Z20" s="63"/>
      <c r="AA20" s="64"/>
      <c r="AB20" s="63"/>
      <c r="AC20" s="63">
        <v>1</v>
      </c>
      <c r="AD20" s="63"/>
      <c r="AE20" s="64"/>
      <c r="AF20" s="63">
        <v>1</v>
      </c>
      <c r="AG20" s="63"/>
      <c r="AH20" s="63">
        <v>1</v>
      </c>
      <c r="AI20" s="63"/>
      <c r="AJ20" s="63"/>
      <c r="AK20" s="63"/>
      <c r="AL20" s="63">
        <v>1</v>
      </c>
      <c r="AM20" s="63"/>
      <c r="AN20" s="83">
        <v>1</v>
      </c>
      <c r="AO20" s="63">
        <v>1</v>
      </c>
      <c r="AP20" s="63"/>
      <c r="AQ20" s="63"/>
      <c r="AR20" s="63">
        <v>1</v>
      </c>
      <c r="AS20" s="63"/>
      <c r="AT20" s="63">
        <v>1</v>
      </c>
      <c r="AU20" s="63">
        <v>1</v>
      </c>
      <c r="AV20" s="63"/>
      <c r="AW20" s="63"/>
      <c r="AX20" s="63"/>
      <c r="AY20" s="63"/>
      <c r="AZ20" s="63">
        <v>1</v>
      </c>
      <c r="BA20" s="63"/>
      <c r="BB20" s="63">
        <v>1</v>
      </c>
      <c r="BC20" s="63"/>
      <c r="BD20" s="63">
        <v>1</v>
      </c>
      <c r="BE20" s="63">
        <v>1</v>
      </c>
      <c r="BF20" s="63">
        <v>1</v>
      </c>
      <c r="BG20" s="63">
        <v>1</v>
      </c>
      <c r="BH20" s="63">
        <v>1</v>
      </c>
      <c r="BI20" s="63">
        <v>1</v>
      </c>
      <c r="BJ20" s="63"/>
      <c r="BK20" s="63"/>
      <c r="BL20" s="63"/>
      <c r="BM20" s="63"/>
      <c r="BN20" s="63"/>
      <c r="BO20" s="64"/>
      <c r="BP20" s="63"/>
      <c r="BQ20" s="63">
        <v>1</v>
      </c>
      <c r="BR20" s="63"/>
      <c r="BS20" s="63"/>
      <c r="BT20" s="64"/>
      <c r="BU20" s="63">
        <v>1</v>
      </c>
      <c r="BV20" s="63">
        <v>1</v>
      </c>
      <c r="BW20" s="63">
        <v>1</v>
      </c>
      <c r="BX20" s="63">
        <v>1</v>
      </c>
      <c r="BY20" s="63"/>
      <c r="BZ20" s="64"/>
      <c r="CA20" s="63"/>
      <c r="CB20" s="63"/>
      <c r="CC20" s="63">
        <v>1</v>
      </c>
      <c r="CD20" s="63"/>
      <c r="CE20" s="63"/>
      <c r="CF20" s="63"/>
      <c r="CG20" s="63">
        <v>1</v>
      </c>
      <c r="CH20" s="63"/>
      <c r="CI20" s="64"/>
      <c r="CJ20" s="63">
        <v>1</v>
      </c>
      <c r="CK20" s="63"/>
      <c r="CL20" s="63"/>
      <c r="CM20" s="63"/>
      <c r="CN20" s="63">
        <v>1</v>
      </c>
      <c r="CO20" s="63"/>
      <c r="CP20" s="63"/>
      <c r="CQ20" s="63">
        <v>1</v>
      </c>
      <c r="CR20" s="63"/>
      <c r="CS20" s="63"/>
      <c r="CT20" s="63">
        <v>1</v>
      </c>
      <c r="CU20" s="63"/>
      <c r="CV20" s="63"/>
      <c r="CW20" s="63">
        <v>1</v>
      </c>
      <c r="CX20" s="63"/>
    </row>
    <row r="21" spans="1:102" s="51" customFormat="1" ht="26.4">
      <c r="A21" s="55">
        <v>27213</v>
      </c>
      <c r="B21" s="55" t="s">
        <v>318</v>
      </c>
      <c r="C21" s="54">
        <f t="shared" si="0"/>
        <v>27213</v>
      </c>
      <c r="D21" s="60">
        <v>27213</v>
      </c>
      <c r="E21" s="55" t="s">
        <v>195</v>
      </c>
      <c r="F21" s="55" t="s">
        <v>273</v>
      </c>
      <c r="G21" s="50">
        <f t="shared" si="2"/>
        <v>0</v>
      </c>
      <c r="H21" s="63">
        <v>5</v>
      </c>
      <c r="I21" s="63">
        <v>1</v>
      </c>
      <c r="J21" s="63">
        <v>16</v>
      </c>
      <c r="K21" s="63"/>
      <c r="L21" s="63"/>
      <c r="M21" s="63"/>
      <c r="N21" s="63"/>
      <c r="O21" s="63"/>
      <c r="P21" s="63"/>
      <c r="Q21" s="63"/>
      <c r="R21" s="64"/>
      <c r="S21" s="63"/>
      <c r="T21" s="63"/>
      <c r="U21" s="63"/>
      <c r="V21" s="63"/>
      <c r="W21" s="63"/>
      <c r="X21" s="63"/>
      <c r="Y21" s="63"/>
      <c r="Z21" s="63"/>
      <c r="AA21" s="64" t="s">
        <v>196</v>
      </c>
      <c r="AB21" s="63"/>
      <c r="AC21" s="63">
        <v>1</v>
      </c>
      <c r="AD21" s="63"/>
      <c r="AE21" s="64"/>
      <c r="AF21" s="63"/>
      <c r="AG21" s="63">
        <v>1</v>
      </c>
      <c r="AH21" s="63">
        <v>1</v>
      </c>
      <c r="AI21" s="63"/>
      <c r="AJ21" s="63"/>
      <c r="AK21" s="63"/>
      <c r="AL21" s="63">
        <v>1</v>
      </c>
      <c r="AM21" s="63"/>
      <c r="AN21" s="63">
        <v>1</v>
      </c>
      <c r="AO21" s="63"/>
      <c r="AP21" s="63"/>
      <c r="AQ21" s="63"/>
      <c r="AR21" s="63">
        <v>1</v>
      </c>
      <c r="AS21" s="63"/>
      <c r="AT21" s="63">
        <v>1</v>
      </c>
      <c r="AU21" s="63">
        <v>1</v>
      </c>
      <c r="AV21" s="63"/>
      <c r="AW21" s="63"/>
      <c r="AX21" s="63"/>
      <c r="AY21" s="63"/>
      <c r="AZ21" s="63">
        <v>1</v>
      </c>
      <c r="BA21" s="63"/>
      <c r="BB21" s="63">
        <v>1</v>
      </c>
      <c r="BC21" s="63"/>
      <c r="BD21" s="63">
        <v>1</v>
      </c>
      <c r="BE21" s="63">
        <v>1</v>
      </c>
      <c r="BF21" s="63">
        <v>1</v>
      </c>
      <c r="BG21" s="63">
        <v>1</v>
      </c>
      <c r="BH21" s="63">
        <v>1</v>
      </c>
      <c r="BI21" s="63">
        <v>1</v>
      </c>
      <c r="BJ21" s="63">
        <v>1</v>
      </c>
      <c r="BK21" s="63"/>
      <c r="BL21" s="63">
        <v>1</v>
      </c>
      <c r="BM21" s="63">
        <v>1</v>
      </c>
      <c r="BN21" s="63"/>
      <c r="BO21" s="64"/>
      <c r="BP21" s="63"/>
      <c r="BQ21" s="63">
        <v>1</v>
      </c>
      <c r="BR21" s="63"/>
      <c r="BS21" s="63"/>
      <c r="BT21" s="64"/>
      <c r="BU21" s="63">
        <v>1</v>
      </c>
      <c r="BV21" s="63">
        <v>1</v>
      </c>
      <c r="BW21" s="63"/>
      <c r="BX21" s="63"/>
      <c r="BY21" s="63"/>
      <c r="BZ21" s="64"/>
      <c r="CA21" s="63"/>
      <c r="CB21" s="63"/>
      <c r="CC21" s="63">
        <v>1</v>
      </c>
      <c r="CD21" s="63"/>
      <c r="CE21" s="63"/>
      <c r="CF21" s="63"/>
      <c r="CG21" s="63"/>
      <c r="CH21" s="63">
        <v>1</v>
      </c>
      <c r="CI21" s="64" t="s">
        <v>197</v>
      </c>
      <c r="CJ21" s="63"/>
      <c r="CK21" s="63">
        <v>1</v>
      </c>
      <c r="CL21" s="63"/>
      <c r="CM21" s="63">
        <v>1</v>
      </c>
      <c r="CN21" s="63"/>
      <c r="CO21" s="63"/>
      <c r="CP21" s="63">
        <v>1</v>
      </c>
      <c r="CQ21" s="63"/>
      <c r="CR21" s="63"/>
      <c r="CS21" s="63">
        <v>1</v>
      </c>
      <c r="CT21" s="63"/>
      <c r="CU21" s="63"/>
      <c r="CV21" s="63" t="s">
        <v>198</v>
      </c>
      <c r="CW21" s="63">
        <v>1</v>
      </c>
      <c r="CX21" s="63"/>
    </row>
    <row r="22" spans="1:102" s="51" customFormat="1" ht="39.6">
      <c r="A22" s="55">
        <v>27214</v>
      </c>
      <c r="B22" s="55" t="s">
        <v>319</v>
      </c>
      <c r="C22" s="54">
        <f t="shared" si="0"/>
        <v>27214</v>
      </c>
      <c r="D22" s="60">
        <v>27214</v>
      </c>
      <c r="E22" s="55" t="s">
        <v>199</v>
      </c>
      <c r="F22" s="55" t="s">
        <v>274</v>
      </c>
      <c r="G22" s="50">
        <f t="shared" si="2"/>
        <v>0</v>
      </c>
      <c r="H22" s="63">
        <v>5</v>
      </c>
      <c r="I22" s="63">
        <v>1</v>
      </c>
      <c r="J22" s="63">
        <v>21</v>
      </c>
      <c r="K22" s="63"/>
      <c r="L22" s="63"/>
      <c r="M22" s="63"/>
      <c r="N22" s="63"/>
      <c r="O22" s="63"/>
      <c r="P22" s="63"/>
      <c r="Q22" s="63"/>
      <c r="R22" s="64"/>
      <c r="S22" s="63"/>
      <c r="T22" s="63"/>
      <c r="U22" s="63"/>
      <c r="V22" s="63"/>
      <c r="W22" s="63"/>
      <c r="X22" s="63"/>
      <c r="Y22" s="63"/>
      <c r="Z22" s="63"/>
      <c r="AA22" s="64" t="s">
        <v>200</v>
      </c>
      <c r="AB22" s="63">
        <v>1</v>
      </c>
      <c r="AC22" s="63"/>
      <c r="AD22" s="63"/>
      <c r="AE22" s="64" t="s">
        <v>201</v>
      </c>
      <c r="AF22" s="63">
        <v>1</v>
      </c>
      <c r="AG22" s="63"/>
      <c r="AH22" s="63"/>
      <c r="AI22" s="63"/>
      <c r="AJ22" s="63"/>
      <c r="AK22" s="63"/>
      <c r="AL22" s="63"/>
      <c r="AM22" s="63"/>
      <c r="AN22" s="63"/>
      <c r="AO22" s="63"/>
      <c r="AP22" s="83">
        <v>1</v>
      </c>
      <c r="AQ22" s="63">
        <v>1</v>
      </c>
      <c r="AR22" s="63">
        <v>1</v>
      </c>
      <c r="AS22" s="63"/>
      <c r="AT22" s="63">
        <v>1</v>
      </c>
      <c r="AU22" s="63">
        <v>1</v>
      </c>
      <c r="AV22" s="63"/>
      <c r="AW22" s="63"/>
      <c r="AX22" s="63"/>
      <c r="AY22" s="63"/>
      <c r="AZ22" s="63">
        <v>1</v>
      </c>
      <c r="BA22" s="63"/>
      <c r="BB22" s="63">
        <v>1</v>
      </c>
      <c r="BC22" s="63"/>
      <c r="BD22" s="63">
        <v>1</v>
      </c>
      <c r="BE22" s="63">
        <v>1</v>
      </c>
      <c r="BF22" s="63">
        <v>1</v>
      </c>
      <c r="BG22" s="63">
        <v>1</v>
      </c>
      <c r="BH22" s="63">
        <v>1</v>
      </c>
      <c r="BI22" s="63">
        <v>1</v>
      </c>
      <c r="BJ22" s="63"/>
      <c r="BK22" s="63"/>
      <c r="BL22" s="63">
        <v>1</v>
      </c>
      <c r="BM22" s="63"/>
      <c r="BN22" s="63"/>
      <c r="BO22" s="64"/>
      <c r="BP22" s="63"/>
      <c r="BQ22" s="63"/>
      <c r="BR22" s="63">
        <v>1</v>
      </c>
      <c r="BS22" s="63"/>
      <c r="BT22" s="64"/>
      <c r="BU22" s="63"/>
      <c r="BV22" s="63"/>
      <c r="BW22" s="63"/>
      <c r="BX22" s="63"/>
      <c r="BY22" s="63"/>
      <c r="BZ22" s="64"/>
      <c r="CA22" s="63"/>
      <c r="CB22" s="63"/>
      <c r="CC22" s="63"/>
      <c r="CD22" s="63"/>
      <c r="CE22" s="63"/>
      <c r="CF22" s="63"/>
      <c r="CG22" s="63"/>
      <c r="CH22" s="63"/>
      <c r="CI22" s="64"/>
      <c r="CJ22" s="63"/>
      <c r="CK22" s="63"/>
      <c r="CL22" s="63"/>
      <c r="CM22" s="63"/>
      <c r="CN22" s="63"/>
      <c r="CO22" s="63"/>
      <c r="CP22" s="63"/>
      <c r="CQ22" s="63"/>
      <c r="CR22" s="63"/>
      <c r="CS22" s="63"/>
      <c r="CT22" s="63"/>
      <c r="CU22" s="63">
        <v>1</v>
      </c>
      <c r="CV22" s="63"/>
      <c r="CW22" s="63"/>
      <c r="CX22" s="63">
        <v>1</v>
      </c>
    </row>
    <row r="23" spans="1:102" s="51" customFormat="1" ht="92.4">
      <c r="A23" s="55">
        <v>27215</v>
      </c>
      <c r="B23" s="55" t="s">
        <v>320</v>
      </c>
      <c r="C23" s="54">
        <f t="shared" si="0"/>
        <v>27215</v>
      </c>
      <c r="D23" s="60">
        <v>27215</v>
      </c>
      <c r="E23" s="55" t="s">
        <v>202</v>
      </c>
      <c r="F23" s="55" t="s">
        <v>275</v>
      </c>
      <c r="G23" s="50">
        <f t="shared" si="2"/>
        <v>0</v>
      </c>
      <c r="H23" s="63">
        <v>4</v>
      </c>
      <c r="I23" s="63">
        <v>1</v>
      </c>
      <c r="J23" s="63">
        <v>13</v>
      </c>
      <c r="K23" s="63"/>
      <c r="L23" s="63"/>
      <c r="M23" s="63"/>
      <c r="N23" s="63"/>
      <c r="O23" s="63"/>
      <c r="P23" s="63"/>
      <c r="Q23" s="63"/>
      <c r="R23" s="64"/>
      <c r="S23" s="63"/>
      <c r="T23" s="63"/>
      <c r="U23" s="63"/>
      <c r="V23" s="63"/>
      <c r="W23" s="63"/>
      <c r="X23" s="63">
        <v>1</v>
      </c>
      <c r="Y23" s="63"/>
      <c r="Z23" s="63"/>
      <c r="AA23" s="64"/>
      <c r="AB23" s="63">
        <v>1</v>
      </c>
      <c r="AC23" s="63"/>
      <c r="AD23" s="63"/>
      <c r="AE23" s="64" t="s">
        <v>203</v>
      </c>
      <c r="AF23" s="63">
        <v>1</v>
      </c>
      <c r="AG23" s="63"/>
      <c r="AH23" s="63"/>
      <c r="AI23" s="63"/>
      <c r="AJ23" s="63"/>
      <c r="AK23" s="63"/>
      <c r="AL23" s="63"/>
      <c r="AM23" s="63"/>
      <c r="AN23" s="83">
        <v>1</v>
      </c>
      <c r="AO23" s="63">
        <v>1</v>
      </c>
      <c r="AP23" s="63"/>
      <c r="AQ23" s="63"/>
      <c r="AR23" s="63">
        <v>1</v>
      </c>
      <c r="AS23" s="63"/>
      <c r="AT23" s="63"/>
      <c r="AU23" s="63"/>
      <c r="AV23" s="63">
        <v>1</v>
      </c>
      <c r="AW23" s="63"/>
      <c r="AX23" s="63"/>
      <c r="AY23" s="63"/>
      <c r="AZ23" s="63">
        <v>1</v>
      </c>
      <c r="BA23" s="63"/>
      <c r="BB23" s="63">
        <v>1</v>
      </c>
      <c r="BC23" s="63">
        <v>1</v>
      </c>
      <c r="BD23" s="63"/>
      <c r="BE23" s="63">
        <v>1</v>
      </c>
      <c r="BF23" s="63">
        <v>1</v>
      </c>
      <c r="BG23" s="63">
        <v>1</v>
      </c>
      <c r="BH23" s="63">
        <v>1</v>
      </c>
      <c r="BI23" s="63">
        <v>1</v>
      </c>
      <c r="BJ23" s="63"/>
      <c r="BK23" s="63"/>
      <c r="BL23" s="63">
        <v>1</v>
      </c>
      <c r="BM23" s="63"/>
      <c r="BN23" s="63"/>
      <c r="BO23" s="64"/>
      <c r="BP23" s="63"/>
      <c r="BQ23" s="63"/>
      <c r="BR23" s="63">
        <v>1</v>
      </c>
      <c r="BS23" s="63"/>
      <c r="BT23" s="64"/>
      <c r="BU23" s="63"/>
      <c r="BV23" s="63"/>
      <c r="BW23" s="63"/>
      <c r="BX23" s="63"/>
      <c r="BY23" s="63"/>
      <c r="BZ23" s="64"/>
      <c r="CA23" s="63"/>
      <c r="CB23" s="63"/>
      <c r="CC23" s="63"/>
      <c r="CD23" s="63"/>
      <c r="CE23" s="63"/>
      <c r="CF23" s="63"/>
      <c r="CG23" s="63"/>
      <c r="CH23" s="63"/>
      <c r="CI23" s="64"/>
      <c r="CJ23" s="63"/>
      <c r="CK23" s="63"/>
      <c r="CL23" s="63"/>
      <c r="CM23" s="63"/>
      <c r="CN23" s="63"/>
      <c r="CO23" s="63"/>
      <c r="CP23" s="63"/>
      <c r="CQ23" s="63"/>
      <c r="CR23" s="63"/>
      <c r="CS23" s="63">
        <v>1</v>
      </c>
      <c r="CT23" s="63"/>
      <c r="CU23" s="63"/>
      <c r="CV23" s="63"/>
      <c r="CW23" s="63">
        <v>1</v>
      </c>
      <c r="CX23" s="63"/>
    </row>
    <row r="24" spans="1:102" s="51" customFormat="1" ht="52.8">
      <c r="A24" s="55">
        <v>27216</v>
      </c>
      <c r="B24" s="55" t="s">
        <v>321</v>
      </c>
      <c r="C24" s="54">
        <f t="shared" si="0"/>
        <v>27216</v>
      </c>
      <c r="D24" s="60">
        <v>27216</v>
      </c>
      <c r="E24" s="55" t="s">
        <v>204</v>
      </c>
      <c r="F24" s="55" t="s">
        <v>276</v>
      </c>
      <c r="G24" s="50">
        <f t="shared" si="2"/>
        <v>0</v>
      </c>
      <c r="H24" s="63">
        <v>5</v>
      </c>
      <c r="I24" s="63">
        <v>1</v>
      </c>
      <c r="J24" s="63">
        <v>15</v>
      </c>
      <c r="K24" s="63"/>
      <c r="L24" s="63"/>
      <c r="M24" s="63"/>
      <c r="N24" s="63"/>
      <c r="O24" s="63"/>
      <c r="P24" s="63"/>
      <c r="Q24" s="63"/>
      <c r="R24" s="64"/>
      <c r="S24" s="63"/>
      <c r="T24" s="63"/>
      <c r="U24" s="63"/>
      <c r="V24" s="63"/>
      <c r="W24" s="63"/>
      <c r="X24" s="63"/>
      <c r="Y24" s="63"/>
      <c r="Z24" s="63"/>
      <c r="AA24" s="64" t="s">
        <v>205</v>
      </c>
      <c r="AB24" s="63">
        <v>1</v>
      </c>
      <c r="AC24" s="63"/>
      <c r="AD24" s="63"/>
      <c r="AE24" s="64" t="s">
        <v>206</v>
      </c>
      <c r="AF24" s="63">
        <v>1</v>
      </c>
      <c r="AG24" s="63"/>
      <c r="AH24" s="63"/>
      <c r="AI24" s="63"/>
      <c r="AJ24" s="63"/>
      <c r="AK24" s="63"/>
      <c r="AL24" s="63"/>
      <c r="AM24" s="63"/>
      <c r="AN24" s="63">
        <v>1</v>
      </c>
      <c r="AO24" s="63"/>
      <c r="AP24" s="63"/>
      <c r="AQ24" s="63"/>
      <c r="AR24" s="63">
        <v>1</v>
      </c>
      <c r="AS24" s="63"/>
      <c r="AT24" s="63">
        <v>1</v>
      </c>
      <c r="AU24" s="63"/>
      <c r="AV24" s="63"/>
      <c r="AW24" s="63"/>
      <c r="AX24" s="63"/>
      <c r="AY24" s="63">
        <v>1</v>
      </c>
      <c r="AZ24" s="63"/>
      <c r="BA24" s="63"/>
      <c r="BB24" s="63">
        <v>1</v>
      </c>
      <c r="BC24" s="63">
        <v>1</v>
      </c>
      <c r="BD24" s="63"/>
      <c r="BE24" s="63">
        <v>1</v>
      </c>
      <c r="BF24" s="63"/>
      <c r="BG24" s="63"/>
      <c r="BH24" s="63"/>
      <c r="BI24" s="63">
        <v>1</v>
      </c>
      <c r="BJ24" s="63"/>
      <c r="BK24" s="63"/>
      <c r="BL24" s="63">
        <v>1</v>
      </c>
      <c r="BM24" s="63"/>
      <c r="BN24" s="63"/>
      <c r="BO24" s="64"/>
      <c r="BP24" s="63"/>
      <c r="BQ24" s="63"/>
      <c r="BR24" s="63"/>
      <c r="BS24" s="63">
        <v>1</v>
      </c>
      <c r="BT24" s="64" t="s">
        <v>207</v>
      </c>
      <c r="BU24" s="63"/>
      <c r="BV24" s="63"/>
      <c r="BW24" s="63"/>
      <c r="BX24" s="63"/>
      <c r="BY24" s="63"/>
      <c r="BZ24" s="64"/>
      <c r="CA24" s="63"/>
      <c r="CB24" s="63"/>
      <c r="CC24" s="63"/>
      <c r="CD24" s="63"/>
      <c r="CE24" s="63"/>
      <c r="CF24" s="63"/>
      <c r="CG24" s="63"/>
      <c r="CH24" s="63"/>
      <c r="CI24" s="64"/>
      <c r="CJ24" s="63"/>
      <c r="CK24" s="63"/>
      <c r="CL24" s="63"/>
      <c r="CM24" s="63"/>
      <c r="CN24" s="63"/>
      <c r="CO24" s="63"/>
      <c r="CP24" s="63"/>
      <c r="CQ24" s="63"/>
      <c r="CR24" s="63"/>
      <c r="CS24" s="63"/>
      <c r="CT24" s="63">
        <v>1</v>
      </c>
      <c r="CU24" s="63"/>
      <c r="CV24" s="63"/>
      <c r="CW24" s="63">
        <v>1</v>
      </c>
      <c r="CX24" s="63"/>
    </row>
    <row r="25" spans="1:102" s="51" customFormat="1" ht="92.4">
      <c r="A25" s="55">
        <v>27217</v>
      </c>
      <c r="B25" s="55" t="s">
        <v>322</v>
      </c>
      <c r="C25" s="54">
        <f t="shared" si="0"/>
        <v>27217</v>
      </c>
      <c r="D25" s="60">
        <v>27217</v>
      </c>
      <c r="E25" s="55" t="s">
        <v>208</v>
      </c>
      <c r="F25" s="55" t="s">
        <v>277</v>
      </c>
      <c r="G25" s="50">
        <f t="shared" si="2"/>
        <v>0</v>
      </c>
      <c r="H25" s="63">
        <v>5</v>
      </c>
      <c r="I25" s="63">
        <v>1</v>
      </c>
      <c r="J25" s="63">
        <v>15</v>
      </c>
      <c r="K25" s="63"/>
      <c r="L25" s="63"/>
      <c r="M25" s="63"/>
      <c r="N25" s="63"/>
      <c r="O25" s="63"/>
      <c r="P25" s="63"/>
      <c r="Q25" s="63"/>
      <c r="R25" s="64"/>
      <c r="S25" s="63"/>
      <c r="T25" s="63"/>
      <c r="U25" s="63"/>
      <c r="V25" s="63"/>
      <c r="W25" s="63"/>
      <c r="X25" s="63"/>
      <c r="Y25" s="63"/>
      <c r="Z25" s="63"/>
      <c r="AA25" s="64" t="s">
        <v>209</v>
      </c>
      <c r="AB25" s="63">
        <v>1</v>
      </c>
      <c r="AC25" s="63"/>
      <c r="AD25" s="63"/>
      <c r="AE25" s="64" t="s">
        <v>210</v>
      </c>
      <c r="AF25" s="63"/>
      <c r="AG25" s="63">
        <v>1</v>
      </c>
      <c r="AH25" s="63"/>
      <c r="AI25" s="63"/>
      <c r="AJ25" s="63"/>
      <c r="AK25" s="63"/>
      <c r="AL25" s="63"/>
      <c r="AM25" s="63"/>
      <c r="AN25" s="83">
        <v>1</v>
      </c>
      <c r="AO25" s="63">
        <v>1</v>
      </c>
      <c r="AP25" s="63"/>
      <c r="AQ25" s="63"/>
      <c r="AR25" s="63">
        <v>1</v>
      </c>
      <c r="AS25" s="63"/>
      <c r="AT25" s="63">
        <v>1</v>
      </c>
      <c r="AU25" s="63">
        <v>1</v>
      </c>
      <c r="AV25" s="63"/>
      <c r="AW25" s="63"/>
      <c r="AX25" s="63"/>
      <c r="AY25" s="63"/>
      <c r="AZ25" s="63">
        <v>1</v>
      </c>
      <c r="BA25" s="63"/>
      <c r="BB25" s="63">
        <v>1</v>
      </c>
      <c r="BC25" s="63">
        <v>1</v>
      </c>
      <c r="BD25" s="63"/>
      <c r="BE25" s="63">
        <v>1</v>
      </c>
      <c r="BF25" s="63">
        <v>1</v>
      </c>
      <c r="BG25" s="63">
        <v>1</v>
      </c>
      <c r="BH25" s="63">
        <v>1</v>
      </c>
      <c r="BI25" s="63">
        <v>1</v>
      </c>
      <c r="BJ25" s="63">
        <v>1</v>
      </c>
      <c r="BK25" s="63"/>
      <c r="BL25" s="63">
        <v>1</v>
      </c>
      <c r="BM25" s="63"/>
      <c r="BN25" s="63"/>
      <c r="BO25" s="64" t="s">
        <v>211</v>
      </c>
      <c r="BP25" s="63"/>
      <c r="BQ25" s="63"/>
      <c r="BR25" s="63">
        <v>1</v>
      </c>
      <c r="BS25" s="63"/>
      <c r="BT25" s="64"/>
      <c r="BU25" s="63"/>
      <c r="BV25" s="63"/>
      <c r="BW25" s="63"/>
      <c r="BX25" s="63"/>
      <c r="BY25" s="63"/>
      <c r="BZ25" s="64"/>
      <c r="CA25" s="63"/>
      <c r="CB25" s="63"/>
      <c r="CC25" s="63"/>
      <c r="CD25" s="63"/>
      <c r="CE25" s="63"/>
      <c r="CF25" s="63"/>
      <c r="CG25" s="63"/>
      <c r="CH25" s="63"/>
      <c r="CI25" s="64"/>
      <c r="CJ25" s="63"/>
      <c r="CK25" s="63"/>
      <c r="CL25" s="63"/>
      <c r="CM25" s="63"/>
      <c r="CN25" s="63"/>
      <c r="CO25" s="63"/>
      <c r="CP25" s="63"/>
      <c r="CQ25" s="63"/>
      <c r="CR25" s="63"/>
      <c r="CS25" s="63"/>
      <c r="CT25" s="63"/>
      <c r="CU25" s="63">
        <v>1</v>
      </c>
      <c r="CV25" s="63"/>
      <c r="CW25" s="63"/>
      <c r="CX25" s="63">
        <v>1</v>
      </c>
    </row>
    <row r="26" spans="1:102" s="51" customFormat="1" ht="39.6">
      <c r="A26" s="55">
        <v>27218</v>
      </c>
      <c r="B26" s="55" t="s">
        <v>323</v>
      </c>
      <c r="C26" s="54">
        <f t="shared" si="0"/>
        <v>27218</v>
      </c>
      <c r="D26" s="60">
        <v>27218</v>
      </c>
      <c r="E26" s="55" t="s">
        <v>212</v>
      </c>
      <c r="F26" s="55" t="s">
        <v>279</v>
      </c>
      <c r="G26" s="50">
        <f t="shared" si="2"/>
        <v>0</v>
      </c>
      <c r="H26" s="63">
        <v>5</v>
      </c>
      <c r="I26" s="63">
        <v>1</v>
      </c>
      <c r="J26" s="63">
        <v>16</v>
      </c>
      <c r="K26" s="63"/>
      <c r="L26" s="63"/>
      <c r="M26" s="63"/>
      <c r="N26" s="63"/>
      <c r="O26" s="63"/>
      <c r="P26" s="63"/>
      <c r="Q26" s="63"/>
      <c r="R26" s="64"/>
      <c r="S26" s="63"/>
      <c r="T26" s="63"/>
      <c r="U26" s="63"/>
      <c r="V26" s="63"/>
      <c r="W26" s="63"/>
      <c r="X26" s="63"/>
      <c r="Y26" s="63"/>
      <c r="Z26" s="63"/>
      <c r="AA26" s="64" t="s">
        <v>213</v>
      </c>
      <c r="AB26" s="63">
        <v>1</v>
      </c>
      <c r="AC26" s="63"/>
      <c r="AD26" s="63"/>
      <c r="AE26" s="64" t="s">
        <v>214</v>
      </c>
      <c r="AF26" s="63"/>
      <c r="AG26" s="63">
        <v>1</v>
      </c>
      <c r="AH26" s="63"/>
      <c r="AI26" s="63"/>
      <c r="AJ26" s="63"/>
      <c r="AK26" s="63"/>
      <c r="AL26" s="63"/>
      <c r="AM26" s="63"/>
      <c r="AN26" s="63">
        <v>1</v>
      </c>
      <c r="AO26" s="63"/>
      <c r="AP26" s="63"/>
      <c r="AQ26" s="63"/>
      <c r="AR26" s="63">
        <v>1</v>
      </c>
      <c r="AS26" s="63"/>
      <c r="AT26" s="63">
        <v>1</v>
      </c>
      <c r="AU26" s="63">
        <v>1</v>
      </c>
      <c r="AV26" s="63"/>
      <c r="AW26" s="63"/>
      <c r="AX26" s="63"/>
      <c r="AY26" s="63"/>
      <c r="AZ26" s="63">
        <v>1</v>
      </c>
      <c r="BA26" s="63"/>
      <c r="BB26" s="63">
        <v>1</v>
      </c>
      <c r="BC26" s="63"/>
      <c r="BD26" s="63">
        <v>1</v>
      </c>
      <c r="BE26" s="63">
        <v>1</v>
      </c>
      <c r="BF26" s="63">
        <v>1</v>
      </c>
      <c r="BG26" s="63">
        <v>1</v>
      </c>
      <c r="BH26" s="63">
        <v>1</v>
      </c>
      <c r="BI26" s="63">
        <v>1</v>
      </c>
      <c r="BJ26" s="63"/>
      <c r="BK26" s="63"/>
      <c r="BL26" s="63"/>
      <c r="BM26" s="63">
        <v>1</v>
      </c>
      <c r="BN26" s="63"/>
      <c r="BO26" s="64"/>
      <c r="BP26" s="63"/>
      <c r="BQ26" s="63"/>
      <c r="BR26" s="63">
        <v>1</v>
      </c>
      <c r="BS26" s="63"/>
      <c r="BT26" s="64"/>
      <c r="BU26" s="63"/>
      <c r="BV26" s="63"/>
      <c r="BW26" s="63"/>
      <c r="BX26" s="63"/>
      <c r="BY26" s="63"/>
      <c r="BZ26" s="64"/>
      <c r="CA26" s="63"/>
      <c r="CB26" s="63"/>
      <c r="CC26" s="63"/>
      <c r="CD26" s="63"/>
      <c r="CE26" s="63"/>
      <c r="CF26" s="63"/>
      <c r="CG26" s="63"/>
      <c r="CH26" s="63"/>
      <c r="CI26" s="64"/>
      <c r="CJ26" s="63"/>
      <c r="CK26" s="63"/>
      <c r="CL26" s="63"/>
      <c r="CM26" s="63"/>
      <c r="CN26" s="63"/>
      <c r="CO26" s="63"/>
      <c r="CP26" s="63"/>
      <c r="CQ26" s="63"/>
      <c r="CR26" s="63"/>
      <c r="CS26" s="63"/>
      <c r="CT26" s="63">
        <v>1</v>
      </c>
      <c r="CU26" s="63"/>
      <c r="CV26" s="63"/>
      <c r="CW26" s="63"/>
      <c r="CX26" s="63">
        <v>1</v>
      </c>
    </row>
    <row r="27" spans="1:102" s="51" customFormat="1" ht="26.4">
      <c r="A27" s="55">
        <v>27219</v>
      </c>
      <c r="B27" s="55" t="s">
        <v>324</v>
      </c>
      <c r="C27" s="54">
        <f t="shared" si="0"/>
        <v>27219</v>
      </c>
      <c r="D27" s="60">
        <v>27219</v>
      </c>
      <c r="E27" s="55" t="s">
        <v>215</v>
      </c>
      <c r="F27" s="55" t="s">
        <v>280</v>
      </c>
      <c r="G27" s="50">
        <f t="shared" si="2"/>
        <v>0</v>
      </c>
      <c r="H27" s="63">
        <v>5</v>
      </c>
      <c r="I27" s="63">
        <v>1</v>
      </c>
      <c r="J27" s="63">
        <v>14</v>
      </c>
      <c r="K27" s="63"/>
      <c r="L27" s="63"/>
      <c r="M27" s="63"/>
      <c r="N27" s="63"/>
      <c r="O27" s="63"/>
      <c r="P27" s="63"/>
      <c r="Q27" s="63"/>
      <c r="R27" s="64"/>
      <c r="S27" s="63"/>
      <c r="T27" s="63"/>
      <c r="U27" s="63"/>
      <c r="V27" s="63"/>
      <c r="W27" s="63"/>
      <c r="X27" s="63">
        <v>1</v>
      </c>
      <c r="Y27" s="63"/>
      <c r="Z27" s="63"/>
      <c r="AA27" s="64"/>
      <c r="AB27" s="63"/>
      <c r="AC27" s="63">
        <v>1</v>
      </c>
      <c r="AD27" s="63"/>
      <c r="AE27" s="64"/>
      <c r="AF27" s="63">
        <v>1</v>
      </c>
      <c r="AG27" s="63"/>
      <c r="AH27" s="63">
        <v>1</v>
      </c>
      <c r="AI27" s="63"/>
      <c r="AJ27" s="63"/>
      <c r="AK27" s="63"/>
      <c r="AL27" s="63"/>
      <c r="AM27" s="63">
        <v>1</v>
      </c>
      <c r="AN27" s="63"/>
      <c r="AO27" s="63"/>
      <c r="AP27" s="83">
        <v>1</v>
      </c>
      <c r="AQ27" s="63">
        <v>1</v>
      </c>
      <c r="AR27" s="63">
        <v>1</v>
      </c>
      <c r="AS27" s="63"/>
      <c r="AT27" s="63">
        <v>1</v>
      </c>
      <c r="AU27" s="63">
        <v>1</v>
      </c>
      <c r="AV27" s="63"/>
      <c r="AW27" s="63"/>
      <c r="AX27" s="63"/>
      <c r="AY27" s="63"/>
      <c r="AZ27" s="63">
        <v>1</v>
      </c>
      <c r="BA27" s="63"/>
      <c r="BB27" s="63">
        <v>1</v>
      </c>
      <c r="BC27" s="63"/>
      <c r="BD27" s="63">
        <v>1</v>
      </c>
      <c r="BE27" s="63">
        <v>1</v>
      </c>
      <c r="BF27" s="63">
        <v>1</v>
      </c>
      <c r="BG27" s="63">
        <v>1</v>
      </c>
      <c r="BH27" s="63">
        <v>1</v>
      </c>
      <c r="BI27" s="63">
        <v>1</v>
      </c>
      <c r="BJ27" s="63"/>
      <c r="BK27" s="63"/>
      <c r="BL27" s="63">
        <v>1</v>
      </c>
      <c r="BM27" s="63"/>
      <c r="BN27" s="63"/>
      <c r="BO27" s="64"/>
      <c r="BP27" s="63"/>
      <c r="BQ27" s="63">
        <v>1</v>
      </c>
      <c r="BR27" s="63"/>
      <c r="BS27" s="63"/>
      <c r="BT27" s="64"/>
      <c r="BU27" s="63">
        <v>1</v>
      </c>
      <c r="BV27" s="63">
        <v>1</v>
      </c>
      <c r="BW27" s="63"/>
      <c r="BX27" s="63"/>
      <c r="BY27" s="63">
        <v>1</v>
      </c>
      <c r="BZ27" s="64"/>
      <c r="CA27" s="63"/>
      <c r="CB27" s="63"/>
      <c r="CC27" s="63">
        <v>1</v>
      </c>
      <c r="CD27" s="63">
        <v>1</v>
      </c>
      <c r="CE27" s="63"/>
      <c r="CF27" s="63"/>
      <c r="CG27" s="63"/>
      <c r="CH27" s="63"/>
      <c r="CI27" s="64" t="s">
        <v>216</v>
      </c>
      <c r="CJ27" s="63"/>
      <c r="CK27" s="63">
        <v>1</v>
      </c>
      <c r="CL27" s="63">
        <v>1</v>
      </c>
      <c r="CM27" s="63"/>
      <c r="CN27" s="63"/>
      <c r="CO27" s="63"/>
      <c r="CP27" s="63">
        <v>1</v>
      </c>
      <c r="CQ27" s="63"/>
      <c r="CR27" s="63"/>
      <c r="CS27" s="63">
        <v>1</v>
      </c>
      <c r="CT27" s="63"/>
      <c r="CU27" s="63"/>
      <c r="CV27" s="63"/>
      <c r="CW27" s="63">
        <v>1</v>
      </c>
      <c r="CX27" s="63"/>
    </row>
    <row r="28" spans="1:102" s="51" customFormat="1" ht="26.4">
      <c r="A28" s="55">
        <v>27220</v>
      </c>
      <c r="B28" s="55" t="s">
        <v>325</v>
      </c>
      <c r="C28" s="54">
        <f t="shared" si="0"/>
        <v>27220</v>
      </c>
      <c r="D28" s="60">
        <v>27220</v>
      </c>
      <c r="E28" s="55" t="s">
        <v>217</v>
      </c>
      <c r="F28" s="55" t="s">
        <v>281</v>
      </c>
      <c r="G28" s="50">
        <f t="shared" si="2"/>
        <v>0</v>
      </c>
      <c r="H28" s="63">
        <v>5</v>
      </c>
      <c r="I28" s="63">
        <v>1</v>
      </c>
      <c r="J28" s="63">
        <v>12</v>
      </c>
      <c r="K28" s="63"/>
      <c r="L28" s="63"/>
      <c r="M28" s="63"/>
      <c r="N28" s="63"/>
      <c r="O28" s="63"/>
      <c r="P28" s="63"/>
      <c r="Q28" s="63"/>
      <c r="R28" s="64"/>
      <c r="S28" s="63"/>
      <c r="T28" s="63"/>
      <c r="U28" s="63"/>
      <c r="V28" s="63"/>
      <c r="W28" s="63"/>
      <c r="X28" s="63"/>
      <c r="Y28" s="63"/>
      <c r="Z28" s="63"/>
      <c r="AA28" s="64" t="s">
        <v>218</v>
      </c>
      <c r="AB28" s="63"/>
      <c r="AC28" s="63">
        <v>1</v>
      </c>
      <c r="AD28" s="63"/>
      <c r="AE28" s="64"/>
      <c r="AF28" s="63"/>
      <c r="AG28" s="63">
        <v>1</v>
      </c>
      <c r="AH28" s="63"/>
      <c r="AI28" s="63">
        <v>1</v>
      </c>
      <c r="AJ28" s="63"/>
      <c r="AK28" s="63"/>
      <c r="AL28" s="63"/>
      <c r="AM28" s="63"/>
      <c r="AN28" s="63">
        <v>1</v>
      </c>
      <c r="AO28" s="63"/>
      <c r="AP28" s="63"/>
      <c r="AQ28" s="63"/>
      <c r="AR28" s="63">
        <v>1</v>
      </c>
      <c r="AS28" s="63"/>
      <c r="AT28" s="63">
        <v>1</v>
      </c>
      <c r="AU28" s="63">
        <v>1</v>
      </c>
      <c r="AV28" s="63"/>
      <c r="AW28" s="63"/>
      <c r="AX28" s="63"/>
      <c r="AY28" s="63"/>
      <c r="AZ28" s="63">
        <v>1</v>
      </c>
      <c r="BA28" s="63"/>
      <c r="BB28" s="63">
        <v>1</v>
      </c>
      <c r="BC28" s="63"/>
      <c r="BD28" s="63">
        <v>1</v>
      </c>
      <c r="BE28" s="63">
        <v>1</v>
      </c>
      <c r="BF28" s="63">
        <v>1</v>
      </c>
      <c r="BG28" s="63"/>
      <c r="BH28" s="63"/>
      <c r="BI28" s="63">
        <v>1</v>
      </c>
      <c r="BJ28" s="63"/>
      <c r="BK28" s="63"/>
      <c r="BL28" s="63">
        <v>1</v>
      </c>
      <c r="BM28" s="63"/>
      <c r="BN28" s="63"/>
      <c r="BO28" s="64"/>
      <c r="BP28" s="63"/>
      <c r="BQ28" s="63">
        <v>1</v>
      </c>
      <c r="BR28" s="63"/>
      <c r="BS28" s="63"/>
      <c r="BT28" s="64"/>
      <c r="BU28" s="63">
        <v>1</v>
      </c>
      <c r="BV28" s="63">
        <v>1</v>
      </c>
      <c r="BW28" s="63">
        <v>1</v>
      </c>
      <c r="BX28" s="63"/>
      <c r="BY28" s="63">
        <v>1</v>
      </c>
      <c r="BZ28" s="64"/>
      <c r="CA28" s="63"/>
      <c r="CB28" s="63"/>
      <c r="CC28" s="63">
        <v>1</v>
      </c>
      <c r="CD28" s="63"/>
      <c r="CE28" s="63"/>
      <c r="CF28" s="63"/>
      <c r="CG28" s="63"/>
      <c r="CH28" s="63"/>
      <c r="CI28" s="64"/>
      <c r="CJ28" s="63">
        <v>1</v>
      </c>
      <c r="CK28" s="63"/>
      <c r="CL28" s="63"/>
      <c r="CM28" s="63">
        <v>1</v>
      </c>
      <c r="CN28" s="63"/>
      <c r="CO28" s="63"/>
      <c r="CP28" s="63">
        <v>1</v>
      </c>
      <c r="CQ28" s="63"/>
      <c r="CR28" s="63"/>
      <c r="CS28" s="63"/>
      <c r="CT28" s="63"/>
      <c r="CU28" s="63">
        <v>1</v>
      </c>
      <c r="CV28" s="63"/>
      <c r="CW28" s="63">
        <v>1</v>
      </c>
      <c r="CX28" s="63"/>
    </row>
    <row r="29" spans="1:102" s="51" customFormat="1" ht="26.4">
      <c r="A29" s="55">
        <v>27221</v>
      </c>
      <c r="B29" s="55" t="s">
        <v>326</v>
      </c>
      <c r="C29" s="54">
        <f t="shared" si="0"/>
        <v>27221</v>
      </c>
      <c r="D29" s="60">
        <v>27221</v>
      </c>
      <c r="E29" s="55" t="s">
        <v>219</v>
      </c>
      <c r="F29" s="55" t="s">
        <v>282</v>
      </c>
      <c r="G29" s="50">
        <f t="shared" si="2"/>
        <v>0</v>
      </c>
      <c r="H29" s="63">
        <v>5</v>
      </c>
      <c r="I29" s="63"/>
      <c r="J29" s="63"/>
      <c r="K29" s="63"/>
      <c r="L29" s="63"/>
      <c r="M29" s="63"/>
      <c r="N29" s="63"/>
      <c r="O29" s="63"/>
      <c r="P29" s="63"/>
      <c r="Q29" s="63">
        <v>1</v>
      </c>
      <c r="R29" s="64" t="s">
        <v>220</v>
      </c>
      <c r="S29" s="63"/>
      <c r="T29" s="63"/>
      <c r="U29" s="63"/>
      <c r="V29" s="63"/>
      <c r="W29" s="63"/>
      <c r="X29" s="63"/>
      <c r="Y29" s="63"/>
      <c r="Z29" s="63"/>
      <c r="AA29" s="64"/>
      <c r="AB29" s="63"/>
      <c r="AC29" s="63"/>
      <c r="AD29" s="63"/>
      <c r="AE29" s="64"/>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4"/>
      <c r="BP29" s="63"/>
      <c r="BQ29" s="63"/>
      <c r="BR29" s="63"/>
      <c r="BS29" s="63"/>
      <c r="BT29" s="64"/>
      <c r="BU29" s="63"/>
      <c r="BV29" s="63"/>
      <c r="BW29" s="63"/>
      <c r="BX29" s="63"/>
      <c r="BY29" s="63"/>
      <c r="BZ29" s="64"/>
      <c r="CA29" s="63"/>
      <c r="CB29" s="63"/>
      <c r="CC29" s="63"/>
      <c r="CD29" s="63"/>
      <c r="CE29" s="63"/>
      <c r="CF29" s="63"/>
      <c r="CG29" s="63"/>
      <c r="CH29" s="63"/>
      <c r="CI29" s="64"/>
      <c r="CJ29" s="63"/>
      <c r="CK29" s="63"/>
      <c r="CL29" s="63"/>
      <c r="CM29" s="63"/>
      <c r="CN29" s="63"/>
      <c r="CO29" s="63"/>
      <c r="CP29" s="63"/>
      <c r="CQ29" s="63"/>
      <c r="CR29" s="63"/>
      <c r="CS29" s="63"/>
      <c r="CT29" s="63"/>
      <c r="CU29" s="63"/>
      <c r="CV29" s="63"/>
      <c r="CW29" s="63"/>
      <c r="CX29" s="63"/>
    </row>
    <row r="30" spans="1:102" s="51" customFormat="1" ht="39.6">
      <c r="A30" s="55">
        <v>27222</v>
      </c>
      <c r="B30" s="55" t="s">
        <v>327</v>
      </c>
      <c r="C30" s="54">
        <f t="shared" si="0"/>
        <v>27222</v>
      </c>
      <c r="D30" s="60">
        <v>27222</v>
      </c>
      <c r="E30" s="55" t="s">
        <v>221</v>
      </c>
      <c r="F30" s="55" t="s">
        <v>283</v>
      </c>
      <c r="G30" s="50">
        <f t="shared" si="2"/>
        <v>0</v>
      </c>
      <c r="H30" s="63">
        <v>5</v>
      </c>
      <c r="I30" s="63">
        <v>1</v>
      </c>
      <c r="J30" s="63">
        <v>20</v>
      </c>
      <c r="K30" s="63"/>
      <c r="L30" s="63"/>
      <c r="M30" s="63"/>
      <c r="N30" s="63"/>
      <c r="O30" s="63"/>
      <c r="P30" s="63"/>
      <c r="Q30" s="63"/>
      <c r="R30" s="64"/>
      <c r="S30" s="63"/>
      <c r="T30" s="63"/>
      <c r="U30" s="63"/>
      <c r="V30" s="63"/>
      <c r="W30" s="63"/>
      <c r="X30" s="63"/>
      <c r="Y30" s="63"/>
      <c r="Z30" s="63"/>
      <c r="AA30" s="64" t="s">
        <v>222</v>
      </c>
      <c r="AB30" s="63">
        <v>1</v>
      </c>
      <c r="AC30" s="63"/>
      <c r="AD30" s="63"/>
      <c r="AE30" s="66" t="s">
        <v>353</v>
      </c>
      <c r="AF30" s="63"/>
      <c r="AG30" s="63">
        <v>1</v>
      </c>
      <c r="AH30" s="63"/>
      <c r="AI30" s="63"/>
      <c r="AJ30" s="63"/>
      <c r="AK30" s="63"/>
      <c r="AL30" s="63"/>
      <c r="AM30" s="63"/>
      <c r="AN30" s="63"/>
      <c r="AO30" s="63"/>
      <c r="AP30" s="63">
        <v>1</v>
      </c>
      <c r="AQ30" s="63"/>
      <c r="AR30" s="63">
        <v>1</v>
      </c>
      <c r="AS30" s="63"/>
      <c r="AT30" s="63">
        <v>1</v>
      </c>
      <c r="AU30" s="63">
        <v>1</v>
      </c>
      <c r="AV30" s="63"/>
      <c r="AW30" s="63"/>
      <c r="AX30" s="63"/>
      <c r="AY30" s="63"/>
      <c r="AZ30" s="63">
        <v>1</v>
      </c>
      <c r="BA30" s="63">
        <v>1</v>
      </c>
      <c r="BB30" s="63"/>
      <c r="BC30" s="63">
        <v>1</v>
      </c>
      <c r="BD30" s="63"/>
      <c r="BE30" s="63">
        <v>1</v>
      </c>
      <c r="BF30" s="63">
        <v>1</v>
      </c>
      <c r="BG30" s="63">
        <v>1</v>
      </c>
      <c r="BH30" s="63">
        <v>1</v>
      </c>
      <c r="BI30" s="63">
        <v>1</v>
      </c>
      <c r="BJ30" s="63"/>
      <c r="BK30" s="63"/>
      <c r="BL30" s="63"/>
      <c r="BM30" s="63"/>
      <c r="BN30" s="63"/>
      <c r="BO30" s="64"/>
      <c r="BP30" s="63"/>
      <c r="BQ30" s="63"/>
      <c r="BR30" s="63">
        <v>1</v>
      </c>
      <c r="BS30" s="63"/>
      <c r="BT30" s="64"/>
      <c r="BU30" s="63"/>
      <c r="BV30" s="63"/>
      <c r="BW30" s="63"/>
      <c r="BX30" s="63"/>
      <c r="BY30" s="63"/>
      <c r="BZ30" s="64"/>
      <c r="CA30" s="63"/>
      <c r="CB30" s="63"/>
      <c r="CC30" s="63"/>
      <c r="CD30" s="63"/>
      <c r="CE30" s="63"/>
      <c r="CF30" s="63"/>
      <c r="CG30" s="63"/>
      <c r="CH30" s="63"/>
      <c r="CI30" s="64"/>
      <c r="CJ30" s="63"/>
      <c r="CK30" s="63"/>
      <c r="CL30" s="63"/>
      <c r="CM30" s="63"/>
      <c r="CN30" s="63"/>
      <c r="CO30" s="63"/>
      <c r="CP30" s="63"/>
      <c r="CQ30" s="63"/>
      <c r="CR30" s="63"/>
      <c r="CS30" s="63"/>
      <c r="CT30" s="63"/>
      <c r="CU30" s="63">
        <v>1</v>
      </c>
      <c r="CV30" s="63"/>
      <c r="CW30" s="63"/>
      <c r="CX30" s="63">
        <v>1</v>
      </c>
    </row>
    <row r="31" spans="1:102" s="51" customFormat="1" ht="26.4">
      <c r="A31" s="55">
        <v>27223</v>
      </c>
      <c r="B31" s="55" t="s">
        <v>328</v>
      </c>
      <c r="C31" s="54">
        <f t="shared" si="0"/>
        <v>27223</v>
      </c>
      <c r="D31" s="60">
        <v>27223</v>
      </c>
      <c r="E31" s="55" t="s">
        <v>223</v>
      </c>
      <c r="F31" s="55" t="s">
        <v>306</v>
      </c>
      <c r="G31" s="50">
        <f t="shared" si="2"/>
        <v>0</v>
      </c>
      <c r="H31" s="63">
        <v>5</v>
      </c>
      <c r="I31" s="63">
        <v>1</v>
      </c>
      <c r="J31" s="63">
        <v>20</v>
      </c>
      <c r="K31" s="63"/>
      <c r="L31" s="63"/>
      <c r="M31" s="63"/>
      <c r="N31" s="63"/>
      <c r="O31" s="63"/>
      <c r="P31" s="63"/>
      <c r="Q31" s="63"/>
      <c r="R31" s="64"/>
      <c r="S31" s="63"/>
      <c r="T31" s="63"/>
      <c r="U31" s="63"/>
      <c r="V31" s="63"/>
      <c r="W31" s="63"/>
      <c r="X31" s="63"/>
      <c r="Y31" s="63"/>
      <c r="Z31" s="63"/>
      <c r="AA31" s="67" t="s">
        <v>354</v>
      </c>
      <c r="AB31" s="63"/>
      <c r="AC31" s="63">
        <v>1</v>
      </c>
      <c r="AD31" s="63"/>
      <c r="AE31" s="64"/>
      <c r="AF31" s="63">
        <v>1</v>
      </c>
      <c r="AG31" s="63"/>
      <c r="AH31" s="63">
        <v>1</v>
      </c>
      <c r="AI31" s="63"/>
      <c r="AJ31" s="63"/>
      <c r="AK31" s="63"/>
      <c r="AL31" s="63">
        <v>1</v>
      </c>
      <c r="AM31" s="63"/>
      <c r="AN31" s="63"/>
      <c r="AO31" s="63"/>
      <c r="AP31" s="83">
        <v>1</v>
      </c>
      <c r="AQ31" s="63">
        <v>1</v>
      </c>
      <c r="AR31" s="63">
        <v>1</v>
      </c>
      <c r="AS31" s="63"/>
      <c r="AT31" s="63">
        <v>1</v>
      </c>
      <c r="AU31" s="63"/>
      <c r="AV31" s="63"/>
      <c r="AW31" s="63">
        <v>1</v>
      </c>
      <c r="AX31" s="63"/>
      <c r="AY31" s="63"/>
      <c r="AZ31" s="63"/>
      <c r="BA31" s="63"/>
      <c r="BB31" s="63">
        <v>1</v>
      </c>
      <c r="BC31" s="63">
        <v>1</v>
      </c>
      <c r="BD31" s="63"/>
      <c r="BE31" s="63">
        <v>1</v>
      </c>
      <c r="BF31" s="63">
        <v>1</v>
      </c>
      <c r="BG31" s="63">
        <v>1</v>
      </c>
      <c r="BH31" s="63">
        <v>1</v>
      </c>
      <c r="BI31" s="63">
        <v>1</v>
      </c>
      <c r="BJ31" s="63"/>
      <c r="BK31" s="63">
        <v>1</v>
      </c>
      <c r="BL31" s="63"/>
      <c r="BM31" s="63"/>
      <c r="BN31" s="63"/>
      <c r="BO31" s="64"/>
      <c r="BP31" s="63"/>
      <c r="BQ31" s="63">
        <v>1</v>
      </c>
      <c r="BR31" s="63"/>
      <c r="BS31" s="63"/>
      <c r="BT31" s="64"/>
      <c r="BU31" s="63">
        <v>1</v>
      </c>
      <c r="BV31" s="63">
        <v>1</v>
      </c>
      <c r="BW31" s="63"/>
      <c r="BX31" s="63">
        <v>1</v>
      </c>
      <c r="BY31" s="63">
        <v>1</v>
      </c>
      <c r="BZ31" s="64" t="s">
        <v>224</v>
      </c>
      <c r="CA31" s="63"/>
      <c r="CB31" s="63"/>
      <c r="CC31" s="63">
        <v>1</v>
      </c>
      <c r="CD31" s="63"/>
      <c r="CE31" s="63"/>
      <c r="CF31" s="63"/>
      <c r="CG31" s="63">
        <v>1</v>
      </c>
      <c r="CH31" s="63"/>
      <c r="CI31" s="64"/>
      <c r="CJ31" s="63">
        <v>1</v>
      </c>
      <c r="CK31" s="63"/>
      <c r="CL31" s="63"/>
      <c r="CM31" s="63">
        <v>1</v>
      </c>
      <c r="CN31" s="63"/>
      <c r="CO31" s="63"/>
      <c r="CP31" s="63">
        <v>1</v>
      </c>
      <c r="CQ31" s="63"/>
      <c r="CR31" s="63"/>
      <c r="CS31" s="63"/>
      <c r="CT31" s="63">
        <v>1</v>
      </c>
      <c r="CU31" s="63"/>
      <c r="CV31" s="63"/>
      <c r="CW31" s="63">
        <v>1</v>
      </c>
      <c r="CX31" s="63"/>
    </row>
    <row r="32" spans="1:102" s="51" customFormat="1" ht="39.6">
      <c r="A32" s="55">
        <v>27224</v>
      </c>
      <c r="B32" s="55" t="s">
        <v>329</v>
      </c>
      <c r="C32" s="54">
        <f t="shared" si="0"/>
        <v>27224</v>
      </c>
      <c r="D32" s="60">
        <v>27224</v>
      </c>
      <c r="E32" s="55" t="s">
        <v>225</v>
      </c>
      <c r="F32" s="55" t="s">
        <v>284</v>
      </c>
      <c r="G32" s="50">
        <f t="shared" si="2"/>
        <v>0</v>
      </c>
      <c r="H32" s="63">
        <v>5</v>
      </c>
      <c r="I32" s="63">
        <v>1</v>
      </c>
      <c r="J32" s="63">
        <v>14</v>
      </c>
      <c r="K32" s="63"/>
      <c r="L32" s="63"/>
      <c r="M32" s="63"/>
      <c r="N32" s="63"/>
      <c r="O32" s="63"/>
      <c r="P32" s="63"/>
      <c r="Q32" s="63"/>
      <c r="R32" s="64"/>
      <c r="S32" s="63"/>
      <c r="T32" s="63"/>
      <c r="U32" s="63"/>
      <c r="V32" s="63"/>
      <c r="W32" s="63"/>
      <c r="X32" s="63"/>
      <c r="Y32" s="63"/>
      <c r="Z32" s="63"/>
      <c r="AA32" s="64" t="s">
        <v>226</v>
      </c>
      <c r="AB32" s="63">
        <v>1</v>
      </c>
      <c r="AC32" s="63"/>
      <c r="AD32" s="63"/>
      <c r="AE32" s="64" t="s">
        <v>227</v>
      </c>
      <c r="AF32" s="63">
        <v>1</v>
      </c>
      <c r="AG32" s="63"/>
      <c r="AH32" s="63"/>
      <c r="AI32" s="63"/>
      <c r="AJ32" s="63"/>
      <c r="AK32" s="63"/>
      <c r="AL32" s="63">
        <v>1</v>
      </c>
      <c r="AM32" s="63"/>
      <c r="AN32" s="63"/>
      <c r="AO32" s="63"/>
      <c r="AP32" s="83">
        <v>1</v>
      </c>
      <c r="AQ32" s="63">
        <v>1</v>
      </c>
      <c r="AR32" s="63">
        <v>1</v>
      </c>
      <c r="AS32" s="63"/>
      <c r="AT32" s="63">
        <v>1</v>
      </c>
      <c r="AU32" s="63">
        <v>1</v>
      </c>
      <c r="AV32" s="63"/>
      <c r="AW32" s="63"/>
      <c r="AX32" s="63"/>
      <c r="AY32" s="63"/>
      <c r="AZ32" s="63">
        <v>1</v>
      </c>
      <c r="BA32" s="63"/>
      <c r="BB32" s="63">
        <v>1</v>
      </c>
      <c r="BC32" s="63">
        <v>1</v>
      </c>
      <c r="BD32" s="63"/>
      <c r="BE32" s="63">
        <v>1</v>
      </c>
      <c r="BF32" s="63">
        <v>1</v>
      </c>
      <c r="BG32" s="63">
        <v>1</v>
      </c>
      <c r="BH32" s="63">
        <v>1</v>
      </c>
      <c r="BI32" s="63">
        <v>1</v>
      </c>
      <c r="BJ32" s="63"/>
      <c r="BK32" s="63"/>
      <c r="BL32" s="63">
        <v>1</v>
      </c>
      <c r="BM32" s="63"/>
      <c r="BN32" s="63"/>
      <c r="BO32" s="64"/>
      <c r="BP32" s="63"/>
      <c r="BQ32" s="63"/>
      <c r="BR32" s="63">
        <v>1</v>
      </c>
      <c r="BS32" s="63"/>
      <c r="BT32" s="64"/>
      <c r="BU32" s="63"/>
      <c r="BV32" s="63"/>
      <c r="BW32" s="63"/>
      <c r="BX32" s="63"/>
      <c r="BY32" s="63"/>
      <c r="BZ32" s="64"/>
      <c r="CA32" s="63"/>
      <c r="CB32" s="63"/>
      <c r="CC32" s="63"/>
      <c r="CD32" s="63"/>
      <c r="CE32" s="63"/>
      <c r="CF32" s="63"/>
      <c r="CG32" s="63"/>
      <c r="CH32" s="63"/>
      <c r="CI32" s="64"/>
      <c r="CJ32" s="63"/>
      <c r="CK32" s="63"/>
      <c r="CL32" s="63"/>
      <c r="CM32" s="63"/>
      <c r="CN32" s="63"/>
      <c r="CO32" s="63"/>
      <c r="CP32" s="63"/>
      <c r="CQ32" s="63"/>
      <c r="CR32" s="63"/>
      <c r="CS32" s="63">
        <v>1</v>
      </c>
      <c r="CT32" s="63"/>
      <c r="CU32" s="63"/>
      <c r="CV32" s="63"/>
      <c r="CW32" s="63">
        <v>1</v>
      </c>
      <c r="CX32" s="63"/>
    </row>
    <row r="33" spans="1:102" s="51" customFormat="1" ht="13.2">
      <c r="A33" s="55">
        <v>27225</v>
      </c>
      <c r="B33" s="55" t="s">
        <v>330</v>
      </c>
      <c r="C33" s="54">
        <f t="shared" si="0"/>
        <v>27225</v>
      </c>
      <c r="D33" s="60">
        <v>27225</v>
      </c>
      <c r="E33" s="55" t="s">
        <v>228</v>
      </c>
      <c r="F33" s="55" t="s">
        <v>228</v>
      </c>
      <c r="G33" s="50">
        <f t="shared" si="2"/>
        <v>0</v>
      </c>
      <c r="H33" s="63">
        <v>5</v>
      </c>
      <c r="I33" s="63"/>
      <c r="J33" s="63"/>
      <c r="K33" s="63"/>
      <c r="L33" s="63"/>
      <c r="M33" s="63"/>
      <c r="N33" s="63"/>
      <c r="O33" s="63"/>
      <c r="P33" s="63">
        <v>1</v>
      </c>
      <c r="Q33" s="63"/>
      <c r="R33" s="64"/>
      <c r="S33" s="63"/>
      <c r="T33" s="63"/>
      <c r="U33" s="63">
        <v>1</v>
      </c>
      <c r="V33" s="63"/>
      <c r="W33" s="63"/>
      <c r="X33" s="63"/>
      <c r="Y33" s="63"/>
      <c r="Z33" s="63"/>
      <c r="AA33" s="64"/>
      <c r="AB33" s="63"/>
      <c r="AC33" s="63"/>
      <c r="AD33" s="63"/>
      <c r="AE33" s="64"/>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4"/>
      <c r="BP33" s="63"/>
      <c r="BQ33" s="63"/>
      <c r="BR33" s="63"/>
      <c r="BS33" s="63"/>
      <c r="BT33" s="64"/>
      <c r="BU33" s="63"/>
      <c r="BV33" s="63"/>
      <c r="BW33" s="63"/>
      <c r="BX33" s="63"/>
      <c r="BY33" s="63"/>
      <c r="BZ33" s="64"/>
      <c r="CA33" s="63"/>
      <c r="CB33" s="63"/>
      <c r="CC33" s="63"/>
      <c r="CD33" s="63"/>
      <c r="CE33" s="63"/>
      <c r="CF33" s="63"/>
      <c r="CG33" s="63"/>
      <c r="CH33" s="63"/>
      <c r="CI33" s="64"/>
      <c r="CJ33" s="63"/>
      <c r="CK33" s="63"/>
      <c r="CL33" s="63"/>
      <c r="CM33" s="63"/>
      <c r="CN33" s="63"/>
      <c r="CO33" s="63"/>
      <c r="CP33" s="63"/>
      <c r="CQ33" s="63"/>
      <c r="CR33" s="63"/>
      <c r="CS33" s="63"/>
      <c r="CT33" s="63"/>
      <c r="CU33" s="63"/>
      <c r="CV33" s="63"/>
      <c r="CW33" s="63"/>
      <c r="CX33" s="63"/>
    </row>
    <row r="34" spans="1:102" s="37" customFormat="1" ht="13.2">
      <c r="A34" s="55">
        <v>27226</v>
      </c>
      <c r="B34" s="55" t="s">
        <v>331</v>
      </c>
      <c r="C34" s="54">
        <f t="shared" si="0"/>
        <v>27226</v>
      </c>
      <c r="D34" s="60">
        <v>27226</v>
      </c>
      <c r="E34" s="55" t="s">
        <v>229</v>
      </c>
      <c r="F34" s="55" t="s">
        <v>285</v>
      </c>
      <c r="G34" s="50">
        <f t="shared" si="2"/>
        <v>0</v>
      </c>
      <c r="H34" s="63">
        <v>5</v>
      </c>
      <c r="I34" s="63"/>
      <c r="J34" s="63"/>
      <c r="K34" s="63"/>
      <c r="L34" s="63"/>
      <c r="M34" s="63"/>
      <c r="N34" s="63"/>
      <c r="O34" s="63">
        <v>1</v>
      </c>
      <c r="P34" s="63"/>
      <c r="Q34" s="63"/>
      <c r="R34" s="64"/>
      <c r="S34" s="63"/>
      <c r="T34" s="63"/>
      <c r="U34" s="63"/>
      <c r="V34" s="63"/>
      <c r="W34" s="63"/>
      <c r="X34" s="63"/>
      <c r="Y34" s="63"/>
      <c r="Z34" s="63"/>
      <c r="AA34" s="64"/>
      <c r="AB34" s="63"/>
      <c r="AC34" s="63"/>
      <c r="AD34" s="63"/>
      <c r="AE34" s="64"/>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4"/>
      <c r="BP34" s="63"/>
      <c r="BQ34" s="63"/>
      <c r="BR34" s="63"/>
      <c r="BS34" s="63"/>
      <c r="BT34" s="64"/>
      <c r="BU34" s="63"/>
      <c r="BV34" s="63"/>
      <c r="BW34" s="63"/>
      <c r="BX34" s="63"/>
      <c r="BY34" s="63"/>
      <c r="BZ34" s="64"/>
      <c r="CA34" s="63"/>
      <c r="CB34" s="63"/>
      <c r="CC34" s="63"/>
      <c r="CD34" s="63"/>
      <c r="CE34" s="63"/>
      <c r="CF34" s="63"/>
      <c r="CG34" s="63"/>
      <c r="CH34" s="63"/>
      <c r="CI34" s="64"/>
      <c r="CJ34" s="63"/>
      <c r="CK34" s="63"/>
      <c r="CL34" s="63"/>
      <c r="CM34" s="63"/>
      <c r="CN34" s="63"/>
      <c r="CO34" s="63"/>
      <c r="CP34" s="63"/>
      <c r="CQ34" s="63"/>
      <c r="CR34" s="63"/>
      <c r="CS34" s="63"/>
      <c r="CT34" s="63"/>
      <c r="CU34" s="63"/>
      <c r="CV34" s="63"/>
      <c r="CW34" s="63"/>
      <c r="CX34" s="63"/>
    </row>
    <row r="35" spans="1:102" s="37" customFormat="1" ht="66">
      <c r="A35" s="55">
        <v>27227</v>
      </c>
      <c r="B35" s="55" t="s">
        <v>332</v>
      </c>
      <c r="C35" s="54">
        <f t="shared" si="0"/>
        <v>27227</v>
      </c>
      <c r="D35" s="60">
        <v>27227</v>
      </c>
      <c r="E35" s="55" t="s">
        <v>230</v>
      </c>
      <c r="F35" s="55" t="s">
        <v>286</v>
      </c>
      <c r="G35" s="50">
        <f t="shared" si="2"/>
        <v>0</v>
      </c>
      <c r="H35" s="63">
        <v>3</v>
      </c>
      <c r="I35" s="63">
        <v>1</v>
      </c>
      <c r="J35" s="63">
        <v>20</v>
      </c>
      <c r="K35" s="63"/>
      <c r="L35" s="63"/>
      <c r="M35" s="63"/>
      <c r="N35" s="63"/>
      <c r="O35" s="63"/>
      <c r="P35" s="63"/>
      <c r="Q35" s="63"/>
      <c r="R35" s="64"/>
      <c r="S35" s="63"/>
      <c r="T35" s="63"/>
      <c r="U35" s="63"/>
      <c r="V35" s="63"/>
      <c r="W35" s="63"/>
      <c r="X35" s="63"/>
      <c r="Y35" s="63"/>
      <c r="Z35" s="63"/>
      <c r="AA35" s="64" t="s">
        <v>231</v>
      </c>
      <c r="AB35" s="63">
        <v>1</v>
      </c>
      <c r="AC35" s="63"/>
      <c r="AD35" s="63"/>
      <c r="AE35" s="64" t="s">
        <v>232</v>
      </c>
      <c r="AF35" s="63">
        <v>1</v>
      </c>
      <c r="AG35" s="63"/>
      <c r="AH35" s="63"/>
      <c r="AI35" s="63"/>
      <c r="AJ35" s="63"/>
      <c r="AK35" s="63"/>
      <c r="AL35" s="63"/>
      <c r="AM35" s="63">
        <v>1</v>
      </c>
      <c r="AN35" s="63"/>
      <c r="AO35" s="63"/>
      <c r="AP35" s="83">
        <v>1</v>
      </c>
      <c r="AQ35" s="63">
        <v>1</v>
      </c>
      <c r="AR35" s="63">
        <v>1</v>
      </c>
      <c r="AS35" s="63"/>
      <c r="AT35" s="63"/>
      <c r="AU35" s="63"/>
      <c r="AV35" s="63">
        <v>1</v>
      </c>
      <c r="AW35" s="63"/>
      <c r="AX35" s="63"/>
      <c r="AY35" s="63"/>
      <c r="AZ35" s="63">
        <v>1</v>
      </c>
      <c r="BA35" s="63"/>
      <c r="BB35" s="63">
        <v>1</v>
      </c>
      <c r="BC35" s="63"/>
      <c r="BD35" s="63">
        <v>1</v>
      </c>
      <c r="BE35" s="63">
        <v>1</v>
      </c>
      <c r="BF35" s="63"/>
      <c r="BG35" s="63">
        <v>1</v>
      </c>
      <c r="BH35" s="63">
        <v>1</v>
      </c>
      <c r="BI35" s="63">
        <v>1</v>
      </c>
      <c r="BJ35" s="63">
        <v>1</v>
      </c>
      <c r="BK35" s="63"/>
      <c r="BL35" s="63">
        <v>1</v>
      </c>
      <c r="BM35" s="63"/>
      <c r="BN35" s="63"/>
      <c r="BO35" s="64"/>
      <c r="BP35" s="63"/>
      <c r="BQ35" s="63"/>
      <c r="BR35" s="63">
        <v>1</v>
      </c>
      <c r="BS35" s="63"/>
      <c r="BT35" s="64"/>
      <c r="BU35" s="63"/>
      <c r="BV35" s="63"/>
      <c r="BW35" s="63"/>
      <c r="BX35" s="63"/>
      <c r="BY35" s="63"/>
      <c r="BZ35" s="64"/>
      <c r="CA35" s="63"/>
      <c r="CB35" s="63"/>
      <c r="CC35" s="63"/>
      <c r="CD35" s="63"/>
      <c r="CE35" s="63"/>
      <c r="CF35" s="63"/>
      <c r="CG35" s="63"/>
      <c r="CH35" s="63"/>
      <c r="CI35" s="64"/>
      <c r="CJ35" s="63"/>
      <c r="CK35" s="63"/>
      <c r="CL35" s="63"/>
      <c r="CM35" s="63"/>
      <c r="CN35" s="63"/>
      <c r="CO35" s="63"/>
      <c r="CP35" s="63"/>
      <c r="CQ35" s="63"/>
      <c r="CR35" s="63"/>
      <c r="CS35" s="63"/>
      <c r="CT35" s="63">
        <v>1</v>
      </c>
      <c r="CU35" s="63"/>
      <c r="CV35" s="63"/>
      <c r="CW35" s="63">
        <v>1</v>
      </c>
      <c r="CX35" s="63"/>
    </row>
    <row r="36" spans="1:102" s="12" customFormat="1" ht="26.4">
      <c r="A36" s="55">
        <v>27228</v>
      </c>
      <c r="B36" s="55" t="s">
        <v>333</v>
      </c>
      <c r="C36" s="54">
        <f t="shared" si="0"/>
        <v>27228</v>
      </c>
      <c r="D36" s="60">
        <v>27228</v>
      </c>
      <c r="E36" s="55" t="s">
        <v>233</v>
      </c>
      <c r="F36" s="55" t="s">
        <v>287</v>
      </c>
      <c r="G36" s="50">
        <f t="shared" si="2"/>
        <v>0</v>
      </c>
      <c r="H36" s="63">
        <v>5</v>
      </c>
      <c r="I36" s="63">
        <v>1</v>
      </c>
      <c r="J36" s="63">
        <v>16</v>
      </c>
      <c r="K36" s="63"/>
      <c r="L36" s="63"/>
      <c r="M36" s="63"/>
      <c r="N36" s="63"/>
      <c r="O36" s="63"/>
      <c r="P36" s="63"/>
      <c r="Q36" s="63"/>
      <c r="R36" s="64"/>
      <c r="S36" s="63"/>
      <c r="T36" s="63"/>
      <c r="U36" s="63"/>
      <c r="V36" s="63"/>
      <c r="W36" s="63"/>
      <c r="X36" s="63"/>
      <c r="Y36" s="63"/>
      <c r="Z36" s="63"/>
      <c r="AA36" s="64" t="s">
        <v>234</v>
      </c>
      <c r="AB36" s="63">
        <v>1</v>
      </c>
      <c r="AC36" s="63"/>
      <c r="AD36" s="63"/>
      <c r="AE36" s="64" t="s">
        <v>235</v>
      </c>
      <c r="AF36" s="63">
        <v>1</v>
      </c>
      <c r="AG36" s="63"/>
      <c r="AH36" s="63"/>
      <c r="AI36" s="63"/>
      <c r="AJ36" s="63"/>
      <c r="AK36" s="63"/>
      <c r="AL36" s="63">
        <v>1</v>
      </c>
      <c r="AM36" s="63"/>
      <c r="AN36" s="83">
        <v>1</v>
      </c>
      <c r="AO36" s="63">
        <v>1</v>
      </c>
      <c r="AP36" s="63"/>
      <c r="AQ36" s="63"/>
      <c r="AR36" s="63">
        <v>1</v>
      </c>
      <c r="AS36" s="63"/>
      <c r="AT36" s="63">
        <v>1</v>
      </c>
      <c r="AU36" s="63">
        <v>1</v>
      </c>
      <c r="AV36" s="63"/>
      <c r="AW36" s="63"/>
      <c r="AX36" s="63"/>
      <c r="AY36" s="63"/>
      <c r="AZ36" s="63">
        <v>1</v>
      </c>
      <c r="BA36" s="63"/>
      <c r="BB36" s="63">
        <v>1</v>
      </c>
      <c r="BC36" s="63">
        <v>1</v>
      </c>
      <c r="BD36" s="63"/>
      <c r="BE36" s="63">
        <v>1</v>
      </c>
      <c r="BF36" s="63">
        <v>1</v>
      </c>
      <c r="BG36" s="63">
        <v>1</v>
      </c>
      <c r="BH36" s="63">
        <v>1</v>
      </c>
      <c r="BI36" s="63">
        <v>1</v>
      </c>
      <c r="BJ36" s="63">
        <v>1</v>
      </c>
      <c r="BK36" s="63"/>
      <c r="BL36" s="63">
        <v>1</v>
      </c>
      <c r="BM36" s="63"/>
      <c r="BN36" s="63"/>
      <c r="BO36" s="64" t="s">
        <v>236</v>
      </c>
      <c r="BP36" s="63"/>
      <c r="BQ36" s="63"/>
      <c r="BR36" s="63">
        <v>1</v>
      </c>
      <c r="BS36" s="63"/>
      <c r="BT36" s="64"/>
      <c r="BU36" s="63"/>
      <c r="BV36" s="63"/>
      <c r="BW36" s="63"/>
      <c r="BX36" s="63"/>
      <c r="BY36" s="63"/>
      <c r="BZ36" s="64"/>
      <c r="CA36" s="63"/>
      <c r="CB36" s="63"/>
      <c r="CC36" s="63"/>
      <c r="CD36" s="63"/>
      <c r="CE36" s="63"/>
      <c r="CF36" s="63"/>
      <c r="CG36" s="63"/>
      <c r="CH36" s="63"/>
      <c r="CI36" s="64"/>
      <c r="CJ36" s="63"/>
      <c r="CK36" s="63"/>
      <c r="CL36" s="63"/>
      <c r="CM36" s="63"/>
      <c r="CN36" s="63"/>
      <c r="CO36" s="63"/>
      <c r="CP36" s="63"/>
      <c r="CQ36" s="63"/>
      <c r="CR36" s="63"/>
      <c r="CS36" s="63">
        <v>1</v>
      </c>
      <c r="CT36" s="63"/>
      <c r="CU36" s="63"/>
      <c r="CV36" s="63"/>
      <c r="CW36" s="63"/>
      <c r="CX36" s="63">
        <v>1</v>
      </c>
    </row>
    <row r="37" spans="1:102" ht="13.2">
      <c r="A37" s="55">
        <v>27229</v>
      </c>
      <c r="B37" s="55" t="s">
        <v>334</v>
      </c>
      <c r="C37" s="54">
        <f t="shared" si="0"/>
        <v>27229</v>
      </c>
      <c r="D37" s="60">
        <v>27229</v>
      </c>
      <c r="E37" s="55" t="s">
        <v>237</v>
      </c>
      <c r="F37" s="55" t="s">
        <v>288</v>
      </c>
      <c r="G37" s="50">
        <f t="shared" si="2"/>
        <v>0</v>
      </c>
      <c r="H37" s="63">
        <v>5</v>
      </c>
      <c r="I37" s="63"/>
      <c r="J37" s="63"/>
      <c r="K37" s="63"/>
      <c r="L37" s="63"/>
      <c r="M37" s="63"/>
      <c r="N37" s="63"/>
      <c r="O37" s="63">
        <v>1</v>
      </c>
      <c r="P37" s="63"/>
      <c r="Q37" s="63"/>
      <c r="R37" s="64"/>
      <c r="S37" s="63"/>
      <c r="T37" s="63"/>
      <c r="U37" s="63"/>
      <c r="V37" s="63"/>
      <c r="W37" s="63"/>
      <c r="X37" s="63"/>
      <c r="Y37" s="63"/>
      <c r="Z37" s="63"/>
      <c r="AA37" s="64"/>
      <c r="AB37" s="63"/>
      <c r="AC37" s="63"/>
      <c r="AD37" s="63"/>
      <c r="AE37" s="64"/>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4"/>
      <c r="BP37" s="63"/>
      <c r="BQ37" s="63"/>
      <c r="BR37" s="63"/>
      <c r="BS37" s="63"/>
      <c r="BT37" s="64"/>
      <c r="BU37" s="63"/>
      <c r="BV37" s="63"/>
      <c r="BW37" s="63"/>
      <c r="BX37" s="63"/>
      <c r="BY37" s="63"/>
      <c r="BZ37" s="64"/>
      <c r="CA37" s="63"/>
      <c r="CB37" s="63"/>
      <c r="CC37" s="63"/>
      <c r="CD37" s="63"/>
      <c r="CE37" s="63"/>
      <c r="CF37" s="63"/>
      <c r="CG37" s="63"/>
      <c r="CH37" s="63"/>
      <c r="CI37" s="64"/>
      <c r="CJ37" s="63"/>
      <c r="CK37" s="63"/>
      <c r="CL37" s="63"/>
      <c r="CM37" s="63"/>
      <c r="CN37" s="63"/>
      <c r="CO37" s="63"/>
      <c r="CP37" s="63"/>
      <c r="CQ37" s="63"/>
      <c r="CR37" s="63"/>
      <c r="CS37" s="63"/>
      <c r="CT37" s="63"/>
      <c r="CU37" s="63"/>
      <c r="CV37" s="63"/>
      <c r="CW37" s="63"/>
      <c r="CX37" s="63"/>
    </row>
    <row r="38" spans="1:102" ht="92.4">
      <c r="A38" s="55">
        <v>27230</v>
      </c>
      <c r="B38" s="55" t="s">
        <v>335</v>
      </c>
      <c r="C38" s="54">
        <f t="shared" si="0"/>
        <v>27230</v>
      </c>
      <c r="D38" s="60">
        <v>27230</v>
      </c>
      <c r="E38" s="55" t="s">
        <v>238</v>
      </c>
      <c r="F38" s="55" t="s">
        <v>289</v>
      </c>
      <c r="G38" s="50">
        <f t="shared" si="2"/>
        <v>0</v>
      </c>
      <c r="H38" s="63">
        <v>5</v>
      </c>
      <c r="I38" s="63">
        <v>1</v>
      </c>
      <c r="J38" s="63">
        <v>20</v>
      </c>
      <c r="K38" s="63"/>
      <c r="L38" s="63"/>
      <c r="M38" s="63"/>
      <c r="N38" s="63"/>
      <c r="O38" s="63"/>
      <c r="P38" s="63"/>
      <c r="Q38" s="63"/>
      <c r="R38" s="64"/>
      <c r="S38" s="63"/>
      <c r="T38" s="63"/>
      <c r="U38" s="63"/>
      <c r="V38" s="63"/>
      <c r="W38" s="63"/>
      <c r="X38" s="63"/>
      <c r="Y38" s="63"/>
      <c r="Z38" s="63">
        <v>1</v>
      </c>
      <c r="AA38" s="64"/>
      <c r="AB38" s="63">
        <v>1</v>
      </c>
      <c r="AC38" s="63"/>
      <c r="AD38" s="63"/>
      <c r="AE38" s="64" t="s">
        <v>239</v>
      </c>
      <c r="AF38" s="63"/>
      <c r="AG38" s="63">
        <v>1</v>
      </c>
      <c r="AH38" s="63"/>
      <c r="AI38" s="63"/>
      <c r="AJ38" s="63"/>
      <c r="AK38" s="63"/>
      <c r="AL38" s="63">
        <v>1</v>
      </c>
      <c r="AM38" s="63"/>
      <c r="AN38" s="83">
        <v>1</v>
      </c>
      <c r="AO38" s="63">
        <v>1</v>
      </c>
      <c r="AP38" s="63"/>
      <c r="AQ38" s="63"/>
      <c r="AR38" s="63">
        <v>1</v>
      </c>
      <c r="AS38" s="63"/>
      <c r="AT38" s="63"/>
      <c r="AU38" s="63">
        <v>1</v>
      </c>
      <c r="AV38" s="63"/>
      <c r="AW38" s="63"/>
      <c r="AX38" s="63"/>
      <c r="AY38" s="63">
        <v>1</v>
      </c>
      <c r="AZ38" s="63"/>
      <c r="BA38" s="63"/>
      <c r="BB38" s="63">
        <v>1</v>
      </c>
      <c r="BC38" s="63">
        <v>1</v>
      </c>
      <c r="BD38" s="63"/>
      <c r="BE38" s="63">
        <v>1</v>
      </c>
      <c r="BF38" s="63">
        <v>1</v>
      </c>
      <c r="BG38" s="63"/>
      <c r="BH38" s="63">
        <v>1</v>
      </c>
      <c r="BI38" s="63">
        <v>1</v>
      </c>
      <c r="BJ38" s="63">
        <v>1</v>
      </c>
      <c r="BK38" s="63"/>
      <c r="BL38" s="63">
        <v>1</v>
      </c>
      <c r="BM38" s="63"/>
      <c r="BN38" s="63"/>
      <c r="BO38" s="64"/>
      <c r="BP38" s="63"/>
      <c r="BQ38" s="63"/>
      <c r="BR38" s="63"/>
      <c r="BS38" s="63">
        <v>1</v>
      </c>
      <c r="BT38" s="64" t="s">
        <v>239</v>
      </c>
      <c r="BU38" s="63"/>
      <c r="BV38" s="63"/>
      <c r="BW38" s="63"/>
      <c r="BX38" s="63"/>
      <c r="BY38" s="63"/>
      <c r="BZ38" s="64"/>
      <c r="CA38" s="63"/>
      <c r="CB38" s="63"/>
      <c r="CC38" s="63"/>
      <c r="CD38" s="63"/>
      <c r="CE38" s="63"/>
      <c r="CF38" s="63"/>
      <c r="CG38" s="63"/>
      <c r="CH38" s="63"/>
      <c r="CI38" s="64"/>
      <c r="CJ38" s="63"/>
      <c r="CK38" s="63"/>
      <c r="CL38" s="63"/>
      <c r="CM38" s="63"/>
      <c r="CN38" s="63"/>
      <c r="CO38" s="63"/>
      <c r="CP38" s="63"/>
      <c r="CQ38" s="63"/>
      <c r="CR38" s="63"/>
      <c r="CS38" s="63">
        <v>1</v>
      </c>
      <c r="CT38" s="63"/>
      <c r="CU38" s="63"/>
      <c r="CV38" s="63"/>
      <c r="CW38" s="63"/>
      <c r="CX38" s="63">
        <v>1</v>
      </c>
    </row>
    <row r="39" spans="1:102" ht="39.6">
      <c r="A39" s="55">
        <v>27231</v>
      </c>
      <c r="B39" s="55" t="s">
        <v>336</v>
      </c>
      <c r="C39" s="54">
        <f t="shared" si="0"/>
        <v>27231</v>
      </c>
      <c r="D39" s="60">
        <v>27231</v>
      </c>
      <c r="E39" s="55" t="s">
        <v>240</v>
      </c>
      <c r="F39" s="55" t="s">
        <v>290</v>
      </c>
      <c r="G39" s="50">
        <f t="shared" si="2"/>
        <v>0</v>
      </c>
      <c r="H39" s="63">
        <v>5</v>
      </c>
      <c r="I39" s="63">
        <v>1</v>
      </c>
      <c r="J39" s="63">
        <v>14</v>
      </c>
      <c r="K39" s="63"/>
      <c r="L39" s="63"/>
      <c r="M39" s="63"/>
      <c r="N39" s="63"/>
      <c r="O39" s="63"/>
      <c r="P39" s="63"/>
      <c r="Q39" s="63"/>
      <c r="R39" s="64"/>
      <c r="S39" s="63"/>
      <c r="T39" s="63"/>
      <c r="U39" s="63"/>
      <c r="V39" s="63"/>
      <c r="W39" s="63"/>
      <c r="X39" s="63">
        <v>1</v>
      </c>
      <c r="Y39" s="63"/>
      <c r="Z39" s="63"/>
      <c r="AA39" s="64"/>
      <c r="AB39" s="63"/>
      <c r="AC39" s="63">
        <v>1</v>
      </c>
      <c r="AD39" s="63"/>
      <c r="AE39" s="64"/>
      <c r="AF39" s="63">
        <v>1</v>
      </c>
      <c r="AG39" s="63"/>
      <c r="AH39" s="63">
        <v>1</v>
      </c>
      <c r="AI39" s="63"/>
      <c r="AJ39" s="63"/>
      <c r="AK39" s="63"/>
      <c r="AL39" s="63"/>
      <c r="AM39" s="63"/>
      <c r="AN39" s="83">
        <v>1</v>
      </c>
      <c r="AO39" s="63">
        <v>1</v>
      </c>
      <c r="AP39" s="63"/>
      <c r="AQ39" s="63"/>
      <c r="AR39" s="63">
        <v>1</v>
      </c>
      <c r="AS39" s="63"/>
      <c r="AT39" s="63"/>
      <c r="AU39" s="63"/>
      <c r="AV39" s="63">
        <v>1</v>
      </c>
      <c r="AW39" s="63"/>
      <c r="AX39" s="63"/>
      <c r="AY39" s="63"/>
      <c r="AZ39" s="63">
        <v>1</v>
      </c>
      <c r="BA39" s="63"/>
      <c r="BB39" s="63">
        <v>1</v>
      </c>
      <c r="BC39" s="63">
        <v>1</v>
      </c>
      <c r="BD39" s="63"/>
      <c r="BE39" s="63">
        <v>1</v>
      </c>
      <c r="BF39" s="63">
        <v>1</v>
      </c>
      <c r="BG39" s="63">
        <v>1</v>
      </c>
      <c r="BH39" s="63">
        <v>1</v>
      </c>
      <c r="BI39" s="63">
        <v>1</v>
      </c>
      <c r="BJ39" s="63"/>
      <c r="BK39" s="63"/>
      <c r="BL39" s="63"/>
      <c r="BM39" s="63"/>
      <c r="BN39" s="63">
        <v>1</v>
      </c>
      <c r="BO39" s="64" t="s">
        <v>241</v>
      </c>
      <c r="BP39" s="63"/>
      <c r="BQ39" s="63">
        <v>1</v>
      </c>
      <c r="BR39" s="63"/>
      <c r="BS39" s="63"/>
      <c r="BT39" s="64"/>
      <c r="BU39" s="63">
        <v>1</v>
      </c>
      <c r="BV39" s="63">
        <v>1</v>
      </c>
      <c r="BW39" s="63"/>
      <c r="BX39" s="63"/>
      <c r="BY39" s="63"/>
      <c r="BZ39" s="64" t="s">
        <v>242</v>
      </c>
      <c r="CA39" s="63">
        <v>1</v>
      </c>
      <c r="CB39" s="63"/>
      <c r="CC39" s="63">
        <v>1</v>
      </c>
      <c r="CD39" s="63">
        <v>1</v>
      </c>
      <c r="CE39" s="63">
        <v>1</v>
      </c>
      <c r="CF39" s="63"/>
      <c r="CG39" s="63">
        <v>1</v>
      </c>
      <c r="CH39" s="63">
        <v>1</v>
      </c>
      <c r="CI39" s="64"/>
      <c r="CJ39" s="63"/>
      <c r="CK39" s="63">
        <v>1</v>
      </c>
      <c r="CL39" s="63"/>
      <c r="CM39" s="63">
        <v>1</v>
      </c>
      <c r="CN39" s="63"/>
      <c r="CO39" s="63"/>
      <c r="CP39" s="63">
        <v>1</v>
      </c>
      <c r="CQ39" s="63"/>
      <c r="CR39" s="63"/>
      <c r="CS39" s="63"/>
      <c r="CT39" s="63"/>
      <c r="CU39" s="63">
        <v>1</v>
      </c>
      <c r="CV39" s="63"/>
      <c r="CW39" s="63"/>
      <c r="CX39" s="63">
        <v>1</v>
      </c>
    </row>
    <row r="40" spans="1:102" ht="13.2">
      <c r="A40" s="55">
        <v>27232</v>
      </c>
      <c r="B40" s="55" t="s">
        <v>337</v>
      </c>
      <c r="C40" s="54">
        <f t="shared" si="0"/>
        <v>27232</v>
      </c>
      <c r="D40" s="60">
        <v>27232</v>
      </c>
      <c r="E40" s="55" t="s">
        <v>243</v>
      </c>
      <c r="F40" s="55" t="s">
        <v>292</v>
      </c>
      <c r="G40" s="50">
        <f t="shared" si="2"/>
        <v>0</v>
      </c>
      <c r="H40" s="63">
        <v>5</v>
      </c>
      <c r="I40" s="63">
        <v>1</v>
      </c>
      <c r="J40" s="63">
        <v>14</v>
      </c>
      <c r="K40" s="63"/>
      <c r="L40" s="63"/>
      <c r="M40" s="63"/>
      <c r="N40" s="63"/>
      <c r="O40" s="63"/>
      <c r="P40" s="63"/>
      <c r="Q40" s="63"/>
      <c r="R40" s="64"/>
      <c r="S40" s="63"/>
      <c r="T40" s="63"/>
      <c r="U40" s="63"/>
      <c r="V40" s="63"/>
      <c r="W40" s="63"/>
      <c r="X40" s="63">
        <v>1</v>
      </c>
      <c r="Y40" s="63"/>
      <c r="Z40" s="63"/>
      <c r="AA40" s="64"/>
      <c r="AB40" s="63"/>
      <c r="AC40" s="63">
        <v>1</v>
      </c>
      <c r="AD40" s="63"/>
      <c r="AE40" s="64"/>
      <c r="AF40" s="63">
        <v>1</v>
      </c>
      <c r="AG40" s="63"/>
      <c r="AH40" s="63">
        <v>1</v>
      </c>
      <c r="AI40" s="63"/>
      <c r="AJ40" s="63"/>
      <c r="AK40" s="63"/>
      <c r="AL40" s="63">
        <v>1</v>
      </c>
      <c r="AM40" s="63"/>
      <c r="AN40" s="63">
        <v>1</v>
      </c>
      <c r="AO40" s="63"/>
      <c r="AP40" s="63"/>
      <c r="AQ40" s="63"/>
      <c r="AR40" s="63">
        <v>1</v>
      </c>
      <c r="AS40" s="63"/>
      <c r="AT40" s="63">
        <v>1</v>
      </c>
      <c r="AU40" s="63">
        <v>1</v>
      </c>
      <c r="AV40" s="63"/>
      <c r="AW40" s="63"/>
      <c r="AX40" s="63"/>
      <c r="AY40" s="63"/>
      <c r="AZ40" s="63">
        <v>1</v>
      </c>
      <c r="BA40" s="63"/>
      <c r="BB40" s="63">
        <v>1</v>
      </c>
      <c r="BC40" s="63"/>
      <c r="BD40" s="63">
        <v>1</v>
      </c>
      <c r="BE40" s="63">
        <v>1</v>
      </c>
      <c r="BF40" s="63">
        <v>1</v>
      </c>
      <c r="BG40" s="63">
        <v>1</v>
      </c>
      <c r="BH40" s="63">
        <v>1</v>
      </c>
      <c r="BI40" s="63">
        <v>1</v>
      </c>
      <c r="BJ40" s="63"/>
      <c r="BK40" s="63">
        <v>1</v>
      </c>
      <c r="BL40" s="63">
        <v>1</v>
      </c>
      <c r="BM40" s="63">
        <v>1</v>
      </c>
      <c r="BN40" s="63"/>
      <c r="BO40" s="64"/>
      <c r="BP40" s="63"/>
      <c r="BQ40" s="63">
        <v>1</v>
      </c>
      <c r="BR40" s="63"/>
      <c r="BS40" s="63"/>
      <c r="BT40" s="64"/>
      <c r="BU40" s="63">
        <v>1</v>
      </c>
      <c r="BV40" s="63">
        <v>1</v>
      </c>
      <c r="BW40" s="63">
        <v>1</v>
      </c>
      <c r="BX40" s="63"/>
      <c r="BY40" s="63">
        <v>1</v>
      </c>
      <c r="BZ40" s="64"/>
      <c r="CA40" s="63"/>
      <c r="CB40" s="63"/>
      <c r="CC40" s="63">
        <v>1</v>
      </c>
      <c r="CD40" s="63"/>
      <c r="CE40" s="63"/>
      <c r="CF40" s="63"/>
      <c r="CG40" s="63">
        <v>1</v>
      </c>
      <c r="CH40" s="63"/>
      <c r="CI40" s="64"/>
      <c r="CJ40" s="63">
        <v>1</v>
      </c>
      <c r="CK40" s="63"/>
      <c r="CL40" s="63">
        <v>1</v>
      </c>
      <c r="CM40" s="63"/>
      <c r="CN40" s="63"/>
      <c r="CO40" s="63"/>
      <c r="CP40" s="63">
        <v>1</v>
      </c>
      <c r="CQ40" s="63"/>
      <c r="CR40" s="63"/>
      <c r="CS40" s="63">
        <v>1</v>
      </c>
      <c r="CT40" s="63"/>
      <c r="CU40" s="63"/>
      <c r="CV40" s="63"/>
      <c r="CW40" s="63">
        <v>1</v>
      </c>
      <c r="CX40" s="63"/>
    </row>
    <row r="41" spans="1:102" ht="52.8">
      <c r="A41" s="55">
        <v>27301</v>
      </c>
      <c r="B41" s="55" t="s">
        <v>338</v>
      </c>
      <c r="C41" s="54">
        <f t="shared" si="0"/>
        <v>27301</v>
      </c>
      <c r="D41" s="60">
        <v>27301</v>
      </c>
      <c r="E41" s="55" t="s">
        <v>244</v>
      </c>
      <c r="F41" s="55" t="s">
        <v>293</v>
      </c>
      <c r="G41" s="50">
        <f t="shared" si="2"/>
        <v>0</v>
      </c>
      <c r="H41" s="63">
        <v>6</v>
      </c>
      <c r="I41" s="63">
        <v>1</v>
      </c>
      <c r="J41" s="63">
        <v>16</v>
      </c>
      <c r="K41" s="63"/>
      <c r="L41" s="63"/>
      <c r="M41" s="63"/>
      <c r="N41" s="63"/>
      <c r="O41" s="63"/>
      <c r="P41" s="63"/>
      <c r="Q41" s="63"/>
      <c r="R41" s="64"/>
      <c r="S41" s="63"/>
      <c r="T41" s="63"/>
      <c r="U41" s="63"/>
      <c r="V41" s="63"/>
      <c r="W41" s="63"/>
      <c r="X41" s="63">
        <v>1</v>
      </c>
      <c r="Y41" s="63"/>
      <c r="Z41" s="63"/>
      <c r="AA41" s="64" t="s">
        <v>245</v>
      </c>
      <c r="AB41" s="63">
        <v>1</v>
      </c>
      <c r="AC41" s="63"/>
      <c r="AD41" s="63"/>
      <c r="AE41" s="64" t="s">
        <v>246</v>
      </c>
      <c r="AF41" s="63"/>
      <c r="AG41" s="63">
        <v>1</v>
      </c>
      <c r="AH41" s="63"/>
      <c r="AI41" s="63"/>
      <c r="AJ41" s="63"/>
      <c r="AK41" s="63"/>
      <c r="AL41" s="63"/>
      <c r="AM41" s="63"/>
      <c r="AN41" s="84"/>
      <c r="AO41" s="84"/>
      <c r="AP41" s="83">
        <v>1</v>
      </c>
      <c r="AQ41" s="84">
        <v>1</v>
      </c>
      <c r="AR41" s="63">
        <v>1</v>
      </c>
      <c r="AS41" s="63"/>
      <c r="AT41" s="63"/>
      <c r="AU41" s="63">
        <v>1</v>
      </c>
      <c r="AV41" s="63"/>
      <c r="AW41" s="63"/>
      <c r="AX41" s="63"/>
      <c r="AY41" s="63"/>
      <c r="AZ41" s="63">
        <v>1</v>
      </c>
      <c r="BA41" s="81"/>
      <c r="BB41" s="81">
        <v>1</v>
      </c>
      <c r="BC41" s="63"/>
      <c r="BD41" s="63">
        <v>1</v>
      </c>
      <c r="BE41" s="63">
        <v>1</v>
      </c>
      <c r="BF41" s="63">
        <v>1</v>
      </c>
      <c r="BG41" s="63"/>
      <c r="BH41" s="63">
        <v>1</v>
      </c>
      <c r="BI41" s="63">
        <v>1</v>
      </c>
      <c r="BJ41" s="63">
        <v>1</v>
      </c>
      <c r="BK41" s="63"/>
      <c r="BL41" s="81"/>
      <c r="BM41" s="63"/>
      <c r="BN41" s="63"/>
      <c r="BO41" s="64"/>
      <c r="BP41" s="63"/>
      <c r="BQ41" s="63"/>
      <c r="BR41" s="63">
        <v>1</v>
      </c>
      <c r="BS41" s="63"/>
      <c r="BT41" s="64"/>
      <c r="BU41" s="63"/>
      <c r="BV41" s="63"/>
      <c r="BW41" s="63"/>
      <c r="BX41" s="63"/>
      <c r="BY41" s="63"/>
      <c r="BZ41" s="64"/>
      <c r="CA41" s="63"/>
      <c r="CB41" s="63"/>
      <c r="CC41" s="63"/>
      <c r="CD41" s="63"/>
      <c r="CE41" s="63"/>
      <c r="CF41" s="63"/>
      <c r="CG41" s="63"/>
      <c r="CH41" s="63"/>
      <c r="CI41" s="64"/>
      <c r="CJ41" s="63"/>
      <c r="CK41" s="63"/>
      <c r="CL41" s="63"/>
      <c r="CM41" s="63"/>
      <c r="CN41" s="63"/>
      <c r="CO41" s="63"/>
      <c r="CP41" s="63"/>
      <c r="CQ41" s="63"/>
      <c r="CR41" s="63"/>
      <c r="CS41" s="63"/>
      <c r="CT41" s="63"/>
      <c r="CU41" s="63">
        <v>1</v>
      </c>
      <c r="CV41" s="63"/>
      <c r="CW41" s="63"/>
      <c r="CX41" s="63">
        <v>1</v>
      </c>
    </row>
    <row r="42" spans="1:102" ht="13.2">
      <c r="A42" s="55">
        <v>27321</v>
      </c>
      <c r="B42" s="55" t="s">
        <v>339</v>
      </c>
      <c r="C42" s="54">
        <f t="shared" si="0"/>
        <v>27321</v>
      </c>
      <c r="D42" s="60">
        <v>27321</v>
      </c>
      <c r="E42" s="55" t="s">
        <v>247</v>
      </c>
      <c r="F42" s="55" t="s">
        <v>295</v>
      </c>
      <c r="G42" s="50">
        <f t="shared" si="2"/>
        <v>0</v>
      </c>
      <c r="H42" s="68">
        <v>6</v>
      </c>
      <c r="I42" s="63"/>
      <c r="J42" s="63"/>
      <c r="K42" s="63">
        <v>1</v>
      </c>
      <c r="L42" s="63">
        <v>25</v>
      </c>
      <c r="M42" s="63"/>
      <c r="N42" s="63"/>
      <c r="O42" s="63"/>
      <c r="P42" s="63"/>
      <c r="Q42" s="63"/>
      <c r="R42" s="64"/>
      <c r="S42" s="63"/>
      <c r="T42" s="63"/>
      <c r="U42" s="63"/>
      <c r="V42" s="63"/>
      <c r="W42" s="63"/>
      <c r="X42" s="63"/>
      <c r="Y42" s="63"/>
      <c r="Z42" s="63"/>
      <c r="AA42" s="64"/>
      <c r="AB42" s="63"/>
      <c r="AC42" s="63"/>
      <c r="AD42" s="63"/>
      <c r="AE42" s="64"/>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4"/>
      <c r="BP42" s="63"/>
      <c r="BQ42" s="63"/>
      <c r="BR42" s="63"/>
      <c r="BS42" s="63"/>
      <c r="BT42" s="64"/>
      <c r="BU42" s="63"/>
      <c r="BV42" s="63"/>
      <c r="BW42" s="63"/>
      <c r="BX42" s="63"/>
      <c r="BY42" s="63"/>
      <c r="BZ42" s="64"/>
      <c r="CA42" s="63"/>
      <c r="CB42" s="63"/>
      <c r="CC42" s="63"/>
      <c r="CD42" s="63"/>
      <c r="CE42" s="63"/>
      <c r="CF42" s="63"/>
      <c r="CG42" s="63"/>
      <c r="CH42" s="63"/>
      <c r="CI42" s="64"/>
      <c r="CJ42" s="63"/>
      <c r="CK42" s="63"/>
      <c r="CL42" s="63"/>
      <c r="CM42" s="63"/>
      <c r="CN42" s="63"/>
      <c r="CO42" s="63"/>
      <c r="CP42" s="63"/>
      <c r="CQ42" s="63"/>
      <c r="CR42" s="63"/>
      <c r="CS42" s="63"/>
      <c r="CT42" s="63"/>
      <c r="CU42" s="63"/>
      <c r="CV42" s="63"/>
      <c r="CW42" s="63"/>
      <c r="CX42" s="63"/>
    </row>
    <row r="43" spans="1:102" ht="52.8">
      <c r="A43" s="55">
        <v>27322</v>
      </c>
      <c r="B43" s="55" t="s">
        <v>340</v>
      </c>
      <c r="C43" s="54">
        <f t="shared" si="0"/>
        <v>27322</v>
      </c>
      <c r="D43" s="60">
        <v>27322</v>
      </c>
      <c r="E43" s="55" t="s">
        <v>248</v>
      </c>
      <c r="F43" s="55" t="s">
        <v>296</v>
      </c>
      <c r="G43" s="50">
        <f t="shared" si="2"/>
        <v>0</v>
      </c>
      <c r="H43" s="63">
        <v>6</v>
      </c>
      <c r="I43" s="63">
        <v>1</v>
      </c>
      <c r="J43" s="63">
        <v>18</v>
      </c>
      <c r="K43" s="63"/>
      <c r="L43" s="63"/>
      <c r="M43" s="63"/>
      <c r="N43" s="63"/>
      <c r="O43" s="63"/>
      <c r="P43" s="63"/>
      <c r="Q43" s="63"/>
      <c r="R43" s="64"/>
      <c r="S43" s="63"/>
      <c r="T43" s="63"/>
      <c r="U43" s="63"/>
      <c r="V43" s="63"/>
      <c r="W43" s="63"/>
      <c r="X43" s="63"/>
      <c r="Y43" s="63"/>
      <c r="Z43" s="63">
        <v>1</v>
      </c>
      <c r="AA43" s="64"/>
      <c r="AB43" s="63">
        <v>1</v>
      </c>
      <c r="AC43" s="63"/>
      <c r="AD43" s="63"/>
      <c r="AE43" s="64" t="s">
        <v>249</v>
      </c>
      <c r="AF43" s="63">
        <v>1</v>
      </c>
      <c r="AG43" s="63"/>
      <c r="AH43" s="63"/>
      <c r="AI43" s="63"/>
      <c r="AJ43" s="63"/>
      <c r="AK43" s="63"/>
      <c r="AL43" s="63">
        <v>1</v>
      </c>
      <c r="AM43" s="63"/>
      <c r="AN43" s="63"/>
      <c r="AO43" s="63"/>
      <c r="AP43" s="63"/>
      <c r="AQ43" s="63"/>
      <c r="AR43" s="63"/>
      <c r="AS43" s="63">
        <v>1</v>
      </c>
      <c r="AT43" s="63"/>
      <c r="AU43" s="63"/>
      <c r="AV43" s="63"/>
      <c r="AW43" s="63"/>
      <c r="AX43" s="63"/>
      <c r="AY43" s="63"/>
      <c r="AZ43" s="63"/>
      <c r="BA43" s="63"/>
      <c r="BB43" s="63"/>
      <c r="BC43" s="63"/>
      <c r="BD43" s="63"/>
      <c r="BE43" s="63">
        <v>1</v>
      </c>
      <c r="BF43" s="63">
        <v>1</v>
      </c>
      <c r="BG43" s="63">
        <v>1</v>
      </c>
      <c r="BH43" s="63"/>
      <c r="BI43" s="63">
        <v>1</v>
      </c>
      <c r="BJ43" s="63"/>
      <c r="BK43" s="63"/>
      <c r="BL43" s="63"/>
      <c r="BM43" s="63"/>
      <c r="BN43" s="63"/>
      <c r="BO43" s="64"/>
      <c r="BP43" s="63"/>
      <c r="BQ43" s="63"/>
      <c r="BR43" s="63">
        <v>1</v>
      </c>
      <c r="BS43" s="63"/>
      <c r="BT43" s="64"/>
      <c r="BU43" s="63"/>
      <c r="BV43" s="63"/>
      <c r="BW43" s="63"/>
      <c r="BX43" s="63"/>
      <c r="BY43" s="63"/>
      <c r="BZ43" s="64"/>
      <c r="CA43" s="63"/>
      <c r="CB43" s="63"/>
      <c r="CC43" s="63"/>
      <c r="CD43" s="63"/>
      <c r="CE43" s="63"/>
      <c r="CF43" s="63"/>
      <c r="CG43" s="63"/>
      <c r="CH43" s="63"/>
      <c r="CI43" s="64"/>
      <c r="CJ43" s="63"/>
      <c r="CK43" s="63"/>
      <c r="CL43" s="63"/>
      <c r="CM43" s="63"/>
      <c r="CN43" s="63"/>
      <c r="CO43" s="63"/>
      <c r="CP43" s="63"/>
      <c r="CQ43" s="63"/>
      <c r="CR43" s="63"/>
      <c r="CS43" s="63">
        <v>1</v>
      </c>
      <c r="CT43" s="63"/>
      <c r="CU43" s="63"/>
      <c r="CV43" s="63"/>
      <c r="CW43" s="63"/>
      <c r="CX43" s="63">
        <v>1</v>
      </c>
    </row>
    <row r="44" spans="1:102" ht="39.6">
      <c r="A44" s="55">
        <v>27341</v>
      </c>
      <c r="B44" s="55" t="s">
        <v>341</v>
      </c>
      <c r="C44" s="54">
        <f t="shared" si="0"/>
        <v>27341</v>
      </c>
      <c r="D44" s="60">
        <v>27341</v>
      </c>
      <c r="E44" s="55" t="s">
        <v>250</v>
      </c>
      <c r="F44" s="55" t="s">
        <v>297</v>
      </c>
      <c r="G44" s="50">
        <f t="shared" si="2"/>
        <v>0</v>
      </c>
      <c r="H44" s="63">
        <v>6</v>
      </c>
      <c r="I44" s="63">
        <v>1</v>
      </c>
      <c r="J44" s="63">
        <v>12</v>
      </c>
      <c r="K44" s="63"/>
      <c r="L44" s="63"/>
      <c r="M44" s="63"/>
      <c r="N44" s="63"/>
      <c r="O44" s="63"/>
      <c r="P44" s="63"/>
      <c r="Q44" s="63"/>
      <c r="R44" s="64"/>
      <c r="S44" s="63"/>
      <c r="T44" s="63"/>
      <c r="U44" s="63"/>
      <c r="V44" s="63"/>
      <c r="W44" s="63"/>
      <c r="X44" s="63"/>
      <c r="Y44" s="63"/>
      <c r="Z44" s="63"/>
      <c r="AA44" s="64" t="s">
        <v>251</v>
      </c>
      <c r="AB44" s="63">
        <v>1</v>
      </c>
      <c r="AC44" s="63"/>
      <c r="AD44" s="63"/>
      <c r="AE44" s="64" t="s">
        <v>252</v>
      </c>
      <c r="AF44" s="63">
        <v>1</v>
      </c>
      <c r="AG44" s="63"/>
      <c r="AH44" s="63"/>
      <c r="AI44" s="63"/>
      <c r="AJ44" s="63"/>
      <c r="AK44" s="63"/>
      <c r="AL44" s="63">
        <v>1</v>
      </c>
      <c r="AM44" s="63"/>
      <c r="AN44" s="63"/>
      <c r="AO44" s="63"/>
      <c r="AP44" s="63"/>
      <c r="AQ44" s="63"/>
      <c r="AR44" s="63"/>
      <c r="AS44" s="63">
        <v>1</v>
      </c>
      <c r="AT44" s="63"/>
      <c r="AU44" s="63"/>
      <c r="AV44" s="63"/>
      <c r="AW44" s="63"/>
      <c r="AX44" s="63"/>
      <c r="AY44" s="63"/>
      <c r="AZ44" s="63"/>
      <c r="BA44" s="63"/>
      <c r="BB44" s="63"/>
      <c r="BC44" s="63"/>
      <c r="BD44" s="63"/>
      <c r="BE44" s="63">
        <v>1</v>
      </c>
      <c r="BF44" s="63">
        <v>1</v>
      </c>
      <c r="BG44" s="63"/>
      <c r="BH44" s="63"/>
      <c r="BI44" s="63">
        <v>1</v>
      </c>
      <c r="BJ44" s="63"/>
      <c r="BK44" s="63"/>
      <c r="BL44" s="63">
        <v>1</v>
      </c>
      <c r="BM44" s="63"/>
      <c r="BN44" s="63"/>
      <c r="BO44" s="64"/>
      <c r="BP44" s="63"/>
      <c r="BQ44" s="63"/>
      <c r="BR44" s="63">
        <v>1</v>
      </c>
      <c r="BS44" s="63"/>
      <c r="BT44" s="64"/>
      <c r="BU44" s="63"/>
      <c r="BV44" s="63"/>
      <c r="BW44" s="63"/>
      <c r="BX44" s="63"/>
      <c r="BY44" s="63"/>
      <c r="BZ44" s="64"/>
      <c r="CA44" s="63"/>
      <c r="CB44" s="63"/>
      <c r="CC44" s="63"/>
      <c r="CD44" s="63"/>
      <c r="CE44" s="63"/>
      <c r="CF44" s="63"/>
      <c r="CG44" s="63"/>
      <c r="CH44" s="63"/>
      <c r="CI44" s="64"/>
      <c r="CJ44" s="63"/>
      <c r="CK44" s="63"/>
      <c r="CL44" s="63"/>
      <c r="CM44" s="63"/>
      <c r="CN44" s="63"/>
      <c r="CO44" s="63"/>
      <c r="CP44" s="63"/>
      <c r="CQ44" s="63"/>
      <c r="CR44" s="63"/>
      <c r="CS44" s="63">
        <v>1</v>
      </c>
      <c r="CT44" s="63"/>
      <c r="CU44" s="63"/>
      <c r="CV44" s="63"/>
      <c r="CW44" s="63"/>
      <c r="CX44" s="63">
        <v>1</v>
      </c>
    </row>
    <row r="45" spans="1:102" ht="39.6">
      <c r="A45" s="55">
        <v>27361</v>
      </c>
      <c r="B45" s="55" t="s">
        <v>342</v>
      </c>
      <c r="C45" s="54">
        <f t="shared" si="0"/>
        <v>27361</v>
      </c>
      <c r="D45" s="60">
        <v>27361</v>
      </c>
      <c r="E45" s="55" t="s">
        <v>253</v>
      </c>
      <c r="F45" s="55" t="s">
        <v>298</v>
      </c>
      <c r="G45" s="50">
        <f t="shared" si="2"/>
        <v>0</v>
      </c>
      <c r="H45" s="63">
        <v>6</v>
      </c>
      <c r="I45" s="63">
        <v>1</v>
      </c>
      <c r="J45" s="63">
        <v>22</v>
      </c>
      <c r="K45" s="63"/>
      <c r="L45" s="63"/>
      <c r="M45" s="63"/>
      <c r="N45" s="63"/>
      <c r="O45" s="63"/>
      <c r="P45" s="63"/>
      <c r="Q45" s="63"/>
      <c r="R45" s="64"/>
      <c r="S45" s="63"/>
      <c r="T45" s="63"/>
      <c r="U45" s="63"/>
      <c r="V45" s="63"/>
      <c r="W45" s="63"/>
      <c r="X45" s="63"/>
      <c r="Y45" s="63"/>
      <c r="Z45" s="63"/>
      <c r="AA45" s="64" t="s">
        <v>254</v>
      </c>
      <c r="AB45" s="63"/>
      <c r="AC45" s="63">
        <v>1</v>
      </c>
      <c r="AD45" s="63"/>
      <c r="AE45" s="64"/>
      <c r="AF45" s="63"/>
      <c r="AG45" s="63">
        <v>1</v>
      </c>
      <c r="AH45" s="63">
        <v>1</v>
      </c>
      <c r="AI45" s="63"/>
      <c r="AJ45" s="63"/>
      <c r="AK45" s="63"/>
      <c r="AL45" s="63"/>
      <c r="AM45" s="63"/>
      <c r="AN45" s="63"/>
      <c r="AO45" s="63"/>
      <c r="AP45" s="83">
        <v>1</v>
      </c>
      <c r="AQ45" s="63">
        <v>1</v>
      </c>
      <c r="AR45" s="63"/>
      <c r="AS45" s="63">
        <v>1</v>
      </c>
      <c r="AT45" s="63"/>
      <c r="AU45" s="63"/>
      <c r="AV45" s="63"/>
      <c r="AW45" s="63"/>
      <c r="AX45" s="63"/>
      <c r="AY45" s="63"/>
      <c r="AZ45" s="63"/>
      <c r="BA45" s="63"/>
      <c r="BB45" s="63"/>
      <c r="BC45" s="63"/>
      <c r="BD45" s="63"/>
      <c r="BE45" s="63"/>
      <c r="BF45" s="63">
        <v>1</v>
      </c>
      <c r="BG45" s="63"/>
      <c r="BH45" s="63"/>
      <c r="BI45" s="63">
        <v>1</v>
      </c>
      <c r="BJ45" s="63"/>
      <c r="BK45" s="63"/>
      <c r="BL45" s="63"/>
      <c r="BM45" s="63"/>
      <c r="BN45" s="63"/>
      <c r="BO45" s="64"/>
      <c r="BP45" s="63"/>
      <c r="BQ45" s="63">
        <v>1</v>
      </c>
      <c r="BR45" s="63"/>
      <c r="BS45" s="63"/>
      <c r="BT45" s="64"/>
      <c r="BU45" s="63">
        <v>1</v>
      </c>
      <c r="BV45" s="63">
        <v>1</v>
      </c>
      <c r="BW45" s="63"/>
      <c r="BX45" s="63"/>
      <c r="BY45" s="63">
        <v>1</v>
      </c>
      <c r="BZ45" s="64"/>
      <c r="CA45" s="63"/>
      <c r="CB45" s="63"/>
      <c r="CC45" s="63">
        <v>1</v>
      </c>
      <c r="CD45" s="63"/>
      <c r="CE45" s="63"/>
      <c r="CF45" s="63"/>
      <c r="CG45" s="63">
        <v>1</v>
      </c>
      <c r="CH45" s="63"/>
      <c r="CI45" s="64"/>
      <c r="CJ45" s="63">
        <v>1</v>
      </c>
      <c r="CK45" s="63"/>
      <c r="CL45" s="63"/>
      <c r="CM45" s="63">
        <v>1</v>
      </c>
      <c r="CN45" s="63"/>
      <c r="CO45" s="63"/>
      <c r="CP45" s="63">
        <v>1</v>
      </c>
      <c r="CQ45" s="63"/>
      <c r="CR45" s="63"/>
      <c r="CS45" s="63">
        <v>1</v>
      </c>
      <c r="CT45" s="63"/>
      <c r="CU45" s="63"/>
      <c r="CV45" s="63"/>
      <c r="CW45" s="63"/>
      <c r="CX45" s="63">
        <v>1</v>
      </c>
    </row>
    <row r="46" spans="1:102" ht="13.2">
      <c r="A46" s="55">
        <v>27362</v>
      </c>
      <c r="B46" s="55" t="s">
        <v>343</v>
      </c>
      <c r="C46" s="54">
        <f t="shared" si="0"/>
        <v>27362</v>
      </c>
      <c r="D46" s="60">
        <v>27362</v>
      </c>
      <c r="E46" s="55" t="s">
        <v>255</v>
      </c>
      <c r="F46" s="55" t="s">
        <v>299</v>
      </c>
      <c r="G46" s="50">
        <f t="shared" si="2"/>
        <v>0</v>
      </c>
      <c r="H46" s="63">
        <v>6</v>
      </c>
      <c r="I46" s="63"/>
      <c r="J46" s="63"/>
      <c r="K46" s="63"/>
      <c r="L46" s="63"/>
      <c r="M46" s="63"/>
      <c r="N46" s="63"/>
      <c r="O46" s="63"/>
      <c r="P46" s="63"/>
      <c r="Q46" s="63">
        <v>1</v>
      </c>
      <c r="R46" s="64"/>
      <c r="S46" s="63"/>
      <c r="T46" s="63"/>
      <c r="U46" s="63"/>
      <c r="V46" s="63"/>
      <c r="W46" s="63"/>
      <c r="X46" s="63"/>
      <c r="Y46" s="63"/>
      <c r="Z46" s="63"/>
      <c r="AA46" s="64"/>
      <c r="AB46" s="63"/>
      <c r="AC46" s="63"/>
      <c r="AD46" s="63"/>
      <c r="AE46" s="64"/>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4"/>
      <c r="BP46" s="63"/>
      <c r="BQ46" s="63"/>
      <c r="BR46" s="63"/>
      <c r="BS46" s="63"/>
      <c r="BT46" s="64"/>
      <c r="BU46" s="63"/>
      <c r="BV46" s="63"/>
      <c r="BW46" s="63"/>
      <c r="BX46" s="63"/>
      <c r="BY46" s="63"/>
      <c r="BZ46" s="64"/>
      <c r="CA46" s="63"/>
      <c r="CB46" s="63"/>
      <c r="CC46" s="63"/>
      <c r="CD46" s="63"/>
      <c r="CE46" s="63"/>
      <c r="CF46" s="63"/>
      <c r="CG46" s="63"/>
      <c r="CH46" s="63"/>
      <c r="CI46" s="64"/>
      <c r="CJ46" s="63"/>
      <c r="CK46" s="63"/>
      <c r="CL46" s="63"/>
      <c r="CM46" s="63"/>
      <c r="CN46" s="63"/>
      <c r="CO46" s="63"/>
      <c r="CP46" s="63"/>
      <c r="CQ46" s="63"/>
      <c r="CR46" s="63"/>
      <c r="CS46" s="63"/>
      <c r="CT46" s="63"/>
      <c r="CU46" s="63"/>
      <c r="CV46" s="63"/>
      <c r="CW46" s="63"/>
      <c r="CX46" s="63"/>
    </row>
    <row r="47" spans="1:102" ht="13.2">
      <c r="A47" s="55">
        <v>27366</v>
      </c>
      <c r="B47" s="55" t="s">
        <v>344</v>
      </c>
      <c r="C47" s="54">
        <f t="shared" si="0"/>
        <v>27366</v>
      </c>
      <c r="D47" s="60">
        <v>27366</v>
      </c>
      <c r="E47" s="55" t="s">
        <v>256</v>
      </c>
      <c r="F47" s="55" t="s">
        <v>300</v>
      </c>
      <c r="G47" s="50">
        <f t="shared" si="2"/>
        <v>0</v>
      </c>
      <c r="H47" s="63">
        <v>6</v>
      </c>
      <c r="I47" s="63">
        <v>1</v>
      </c>
      <c r="J47" s="63">
        <v>17</v>
      </c>
      <c r="K47" s="63"/>
      <c r="L47" s="63"/>
      <c r="M47" s="63"/>
      <c r="N47" s="63"/>
      <c r="O47" s="63"/>
      <c r="P47" s="63"/>
      <c r="Q47" s="63"/>
      <c r="R47" s="64"/>
      <c r="S47" s="63"/>
      <c r="T47" s="63"/>
      <c r="U47" s="63"/>
      <c r="V47" s="63"/>
      <c r="W47" s="63"/>
      <c r="X47" s="63"/>
      <c r="Y47" s="63"/>
      <c r="Z47" s="63">
        <v>1</v>
      </c>
      <c r="AA47" s="64"/>
      <c r="AB47" s="63"/>
      <c r="AC47" s="63">
        <v>1</v>
      </c>
      <c r="AD47" s="63"/>
      <c r="AE47" s="64"/>
      <c r="AF47" s="63">
        <v>1</v>
      </c>
      <c r="AG47" s="63"/>
      <c r="AH47" s="63">
        <v>1</v>
      </c>
      <c r="AI47" s="63"/>
      <c r="AJ47" s="63"/>
      <c r="AK47" s="63"/>
      <c r="AL47" s="63"/>
      <c r="AM47" s="63"/>
      <c r="AN47" s="63">
        <v>1</v>
      </c>
      <c r="AO47" s="63"/>
      <c r="AP47" s="63"/>
      <c r="AQ47" s="63"/>
      <c r="AR47" s="63">
        <v>1</v>
      </c>
      <c r="AS47" s="63"/>
      <c r="AT47" s="63">
        <v>1</v>
      </c>
      <c r="AU47" s="63">
        <v>1</v>
      </c>
      <c r="AV47" s="63"/>
      <c r="AW47" s="85"/>
      <c r="AX47" s="85"/>
      <c r="AY47" s="85"/>
      <c r="AZ47" s="85">
        <v>1</v>
      </c>
      <c r="BA47" s="63"/>
      <c r="BB47" s="63">
        <v>1</v>
      </c>
      <c r="BC47" s="63">
        <v>1</v>
      </c>
      <c r="BD47" s="63"/>
      <c r="BE47" s="63">
        <v>1</v>
      </c>
      <c r="BF47" s="63">
        <v>1</v>
      </c>
      <c r="BG47" s="63">
        <v>1</v>
      </c>
      <c r="BH47" s="63">
        <v>1</v>
      </c>
      <c r="BI47" s="63">
        <v>1</v>
      </c>
      <c r="BJ47" s="63">
        <v>1</v>
      </c>
      <c r="BK47" s="63"/>
      <c r="BL47" s="63">
        <v>1</v>
      </c>
      <c r="BM47" s="63">
        <v>1</v>
      </c>
      <c r="BN47" s="63"/>
      <c r="BO47" s="64"/>
      <c r="BP47" s="63"/>
      <c r="BQ47" s="63">
        <v>1</v>
      </c>
      <c r="BR47" s="63"/>
      <c r="BS47" s="63"/>
      <c r="BT47" s="64"/>
      <c r="BU47" s="63">
        <v>1</v>
      </c>
      <c r="BV47" s="63"/>
      <c r="BW47" s="63">
        <v>1</v>
      </c>
      <c r="BX47" s="63">
        <v>1</v>
      </c>
      <c r="BY47" s="63">
        <v>1</v>
      </c>
      <c r="BZ47" s="64"/>
      <c r="CA47" s="63">
        <v>1</v>
      </c>
      <c r="CB47" s="63"/>
      <c r="CC47" s="63">
        <v>1</v>
      </c>
      <c r="CD47" s="63"/>
      <c r="CE47" s="63"/>
      <c r="CF47" s="63"/>
      <c r="CG47" s="63">
        <v>1</v>
      </c>
      <c r="CH47" s="63"/>
      <c r="CI47" s="64"/>
      <c r="CJ47" s="63">
        <v>1</v>
      </c>
      <c r="CK47" s="63"/>
      <c r="CL47" s="63"/>
      <c r="CM47" s="63">
        <v>1</v>
      </c>
      <c r="CN47" s="63"/>
      <c r="CO47" s="63"/>
      <c r="CP47" s="63">
        <v>1</v>
      </c>
      <c r="CQ47" s="63"/>
      <c r="CR47" s="63"/>
      <c r="CS47" s="63">
        <v>1</v>
      </c>
      <c r="CT47" s="63"/>
      <c r="CU47" s="63"/>
      <c r="CV47" s="63"/>
      <c r="CW47" s="63">
        <v>1</v>
      </c>
      <c r="CX47" s="63"/>
    </row>
    <row r="48" spans="1:102" ht="13.2">
      <c r="A48" s="55">
        <v>27381</v>
      </c>
      <c r="B48" s="55" t="s">
        <v>345</v>
      </c>
      <c r="C48" s="54">
        <f t="shared" si="0"/>
        <v>27381</v>
      </c>
      <c r="D48" s="60">
        <v>27381</v>
      </c>
      <c r="E48" s="55" t="s">
        <v>257</v>
      </c>
      <c r="F48" s="55" t="s">
        <v>301</v>
      </c>
      <c r="G48" s="50">
        <f t="shared" si="2"/>
        <v>0</v>
      </c>
      <c r="H48" s="63">
        <v>6</v>
      </c>
      <c r="I48" s="63"/>
      <c r="J48" s="63"/>
      <c r="K48" s="63"/>
      <c r="L48" s="63"/>
      <c r="M48" s="63">
        <v>1</v>
      </c>
      <c r="N48" s="63">
        <v>29</v>
      </c>
      <c r="O48" s="63"/>
      <c r="P48" s="63"/>
      <c r="Q48" s="63"/>
      <c r="R48" s="64"/>
      <c r="S48" s="63"/>
      <c r="T48" s="63"/>
      <c r="U48" s="63"/>
      <c r="V48" s="63"/>
      <c r="W48" s="63"/>
      <c r="X48" s="63"/>
      <c r="Y48" s="63"/>
      <c r="Z48" s="63"/>
      <c r="AA48" s="64"/>
      <c r="AB48" s="63"/>
      <c r="AC48" s="63"/>
      <c r="AD48" s="63"/>
      <c r="AE48" s="64"/>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4"/>
      <c r="BP48" s="63"/>
      <c r="BQ48" s="63"/>
      <c r="BR48" s="63"/>
      <c r="BS48" s="63"/>
      <c r="BT48" s="64"/>
      <c r="BU48" s="63"/>
      <c r="BV48" s="63"/>
      <c r="BW48" s="63"/>
      <c r="BX48" s="63"/>
      <c r="BY48" s="63"/>
      <c r="BZ48" s="64"/>
      <c r="CA48" s="63"/>
      <c r="CB48" s="63"/>
      <c r="CC48" s="63"/>
      <c r="CD48" s="63"/>
      <c r="CE48" s="63"/>
      <c r="CF48" s="63"/>
      <c r="CG48" s="63"/>
      <c r="CH48" s="63"/>
      <c r="CI48" s="64"/>
      <c r="CJ48" s="63"/>
      <c r="CK48" s="63"/>
      <c r="CL48" s="63"/>
      <c r="CM48" s="63"/>
      <c r="CN48" s="63"/>
      <c r="CO48" s="63"/>
      <c r="CP48" s="63"/>
      <c r="CQ48" s="63"/>
      <c r="CR48" s="63"/>
      <c r="CS48" s="63"/>
      <c r="CT48" s="63"/>
      <c r="CU48" s="63"/>
      <c r="CV48" s="63"/>
      <c r="CW48" s="63"/>
      <c r="CX48" s="63"/>
    </row>
    <row r="49" spans="1:102" ht="13.2">
      <c r="A49" s="55">
        <v>27382</v>
      </c>
      <c r="B49" s="55" t="s">
        <v>346</v>
      </c>
      <c r="C49" s="54">
        <f t="shared" si="0"/>
        <v>27382</v>
      </c>
      <c r="D49" s="60">
        <v>27382</v>
      </c>
      <c r="E49" s="55" t="s">
        <v>258</v>
      </c>
      <c r="F49" s="55" t="s">
        <v>302</v>
      </c>
      <c r="G49" s="50">
        <f t="shared" si="2"/>
        <v>0</v>
      </c>
      <c r="H49" s="63">
        <v>6</v>
      </c>
      <c r="I49" s="63">
        <v>1</v>
      </c>
      <c r="J49" s="63">
        <v>27</v>
      </c>
      <c r="K49" s="63"/>
      <c r="L49" s="63"/>
      <c r="M49" s="63"/>
      <c r="N49" s="63"/>
      <c r="O49" s="63"/>
      <c r="P49" s="63"/>
      <c r="Q49" s="63"/>
      <c r="R49" s="64"/>
      <c r="S49" s="63"/>
      <c r="T49" s="63"/>
      <c r="U49" s="63"/>
      <c r="V49" s="63"/>
      <c r="W49" s="63"/>
      <c r="X49" s="63"/>
      <c r="Y49" s="63"/>
      <c r="Z49" s="63"/>
      <c r="AA49" s="64" t="s">
        <v>259</v>
      </c>
      <c r="AB49" s="63"/>
      <c r="AC49" s="63">
        <v>1</v>
      </c>
      <c r="AD49" s="63"/>
      <c r="AE49" s="64"/>
      <c r="AF49" s="63">
        <v>1</v>
      </c>
      <c r="AG49" s="63"/>
      <c r="AH49" s="63">
        <v>1</v>
      </c>
      <c r="AI49" s="63"/>
      <c r="AJ49" s="63"/>
      <c r="AK49" s="63">
        <v>1</v>
      </c>
      <c r="AL49" s="63"/>
      <c r="AM49" s="63">
        <v>1</v>
      </c>
      <c r="AN49" s="63"/>
      <c r="AO49" s="63"/>
      <c r="AP49" s="83">
        <v>1</v>
      </c>
      <c r="AQ49" s="63">
        <v>1</v>
      </c>
      <c r="AR49" s="63">
        <v>1</v>
      </c>
      <c r="AS49" s="63"/>
      <c r="AT49" s="63"/>
      <c r="AU49" s="63"/>
      <c r="AV49" s="63">
        <v>1</v>
      </c>
      <c r="AW49" s="63"/>
      <c r="AX49" s="63"/>
      <c r="AY49" s="63"/>
      <c r="AZ49" s="63">
        <v>1</v>
      </c>
      <c r="BA49" s="63"/>
      <c r="BB49" s="63">
        <v>1</v>
      </c>
      <c r="BC49" s="63"/>
      <c r="BD49" s="63">
        <v>1</v>
      </c>
      <c r="BE49" s="63">
        <v>1</v>
      </c>
      <c r="BF49" s="63"/>
      <c r="BG49" s="63">
        <v>1</v>
      </c>
      <c r="BH49" s="63">
        <v>1</v>
      </c>
      <c r="BI49" s="63"/>
      <c r="BJ49" s="63"/>
      <c r="BK49" s="63">
        <v>1</v>
      </c>
      <c r="BL49" s="63"/>
      <c r="BM49" s="63"/>
      <c r="BN49" s="63"/>
      <c r="BO49" s="64"/>
      <c r="BP49" s="63"/>
      <c r="BQ49" s="63">
        <v>1</v>
      </c>
      <c r="BR49" s="63"/>
      <c r="BS49" s="63"/>
      <c r="BT49" s="64"/>
      <c r="BU49" s="63">
        <v>1</v>
      </c>
      <c r="BV49" s="63">
        <v>1</v>
      </c>
      <c r="BW49" s="63"/>
      <c r="BX49" s="63">
        <v>1</v>
      </c>
      <c r="BY49" s="63"/>
      <c r="BZ49" s="64"/>
      <c r="CA49" s="63">
        <v>1</v>
      </c>
      <c r="CB49" s="63">
        <v>1</v>
      </c>
      <c r="CC49" s="63">
        <v>1</v>
      </c>
      <c r="CD49" s="63">
        <v>1</v>
      </c>
      <c r="CE49" s="63"/>
      <c r="CF49" s="63"/>
      <c r="CG49" s="63">
        <v>1</v>
      </c>
      <c r="CH49" s="63">
        <v>1</v>
      </c>
      <c r="CI49" s="64"/>
      <c r="CJ49" s="63">
        <v>1</v>
      </c>
      <c r="CK49" s="63"/>
      <c r="CL49" s="63"/>
      <c r="CM49" s="63">
        <v>1</v>
      </c>
      <c r="CN49" s="63"/>
      <c r="CO49" s="63"/>
      <c r="CP49" s="63">
        <v>1</v>
      </c>
      <c r="CQ49" s="63"/>
      <c r="CR49" s="63"/>
      <c r="CS49" s="63"/>
      <c r="CT49" s="63">
        <v>1</v>
      </c>
      <c r="CU49" s="63"/>
      <c r="CV49" s="63"/>
      <c r="CW49" s="63">
        <v>1</v>
      </c>
      <c r="CX49" s="63"/>
    </row>
    <row r="50" spans="1:102" ht="13.2">
      <c r="A50" s="55">
        <v>27383</v>
      </c>
      <c r="B50" s="55" t="s">
        <v>347</v>
      </c>
      <c r="C50" s="54">
        <f t="shared" si="0"/>
        <v>27383</v>
      </c>
      <c r="D50" s="60">
        <v>27383</v>
      </c>
      <c r="E50" s="55" t="s">
        <v>260</v>
      </c>
      <c r="F50" s="55" t="s">
        <v>304</v>
      </c>
      <c r="G50" s="50">
        <f t="shared" si="2"/>
        <v>0</v>
      </c>
      <c r="H50" s="63">
        <v>6</v>
      </c>
      <c r="I50" s="63">
        <v>1</v>
      </c>
      <c r="J50" s="63">
        <v>23</v>
      </c>
      <c r="K50" s="63"/>
      <c r="L50" s="63"/>
      <c r="M50" s="63"/>
      <c r="N50" s="63"/>
      <c r="O50" s="63"/>
      <c r="P50" s="63"/>
      <c r="Q50" s="63"/>
      <c r="R50" s="64"/>
      <c r="S50" s="63"/>
      <c r="T50" s="63"/>
      <c r="U50" s="63"/>
      <c r="V50" s="63"/>
      <c r="W50" s="63"/>
      <c r="X50" s="63">
        <v>1</v>
      </c>
      <c r="Y50" s="63"/>
      <c r="Z50" s="63"/>
      <c r="AA50" s="64"/>
      <c r="AB50" s="63"/>
      <c r="AC50" s="63">
        <v>1</v>
      </c>
      <c r="AD50" s="63"/>
      <c r="AE50" s="64"/>
      <c r="AF50" s="63"/>
      <c r="AG50" s="63">
        <v>1</v>
      </c>
      <c r="AH50" s="63">
        <v>1</v>
      </c>
      <c r="AI50" s="63"/>
      <c r="AJ50" s="63"/>
      <c r="AK50" s="63"/>
      <c r="AL50" s="63"/>
      <c r="AM50" s="63"/>
      <c r="AN50" s="63"/>
      <c r="AO50" s="63"/>
      <c r="AP50" s="63">
        <v>1</v>
      </c>
      <c r="AQ50" s="63"/>
      <c r="AR50" s="63"/>
      <c r="AS50" s="63">
        <v>1</v>
      </c>
      <c r="AT50" s="63"/>
      <c r="AU50" s="63"/>
      <c r="AV50" s="63"/>
      <c r="AW50" s="63"/>
      <c r="AX50" s="63"/>
      <c r="AY50" s="63"/>
      <c r="AZ50" s="63"/>
      <c r="BA50" s="63"/>
      <c r="BB50" s="63"/>
      <c r="BC50" s="63"/>
      <c r="BD50" s="63"/>
      <c r="BE50" s="63">
        <v>1</v>
      </c>
      <c r="BF50" s="63">
        <v>1</v>
      </c>
      <c r="BG50" s="63">
        <v>1</v>
      </c>
      <c r="BH50" s="63">
        <v>1</v>
      </c>
      <c r="BI50" s="63">
        <v>1</v>
      </c>
      <c r="BJ50" s="63">
        <v>1</v>
      </c>
      <c r="BK50" s="63">
        <v>1</v>
      </c>
      <c r="BL50" s="63"/>
      <c r="BM50" s="63"/>
      <c r="BN50" s="63"/>
      <c r="BO50" s="64"/>
      <c r="BP50" s="63"/>
      <c r="BQ50" s="63">
        <v>1</v>
      </c>
      <c r="BR50" s="63"/>
      <c r="BS50" s="63"/>
      <c r="BT50" s="64"/>
      <c r="BU50" s="63">
        <v>1</v>
      </c>
      <c r="BV50" s="63">
        <v>1</v>
      </c>
      <c r="BW50" s="63"/>
      <c r="BX50" s="63">
        <v>1</v>
      </c>
      <c r="BY50" s="63"/>
      <c r="BZ50" s="64"/>
      <c r="CA50" s="63"/>
      <c r="CB50" s="63"/>
      <c r="CC50" s="63">
        <v>1</v>
      </c>
      <c r="CD50" s="63"/>
      <c r="CE50" s="63"/>
      <c r="CF50" s="63"/>
      <c r="CG50" s="63">
        <v>1</v>
      </c>
      <c r="CH50" s="63"/>
      <c r="CI50" s="64"/>
      <c r="CJ50" s="63"/>
      <c r="CK50" s="63">
        <v>1</v>
      </c>
      <c r="CL50" s="63">
        <v>1</v>
      </c>
      <c r="CM50" s="63"/>
      <c r="CN50" s="63"/>
      <c r="CO50" s="63">
        <v>1</v>
      </c>
      <c r="CP50" s="63"/>
      <c r="CQ50" s="63"/>
      <c r="CR50" s="63"/>
      <c r="CS50" s="63"/>
      <c r="CT50" s="63"/>
      <c r="CU50" s="63">
        <v>1</v>
      </c>
      <c r="CV50" s="63"/>
      <c r="CW50" s="63"/>
      <c r="CX50" s="63">
        <v>1</v>
      </c>
    </row>
    <row r="51" spans="1:102" s="37" customFormat="1" ht="1.8" customHeight="1">
      <c r="A51" s="27"/>
      <c r="B51" s="57"/>
      <c r="C51" s="54"/>
      <c r="D51" s="59"/>
      <c r="E51" s="28"/>
      <c r="F51" s="28"/>
      <c r="G51" s="62"/>
      <c r="H51" s="28"/>
      <c r="I51" s="29"/>
      <c r="J51" s="29"/>
      <c r="K51" s="29"/>
      <c r="L51" s="29"/>
      <c r="M51" s="29"/>
      <c r="N51" s="29"/>
      <c r="O51" s="29"/>
      <c r="P51" s="28"/>
      <c r="Q51" s="30"/>
      <c r="R51" s="28"/>
      <c r="S51" s="30"/>
      <c r="T51" s="35"/>
      <c r="U51" s="29"/>
      <c r="V51" s="29"/>
      <c r="W51" s="29"/>
      <c r="X51" s="28"/>
      <c r="Y51" s="30"/>
      <c r="Z51" s="28"/>
      <c r="AA51" s="30"/>
      <c r="AB51" s="35"/>
      <c r="AC51" s="44"/>
      <c r="AD51" s="29"/>
      <c r="AE51" s="29"/>
      <c r="AF51" s="29"/>
      <c r="AG51" s="28"/>
      <c r="AH51" s="29"/>
      <c r="AI51" s="29"/>
      <c r="AJ51" s="29"/>
      <c r="AK51" s="29"/>
      <c r="AL51" s="29"/>
      <c r="AM51" s="29"/>
      <c r="AN51" s="29"/>
      <c r="AO51" s="29"/>
      <c r="AP51" s="29"/>
      <c r="AQ51" s="29"/>
      <c r="AR51" s="29"/>
      <c r="AS51" s="29"/>
      <c r="AT51" s="29"/>
      <c r="AU51" s="29"/>
      <c r="AV51" s="29"/>
      <c r="AW51" s="78"/>
      <c r="AX51" s="78"/>
      <c r="AY51" s="78"/>
      <c r="AZ51" s="79"/>
      <c r="BA51" s="29"/>
      <c r="BB51" s="29"/>
      <c r="BC51" s="29"/>
      <c r="BD51" s="29"/>
      <c r="BE51" s="29"/>
      <c r="BF51" s="29"/>
      <c r="BG51" s="29"/>
      <c r="BH51" s="29"/>
      <c r="BI51" s="29"/>
      <c r="BJ51" s="29"/>
      <c r="BK51" s="29"/>
      <c r="BL51" s="29"/>
      <c r="BM51" s="29"/>
      <c r="BN51" s="29"/>
      <c r="BO51" s="29"/>
      <c r="BP51" s="29"/>
      <c r="BQ51" s="29"/>
      <c r="BR51" s="29"/>
      <c r="BS51" s="29"/>
      <c r="BT51" s="29"/>
      <c r="BU51" s="29"/>
      <c r="BV51" s="44"/>
      <c r="BW51" s="29"/>
      <c r="BX51" s="29"/>
      <c r="BY51" s="29"/>
      <c r="BZ51" s="29"/>
      <c r="CA51" s="29"/>
      <c r="CB51" s="29"/>
      <c r="CC51" s="29"/>
      <c r="CD51" s="29"/>
      <c r="CE51" s="29"/>
      <c r="CF51" s="29"/>
      <c r="CG51" s="29"/>
      <c r="CH51" s="29"/>
      <c r="CI51" s="29"/>
      <c r="CJ51" s="29"/>
      <c r="CK51" s="29"/>
      <c r="CL51" s="29"/>
      <c r="CM51" s="28"/>
      <c r="CN51" s="28"/>
      <c r="CO51" s="28"/>
      <c r="CP51" s="28"/>
      <c r="CQ51" s="28"/>
      <c r="CR51" s="28"/>
      <c r="CS51" s="36"/>
      <c r="CT51" s="36"/>
      <c r="CU51" s="36"/>
      <c r="CV51" s="36"/>
      <c r="CW51" s="36"/>
    </row>
    <row r="52" spans="1:102" s="12" customFormat="1" ht="34.200000000000003" customHeight="1">
      <c r="A52" s="164" t="s">
        <v>170</v>
      </c>
      <c r="B52" s="165"/>
      <c r="C52" s="165"/>
      <c r="D52" s="165"/>
      <c r="E52" s="132"/>
      <c r="F52" s="132"/>
      <c r="G52" s="132"/>
      <c r="H52" s="133"/>
      <c r="I52" s="17">
        <f>SUM(I10:I50)</f>
        <v>34</v>
      </c>
      <c r="J52" s="17"/>
      <c r="K52" s="17">
        <f>SUM(K10:K50)</f>
        <v>1</v>
      </c>
      <c r="L52" s="17"/>
      <c r="M52" s="17">
        <f>SUM(M10:M50)</f>
        <v>1</v>
      </c>
      <c r="N52" s="17"/>
      <c r="O52" s="17">
        <f>SUM(O10:O50)</f>
        <v>2</v>
      </c>
      <c r="P52" s="17">
        <f>SUM(P10:P50)</f>
        <v>1</v>
      </c>
      <c r="Q52" s="17">
        <f>SUM(Q10:Q50)</f>
        <v>2</v>
      </c>
      <c r="R52" s="40"/>
      <c r="S52" s="17">
        <f>SUM(S10:S50)</f>
        <v>0</v>
      </c>
      <c r="T52" s="17">
        <f>SUM(T10:T50)</f>
        <v>0</v>
      </c>
      <c r="U52" s="17">
        <f>SUM(U10:U50)</f>
        <v>1</v>
      </c>
      <c r="V52" s="17">
        <f>SUM(V10:V50)</f>
        <v>0</v>
      </c>
      <c r="W52" s="40"/>
      <c r="X52" s="17">
        <f>SUM(X10:X50)</f>
        <v>11</v>
      </c>
      <c r="Y52" s="17">
        <f>SUM(Y10:Y50)</f>
        <v>0</v>
      </c>
      <c r="Z52" s="17">
        <f>SUM(Z10:Z50)</f>
        <v>8</v>
      </c>
      <c r="AA52" s="40"/>
      <c r="AB52" s="17">
        <f>SUM(AB10:AB50)</f>
        <v>18</v>
      </c>
      <c r="AC52" s="17">
        <f>SUM(AC10:AC50)</f>
        <v>16</v>
      </c>
      <c r="AD52" s="17">
        <f>SUM(AD10:AD50)</f>
        <v>0</v>
      </c>
      <c r="AE52" s="40"/>
      <c r="AF52" s="17">
        <f t="shared" ref="AF52:BN52" si="3">SUM(AF10:AF50)</f>
        <v>21</v>
      </c>
      <c r="AG52" s="17">
        <f t="shared" si="3"/>
        <v>13</v>
      </c>
      <c r="AH52" s="17">
        <f t="shared" si="3"/>
        <v>14</v>
      </c>
      <c r="AI52" s="17">
        <f t="shared" si="3"/>
        <v>2</v>
      </c>
      <c r="AJ52" s="17">
        <f t="shared" si="3"/>
        <v>0</v>
      </c>
      <c r="AK52" s="17">
        <f t="shared" si="3"/>
        <v>1</v>
      </c>
      <c r="AL52" s="17">
        <f t="shared" si="3"/>
        <v>15</v>
      </c>
      <c r="AM52" s="17">
        <f t="shared" si="3"/>
        <v>3</v>
      </c>
      <c r="AN52" s="17">
        <f t="shared" si="3"/>
        <v>16</v>
      </c>
      <c r="AO52" s="17">
        <f t="shared" si="3"/>
        <v>7</v>
      </c>
      <c r="AP52" s="17">
        <f t="shared" si="3"/>
        <v>15</v>
      </c>
      <c r="AQ52" s="17">
        <f t="shared" si="3"/>
        <v>11</v>
      </c>
      <c r="AR52" s="17">
        <f t="shared" si="3"/>
        <v>30</v>
      </c>
      <c r="AS52" s="17">
        <f t="shared" si="3"/>
        <v>4</v>
      </c>
      <c r="AT52" s="17">
        <f t="shared" si="3"/>
        <v>23</v>
      </c>
      <c r="AU52" s="17">
        <f t="shared" si="3"/>
        <v>22</v>
      </c>
      <c r="AV52" s="17">
        <f t="shared" si="3"/>
        <v>5</v>
      </c>
      <c r="AW52" s="17">
        <f t="shared" si="3"/>
        <v>1</v>
      </c>
      <c r="AX52" s="17">
        <f t="shared" si="3"/>
        <v>0</v>
      </c>
      <c r="AY52" s="17">
        <f t="shared" si="3"/>
        <v>4</v>
      </c>
      <c r="AZ52" s="17">
        <f t="shared" si="3"/>
        <v>25</v>
      </c>
      <c r="BA52" s="17">
        <f t="shared" si="3"/>
        <v>2</v>
      </c>
      <c r="BB52" s="17">
        <f t="shared" si="3"/>
        <v>28</v>
      </c>
      <c r="BC52" s="17">
        <f t="shared" si="3"/>
        <v>14</v>
      </c>
      <c r="BD52" s="17">
        <f t="shared" si="3"/>
        <v>16</v>
      </c>
      <c r="BE52" s="17">
        <f t="shared" si="3"/>
        <v>33</v>
      </c>
      <c r="BF52" s="17">
        <f t="shared" si="3"/>
        <v>30</v>
      </c>
      <c r="BG52" s="17">
        <f t="shared" si="3"/>
        <v>28</v>
      </c>
      <c r="BH52" s="17">
        <f t="shared" si="3"/>
        <v>27</v>
      </c>
      <c r="BI52" s="17">
        <f t="shared" si="3"/>
        <v>33</v>
      </c>
      <c r="BJ52" s="17">
        <f t="shared" si="3"/>
        <v>10</v>
      </c>
      <c r="BK52" s="17">
        <f t="shared" si="3"/>
        <v>6</v>
      </c>
      <c r="BL52" s="17">
        <f t="shared" si="3"/>
        <v>20</v>
      </c>
      <c r="BM52" s="17">
        <f t="shared" si="3"/>
        <v>4</v>
      </c>
      <c r="BN52" s="17">
        <f t="shared" si="3"/>
        <v>2</v>
      </c>
      <c r="BO52" s="40"/>
      <c r="BP52" s="17"/>
      <c r="BQ52" s="17">
        <f>SUM(BQ10:BQ50)</f>
        <v>16</v>
      </c>
      <c r="BR52" s="17">
        <f>SUM(BR10:BR50)</f>
        <v>15</v>
      </c>
      <c r="BS52" s="17">
        <f>SUM(BS10:BS50)</f>
        <v>3</v>
      </c>
      <c r="BT52" s="40"/>
      <c r="BU52" s="17">
        <f>SUM(BU10:BU50)</f>
        <v>16</v>
      </c>
      <c r="BV52" s="17">
        <f>SUM(BV10:BV50)</f>
        <v>15</v>
      </c>
      <c r="BW52" s="17">
        <f>SUM(BW10:BW50)</f>
        <v>7</v>
      </c>
      <c r="BX52" s="17">
        <f>SUM(BX10:BX50)</f>
        <v>7</v>
      </c>
      <c r="BY52" s="17">
        <f>SUM(BY10:BY50)</f>
        <v>9</v>
      </c>
      <c r="BZ52" s="40"/>
      <c r="CA52" s="17">
        <f t="shared" ref="CA52:CH52" si="4">SUM(CA10:CA50)</f>
        <v>5</v>
      </c>
      <c r="CB52" s="17">
        <f t="shared" si="4"/>
        <v>1</v>
      </c>
      <c r="CC52" s="17">
        <f t="shared" si="4"/>
        <v>16</v>
      </c>
      <c r="CD52" s="17">
        <f t="shared" si="4"/>
        <v>3</v>
      </c>
      <c r="CE52" s="17">
        <f t="shared" si="4"/>
        <v>1</v>
      </c>
      <c r="CF52" s="17">
        <f t="shared" si="4"/>
        <v>0</v>
      </c>
      <c r="CG52" s="17">
        <f t="shared" si="4"/>
        <v>12</v>
      </c>
      <c r="CH52" s="17">
        <f t="shared" si="4"/>
        <v>5</v>
      </c>
      <c r="CI52" s="40"/>
      <c r="CJ52" s="17">
        <f t="shared" ref="CJ52:CU52" si="5">SUM(CJ10:CJ50)</f>
        <v>10</v>
      </c>
      <c r="CK52" s="17">
        <f t="shared" si="5"/>
        <v>6</v>
      </c>
      <c r="CL52" s="17">
        <f t="shared" si="5"/>
        <v>3</v>
      </c>
      <c r="CM52" s="17">
        <f t="shared" si="5"/>
        <v>11</v>
      </c>
      <c r="CN52" s="17">
        <f t="shared" si="5"/>
        <v>2</v>
      </c>
      <c r="CO52" s="17">
        <f t="shared" si="5"/>
        <v>1</v>
      </c>
      <c r="CP52" s="17">
        <f t="shared" si="5"/>
        <v>13</v>
      </c>
      <c r="CQ52" s="17">
        <f t="shared" si="5"/>
        <v>2</v>
      </c>
      <c r="CR52" s="17">
        <f t="shared" si="5"/>
        <v>0</v>
      </c>
      <c r="CS52" s="17">
        <f t="shared" si="5"/>
        <v>14</v>
      </c>
      <c r="CT52" s="17">
        <f t="shared" si="5"/>
        <v>9</v>
      </c>
      <c r="CU52" s="38">
        <f t="shared" si="5"/>
        <v>11</v>
      </c>
      <c r="CV52" s="40"/>
      <c r="CW52" s="17">
        <f>SUM(CW10:CW50)</f>
        <v>16</v>
      </c>
      <c r="CX52" s="39">
        <f>SUM(CX10:CX50)</f>
        <v>18</v>
      </c>
    </row>
    <row r="53" spans="1:102" ht="50.4" customHeight="1">
      <c r="AW53" s="15"/>
      <c r="AX53" s="15"/>
      <c r="AY53" s="15"/>
      <c r="AZ53" s="15"/>
    </row>
    <row r="54" spans="1:102" ht="34.799999999999997" customHeight="1">
      <c r="AW54" s="15"/>
      <c r="AX54" s="15"/>
      <c r="AY54" s="15"/>
      <c r="AZ54" s="15"/>
    </row>
    <row r="55" spans="1:102" ht="24" customHeight="1">
      <c r="E55" s="65" t="s">
        <v>356</v>
      </c>
      <c r="F55" s="65"/>
      <c r="G55" s="65"/>
      <c r="H55" s="65"/>
      <c r="I55" s="82">
        <f t="shared" ref="I55:AN55" si="6">COUNTIFS($H$10:$H$50,3,I$10:I$50,1)</f>
        <v>4</v>
      </c>
      <c r="J55" s="82">
        <f t="shared" si="6"/>
        <v>0</v>
      </c>
      <c r="K55" s="82">
        <f t="shared" si="6"/>
        <v>0</v>
      </c>
      <c r="L55" s="82">
        <f t="shared" si="6"/>
        <v>0</v>
      </c>
      <c r="M55" s="82">
        <f t="shared" si="6"/>
        <v>0</v>
      </c>
      <c r="N55" s="82">
        <f t="shared" si="6"/>
        <v>0</v>
      </c>
      <c r="O55" s="82">
        <f t="shared" si="6"/>
        <v>0</v>
      </c>
      <c r="P55" s="82">
        <f t="shared" si="6"/>
        <v>0</v>
      </c>
      <c r="Q55" s="82">
        <f t="shared" si="6"/>
        <v>0</v>
      </c>
      <c r="R55" s="82">
        <f t="shared" si="6"/>
        <v>0</v>
      </c>
      <c r="S55" s="82">
        <f t="shared" si="6"/>
        <v>0</v>
      </c>
      <c r="T55" s="82">
        <f t="shared" si="6"/>
        <v>0</v>
      </c>
      <c r="U55" s="82">
        <f t="shared" si="6"/>
        <v>0</v>
      </c>
      <c r="V55" s="82">
        <f t="shared" si="6"/>
        <v>0</v>
      </c>
      <c r="W55" s="82">
        <f t="shared" si="6"/>
        <v>0</v>
      </c>
      <c r="X55" s="82">
        <f t="shared" si="6"/>
        <v>1</v>
      </c>
      <c r="Y55" s="82">
        <f t="shared" si="6"/>
        <v>0</v>
      </c>
      <c r="Z55" s="82">
        <f t="shared" si="6"/>
        <v>3</v>
      </c>
      <c r="AA55" s="82">
        <f t="shared" si="6"/>
        <v>0</v>
      </c>
      <c r="AB55" s="82">
        <f t="shared" si="6"/>
        <v>2</v>
      </c>
      <c r="AC55" s="82">
        <f t="shared" si="6"/>
        <v>2</v>
      </c>
      <c r="AD55" s="82">
        <f t="shared" si="6"/>
        <v>0</v>
      </c>
      <c r="AE55" s="82">
        <f t="shared" si="6"/>
        <v>0</v>
      </c>
      <c r="AF55" s="82">
        <f t="shared" si="6"/>
        <v>4</v>
      </c>
      <c r="AG55" s="82">
        <f t="shared" si="6"/>
        <v>0</v>
      </c>
      <c r="AH55" s="82">
        <f t="shared" si="6"/>
        <v>1</v>
      </c>
      <c r="AI55" s="82">
        <f t="shared" si="6"/>
        <v>1</v>
      </c>
      <c r="AJ55" s="82">
        <f t="shared" si="6"/>
        <v>0</v>
      </c>
      <c r="AK55" s="82">
        <f t="shared" si="6"/>
        <v>0</v>
      </c>
      <c r="AL55" s="82">
        <f t="shared" si="6"/>
        <v>2</v>
      </c>
      <c r="AM55" s="82">
        <f t="shared" si="6"/>
        <v>1</v>
      </c>
      <c r="AN55" s="82">
        <f t="shared" si="6"/>
        <v>1</v>
      </c>
      <c r="AO55" s="82">
        <f t="shared" ref="AO55:BS55" si="7">COUNTIFS($H$10:$H$50,3,AO$10:AO$50,1)</f>
        <v>1</v>
      </c>
      <c r="AP55" s="82">
        <f t="shared" si="7"/>
        <v>3</v>
      </c>
      <c r="AQ55" s="82">
        <f t="shared" si="7"/>
        <v>2</v>
      </c>
      <c r="AR55" s="82">
        <f t="shared" si="7"/>
        <v>4</v>
      </c>
      <c r="AS55" s="82">
        <f t="shared" si="7"/>
        <v>0</v>
      </c>
      <c r="AT55" s="82">
        <f t="shared" si="7"/>
        <v>3</v>
      </c>
      <c r="AU55" s="82">
        <f t="shared" si="7"/>
        <v>3</v>
      </c>
      <c r="AV55" s="82">
        <f t="shared" si="7"/>
        <v>1</v>
      </c>
      <c r="AW55" s="82">
        <f t="shared" si="7"/>
        <v>0</v>
      </c>
      <c r="AX55" s="82">
        <f t="shared" si="7"/>
        <v>0</v>
      </c>
      <c r="AY55" s="82">
        <f t="shared" si="7"/>
        <v>0</v>
      </c>
      <c r="AZ55" s="82">
        <f t="shared" si="7"/>
        <v>4</v>
      </c>
      <c r="BA55" s="82">
        <f t="shared" si="7"/>
        <v>1</v>
      </c>
      <c r="BB55" s="82">
        <f t="shared" si="7"/>
        <v>3</v>
      </c>
      <c r="BC55" s="82">
        <f t="shared" si="7"/>
        <v>1</v>
      </c>
      <c r="BD55" s="82">
        <f t="shared" si="7"/>
        <v>3</v>
      </c>
      <c r="BE55" s="82">
        <f t="shared" si="7"/>
        <v>4</v>
      </c>
      <c r="BF55" s="82">
        <f t="shared" si="7"/>
        <v>3</v>
      </c>
      <c r="BG55" s="82">
        <f t="shared" si="7"/>
        <v>4</v>
      </c>
      <c r="BH55" s="82">
        <f t="shared" si="7"/>
        <v>4</v>
      </c>
      <c r="BI55" s="82">
        <f t="shared" si="7"/>
        <v>4</v>
      </c>
      <c r="BJ55" s="82">
        <f t="shared" si="7"/>
        <v>1</v>
      </c>
      <c r="BK55" s="82">
        <f t="shared" si="7"/>
        <v>1</v>
      </c>
      <c r="BL55" s="82">
        <f t="shared" si="7"/>
        <v>3</v>
      </c>
      <c r="BM55" s="82">
        <f t="shared" si="7"/>
        <v>0</v>
      </c>
      <c r="BN55" s="82">
        <f t="shared" si="7"/>
        <v>0</v>
      </c>
      <c r="BO55" s="82">
        <f t="shared" si="7"/>
        <v>0</v>
      </c>
      <c r="BP55" s="82">
        <f t="shared" si="7"/>
        <v>0</v>
      </c>
      <c r="BQ55" s="82">
        <f t="shared" si="7"/>
        <v>2</v>
      </c>
      <c r="BR55" s="82">
        <f t="shared" si="7"/>
        <v>2</v>
      </c>
      <c r="BS55" s="82">
        <f t="shared" si="7"/>
        <v>0</v>
      </c>
      <c r="BT55" s="82">
        <f t="shared" ref="BT55:CX55" si="8">COUNTIFS($H$10:$H$50,3,BT$10:BT$50,1)</f>
        <v>0</v>
      </c>
      <c r="BU55" s="82">
        <f t="shared" si="8"/>
        <v>2</v>
      </c>
      <c r="BV55" s="82">
        <f t="shared" si="8"/>
        <v>2</v>
      </c>
      <c r="BW55" s="82">
        <f t="shared" si="8"/>
        <v>2</v>
      </c>
      <c r="BX55" s="82">
        <f t="shared" si="8"/>
        <v>2</v>
      </c>
      <c r="BY55" s="82">
        <f t="shared" si="8"/>
        <v>1</v>
      </c>
      <c r="BZ55" s="82">
        <f t="shared" si="8"/>
        <v>0</v>
      </c>
      <c r="CA55" s="82">
        <f t="shared" si="8"/>
        <v>1</v>
      </c>
      <c r="CB55" s="82">
        <f t="shared" si="8"/>
        <v>0</v>
      </c>
      <c r="CC55" s="82">
        <f t="shared" si="8"/>
        <v>2</v>
      </c>
      <c r="CD55" s="82">
        <f t="shared" si="8"/>
        <v>0</v>
      </c>
      <c r="CE55" s="82">
        <f t="shared" si="8"/>
        <v>0</v>
      </c>
      <c r="CF55" s="82">
        <f t="shared" si="8"/>
        <v>0</v>
      </c>
      <c r="CG55" s="82">
        <f t="shared" si="8"/>
        <v>2</v>
      </c>
      <c r="CH55" s="82">
        <f t="shared" si="8"/>
        <v>1</v>
      </c>
      <c r="CI55" s="82">
        <f t="shared" si="8"/>
        <v>0</v>
      </c>
      <c r="CJ55" s="82">
        <f t="shared" si="8"/>
        <v>2</v>
      </c>
      <c r="CK55" s="82">
        <f t="shared" si="8"/>
        <v>0</v>
      </c>
      <c r="CL55" s="82">
        <f t="shared" si="8"/>
        <v>0</v>
      </c>
      <c r="CM55" s="82">
        <f t="shared" si="8"/>
        <v>1</v>
      </c>
      <c r="CN55" s="82">
        <f t="shared" si="8"/>
        <v>1</v>
      </c>
      <c r="CO55" s="82">
        <f t="shared" si="8"/>
        <v>0</v>
      </c>
      <c r="CP55" s="82">
        <f t="shared" si="8"/>
        <v>1</v>
      </c>
      <c r="CQ55" s="82">
        <f t="shared" si="8"/>
        <v>1</v>
      </c>
      <c r="CR55" s="82">
        <f t="shared" si="8"/>
        <v>0</v>
      </c>
      <c r="CS55" s="82">
        <f t="shared" si="8"/>
        <v>1</v>
      </c>
      <c r="CT55" s="82">
        <f t="shared" si="8"/>
        <v>3</v>
      </c>
      <c r="CU55" s="82">
        <f t="shared" si="8"/>
        <v>0</v>
      </c>
      <c r="CV55" s="82">
        <f t="shared" si="8"/>
        <v>0</v>
      </c>
      <c r="CW55" s="82">
        <f t="shared" si="8"/>
        <v>3</v>
      </c>
      <c r="CX55" s="82">
        <f t="shared" si="8"/>
        <v>1</v>
      </c>
    </row>
    <row r="56" spans="1:102" ht="24" customHeight="1">
      <c r="E56" s="65" t="s">
        <v>357</v>
      </c>
      <c r="F56" s="65"/>
      <c r="G56" s="65"/>
      <c r="H56" s="65"/>
      <c r="I56" s="82">
        <f t="shared" ref="I56:AN56" si="9">COUNTIFS($H$10:$H$50,4,I$10:I$50,1)</f>
        <v>5</v>
      </c>
      <c r="J56" s="82">
        <f t="shared" si="9"/>
        <v>0</v>
      </c>
      <c r="K56" s="82">
        <f t="shared" si="9"/>
        <v>0</v>
      </c>
      <c r="L56" s="82">
        <f t="shared" si="9"/>
        <v>0</v>
      </c>
      <c r="M56" s="82">
        <f t="shared" si="9"/>
        <v>0</v>
      </c>
      <c r="N56" s="82">
        <f t="shared" si="9"/>
        <v>0</v>
      </c>
      <c r="O56" s="82">
        <f t="shared" si="9"/>
        <v>0</v>
      </c>
      <c r="P56" s="82">
        <f t="shared" si="9"/>
        <v>0</v>
      </c>
      <c r="Q56" s="82">
        <f t="shared" si="9"/>
        <v>0</v>
      </c>
      <c r="R56" s="82">
        <f t="shared" si="9"/>
        <v>0</v>
      </c>
      <c r="S56" s="82">
        <f t="shared" si="9"/>
        <v>0</v>
      </c>
      <c r="T56" s="82">
        <f t="shared" si="9"/>
        <v>0</v>
      </c>
      <c r="U56" s="82">
        <f t="shared" si="9"/>
        <v>0</v>
      </c>
      <c r="V56" s="82">
        <f t="shared" si="9"/>
        <v>0</v>
      </c>
      <c r="W56" s="82">
        <f t="shared" si="9"/>
        <v>0</v>
      </c>
      <c r="X56" s="82">
        <f t="shared" si="9"/>
        <v>4</v>
      </c>
      <c r="Y56" s="82">
        <f t="shared" si="9"/>
        <v>0</v>
      </c>
      <c r="Z56" s="82">
        <f t="shared" si="9"/>
        <v>1</v>
      </c>
      <c r="AA56" s="82">
        <f t="shared" si="9"/>
        <v>0</v>
      </c>
      <c r="AB56" s="82">
        <f t="shared" si="9"/>
        <v>2</v>
      </c>
      <c r="AC56" s="82">
        <f t="shared" si="9"/>
        <v>3</v>
      </c>
      <c r="AD56" s="82">
        <f t="shared" si="9"/>
        <v>0</v>
      </c>
      <c r="AE56" s="82">
        <f t="shared" si="9"/>
        <v>0</v>
      </c>
      <c r="AF56" s="82">
        <f t="shared" si="9"/>
        <v>3</v>
      </c>
      <c r="AG56" s="82">
        <f t="shared" si="9"/>
        <v>2</v>
      </c>
      <c r="AH56" s="82">
        <f t="shared" si="9"/>
        <v>3</v>
      </c>
      <c r="AI56" s="82">
        <f t="shared" si="9"/>
        <v>0</v>
      </c>
      <c r="AJ56" s="82">
        <f t="shared" si="9"/>
        <v>0</v>
      </c>
      <c r="AK56" s="82">
        <f t="shared" si="9"/>
        <v>0</v>
      </c>
      <c r="AL56" s="82">
        <f t="shared" si="9"/>
        <v>3</v>
      </c>
      <c r="AM56" s="82">
        <f t="shared" si="9"/>
        <v>0</v>
      </c>
      <c r="AN56" s="82">
        <f t="shared" si="9"/>
        <v>4</v>
      </c>
      <c r="AO56" s="82">
        <f t="shared" ref="AO56:BS56" si="10">COUNTIFS($H$10:$H$50,4,AO$10:AO$50,1)</f>
        <v>2</v>
      </c>
      <c r="AP56" s="82">
        <f t="shared" si="10"/>
        <v>0</v>
      </c>
      <c r="AQ56" s="82">
        <f t="shared" si="10"/>
        <v>0</v>
      </c>
      <c r="AR56" s="82">
        <f t="shared" si="10"/>
        <v>5</v>
      </c>
      <c r="AS56" s="82">
        <f t="shared" si="10"/>
        <v>0</v>
      </c>
      <c r="AT56" s="82">
        <f t="shared" si="10"/>
        <v>4</v>
      </c>
      <c r="AU56" s="82">
        <f t="shared" si="10"/>
        <v>3</v>
      </c>
      <c r="AV56" s="82">
        <f t="shared" si="10"/>
        <v>1</v>
      </c>
      <c r="AW56" s="82">
        <f t="shared" si="10"/>
        <v>0</v>
      </c>
      <c r="AX56" s="82">
        <f t="shared" si="10"/>
        <v>0</v>
      </c>
      <c r="AY56" s="82">
        <f t="shared" si="10"/>
        <v>1</v>
      </c>
      <c r="AZ56" s="82">
        <f t="shared" si="10"/>
        <v>4</v>
      </c>
      <c r="BA56" s="82">
        <f t="shared" si="10"/>
        <v>0</v>
      </c>
      <c r="BB56" s="82">
        <f t="shared" si="10"/>
        <v>5</v>
      </c>
      <c r="BC56" s="82">
        <f t="shared" si="10"/>
        <v>1</v>
      </c>
      <c r="BD56" s="82">
        <f t="shared" si="10"/>
        <v>4</v>
      </c>
      <c r="BE56" s="82">
        <f t="shared" si="10"/>
        <v>5</v>
      </c>
      <c r="BF56" s="82">
        <f t="shared" si="10"/>
        <v>4</v>
      </c>
      <c r="BG56" s="82">
        <f t="shared" si="10"/>
        <v>5</v>
      </c>
      <c r="BH56" s="82">
        <f t="shared" si="10"/>
        <v>4</v>
      </c>
      <c r="BI56" s="82">
        <f t="shared" si="10"/>
        <v>5</v>
      </c>
      <c r="BJ56" s="82">
        <f t="shared" si="10"/>
        <v>0</v>
      </c>
      <c r="BK56" s="82">
        <f t="shared" si="10"/>
        <v>1</v>
      </c>
      <c r="BL56" s="82">
        <f t="shared" si="10"/>
        <v>2</v>
      </c>
      <c r="BM56" s="82">
        <f t="shared" si="10"/>
        <v>0</v>
      </c>
      <c r="BN56" s="82">
        <f t="shared" si="10"/>
        <v>0</v>
      </c>
      <c r="BO56" s="82">
        <f t="shared" si="10"/>
        <v>0</v>
      </c>
      <c r="BP56" s="82">
        <f t="shared" si="10"/>
        <v>0</v>
      </c>
      <c r="BQ56" s="82">
        <f t="shared" si="10"/>
        <v>3</v>
      </c>
      <c r="BR56" s="82">
        <f t="shared" si="10"/>
        <v>1</v>
      </c>
      <c r="BS56" s="82">
        <f t="shared" si="10"/>
        <v>1</v>
      </c>
      <c r="BT56" s="82">
        <f t="shared" ref="BT56:CX56" si="11">COUNTIFS($H$10:$H$50,4,BT$10:BT$50,1)</f>
        <v>0</v>
      </c>
      <c r="BU56" s="82">
        <f t="shared" si="11"/>
        <v>3</v>
      </c>
      <c r="BV56" s="82">
        <f t="shared" si="11"/>
        <v>3</v>
      </c>
      <c r="BW56" s="82">
        <f t="shared" si="11"/>
        <v>2</v>
      </c>
      <c r="BX56" s="82">
        <f t="shared" si="11"/>
        <v>1</v>
      </c>
      <c r="BY56" s="82">
        <f t="shared" si="11"/>
        <v>1</v>
      </c>
      <c r="BZ56" s="82">
        <f t="shared" si="11"/>
        <v>0</v>
      </c>
      <c r="CA56" s="82">
        <f t="shared" si="11"/>
        <v>1</v>
      </c>
      <c r="CB56" s="82">
        <f t="shared" si="11"/>
        <v>0</v>
      </c>
      <c r="CC56" s="82">
        <f t="shared" si="11"/>
        <v>3</v>
      </c>
      <c r="CD56" s="82">
        <f t="shared" si="11"/>
        <v>0</v>
      </c>
      <c r="CE56" s="82">
        <f t="shared" si="11"/>
        <v>0</v>
      </c>
      <c r="CF56" s="82">
        <f t="shared" si="11"/>
        <v>0</v>
      </c>
      <c r="CG56" s="82">
        <f t="shared" si="11"/>
        <v>2</v>
      </c>
      <c r="CH56" s="82">
        <f t="shared" si="11"/>
        <v>1</v>
      </c>
      <c r="CI56" s="82">
        <f t="shared" si="11"/>
        <v>0</v>
      </c>
      <c r="CJ56" s="82">
        <f t="shared" si="11"/>
        <v>2</v>
      </c>
      <c r="CK56" s="82">
        <f t="shared" si="11"/>
        <v>1</v>
      </c>
      <c r="CL56" s="82">
        <f t="shared" si="11"/>
        <v>0</v>
      </c>
      <c r="CM56" s="82">
        <f t="shared" si="11"/>
        <v>2</v>
      </c>
      <c r="CN56" s="82">
        <f t="shared" si="11"/>
        <v>1</v>
      </c>
      <c r="CO56" s="82">
        <f t="shared" si="11"/>
        <v>0</v>
      </c>
      <c r="CP56" s="82">
        <f t="shared" si="11"/>
        <v>2</v>
      </c>
      <c r="CQ56" s="82">
        <f t="shared" si="11"/>
        <v>1</v>
      </c>
      <c r="CR56" s="82">
        <f t="shared" si="11"/>
        <v>0</v>
      </c>
      <c r="CS56" s="82">
        <f t="shared" si="11"/>
        <v>2</v>
      </c>
      <c r="CT56" s="82">
        <f t="shared" si="11"/>
        <v>1</v>
      </c>
      <c r="CU56" s="82">
        <f t="shared" si="11"/>
        <v>2</v>
      </c>
      <c r="CV56" s="82">
        <f t="shared" si="11"/>
        <v>0</v>
      </c>
      <c r="CW56" s="82">
        <f t="shared" si="11"/>
        <v>4</v>
      </c>
      <c r="CX56" s="82">
        <f t="shared" si="11"/>
        <v>1</v>
      </c>
    </row>
    <row r="57" spans="1:102" ht="24" customHeight="1">
      <c r="E57" s="65" t="s">
        <v>358</v>
      </c>
      <c r="F57" s="65"/>
      <c r="G57" s="65"/>
      <c r="H57" s="65"/>
      <c r="I57" s="82">
        <f t="shared" ref="I57:AN57" si="12">COUNTIFS($H$10:$H$50,5,I$10:I$50,1)</f>
        <v>18</v>
      </c>
      <c r="J57" s="82">
        <f t="shared" si="12"/>
        <v>0</v>
      </c>
      <c r="K57" s="82">
        <f t="shared" si="12"/>
        <v>0</v>
      </c>
      <c r="L57" s="82">
        <f t="shared" si="12"/>
        <v>0</v>
      </c>
      <c r="M57" s="82">
        <f t="shared" si="12"/>
        <v>0</v>
      </c>
      <c r="N57" s="82">
        <f t="shared" si="12"/>
        <v>0</v>
      </c>
      <c r="O57" s="82">
        <f t="shared" si="12"/>
        <v>2</v>
      </c>
      <c r="P57" s="82">
        <f t="shared" si="12"/>
        <v>1</v>
      </c>
      <c r="Q57" s="82">
        <f t="shared" si="12"/>
        <v>1</v>
      </c>
      <c r="R57" s="82">
        <f t="shared" si="12"/>
        <v>0</v>
      </c>
      <c r="S57" s="82">
        <f t="shared" si="12"/>
        <v>0</v>
      </c>
      <c r="T57" s="82">
        <f t="shared" si="12"/>
        <v>0</v>
      </c>
      <c r="U57" s="82">
        <f t="shared" si="12"/>
        <v>1</v>
      </c>
      <c r="V57" s="82">
        <f t="shared" si="12"/>
        <v>0</v>
      </c>
      <c r="W57" s="82">
        <f t="shared" si="12"/>
        <v>0</v>
      </c>
      <c r="X57" s="82">
        <f t="shared" si="12"/>
        <v>4</v>
      </c>
      <c r="Y57" s="82">
        <f t="shared" si="12"/>
        <v>0</v>
      </c>
      <c r="Z57" s="82">
        <f t="shared" si="12"/>
        <v>2</v>
      </c>
      <c r="AA57" s="82">
        <f t="shared" si="12"/>
        <v>0</v>
      </c>
      <c r="AB57" s="82">
        <f t="shared" si="12"/>
        <v>11</v>
      </c>
      <c r="AC57" s="82">
        <f t="shared" si="12"/>
        <v>7</v>
      </c>
      <c r="AD57" s="82">
        <f t="shared" si="12"/>
        <v>0</v>
      </c>
      <c r="AE57" s="82">
        <f t="shared" si="12"/>
        <v>0</v>
      </c>
      <c r="AF57" s="82">
        <f t="shared" si="12"/>
        <v>10</v>
      </c>
      <c r="AG57" s="82">
        <f t="shared" si="12"/>
        <v>8</v>
      </c>
      <c r="AH57" s="82">
        <f t="shared" si="12"/>
        <v>6</v>
      </c>
      <c r="AI57" s="82">
        <f t="shared" si="12"/>
        <v>1</v>
      </c>
      <c r="AJ57" s="82">
        <f t="shared" si="12"/>
        <v>0</v>
      </c>
      <c r="AK57" s="82">
        <f t="shared" si="12"/>
        <v>0</v>
      </c>
      <c r="AL57" s="82">
        <f t="shared" si="12"/>
        <v>8</v>
      </c>
      <c r="AM57" s="82">
        <f t="shared" si="12"/>
        <v>1</v>
      </c>
      <c r="AN57" s="82">
        <f t="shared" si="12"/>
        <v>10</v>
      </c>
      <c r="AO57" s="82">
        <f t="shared" ref="AO57:BS57" si="13">COUNTIFS($H$10:$H$50,5,AO$10:AO$50,1)</f>
        <v>4</v>
      </c>
      <c r="AP57" s="82">
        <f t="shared" si="13"/>
        <v>8</v>
      </c>
      <c r="AQ57" s="82">
        <f t="shared" si="13"/>
        <v>6</v>
      </c>
      <c r="AR57" s="82">
        <f t="shared" si="13"/>
        <v>18</v>
      </c>
      <c r="AS57" s="82">
        <f t="shared" si="13"/>
        <v>0</v>
      </c>
      <c r="AT57" s="82">
        <f t="shared" si="13"/>
        <v>15</v>
      </c>
      <c r="AU57" s="82">
        <f t="shared" si="13"/>
        <v>14</v>
      </c>
      <c r="AV57" s="82">
        <f t="shared" si="13"/>
        <v>2</v>
      </c>
      <c r="AW57" s="82">
        <f t="shared" si="13"/>
        <v>1</v>
      </c>
      <c r="AX57" s="82">
        <f t="shared" si="13"/>
        <v>0</v>
      </c>
      <c r="AY57" s="82">
        <f t="shared" si="13"/>
        <v>3</v>
      </c>
      <c r="AZ57" s="82">
        <f t="shared" si="13"/>
        <v>14</v>
      </c>
      <c r="BA57" s="82">
        <f t="shared" si="13"/>
        <v>1</v>
      </c>
      <c r="BB57" s="82">
        <f t="shared" si="13"/>
        <v>17</v>
      </c>
      <c r="BC57" s="82">
        <f t="shared" si="13"/>
        <v>11</v>
      </c>
      <c r="BD57" s="82">
        <f t="shared" si="13"/>
        <v>7</v>
      </c>
      <c r="BE57" s="82">
        <f t="shared" si="13"/>
        <v>18</v>
      </c>
      <c r="BF57" s="82">
        <f t="shared" si="13"/>
        <v>17</v>
      </c>
      <c r="BG57" s="82">
        <f t="shared" si="13"/>
        <v>15</v>
      </c>
      <c r="BH57" s="82">
        <f t="shared" si="13"/>
        <v>15</v>
      </c>
      <c r="BI57" s="82">
        <f t="shared" si="13"/>
        <v>18</v>
      </c>
      <c r="BJ57" s="82">
        <f t="shared" si="13"/>
        <v>6</v>
      </c>
      <c r="BK57" s="82">
        <f t="shared" si="13"/>
        <v>2</v>
      </c>
      <c r="BL57" s="82">
        <f t="shared" si="13"/>
        <v>13</v>
      </c>
      <c r="BM57" s="82">
        <f t="shared" si="13"/>
        <v>3</v>
      </c>
      <c r="BN57" s="82">
        <f t="shared" si="13"/>
        <v>2</v>
      </c>
      <c r="BO57" s="82">
        <f t="shared" si="13"/>
        <v>0</v>
      </c>
      <c r="BP57" s="82">
        <f t="shared" si="13"/>
        <v>0</v>
      </c>
      <c r="BQ57" s="82">
        <f t="shared" si="13"/>
        <v>7</v>
      </c>
      <c r="BR57" s="82">
        <f t="shared" si="13"/>
        <v>9</v>
      </c>
      <c r="BS57" s="82">
        <f t="shared" si="13"/>
        <v>2</v>
      </c>
      <c r="BT57" s="82">
        <f t="shared" ref="BT57:CX57" si="14">COUNTIFS($H$10:$H$50,5,BT$10:BT$50,1)</f>
        <v>0</v>
      </c>
      <c r="BU57" s="82">
        <f t="shared" si="14"/>
        <v>7</v>
      </c>
      <c r="BV57" s="82">
        <f t="shared" si="14"/>
        <v>7</v>
      </c>
      <c r="BW57" s="82">
        <f t="shared" si="14"/>
        <v>2</v>
      </c>
      <c r="BX57" s="82">
        <f t="shared" si="14"/>
        <v>1</v>
      </c>
      <c r="BY57" s="82">
        <f t="shared" si="14"/>
        <v>5</v>
      </c>
      <c r="BZ57" s="82">
        <f t="shared" si="14"/>
        <v>0</v>
      </c>
      <c r="CA57" s="82">
        <f t="shared" si="14"/>
        <v>1</v>
      </c>
      <c r="CB57" s="82">
        <f t="shared" si="14"/>
        <v>0</v>
      </c>
      <c r="CC57" s="82">
        <f t="shared" si="14"/>
        <v>7</v>
      </c>
      <c r="CD57" s="82">
        <f t="shared" si="14"/>
        <v>2</v>
      </c>
      <c r="CE57" s="82">
        <f t="shared" si="14"/>
        <v>1</v>
      </c>
      <c r="CF57" s="82">
        <f t="shared" si="14"/>
        <v>0</v>
      </c>
      <c r="CG57" s="82">
        <f t="shared" si="14"/>
        <v>4</v>
      </c>
      <c r="CH57" s="82">
        <f t="shared" si="14"/>
        <v>2</v>
      </c>
      <c r="CI57" s="82">
        <f t="shared" si="14"/>
        <v>0</v>
      </c>
      <c r="CJ57" s="82">
        <f t="shared" si="14"/>
        <v>3</v>
      </c>
      <c r="CK57" s="82">
        <f t="shared" si="14"/>
        <v>4</v>
      </c>
      <c r="CL57" s="82">
        <f t="shared" si="14"/>
        <v>2</v>
      </c>
      <c r="CM57" s="82">
        <f t="shared" si="14"/>
        <v>5</v>
      </c>
      <c r="CN57" s="82">
        <f t="shared" si="14"/>
        <v>0</v>
      </c>
      <c r="CO57" s="82">
        <f t="shared" si="14"/>
        <v>0</v>
      </c>
      <c r="CP57" s="82">
        <f t="shared" si="14"/>
        <v>7</v>
      </c>
      <c r="CQ57" s="82">
        <f t="shared" si="14"/>
        <v>0</v>
      </c>
      <c r="CR57" s="82">
        <f t="shared" si="14"/>
        <v>0</v>
      </c>
      <c r="CS57" s="82">
        <f t="shared" si="14"/>
        <v>7</v>
      </c>
      <c r="CT57" s="82">
        <f t="shared" si="14"/>
        <v>4</v>
      </c>
      <c r="CU57" s="82">
        <f t="shared" si="14"/>
        <v>7</v>
      </c>
      <c r="CV57" s="82">
        <f t="shared" si="14"/>
        <v>0</v>
      </c>
      <c r="CW57" s="82">
        <f t="shared" si="14"/>
        <v>7</v>
      </c>
      <c r="CX57" s="82">
        <f t="shared" si="14"/>
        <v>11</v>
      </c>
    </row>
    <row r="58" spans="1:102" ht="24" customHeight="1">
      <c r="E58" s="65" t="s">
        <v>359</v>
      </c>
      <c r="F58" s="65"/>
      <c r="G58" s="65"/>
      <c r="H58" s="65"/>
      <c r="I58" s="82">
        <f t="shared" ref="I58:AN58" si="15">COUNTIFS($H$10:$H$50,6,I$10:I$50,1)</f>
        <v>7</v>
      </c>
      <c r="J58" s="82">
        <f t="shared" si="15"/>
        <v>0</v>
      </c>
      <c r="K58" s="82">
        <f t="shared" si="15"/>
        <v>1</v>
      </c>
      <c r="L58" s="82">
        <f t="shared" si="15"/>
        <v>0</v>
      </c>
      <c r="M58" s="82">
        <f t="shared" si="15"/>
        <v>1</v>
      </c>
      <c r="N58" s="82">
        <f t="shared" si="15"/>
        <v>0</v>
      </c>
      <c r="O58" s="82">
        <f t="shared" si="15"/>
        <v>0</v>
      </c>
      <c r="P58" s="82">
        <f t="shared" si="15"/>
        <v>0</v>
      </c>
      <c r="Q58" s="82">
        <f t="shared" si="15"/>
        <v>1</v>
      </c>
      <c r="R58" s="82">
        <f t="shared" si="15"/>
        <v>0</v>
      </c>
      <c r="S58" s="82">
        <f t="shared" si="15"/>
        <v>0</v>
      </c>
      <c r="T58" s="82">
        <f t="shared" si="15"/>
        <v>0</v>
      </c>
      <c r="U58" s="82">
        <f t="shared" si="15"/>
        <v>0</v>
      </c>
      <c r="V58" s="82">
        <f t="shared" si="15"/>
        <v>0</v>
      </c>
      <c r="W58" s="82">
        <f t="shared" si="15"/>
        <v>0</v>
      </c>
      <c r="X58" s="82">
        <f t="shared" si="15"/>
        <v>2</v>
      </c>
      <c r="Y58" s="82">
        <f t="shared" si="15"/>
        <v>0</v>
      </c>
      <c r="Z58" s="82">
        <f t="shared" si="15"/>
        <v>2</v>
      </c>
      <c r="AA58" s="82">
        <f t="shared" si="15"/>
        <v>0</v>
      </c>
      <c r="AB58" s="82">
        <f t="shared" si="15"/>
        <v>3</v>
      </c>
      <c r="AC58" s="82">
        <f t="shared" si="15"/>
        <v>4</v>
      </c>
      <c r="AD58" s="82">
        <f t="shared" si="15"/>
        <v>0</v>
      </c>
      <c r="AE58" s="82">
        <f t="shared" si="15"/>
        <v>0</v>
      </c>
      <c r="AF58" s="82">
        <f t="shared" si="15"/>
        <v>4</v>
      </c>
      <c r="AG58" s="82">
        <f t="shared" si="15"/>
        <v>3</v>
      </c>
      <c r="AH58" s="82">
        <f t="shared" si="15"/>
        <v>4</v>
      </c>
      <c r="AI58" s="82">
        <f t="shared" si="15"/>
        <v>0</v>
      </c>
      <c r="AJ58" s="82">
        <f t="shared" si="15"/>
        <v>0</v>
      </c>
      <c r="AK58" s="82">
        <f t="shared" si="15"/>
        <v>1</v>
      </c>
      <c r="AL58" s="82">
        <f t="shared" si="15"/>
        <v>2</v>
      </c>
      <c r="AM58" s="82">
        <f t="shared" si="15"/>
        <v>1</v>
      </c>
      <c r="AN58" s="82">
        <f t="shared" si="15"/>
        <v>1</v>
      </c>
      <c r="AO58" s="82">
        <f t="shared" ref="AO58:BS58" si="16">COUNTIFS($H$10:$H$50,6,AO$10:AO$50,1)</f>
        <v>0</v>
      </c>
      <c r="AP58" s="82">
        <f t="shared" si="16"/>
        <v>4</v>
      </c>
      <c r="AQ58" s="82">
        <f t="shared" si="16"/>
        <v>3</v>
      </c>
      <c r="AR58" s="82">
        <f t="shared" si="16"/>
        <v>3</v>
      </c>
      <c r="AS58" s="82">
        <f t="shared" si="16"/>
        <v>4</v>
      </c>
      <c r="AT58" s="82">
        <f t="shared" si="16"/>
        <v>1</v>
      </c>
      <c r="AU58" s="82">
        <f t="shared" si="16"/>
        <v>2</v>
      </c>
      <c r="AV58" s="82">
        <f t="shared" si="16"/>
        <v>1</v>
      </c>
      <c r="AW58" s="82">
        <f t="shared" si="16"/>
        <v>0</v>
      </c>
      <c r="AX58" s="82">
        <f t="shared" si="16"/>
        <v>0</v>
      </c>
      <c r="AY58" s="82">
        <f t="shared" si="16"/>
        <v>0</v>
      </c>
      <c r="AZ58" s="82">
        <f t="shared" si="16"/>
        <v>3</v>
      </c>
      <c r="BA58" s="82">
        <f t="shared" si="16"/>
        <v>0</v>
      </c>
      <c r="BB58" s="82">
        <f t="shared" si="16"/>
        <v>3</v>
      </c>
      <c r="BC58" s="82">
        <f t="shared" si="16"/>
        <v>1</v>
      </c>
      <c r="BD58" s="82">
        <f t="shared" si="16"/>
        <v>2</v>
      </c>
      <c r="BE58" s="82">
        <f t="shared" si="16"/>
        <v>6</v>
      </c>
      <c r="BF58" s="82">
        <f t="shared" si="16"/>
        <v>6</v>
      </c>
      <c r="BG58" s="82">
        <f t="shared" si="16"/>
        <v>4</v>
      </c>
      <c r="BH58" s="82">
        <f t="shared" si="16"/>
        <v>4</v>
      </c>
      <c r="BI58" s="82">
        <f t="shared" si="16"/>
        <v>6</v>
      </c>
      <c r="BJ58" s="82">
        <f t="shared" si="16"/>
        <v>3</v>
      </c>
      <c r="BK58" s="82">
        <f t="shared" si="16"/>
        <v>2</v>
      </c>
      <c r="BL58" s="82">
        <f t="shared" si="16"/>
        <v>2</v>
      </c>
      <c r="BM58" s="82">
        <f t="shared" si="16"/>
        <v>1</v>
      </c>
      <c r="BN58" s="82">
        <f t="shared" si="16"/>
        <v>0</v>
      </c>
      <c r="BO58" s="82">
        <f t="shared" si="16"/>
        <v>0</v>
      </c>
      <c r="BP58" s="82">
        <f t="shared" si="16"/>
        <v>0</v>
      </c>
      <c r="BQ58" s="82">
        <f t="shared" si="16"/>
        <v>4</v>
      </c>
      <c r="BR58" s="82">
        <f t="shared" si="16"/>
        <v>3</v>
      </c>
      <c r="BS58" s="82">
        <f t="shared" si="16"/>
        <v>0</v>
      </c>
      <c r="BT58" s="82">
        <f t="shared" ref="BT58:CX58" si="17">COUNTIFS($H$10:$H$50,6,BT$10:BT$50,1)</f>
        <v>0</v>
      </c>
      <c r="BU58" s="82">
        <f t="shared" si="17"/>
        <v>4</v>
      </c>
      <c r="BV58" s="82">
        <f t="shared" si="17"/>
        <v>3</v>
      </c>
      <c r="BW58" s="82">
        <f t="shared" si="17"/>
        <v>1</v>
      </c>
      <c r="BX58" s="82">
        <f t="shared" si="17"/>
        <v>3</v>
      </c>
      <c r="BY58" s="82">
        <f t="shared" si="17"/>
        <v>2</v>
      </c>
      <c r="BZ58" s="82">
        <f t="shared" si="17"/>
        <v>0</v>
      </c>
      <c r="CA58" s="82">
        <f t="shared" si="17"/>
        <v>2</v>
      </c>
      <c r="CB58" s="82">
        <f t="shared" si="17"/>
        <v>1</v>
      </c>
      <c r="CC58" s="82">
        <f t="shared" si="17"/>
        <v>4</v>
      </c>
      <c r="CD58" s="82">
        <f t="shared" si="17"/>
        <v>1</v>
      </c>
      <c r="CE58" s="82">
        <f t="shared" si="17"/>
        <v>0</v>
      </c>
      <c r="CF58" s="82">
        <f t="shared" si="17"/>
        <v>0</v>
      </c>
      <c r="CG58" s="82">
        <f t="shared" si="17"/>
        <v>4</v>
      </c>
      <c r="CH58" s="82">
        <f t="shared" si="17"/>
        <v>1</v>
      </c>
      <c r="CI58" s="82">
        <f t="shared" si="17"/>
        <v>0</v>
      </c>
      <c r="CJ58" s="82">
        <f t="shared" si="17"/>
        <v>3</v>
      </c>
      <c r="CK58" s="82">
        <f t="shared" si="17"/>
        <v>1</v>
      </c>
      <c r="CL58" s="82">
        <f t="shared" si="17"/>
        <v>1</v>
      </c>
      <c r="CM58" s="82">
        <f t="shared" si="17"/>
        <v>3</v>
      </c>
      <c r="CN58" s="82">
        <f t="shared" si="17"/>
        <v>0</v>
      </c>
      <c r="CO58" s="82">
        <f t="shared" si="17"/>
        <v>1</v>
      </c>
      <c r="CP58" s="82">
        <f t="shared" si="17"/>
        <v>3</v>
      </c>
      <c r="CQ58" s="82">
        <f t="shared" si="17"/>
        <v>0</v>
      </c>
      <c r="CR58" s="82">
        <f t="shared" si="17"/>
        <v>0</v>
      </c>
      <c r="CS58" s="82">
        <f t="shared" si="17"/>
        <v>4</v>
      </c>
      <c r="CT58" s="82">
        <f t="shared" si="17"/>
        <v>1</v>
      </c>
      <c r="CU58" s="82">
        <f t="shared" si="17"/>
        <v>2</v>
      </c>
      <c r="CV58" s="82">
        <f t="shared" si="17"/>
        <v>0</v>
      </c>
      <c r="CW58" s="82">
        <f t="shared" si="17"/>
        <v>2</v>
      </c>
      <c r="CX58" s="82">
        <f t="shared" si="17"/>
        <v>5</v>
      </c>
    </row>
    <row r="59" spans="1:102" ht="13.2" customHeight="1">
      <c r="AW59" s="15"/>
      <c r="AX59" s="15"/>
      <c r="AY59" s="15"/>
      <c r="AZ59" s="15"/>
    </row>
  </sheetData>
  <autoFilter ref="A9:FN52"/>
  <mergeCells count="219">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CW7:CW8"/>
    <mergeCell ref="CX7:CX8"/>
    <mergeCell ref="A52:H52"/>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7"/>
  <dataValidations count="8">
    <dataValidation type="list" allowBlank="1" showInputMessage="1" showErrorMessage="1" sqref="FMM34:FMM35 BJ34 BL34 BN34 BP34 BS34 BW34 BY34 BU34 CC34 CE34 CG34 CI34 CA34 BH34 BF34 CK34 FWI34:FWI35 GGE34:GGE35 GQA34:GQA35 GZW34:GZW35 HJS34:HJS35 HTO34:HTO35 IDK34:IDK35 ING34:ING35 IXC34:IXC35 JGY34:JGY35 JQU34:JQU35 KAQ34:KAQ35 KKM34:KKM35 KUI34:KUI35 LEE34:LEE35 LOA34:LOA35 LXW34:LXW35 MHS34:MHS35 MRO34:MRO35 NBK34:NBK35 NLG34:NLG35 NVC34:NVC35 OEY34:OEY35 OOU34:OOU35 OYQ34:OYQ35 PIM34:PIM35 PSI34:PSI35 QCE34:QCE35 QMA34:QMA35 QVW34:QVW35 RFS34:RFS35 RPO34:RPO35 RZK34:RZK35 SJG34:SJG35 STC34:STC35 TCY34:TCY35 TMU34:TMU35 TWQ34:TWQ35 UGM34:UGM35 UQI34:UQI35 VAE34:VAE35 VKA34:VKA35 VTW34:VTW35 WDS34:WDS35 WNO34:WNO35 WXK34:WXK35 KY34:KY35 ME34:ME35 WA34:WA35 AFW34:AFW35 APS34:APS35 AZO34:AZO35 BJK34:BJK35 BTG34:BTG35 CDC34:CDC35 CMY34:CMY35 CWU34:CWU35 DGQ34:DGQ35 DQM34:DQM35 EAI34:EAI35 EKE34:EKE35 EUA34:EUA35 FDW34:FDW35 FNS34:FNS35 FXO34:FXO35 GHK34:GHK35 GRG34:GRG35 HBC34:HBC35 HKY34:HKY35 HUU34:HUU35 IEQ34:IEQ35 IOM34:IOM35 IYI34:IYI35 JIE34:JIE35 JSA34:JSA35 KBW34:KBW35 KLS34:KLS35 KVO34:KVO35 LFK34:LFK35 LPG34:LPG35 LZC34:LZC35 MIY34:MIY35 MSU34:MSU35 NCQ34:NCQ35 NMM34:NMM35 NWI34:NWI35 OGE34:OGE35 OQA34:OQA35 OZW34:OZW35 PJS34:PJS35 PTO34:PTO35 QDK34:QDK35 QNG34:QNG35 QXC34:QXC35 RGY34:RGY35 RQU34:RQU35 SAQ34:SAQ35 SKM34:SKM35 SUI34:SUI35 TEE34:TEE35 TOA34:TOA35 TXW34:TXW35 UHS34:UHS35 URO34:URO35 VBK34:VBK35 VLG34:VLG35 VVC34:VVC35 WEY34:WEY35 WOU34:WOU35 WYQ34:WYQ35 UU34:UU35 LC34:LC35 UY34:UY35 AEU34:AEU35 AOQ34:AOQ35 AYM34:AYM35 BII34:BII35 BSE34:BSE35 CCA34:CCA35 CLW34:CLW35 CVS34:CVS35 DFO34:DFO35 DPK34:DPK35 DZG34:DZG35 EJC34:EJC35 ESY34:ESY35 FCU34:FCU35 FMQ34:FMQ35 FWM34:FWM35 GGI34:GGI35 GQE34:GQE35 HAA34:HAA35 HJW34:HJW35 HTS34:HTS35 IDO34:IDO35 INK34:INK35 IXG34:IXG35 JHC34:JHC35 JQY34:JQY35 KAU34:KAU35 KKQ34:KKQ35 KUM34:KUM35 LEI34:LEI35 LOE34:LOE35 LYA34:LYA35 MHW34:MHW35 MRS34:MRS35 NBO34:NBO35 NLK34:NLK35 NVG34:NVG35 OFC34:OFC35 OOY34:OOY35 OYU34:OYU35 PIQ34:PIQ35 PSM34:PSM35 QCI34:QCI35 QME34:QME35 QWA34:QWA35 RFW34:RFW35 RPS34:RPS35 RZO34:RZO35 SJK34:SJK35 STG34:STG35 TDC34:TDC35 TMY34:TMY35 TWU34:TWU35 UGQ34:UGQ35 UQM34:UQM35 VAI34:VAI35 VKE34:VKE35 VUA34:VUA35 WDW34:WDW35 WNS34:WNS35 WXO34:WXO35 AEQ34:AEQ35 LE34:LE35 VA34:VA35 AEW34:AEW35 AOS34:AOS35 AYO34:AYO35 BIK34:BIK35 BSG34:BSG35 CCC34:CCC35 CLY34:CLY35 CVU34:CVU35 DFQ34:DFQ35 DPM34:DPM35 DZI34:DZI35 EJE34:EJE35 ETA34:ETA35 FCW34:FCW35 FMS34:FMS35 FWO34:FWO35 GGK34:GGK35 GQG34:GQG35 HAC34:HAC35 HJY34:HJY35 HTU34:HTU35 IDQ34:IDQ35 INM34:INM35 IXI34:IXI35 JHE34:JHE35 JRA34:JRA35 KAW34:KAW35 KKS34:KKS35 KUO34:KUO35 LEK34:LEK35 LOG34:LOG35 LYC34:LYC35 MHY34:MHY35 MRU34:MRU35 NBQ34:NBQ35 NLM34:NLM35 NVI34:NVI35 OFE34:OFE35 OPA34:OPA35 OYW34:OYW35 PIS34:PIS35 PSO34:PSO35 QCK34:QCK35 QMG34:QMG35 QWC34:QWC35 RFY34:RFY35 RPU34:RPU35 RZQ34:RZQ35 SJM34:SJM35 STI34:STI35 TDE34:TDE35 TNA34:TNA35 TWW34:TWW35 UGS34:UGS35 UQO34:UQO35 VAK34:VAK35 VKG34:VKG35 VUC34:VUC35 WDY34:WDY35 WNU34:WNU35 WXQ34:WXQ35 AOM34:AOM35 LG34:LG35 VC34:VC35 AEY34:AEY35 AOU34:AOU35 AYQ34:AYQ35 BIM34:BIM35 BSI34:BSI35 CCE34:CCE35 CMA34:CMA35 CVW34:CVW35 DFS34:DFS35 DPO34:DPO35 DZK34:DZK35 EJG34:EJG35 ETC34:ETC35 FCY34:FCY35 FMU34:FMU35 FWQ34:FWQ35 GGM34:GGM35 GQI34:GQI35 HAE34:HAE35 HKA34:HKA35 HTW34:HTW35 IDS34:IDS35 INO34:INO35 IXK34:IXK35 JHG34:JHG35 JRC34:JRC35 KAY34:KAY35 KKU34:KKU35 KUQ34:KUQ35 LEM34:LEM35 LOI34:LOI35 LYE34:LYE35 MIA34:MIA35 MRW34:MRW35 NBS34:NBS35 NLO34:NLO35 NVK34:NVK35 OFG34:OFG35 OPC34:OPC35 OYY34:OYY35 PIU34:PIU35 PSQ34:PSQ35 QCM34:QCM35 QMI34:QMI35 QWE34:QWE35 RGA34:RGA35 RPW34:RPW35 RZS34:RZS35 SJO34:SJO35 STK34:STK35 TDG34:TDG35 TNC34:TNC35 TWY34:TWY35 UGU34:UGU35 UQQ34:UQQ35 VAM34:VAM35 VKI34:VKI35 VUE34:VUE35 WEA34:WEA35 WNW34:WNW35 WXS34:WXS35 AYI34:AYI35 LI34:LI35 VE34:VE35 AFA34:AFA35 AOW34:AOW35 AYS34:AYS35 BIO34:BIO35 BSK34:BSK35 CCG34:CCG35 CMC34:CMC35 CVY34:CVY35 DFU34:DFU35 DPQ34:DPQ35 DZM34:DZM35 EJI34:EJI35 ETE34:ETE35 FDA34:FDA35 FMW34:FMW35 FWS34:FWS35 GGO34:GGO35 GQK34:GQK35 HAG34:HAG35 HKC34:HKC35 HTY34:HTY35 IDU34:IDU35 INQ34:INQ35 IXM34:IXM35 JHI34:JHI35 JRE34:JRE35 KBA34:KBA35 KKW34:KKW35 KUS34:KUS35 LEO34:LEO35 LOK34:LOK35 LYG34:LYG35 MIC34:MIC35 MRY34:MRY35 NBU34:NBU35 NLQ34:NLQ35 NVM34:NVM35 OFI34:OFI35 OPE34:OPE35 OZA34:OZA35 PIW34:PIW35 PSS34:PSS35 QCO34:QCO35 QMK34:QMK35 QWG34:QWG35 RGC34:RGC35 RPY34:RPY35 RZU34:RZU35 SJQ34:SJQ35 STM34:STM35 TDI34:TDI35 TNE34:TNE35 TXA34:TXA35 UGW34:UGW35 UQS34:UQS35 VAO34:VAO35 VKK34:VKK35 VUG34:VUG35 WEC34:WEC35 WNY34:WNY35 WXU34:WXU35 BIE34:BIE35 LK34:LK35 VG34:VG35 AFC34:AFC35 AOY34:AOY35 AYU34:AYU35 BIQ34:BIQ35 BSM34:BSM35 CCI34:CCI35 CME34:CME35 CWA34:CWA35 DFW34:DFW35 DPS34:DPS35 DZO34:DZO35 EJK34:EJK35 ETG34:ETG35 FDC34:FDC35 FMY34:FMY35 FWU34:FWU35 GGQ34:GGQ35 GQM34:GQM35 HAI34:HAI35 HKE34:HKE35 HUA34:HUA35 IDW34:IDW35 INS34:INS35 IXO34:IXO35 JHK34:JHK35 JRG34:JRG35 KBC34:KBC35 KKY34:KKY35 KUU34:KUU35 LEQ34:LEQ35 LOM34:LOM35 LYI34:LYI35 MIE34:MIE35 MSA34:MSA35 NBW34:NBW35 NLS34:NLS35 NVO34:NVO35 OFK34:OFK35 OPG34:OPG35 OZC34:OZC35 PIY34:PIY35 PSU34:PSU35 QCQ34:QCQ35 QMM34:QMM35 QWI34:QWI35 RGE34:RGE35 RQA34:RQA35 RZW34:RZW35 SJS34:SJS35 STO34:STO35 TDK34:TDK35 TNG34:TNG35 TXC34:TXC35 UGY34:UGY35 UQU34:UQU35 VAQ34:VAQ35 VKM34:VKM35 VUI34:VUI35 WEE34:WEE35 WOA34:WOA35 WXW34:WXW35 BSA34:BSA35 LM34:LM35 VI34:VI35 AFE34:AFE35 APA34:APA35 AYW34:AYW35 BIS34:BIS35 BSO34:BSO35 CCK34:CCK35 CMG34:CMG35 CWC34:CWC35 DFY34:DFY35 DPU34:DPU35 DZQ34:DZQ35 EJM34:EJM35 ETI34:ETI35 FDE34:FDE35 FNA34:FNA35 FWW34:FWW35 GGS34:GGS35 GQO34:GQO35 HAK34:HAK35 HKG34:HKG35 HUC34:HUC35 IDY34:IDY35 INU34:INU35 IXQ34:IXQ35 JHM34:JHM35 JRI34:JRI35 KBE34:KBE35 KLA34:KLA35 KUW34:KUW35 LES34:LES35 LOO34:LOO35 LYK34:LYK35 MIG34:MIG35 MSC34:MSC35 NBY34:NBY35 NLU34:NLU35 NVQ34:NVQ35 OFM34:OFM35 OPI34:OPI35 OZE34:OZE35 PJA34:PJA35 PSW34:PSW35 QCS34:QCS35 QMO34:QMO35 QWK34:QWK35 RGG34:RGG35 RQC34:RQC35 RZY34:RZY35 SJU34:SJU35 STQ34:STQ35 TDM34:TDM35 TNI34:TNI35 TXE34:TXE35 UHA34:UHA35 UQW34:UQW35 VAS34:VAS35 VKO34:VKO35 VUK34:VUK35 WEG34:WEG35 WOC34:WOC35 WXY34:WXY35 CBW34:CBW35 LQ34:LQ35 VM34:VM35 AFI34:AFI35 APE34:APE35 AZA34:AZA35 BIW34:BIW35 BSS34:BSS35 CCO34:CCO35 CMK34:CMK35 CWG34:CWG35 DGC34:DGC35 DPY34:DPY35 DZU34:DZU35 EJQ34:EJQ35 ETM34:ETM35 FDI34:FDI35 FNE34:FNE35 FXA34:FXA35 GGW34:GGW35 GQS34:GQS35 HAO34:HAO35 HKK34:HKK35 HUG34:HUG35 IEC34:IEC35 INY34:INY35 IXU34:IXU35 JHQ34:JHQ35 JRM34:JRM35 KBI34:KBI35 KLE34:KLE35 KVA34:KVA35 LEW34:LEW35 LOS34:LOS35 LYO34:LYO35 MIK34:MIK35 MSG34:MSG35 NCC34:NCC35 NLY34:NLY35 NVU34:NVU35 OFQ34:OFQ35 OPM34:OPM35 OZI34:OZI35 PJE34:PJE35 PTA34:PTA35 QCW34:QCW35 QMS34:QMS35 QWO34:QWO35 RGK34:RGK35 RQG34:RQG35 SAC34:SAC35 SJY34:SJY35 STU34:STU35 TDQ34:TDQ35 TNM34:TNM35 TXI34:TXI35 UHE34:UHE35 URA34:URA35 VAW34:VAW35 VKS34:VKS35 VUO34:VUO35 WEK34:WEK35 WOG34:WOG35 WYC34:WYC35 CLS34:CLS35 LS34:LS35 VO34:VO35 AFK34:AFK35 APG34:APG35 AZC34:AZC35 BIY34:BIY35 BSU34:BSU35 CCQ34:CCQ35 CMM34:CMM35 CWI34:CWI35 DGE34:DGE35 DQA34:DQA35 DZW34:DZW35 EJS34:EJS35 ETO34:ETO35 FDK34:FDK35 FNG34:FNG35 FXC34:FXC35 GGY34:GGY35 GQU34:GQU35 HAQ34:HAQ35 HKM34:HKM35 HUI34:HUI35 IEE34:IEE35 IOA34:IOA35 IXW34:IXW35 JHS34:JHS35 JRO34:JRO35 KBK34:KBK35 KLG34:KLG35 KVC34:KVC35 LEY34:LEY35 LOU34:LOU35 LYQ34:LYQ35 MIM34:MIM35 MSI34:MSI35 NCE34:NCE35 NMA34:NMA35 NVW34:NVW35 OFS34:OFS35 OPO34:OPO35 OZK34:OZK35 PJG34:PJG35 PTC34:PTC35 QCY34:QCY35 QMU34:QMU35 QWQ34:QWQ35 RGM34:RGM35 RQI34:RQI35 SAE34:SAE35 SKA34:SKA35 STW34:STW35 TDS34:TDS35 TNO34:TNO35 TXK34:TXK35 UHG34:UHG35 URC34:URC35 VAY34:VAY35 VKU34:VKU35 VUQ34:VUQ35 WEM34:WEM35 WOI34:WOI35 WYE34:WYE35 CVO34:CVO35 LO34:LO35 VK34:VK35 AFG34:AFG35 APC34:APC35 AYY34:AYY35 BIU34:BIU35 BSQ34:BSQ35 CCM34:CCM35 CMI34:CMI35 CWE34:CWE35 DGA34:DGA35 DPW34:DPW35 DZS34:DZS35 EJO34:EJO35 ETK34:ETK35 FDG34:FDG35 FNC34:FNC35 FWY34:FWY35 GGU34:GGU35 GQQ34:GQQ35 HAM34:HAM35 HKI34:HKI35 HUE34:HUE35 IEA34:IEA35 INW34:INW35 IXS34:IXS35 JHO34:JHO35 JRK34:JRK35 KBG34:KBG35 KLC34:KLC35 KUY34:KUY35 LEU34:LEU35 LOQ34:LOQ35 LYM34:LYM35 MII34:MII35 MSE34:MSE35 NCA34:NCA35 NLW34:NLW35 NVS34:NVS35 OFO34:OFO35 OPK34:OPK35 OZG34:OZG35 PJC34:PJC35 PSY34:PSY35 QCU34:QCU35 QMQ34:QMQ35 QWM34:QWM35 RGI34:RGI35 RQE34:RQE35 SAA34:SAA35 SJW34:SJW35 STS34:STS35 TDO34:TDO35 TNK34:TNK35 TXG34:TXG35 UHC34:UHC35 UQY34:UQY35 VAU34:VAU35 VKQ34:VKQ35 VUM34:VUM35 WEI34:WEI35 WOE34:WOE35 WYA34:WYA35 DFK34:DFK35 LW34:LW35 VS34:VS35 AFO34:AFO35 APK34:APK35 AZG34:AZG35 BJC34:BJC35 BSY34:BSY35 CCU34:CCU35 CMQ34:CMQ35 CWM34:CWM35 DGI34:DGI35 DQE34:DQE35 EAA34:EAA35 EJW34:EJW35 ETS34:ETS35 FDO34:FDO35 FNK34:FNK35 FXG34:FXG35 GHC34:GHC35 GQY34:GQY35 HAU34:HAU35 HKQ34:HKQ35 HUM34:HUM35 IEI34:IEI35 IOE34:IOE35 IYA34:IYA35 JHW34:JHW35 JRS34:JRS35 KBO34:KBO35 KLK34:KLK35 KVG34:KVG35 LFC34:LFC35 LOY34:LOY35 LYU34:LYU35 MIQ34:MIQ35 MSM34:MSM35 NCI34:NCI35 NME34:NME35 NWA34:NWA35 OFW34:OFW35 OPS34:OPS35 OZO34:OZO35 PJK34:PJK35 PTG34:PTG35 QDC34:QDC35 QMY34:QMY35 QWU34:QWU35 RGQ34:RGQ35 RQM34:RQM35 SAI34:SAI35 SKE34:SKE35 SUA34:SUA35 TDW34:TDW35 TNS34:TNS35 TXO34:TXO35 UHK34:UHK35 URG34:URG35 VBC34:VBC35 VKY34:VKY35 VUU34:VUU35 WEQ34:WEQ35 WOM34:WOM35 WYI34:WYI35 DPG34:DPG35 LY34:LY35 VU34:VU35 AFQ34:AFQ35 APM34:APM35 AZI34:AZI35 BJE34:BJE35 BTA34:BTA35 CCW34:CCW35 CMS34:CMS35 CWO34:CWO35 DGK34:DGK35 DQG34:DQG35 EAC34:EAC35 EJY34:EJY35 ETU34:ETU35 FDQ34:FDQ35 FNM34:FNM35 FXI34:FXI35 GHE34:GHE35 GRA34:GRA35 HAW34:HAW35 HKS34:HKS35 HUO34:HUO35 IEK34:IEK35 IOG34:IOG35 IYC34:IYC35 JHY34:JHY35 JRU34:JRU35 KBQ34:KBQ35 KLM34:KLM35 KVI34:KVI35 LFE34:LFE35 LPA34:LPA35 LYW34:LYW35 MIS34:MIS35 MSO34:MSO35 NCK34:NCK35 NMG34:NMG35 NWC34:NWC35 OFY34:OFY35 OPU34:OPU35 OZQ34:OZQ35 PJM34:PJM35 PTI34:PTI35 QDE34:QDE35 QNA34:QNA35 QWW34:QWW35 RGS34:RGS35 RQO34:RQO35 SAK34:SAK35 SKG34:SKG35 SUC34:SUC35 TDY34:TDY35 TNU34:TNU35 TXQ34:TXQ35 UHM34:UHM35 URI34:URI35 VBE34:VBE35 VLA34:VLA35 VUW34:VUW35 WES34:WES35 WOO34:WOO35 WYK34:WYK35 DZC34:DZC35 MA34:MA35 VW34:VW35 AFS34:AFS35 APO34:APO35 AZK34:AZK35 BJG34:BJG35 BTC34:BTC35 CCY34:CCY35 CMU34:CMU35 CWQ34:CWQ35 DGM34:DGM35 DQI34:DQI35 EAE34:EAE35 EKA34:EKA35 ETW34:ETW35 FDS34:FDS35 FNO34:FNO35 FXK34:FXK35 GHG34:GHG35 GRC34:GRC35 HAY34:HAY35 HKU34:HKU35 HUQ34:HUQ35 IEM34:IEM35 IOI34:IOI35 IYE34:IYE35 JIA34:JIA35 JRW34:JRW35 KBS34:KBS35 KLO34:KLO35 KVK34:KVK35 LFG34:LFG35 LPC34:LPC35 LYY34:LYY35 MIU34:MIU35 MSQ34:MSQ35 NCM34:NCM35 NMI34:NMI35 NWE34:NWE35 OGA34:OGA35 OPW34:OPW35 OZS34:OZS35 PJO34:PJO35 PTK34:PTK35 QDG34:QDG35 QNC34:QNC35 QWY34:QWY35 RGU34:RGU35 RQQ34:RQQ35 SAM34:SAM35 SKI34:SKI35 SUE34:SUE35 TEA34:TEA35 TNW34:TNW35 TXS34:TXS35 UHO34:UHO35 URK34:URK35 VBG34:VBG35 VLC34:VLC35 VUY34:VUY35 WEU34:WEU35 WOQ34:WOQ35 WYM34:WYM35 EIY34:EIY35 MC34:MC35 VY34:VY35 AFU34:AFU35 APQ34:APQ35 AZM34:AZM35 BJI34:BJI35 BTE34:BTE35 CDA34:CDA35 CMW34:CMW35 CWS34:CWS35 DGO34:DGO35 DQK34:DQK35 EAG34:EAG35 EKC34:EKC35 ETY34:ETY35 FDU34:FDU35 FNQ34:FNQ35 FXM34:FXM35 GHI34:GHI35 GRE34:GRE35 HBA34:HBA35 HKW34:HKW35 HUS34:HUS35 IEO34:IEO35 IOK34:IOK35 IYG34:IYG35 JIC34:JIC35 JRY34:JRY35 KBU34:KBU35 KLQ34:KLQ35 KVM34:KVM35 LFI34:LFI35 LPE34:LPE35 LZA34:LZA35 MIW34:MIW35 MSS34:MSS35 NCO34:NCO35 NMK34:NMK35 NWG34:NWG35 OGC34:OGC35 OPY34:OPY35 OZU34:OZU35 PJQ34:PJQ35 PTM34:PTM35 QDI34:QDI35 QNE34:QNE35 QXA34:QXA35 RGW34:RGW35 RQS34:RQS35 SAO34:SAO35 SKK34:SKK35 SUG34:SUG35 TEC34:TEC35 TNY34:TNY35 TXU34:TXU35 UHQ34:UHQ35 URM34:URM35 VBI34:VBI35 VLE34:VLE35 VVA34:VVA35 WEW34:WEW35 WOS34:WOS35 WYO34:WYO35 ESU34:ESU35 LU34:LU35 VQ34:VQ35 AFM34:AFM35 API34:API35 AZE34:AZE35 BJA34:BJA35 BSW34:BSW35 CCS34:CCS35 CMO34:CMO35 CWK34:CWK35 DGG34:DGG35 DQC34:DQC35 DZY34:DZY35 EJU34:EJU35 ETQ34:ETQ35 FDM34:FDM35 FNI34:FNI35 FXE34:FXE35 GHA34:GHA35 GQW34:GQW35 HAS34:HAS35 HKO34:HKO35 HUK34:HUK35 IEG34:IEG35 IOC34:IOC35 IXY34:IXY35 JHU34:JHU35 JRQ34:JRQ35 KBM34:KBM35 KLI34:KLI35 KVE34:KVE35 LFA34:LFA35 LOW34:LOW35 LYS34:LYS35 MIO34:MIO35 MSK34:MSK35 NCG34:NCG35 NMC34:NMC35 NVY34:NVY35 OFU34:OFU35 OPQ34:OPQ35 OZM34:OZM35 PJI34:PJI35 PTE34:PTE35 QDA34:QDA35 QMW34:QMW35 QWS34:QWS35 RGO34:RGO35 RQK34:RQK35 SAG34:SAG35 SKC34:SKC35 STY34:STY35 TDU34:TDU35 TNQ34:TNQ35 TXM34:TXM35 UHI34:UHI35 URE34:URE35 VBA34:VBA35 VKW34:VKW35 VUS34:VUS35 WEO34:WEO35 WOK34:WOK35 WYG34:WYG35 WXM34:WXM35 LA34:LA35 UW34:UW35 AES34:AES35 AOO34:AOO35 AYK34:AYK35 BIG34:BIG35 BSC34:BSC35 CBY34:CBY35 CLU34:CLU35 CVQ34:CVQ35 DFM34:DFM35 DPI34:DPI35 DZE34:DZE35 EJA34:EJA35 ESW34:ESW35 FCS34:FCS35 FMO34:FMO35 FWK34:FWK35 GGG34:GGG35 GQC34:GQC35 GZY34:GZY35 HJU34:HJU35 HTQ34:HTQ35 IDM34:IDM35 INI34:INI35 IXE34:IXE35 JHA34:JHA35 JQW34:JQW35 KAS34:KAS35 KKO34:KKO35 KUK34:KUK35 LEG34:LEG35 LOC34:LOC35 LXY34:LXY35 MHU34:MHU35 MRQ34:MRQ35 NBM34:NBM35 NLI34:NLI35 NVE34:NVE35 OFA34:OFA35 OOW34:OOW35 OYS34:OYS35 PIO34:PIO35 PSK34:PSK35 QCG34:QCG35 QMC34:QMC35 QVY34:QVY35 RFU34:RFU35 RPQ34:RPQ35 RZM34:RZM35 SJI34:SJI35 STE34:STE35 TDA34:TDA35 TMW34:TMW35 TWS34:TWS35 UGO34:UGO35 UQK34:UQK35 VAG34:VAG35 VKC34:VKC35 VTY34:VTY35 WDU34:WDU35 WNQ34:WNQ35 FCQ34:FCQ35 BF51 WXM51 WNQ51 WDU51 VTY51 VKC51 VAG51 UQK51 UGO51 TWS51 TMW51 TDA51 STE51 SJI51 RZM51 RPQ51 RFU51 QVY51 QMC51 QCG51 PSK51 PIO51 OYS51 OOW51 OFA51 NVE51 NLI51 NBM51 MRQ51 MHU51 LXY51 LOC51 LEG51 KUK51 KKO51 KAS51 JQW51 JHA51 IXE51 INI51 IDM51 HTQ51 HJU51 GZY51 GQC51 GGG51 FWK51 FMO51 FCS51 ESW51 EJA51 DZE51 DPI51 DFM51 CVQ51 CLU51 CBY51 BSC51 BIG51 AYK51 AOO51 AES51 UW51 LA51 BH51 WYG51 WOK51 WEO51 VUS51 VKW51 VBA51 URE51 UHI51 TXM51 TNQ51 TDU51 STY51 SKC51 SAG51 RQK51 RGO51 QWS51 QMW51 QDA51 PTE51 PJI51 OZM51 OPQ51 OFU51 NVY51 NMC51 NCG51 MSK51 MIO51 LYS51 LOW51 LFA51 KVE51 KLI51 KBM51 JRQ51 JHU51 IXY51 IOC51 IEG51 HUK51 HKO51 HAS51 GQW51 GHA51 FXE51 FNI51 FDM51 ETQ51 EJU51 DZY51 DQC51 DGG51 CWK51 CMO51 CCS51 BSW51 BJA51 AZE51 API51 AFM51 VQ51 LU51 CA51 WYO51 WOS51 WEW51 VVA51 VLE51 VBI51 URM51 UHQ51 TXU51 TNY51 TEC51 SUG51 SKK51 SAO51 RQS51 RGW51 QXA51 QNE51 QDI51 PTM51 PJQ51 OZU51 OPY51 OGC51 NWG51 NMK51 NCO51 MSS51 MIW51 LZA51 LPE51 LFI51 KVM51 KLQ51 KBU51 JRY51 JIC51 IYG51 IOK51 IEO51 HUS51 HKW51 HBA51 GRE51 GHI51 FXM51 FNQ51 FDU51 ETY51 EKC51 EAG51 DQK51 DGO51 CWS51 CMW51 CDA51 BTE51 BJI51 AZM51 APQ51 AFU51 VY51 MC51 CI51 WYM51 WOQ51 WEU51 VUY51 VLC51 VBG51 URK51 UHO51 TXS51 TNW51 TEA51 SUE51 SKI51 SAM51 RQQ51 RGU51 QWY51 QNC51 QDG51 PTK51 PJO51 OZS51 OPW51 OGA51 NWE51 NMI51 NCM51 MSQ51 MIU51 LYY51 LPC51 LFG51 KVK51 KLO51 KBS51 JRW51 JIA51 IYE51 IOI51 IEM51 HUQ51 HKU51 HAY51 GRC51 GHG51 FXK51 FNO51 FDS51 ETW51 EKA51 EAE51 DQI51 DGM51 CWQ51 CMU51 CCY51 BTC51 BJG51 AZK51 APO51 AFS51 VW51 MA51 CG51 WYK51 WOO51 WES51 VUW51 VLA51 VBE51 URI51 UHM51 TXQ51 TNU51 TDY51 SUC51 SKG51 SAK51 RQO51 RGS51 QWW51 QNA51 QDE51 PTI51 PJM51 OZQ51 OPU51 OFY51 NWC51 NMG51 NCK51 MSO51 MIS51 LYW51 LPA51 LFE51 KVI51 KLM51 KBQ51 JRU51 JHY51 IYC51 IOG51 IEK51 HUO51 HKS51 HAW51 GRA51 GHE51 FXI51 FNM51 FDQ51 ETU51 EJY51 EAC51 DQG51 DGK51 CWO51 CMS51 CCW51 BTA51 BJE51 AZI51 APM51 AFQ51 VU51 LY51 CE51 WYI51 WOM51 WEQ51 VUU51 VKY51 VBC51 URG51 UHK51 TXO51 TNS51 TDW51 SUA51 SKE51 SAI51 RQM51 RGQ51 QWU51 QMY51 QDC51 PTG51 PJK51 OZO51 OPS51 OFW51 NWA51 NME51 NCI51 MSM51 MIQ51 LYU51 LOY51 LFC51 KVG51 KLK51 KBO51 JRS51 JHW51 IYA51 IOE51 IEI51 HUM51 HKQ51 HAU51 GQY51 GHC51 FXG51 FNK51 FDO51 ETS51 EJW51 EAA51 DQE51 DGI51 CWM51 CMQ51 CCU51 BSY51 BJC51 AZG51 APK51 AFO51 VS51 LW51 CC51 WYA51 WOE51 WEI51 VUM51 VKQ51 VAU51 UQY51 UHC51 TXG51 TNK51 TDO51 STS51 SJW51 SAA51 RQE51 RGI51 QWM51 QMQ51 QCU51 PSY51 PJC51 OZG51 OPK51 OFO51 NVS51 NLW51 NCA51 MSE51 MII51 LYM51 LOQ51 LEU51 KUY51 KLC51 KBG51 JRK51 JHO51 IXS51 INW51 IEA51 HUE51 HKI51 HAM51 GQQ51 GGU51 FWY51 FNC51 FDG51 ETK51 EJO51 DZS51 DPW51 DGA51 CWE51 CMI51 CCM51 BSQ51 BIU51 AYY51 APC51 AFG51 VK51 LO51 BU51 WYE51 WOI51 WEM51 VUQ51 VKU51 VAY51 URC51 UHG51 TXK51 TNO51 TDS51 STW51 SKA51 SAE51 RQI51 RGM51 QWQ51 QMU51 QCY51 PTC51 PJG51 OZK51 OPO51 OFS51 NVW51 NMA51 NCE51 MSI51 MIM51 LYQ51 LOU51 LEY51 KVC51 KLG51 KBK51 JRO51 JHS51 IXW51 IOA51 IEE51 HUI51 HKM51 HAQ51 GQU51 GGY51 FXC51 FNG51 FDK51 ETO51 EJS51 DZW51 DQA51 DGE51 CWI51 CMM51 CCQ51 BSU51 BIY51 AZC51 APG51 AFK51 VO51 LS51 BY51 WYC51 WOG51 WEK51 VUO51 VKS51 VAW51 URA51 UHE51 TXI51 TNM51 TDQ51 STU51 SJY51 SAC51 RQG51 RGK51 QWO51 QMS51 QCW51 PTA51 PJE51 OZI51 OPM51 OFQ51 NVU51 NLY51 NCC51 MSG51 MIK51 LYO51 LOS51 LEW51 KVA51 KLE51 KBI51 JRM51 JHQ51 IXU51 INY51 IEC51 HUG51 HKK51 HAO51 GQS51 GGW51 FXA51 FNE51 FDI51 ETM51 EJQ51 DZU51 DPY51 DGC51 CWG51 CMK51 CCO51 BSS51 BIW51 AZA51 APE51 AFI51 VM51 LQ51 BW51 WXY51 WOC51 WEG51 VUK51 VKO51 VAS51 UQW51 UHA51 TXE51 TNI51 TDM51 STQ51 SJU51 RZY51 RQC51 RGG51 QWK51 QMO51 QCS51 PSW51 PJA51 OZE51 OPI51 OFM51 NVQ51 NLU51 NBY51 MSC51 MIG51 LYK51 LOO51 LES51 KUW51 KLA51 KBE51 JRI51 JHM51 IXQ51 INU51 IDY51 HUC51 HKG51 HAK51 GQO51 GGS51 FWW51 FNA51 FDE51 ETI51 EJM51 DZQ51 DPU51 DFY51 CWC51 CMG51 CCK51 BSO51 BIS51 AYW51 APA51 AFE51 VI51 LM51 BS51 WXW51 WOA51 WEE51 VUI51 VKM51 VAQ51 UQU51 UGY51 TXC51 TNG51 TDK51 STO51 SJS51 RZW51 RQA51 RGE51 QWI51 QMM51 QCQ51 PSU51 PIY51 OZC51 OPG51 OFK51 NVO51 NLS51 NBW51 MSA51 MIE51 LYI51 LOM51 LEQ51 KUU51 KKY51 KBC51 JRG51 JHK51 IXO51 INS51 IDW51 HUA51 HKE51 HAI51 GQM51 GGQ51 FWU51 FMY51 FDC51 ETG51 EJK51 DZO51 DPS51 DFW51 CWA51 CME51 CCI51 BSM51 BIQ51 AYU51 AOY51 AFC51 VG51 LK51 WXU51 WNY51 WEC51 VUG51 VKK51 VAO51 UQS51 UGW51 TXA51 TNE51 TDI51 STM51 SJQ51 RZU51 RPY51 RGC51 QWG51 QMK51 QCO51 PSS51 PIW51 OZA51 OPE51 OFI51 NVM51 NLQ51 NBU51 MRY51 MIC51 LYG51 LOK51 LEO51 KUS51 KKW51 KBA51 JRE51 JHI51 IXM51 INQ51 IDU51 HTY51 HKC51 HAG51 GQK51 GGO51 FWS51 FMW51 FDA51 ETE51 EJI51 DZM51 DPQ51 DFU51 CVY51 CMC51 CCG51 BSK51 BIO51 AYS51 AOW51 AFA51 VE51 LI51 BP51 WXS51 WNW51 WEA51 VUE51 VKI51 VAM51 UQQ51 UGU51 TWY51 TNC51 TDG51 STK51 SJO51 RZS51 RPW51 RGA51 QWE51 QMI51 QCM51 PSQ51 PIU51 OYY51 OPC51 OFG51 NVK51 NLO51 NBS51 MRW51 MIA51 LYE51 LOI51 LEM51 KUQ51 KKU51 KAY51 JRC51 JHG51 IXK51 INO51 IDS51 HTW51 HKA51 HAE51 GQI51 GGM51 FWQ51 FMU51 FCY51 ETC51 EJG51 DZK51 DPO51 DFS51 CVW51 CMA51 CCE51 BSI51 BIM51 AYQ51 AOU51 AEY51 VC51 LG51 BN51 WXQ51 WNU51 WDY51 VUC51 VKG51 VAK51 UQO51 UGS51 TWW51 TNA51 TDE51 STI51 SJM51 RZQ51 RPU51 RFY51 QWC51 QMG51 QCK51 PSO51 PIS51 OYW51 OPA51 OFE51 NVI51 NLM51 NBQ51 MRU51 MHY51 LYC51 LOG51 LEK51 KUO51 KKS51 KAW51 JRA51 JHE51 IXI51 INM51 IDQ51 HTU51 HJY51 HAC51 GQG51 GGK51 FWO51 FMS51 FCW51 ETA51 EJE51 DZI51 DPM51 DFQ51 CVU51 CLY51 CCC51 BSG51 BIK51 AYO51 AOS51 AEW51 VA51 LE51 BL51 WXO51 WNS51 WDW51 VUA51 VKE51 VAI51 UQM51 UGQ51 TWU51 TMY51 TDC51 STG51 SJK51 RZO51 RPS51 RFW51 QWA51 QME51 QCI51 PSM51 PIQ51 OYU51 OOY51 OFC51 NVG51 NLK51 NBO51 MRS51 MHW51 LYA51 LOE51 LEI51 KUM51 KKQ51 KAU51 JQY51 JHC51 IXG51 INK51 IDO51 HTS51 HJW51 HAA51 GQE51 GGI51 FWM51 FMQ51 FCU51 ESY51 EJC51 DZG51 DPK51 DFO51 CVS51 CLW51 CCA51 BSE51 BII51 AYM51 AOQ51 AEU51 UY51 LC51 BJ51 WYQ51 WOU51 WEY51 VVC51 VLG51 VBK51 URO51 UHS51 TXW51 TOA51 TEE51 SUI51 SKM51 SAQ51 RQU51 RGY51 QXC51 QNG51 QDK51 PTO51 PJS51 OZW51 OQA51 OGE51 NWI51 NMM51 NCQ51 MSU51 MIY51 LZC51 LPG51 LFK51 KVO51 KLS51 KBW51 JSA51 JIE51 IYI51 IOM51 IEQ51 HUU51 HKY51 HBC51 GRG51 GHK51 FXO51 FNS51 FDW51 EUA51 EKE51 EAI51 DQM51 DGQ51 CWU51 CMY51 CDC51 BTG51 BJK51 AZO51 APS51 AFW51 WA51 ME51 CK51 WXK51 WNO51 WDS51 VTW51 VKA51 VAE51 UQI51 UGM51 TWQ51 TMU51 TCY51 STC51 SJG51 RZK51 RPO51 RFS51 QVW51 QMA51 QCE51 PSI51 PIM51 OYQ51 OOU51 OEY51 NVC51 NLG51 NBK51 MRO51 MHS51 LXW51 LOA51 LEE51 KUI51 KKM51 KAQ51 JQU51 JGY51 IXC51 ING51 IDK51 HTO51 HJS51 GZW51 GQA51 GGE51 FWI51 FMM51 FCQ51 ESU51 EIY51 DZC51 DPG51 DFK51 CVO51 CLS51 CBW51 BSA51 BIE51 AYI51 AOM51 AEQ51 UU51 KY51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BHK34:BIC35 AC34:AF34 N34:O34 I34:L34 U34:V34 AL34:BD34 AH34:AJ34 BRG34:BRY35 CBC34:CBU35 CKY34:CLQ35 CUU34:CVM35 DEQ34:DFI35 DOM34:DPE35 DYI34:DZA35 EIE34:EIW35 ESA34:ESS35 FBW34:FCO35 FLS34:FMK35 FVO34:FWG35 GFK34:GGC35 GPG34:GPY35 GZC34:GZU35 HIY34:HJQ35 HSU34:HTM35 ICQ34:IDI35 IMM34:INE35 IWI34:IXA35 JGE34:JGW35 JQA34:JQS35 JZW34:KAO35 KJS34:KKK35 KTO34:KUG35 LDK34:LEC35 LNG34:LNY35 LXC34:LXU35 MGY34:MHQ35 MQU34:MRM35 NAQ34:NBI35 NKM34:NLE35 NUI34:NVA35 OEE34:OEW35 OOA34:OOS35 OXW34:OYO35 PHS34:PIK35 PRO34:PSG35 QBK34:QCC35 QLG34:QLY35 QVC34:QVU35 REY34:RFQ35 ROU34:RPM35 RYQ34:RZI35 SIM34:SJE35 SSI34:STA35 TCE34:TCW35 TMA34:TMS35 TVW34:TWO35 UFS34:UGK35 UPO34:UQG35 UZK34:VAC35 VJG34:VJY35 VTC34:VTU35 WCY34:WDQ35 WMU34:WNM35 WWQ34:WXI35 KE34:KW35 KA34:KC35 TW34:TY35 ADS34:ADU35 ANO34:ANQ35 AXK34:AXM35 BHG34:BHI35 BRC34:BRE35 CAY34:CBA35 CKU34:CKW35 CUQ34:CUS35 DEM34:DEO35 DOI34:DOK35 DYE34:DYG35 EIA34:EIC35 ERW34:ERY35 FBS34:FBU35 FLO34:FLQ35 FVK34:FVM35 GFG34:GFI35 GPC34:GPE35 GYY34:GZA35 HIU34:HIW35 HSQ34:HSS35 ICM34:ICO35 IMI34:IMK35 IWE34:IWG35 JGA34:JGC35 JPW34:JPY35 JZS34:JZU35 KJO34:KJQ35 KTK34:KTM35 LDG34:LDI35 LNC34:LNE35 LWY34:LXA35 MGU34:MGW35 MQQ34:MQS35 NAM34:NAO35 NKI34:NKK35 NUE34:NUG35 OEA34:OEC35 ONW34:ONY35 OXS34:OXU35 PHO34:PHQ35 PRK34:PRM35 QBG34:QBI35 QLC34:QLE35 QUY34:QVA35 REU34:REW35 ROQ34:ROS35 RYM34:RYO35 SII34:SIK35 SSE34:SSG35 TCA34:TCC35 TLW34:TLY35 TVS34:TVU35 UFO34:UFQ35 UPK34:UPM35 UZG34:UZI35 VJC34:VJE35 VSY34:VTA35 WCU34:WCW35 WMQ34:WMS35 WWM34:WWO35 UA34:US35 JV34:JY35 TR34:TU35 ADN34:ADQ35 ANJ34:ANM35 AXF34:AXI35 BHB34:BHE35 BQX34:BRA35 CAT34:CAW35 CKP34:CKS35 CUL34:CUO35 DEH34:DEK35 DOD34:DOG35 DXZ34:DYC35 EHV34:EHY35 ERR34:ERU35 FBN34:FBQ35 FLJ34:FLM35 FVF34:FVI35 GFB34:GFE35 GOX34:GPA35 GYT34:GYW35 HIP34:HIS35 HSL34:HSO35 ICH34:ICK35 IMD34:IMG35 IVZ34:IWC35 JFV34:JFY35 JPR34:JPU35 JZN34:JZQ35 KJJ34:KJM35 KTF34:KTI35 LDB34:LDE35 LMX34:LNA35 LWT34:LWW35 MGP34:MGS35 MQL34:MQO35 NAH34:NAK35 NKD34:NKG35 NTZ34:NUC35 ODV34:ODY35 ONR34:ONU35 OXN34:OXQ35 PHJ34:PHM35 PRF34:PRI35 QBB34:QBE35 QKX34:QLA35 QUT34:QUW35 REP34:RES35 ROL34:ROO35 RYH34:RYK35 SID34:SIG35 SRZ34:SSC35 TBV34:TBY35 TLR34:TLU35 TVN34:TVQ35 UFJ34:UFM35 UPF34:UPI35 UZB34:UZE35 VIX34:VJA35 VST34:VSW35 WCP34:WCS35 WML34:WMO35 WWH34:WWK35 ADW34:AEO35 JG34:JH35 TC34:TD35 ACY34:ACZ35 AMU34:AMV35 AWQ34:AWR35 BGM34:BGN35 BQI34:BQJ35 CAE34:CAF35 CKA34:CKB35 CTW34:CTX35 DDS34:DDT35 DNO34:DNP35 DXK34:DXL35 EHG34:EHH35 ERC34:ERD35 FAY34:FAZ35 FKU34:FKV35 FUQ34:FUR35 GEM34:GEN35 GOI34:GOJ35 GYE34:GYF35 HIA34:HIB35 HRW34:HRX35 IBS34:IBT35 ILO34:ILP35 IVK34:IVL35 JFG34:JFH35 JPC34:JPD35 JYY34:JYZ35 KIU34:KIV35 KSQ34:KSR35 LCM34:LCN35 LMI34:LMJ35 LWE34:LWF35 MGA34:MGB35 MPW34:MPX35 MZS34:MZT35 NJO34:NJP35 NTK34:NTL35 ODG34:ODH35 ONC34:OND35 OWY34:OWZ35 PGU34:PGV35 PQQ34:PQR35 QAM34:QAN35 QKI34:QKJ35 QUE34:QUF35 REA34:REB35 RNW34:RNX35 RXS34:RXT35 SHO34:SHP35 SRK34:SRL35 TBG34:TBH35 TLC34:TLD35 TUY34:TUZ35 UEU34:UEV35 UOQ34:UOR35 UYM34:UYN35 VII34:VIJ35 VSE34:VSF35 WCA34:WCB35 WLW34:WLX35 WVS34:WVT35 ANS34:AOK35 JB34:JE35 SX34:TA35 ACT34:ACW35 AMP34:AMS35 AWL34:AWO35 BGH34:BGK35 BQD34:BQG35 BZZ34:CAC35 CJV34:CJY35 CTR34:CTU35 DDN34:DDQ35 DNJ34:DNM35 DXF34:DXI35 EHB34:EHE35 EQX34:ERA35 FAT34:FAW35 FKP34:FKS35 FUL34:FUO35 GEH34:GEK35 GOD34:GOG35 GXZ34:GYC35 HHV34:HHY35 HRR34:HRU35 IBN34:IBQ35 ILJ34:ILM35 IVF34:IVI35 JFB34:JFE35 JOX34:JPA35 JYT34:JYW35 KIP34:KIS35 KSL34:KSO35 LCH34:LCK35 LMD34:LMG35 LVZ34:LWC35 MFV34:MFY35 MPR34:MPU35 MZN34:MZQ35 NJJ34:NJM35 NTF34:NTI35 ODB34:ODE35 OMX34:ONA35 OWT34:OWW35 PGP34:PGS35 PQL34:PQO35 QAH34:QAK35 QKD34:QKG35 QTZ34:QUC35 RDV34:RDY35 RNR34:RNU35 RXN34:RXQ35 SHJ34:SHM35 SRF34:SRI35 TBB34:TBE35 TKX34:TLA35 TUT34:TUW35 UEP34:UES35 UOL34:UOO35 UYH34:UYK35 VID34:VIG35 VRZ34:VSC35 WBV34:WBY35 WLR34:WLU35 WVN34:WVQ35 WVZ34:WWA35 JN34:JO35 TJ34:TK35 ADF34:ADG35 ANB34:ANC35 AWX34:AWY35 BGT34:BGU35 BQP34:BQQ35 CAL34:CAM35 CKH34:CKI35 CUD34:CUE35 DDZ34:DEA35 DNV34:DNW35 DXR34:DXS35 EHN34:EHO35 ERJ34:ERK35 FBF34:FBG35 FLB34:FLC35 FUX34:FUY35 GET34:GEU35 GOP34:GOQ35 GYL34:GYM35 HIH34:HII35 HSD34:HSE35 IBZ34:ICA35 ILV34:ILW35 IVR34:IVS35 JFN34:JFO35 JPJ34:JPK35 JZF34:JZG35 KJB34:KJC35 KSX34:KSY35 LCT34:LCU35 LMP34:LMQ35 LWL34:LWM35 MGH34:MGI35 MQD34:MQE35 MZZ34:NAA35 NJV34:NJW35 NTR34:NTS35 ODN34:ODO35 ONJ34:ONK35 OXF34:OXG35 PHB34:PHC35 PQX34:PQY35 QAT34:QAU35 QKP34:QKQ35 QUL34:QUM35 REH34:REI35 ROD34:ROE35 RXZ34:RYA35 SHV34:SHW35 SRR34:SRS35 TBN34:TBO35 TLJ34:TLK35 TVF34:TVG35 UFB34:UFC35 UOX34:UOY35 UYT34:UYU35 VIP34:VIQ35 VSL34:VSM35 WCH34:WCI35 WMD34:WME35 AXO34:AYG35 AL51:BD51 WVZ51:WWA51 WMD51:WME51 WCH51:WCI51 VSL51:VSM51 VIP51:VIQ51 UYT51:UYU51 UOX51:UOY51 UFB51:UFC51 TVF51:TVG51 TLJ51:TLK51 TBN51:TBO51 SRR51:SRS51 SHV51:SHW51 RXZ51:RYA51 ROD51:ROE51 REH51:REI51 QUL51:QUM51 QKP51:QKQ51 QAT51:QAU51 PQX51:PQY51 PHB51:PHC51 OXF51:OXG51 ONJ51:ONK51 ODN51:ODO51 NTR51:NTS51 NJV51:NJW51 MZZ51:NAA51 MQD51:MQE51 MGH51:MGI51 LWL51:LWM51 LMP51:LMQ51 LCT51:LCU51 KSX51:KSY51 KJB51:KJC51 JZF51:JZG51 JPJ51:JPK51 JFN51:JFO51 IVR51:IVS51 ILV51:ILW51 IBZ51:ICA51 HSD51:HSE51 HIH51:HII51 GYL51:GYM51 GOP51:GOQ51 GET51:GEU51 FUX51:FUY51 FLB51:FLC51 FBF51:FBG51 ERJ51:ERK51 EHN51:EHO51 DXR51:DXS51 DNV51:DNW51 DDZ51:DEA51 CUD51:CUE51 CKH51:CKI51 CAL51:CAM51 BQP51:BQQ51 BGT51:BGU51 AWX51:AWY51 ANB51:ANC51 ADF51:ADG51 TJ51:TK51 JN51:JO51 U51:V51 WVN51:WVQ51 WLR51:WLU51 WBV51:WBY51 VRZ51:VSC51 VID51:VIG51 UYH51:UYK51 UOL51:UOO51 UEP51:UES51 TUT51:TUW51 TKX51:TLA51 TBB51:TBE51 SRF51:SRI51 SHJ51:SHM51 RXN51:RXQ51 RNR51:RNU51 RDV51:RDY51 QTZ51:QUC51 QKD51:QKG51 QAH51:QAK51 PQL51:PQO51 PGP51:PGS51 OWT51:OWW51 OMX51:ONA51 ODB51:ODE51 NTF51:NTI51 NJJ51:NJM51 MZN51:MZQ51 MPR51:MPU51 MFV51:MFY51 LVZ51:LWC51 LMD51:LMG51 LCH51:LCK51 KSL51:KSO51 KIP51:KIS51 JYT51:JYW51 JOX51:JPA51 JFB51:JFE51 IVF51:IVI51 ILJ51:ILM51 IBN51:IBQ51 HRR51:HRU51 HHV51:HHY51 GXZ51:GYC51 GOD51:GOG51 GEH51:GEK51 FUL51:FUO51 FKP51:FKS51 FAT51:FAW51 EQX51:ERA51 EHB51:EHE51 DXF51:DXI51 DNJ51:DNM51 DDN51:DDQ51 CTR51:CTU51 CJV51:CJY51 BZZ51:CAC51 BQD51:BQG51 BGH51:BGK51 AWL51:AWO51 AMP51:AMS51 ACT51:ACW51 SX51:TA51 JB51:JE51 I51:L51 WVS51:WVT51 WLW51:WLX51 WCA51:WCB51 VSE51:VSF51 VII51:VIJ51 UYM51:UYN51 UOQ51:UOR51 UEU51:UEV51 TUY51:TUZ51 TLC51:TLD51 TBG51:TBH51 SRK51:SRL51 SHO51:SHP51 RXS51:RXT51 RNW51:RNX51 REA51:REB51 QUE51:QUF51 QKI51:QKJ51 QAM51:QAN51 PQQ51:PQR51 PGU51:PGV51 OWY51:OWZ51 ONC51:OND51 ODG51:ODH51 NTK51:NTL51 NJO51:NJP51 MZS51:MZT51 MPW51:MPX51 MGA51:MGB51 LWE51:LWF51 LMI51:LMJ51 LCM51:LCN51 KSQ51:KSR51 KIU51:KIV51 JYY51:JYZ51 JPC51:JPD51 JFG51:JFH51 IVK51:IVL51 ILO51:ILP51 IBS51:IBT51 HRW51:HRX51 HIA51:HIB51 GYE51:GYF51 GOI51:GOJ51 GEM51:GEN51 FUQ51:FUR51 FKU51:FKV51 FAY51:FAZ51 ERC51:ERD51 EHG51:EHH51 DXK51:DXL51 DNO51:DNP51 DDS51:DDT51 CTW51:CTX51 CKA51:CKB51 CAE51:CAF51 BQI51:BQJ51 BGM51:BGN51 AWQ51:AWR51 AMU51:AMV51 ACY51:ACZ51 TC51:TD51 JG51:JH51 N51:O51 WWH51:WWK51 WML51:WMO51 WCP51:WCS51 VST51:VSW51 VIX51:VJA51 UZB51:UZE51 UPF51:UPI51 UFJ51:UFM51 TVN51:TVQ51 TLR51:TLU51 TBV51:TBY51 SRZ51:SSC51 SID51:SIG51 RYH51:RYK51 ROL51:ROO51 REP51:RES51 QUT51:QUW51 QKX51:QLA51 QBB51:QBE51 PRF51:PRI51 PHJ51:PHM51 OXN51:OXQ51 ONR51:ONU51 ODV51:ODY51 NTZ51:NUC51 NKD51:NKG51 NAH51:NAK51 MQL51:MQO51 MGP51:MGS51 LWT51:LWW51 LMX51:LNA51 LDB51:LDE51 KTF51:KTI51 KJJ51:KJM51 JZN51:JZQ51 JPR51:JPU51 JFV51:JFY51 IVZ51:IWC51 IMD51:IMG51 ICH51:ICK51 HSL51:HSO51 HIP51:HIS51 GYT51:GYW51 GOX51:GPA51 GFB51:GFE51 FVF51:FVI51 FLJ51:FLM51 FBN51:FBQ51 ERR51:ERU51 EHV51:EHY51 DXZ51:DYC51 DOD51:DOG51 DEH51:DEK51 CUL51:CUO51 CKP51:CKS51 CAT51:CAW51 BQX51:BRA51 BHB51:BHE51 AXF51:AXI51 ANJ51:ANM51 ADN51:ADQ51 TR51:TU51 JV51:JY51 AC51:AF51 WWM51:WWO51 WMQ51:WMS51 WCU51:WCW51 VSY51:VTA51 VJC51:VJE51 UZG51:UZI51 UPK51:UPM51 UFO51:UFQ51 TVS51:TVU51 TLW51:TLY51 TCA51:TCC51 SSE51:SSG51 SII51:SIK51 RYM51:RYO51 ROQ51:ROS51 REU51:REW51 QUY51:QVA51 QLC51:QLE51 QBG51:QBI51 PRK51:PRM51 PHO51:PHQ51 OXS51:OXU51 ONW51:ONY51 OEA51:OEC51 NUE51:NUG51 NKI51:NKK51 NAM51:NAO51 MQQ51:MQS51 MGU51:MGW51 LWY51:LXA51 LNC51:LNE51 LDG51:LDI51 KTK51:KTM51 KJO51:KJQ51 JZS51:JZU51 JPW51:JPY51 JGA51:JGC51 IWE51:IWG51 IMI51:IMK51 ICM51:ICO51 HSQ51:HSS51 HIU51:HIW51 GYY51:GZA51 GPC51:GPE51 GFG51:GFI51 FVK51:FVM51 FLO51:FLQ51 FBS51:FBU51 ERW51:ERY51 EIA51:EIC51 DYE51:DYG51 DOI51:DOK51 DEM51:DEO51 CUQ51:CUS51 CKU51:CKW51 CAY51:CBA51 BRC51:BRE51 BHG51:BHI51 AXK51:AXM51 ANO51:ANQ51 ADS51:ADU51 TW51:TY51 KA51:KC51 AH51:AJ51 WWQ51:WXI51 WMU51:WNM51 WCY51:WDQ51 VTC51:VTU51 VJG51:VJY51 UZK51:VAC51 UPO51:UQG51 UFS51:UGK51 TVW51:TWO51 TMA51:TMS51 TCE51:TCW51 SSI51:STA51 SIM51:SJE51 RYQ51:RZI51 ROU51:RPM51 REY51:RFQ51 QVC51:QVU51 QLG51:QLY51 QBK51:QCC51 PRO51:PSG51 PHS51:PIK51 OXW51:OYO51 OOA51:OOS51 OEE51:OEW51 NUI51:NVA51 NKM51:NLE51 NAQ51:NBI51 MQU51:MRM51 MGY51:MHQ51 LXC51:LXU51 LNG51:LNY51 LDK51:LEC51 KTO51:KUG51 KJS51:KKK51 JZW51:KAO51 JQA51:JQS51 JGE51:JGW51 IWI51:IXA51 IMM51:INE51 ICQ51:IDI51 HSU51:HTM51 HIY51:HJQ51 GZC51:GZU51 GPG51:GPY51 GFK51:GGC51 FVO51:FWG51 FLS51:FMK51 FBW51:FCO51 ESA51:ESS51 EIE51:EIW51 DYI51:DZA51 DOM51:DPE51 DEQ51:DFI51 CUU51:CVM51 CKY51:CLQ51 CBC51:CBU51 BRG51:BRY51 BHK51:BIC51 AXO51:AYG51 ANS51:AOK51 ADW51:AEO51 UA51:US51 KE51:KW51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TN34:TN35 Y34 Q34 ADJ34:ADJ35 ANF34:ANF35 AXB34:AXB35 BGX34:BGX35 BQT34:BQT35 CAP34:CAP35 CKL34:CKL35 CUH34:CUH35 DED34:DED35 DNZ34:DNZ35 DXV34:DXV35 EHR34:EHR35 ERN34:ERN35 FBJ34:FBJ35 FLF34:FLF35 FVB34:FVB35 GEX34:GEX35 GOT34:GOT35 GYP34:GYP35 HIL34:HIL35 HSH34:HSH35 ICD34:ICD35 ILZ34:ILZ35 IVV34:IVV35 JFR34:JFR35 JPN34:JPN35 JZJ34:JZJ35 KJF34:KJF35 KTB34:KTB35 LCX34:LCX35 LMT34:LMT35 LWP34:LWP35 MGL34:MGL35 MQH34:MQH35 NAD34:NAD35 NJZ34:NJZ35 NTV34:NTV35 ODR34:ODR35 ONN34:ONN35 OXJ34:OXJ35 PHF34:PHF35 PRB34:PRB35 QAX34:QAX35 QKT34:QKT35 QUP34:QUP35 REL34:REL35 ROH34:ROH35 RYD34:RYD35 SHZ34:SHZ35 SRV34:SRV35 TBR34:TBR35 TLN34:TLN35 TVJ34:TVJ35 UFF34:UFF35 UPB34:UPB35 UYX34:UYX35 VIT34:VIT35 VSP34:VSP35 WCL34:WCL35 WMH34:WMH35 WWD34:WWD35 WVV34:WVV35 JJ34:JJ35 TF34:TF35 ADB34:ADB35 AMX34:AMX35 AWT34:AWT35 BGP34:BGP35 BQL34:BQL35 CAH34:CAH35 CKD34:CKD35 CTZ34:CTZ35 DDV34:DDV35 DNR34:DNR35 DXN34:DXN35 EHJ34:EHJ35 ERF34:ERF35 FBB34:FBB35 FKX34:FKX35 FUT34:FUT35 GEP34:GEP35 GOL34:GOL35 GYH34:GYH35 HID34:HID35 HRZ34:HRZ35 IBV34:IBV35 ILR34:ILR35 IVN34:IVN35 JFJ34:JFJ35 JPF34:JPF35 JZB34:JZB35 KIX34:KIX35 KST34:KST35 LCP34:LCP35 LML34:LML35 LWH34:LWH35 MGD34:MGD35 MPZ34:MPZ35 MZV34:MZV35 NJR34:NJR35 NTN34:NTN35 ODJ34:ODJ35 ONF34:ONF35 OXB34:OXB35 PGX34:PGX35 PQT34:PQT35 QAP34:QAP35 QKL34:QKL35 QUH34:QUH35 RED34:RED35 RNZ34:RNZ35 RXV34:RXV35 SHR34:SHR35 SRN34:SRN35 TBJ34:TBJ35 TLF34:TLF35 TVB34:TVB35 UEX34:UEX35 UOT34:UOT35 UYP34:UYP35 VIL34:VIL35 VSH34:VSH35 WCD34:WCD35 WLZ34:WLZ35 JR34:JR35 WMB34:WMB35 AA34 S34 WCF34:WCF35 VSJ34:VSJ35 VIN34:VIN35 UYR34:UYR35 UOV34:UOV35 UEZ34:UEZ35 TVD34:TVD35 TLH34:TLH35 TBL34:TBL35 SRP34:SRP35 SHT34:SHT35 RXX34:RXX35 ROB34:ROB35 REF34:REF35 QUJ34:QUJ35 QKN34:QKN35 QAR34:QAR35 PQV34:PQV35 PGZ34:PGZ35 OXD34:OXD35 ONH34:ONH35 ODL34:ODL35 NTP34:NTP35 NJT34:NJT35 MZX34:MZX35 MQB34:MQB35 MGF34:MGF35 LWJ34:LWJ35 LMN34:LMN35 LCR34:LCR35 KSV34:KSV35 KIZ34:KIZ35 JZD34:JZD35 JPH34:JPH35 JFL34:JFL35 IVP34:IVP35 ILT34:ILT35 IBX34:IBX35 HSB34:HSB35 HIF34:HIF35 GYJ34:GYJ35 GON34:GON35 GER34:GER35 FUV34:FUV35 FKZ34:FKZ35 FBD34:FBD35 ERH34:ERH35 EHL34:EHL35 DXP34:DXP35 DNT34:DNT35 DDX34:DDX35 CUB34:CUB35 CKF34:CKF35 CAJ34:CAJ35 BQN34:BQN35 BGR34:BGR35 AWV34:AWV35 AMZ34:AMZ35 ADD34:ADD35 TH34:TH35 JL34:JL35 JT34:JT35 WWF34:WWF35 WMJ34:WMJ35 WCN34:WCN35 VSR34:VSR35 VIV34:VIV35 UYZ34:UYZ35 UPD34:UPD35 UFH34:UFH35 TVL34:TVL35 TLP34:TLP35 TBT34:TBT35 SRX34:SRX35 SIB34:SIB35 RYF34:RYF35 ROJ34:ROJ35 REN34:REN35 QUR34:QUR35 QKV34:QKV35 QAZ34:QAZ35 PRD34:PRD35 PHH34:PHH35 OXL34:OXL35 ONP34:ONP35 ODT34:ODT35 NTX34:NTX35 NKB34:NKB35 NAF34:NAF35 MQJ34:MQJ35 MGN34:MGN35 LWR34:LWR35 LMV34:LMV35 LCZ34:LCZ35 KTD34:KTD35 KJH34:KJH35 JZL34:JZL35 JPP34:JPP35 JFT34:JFT35 IVX34:IVX35 IMB34:IMB35 ICF34:ICF35 HSJ34:HSJ35 HIN34:HIN35 GYR34:GYR35 GOV34:GOV35 GEZ34:GEZ35 FVD34:FVD35 FLH34:FLH35 FBL34:FBL35 ERP34:ERP35 EHT34:EHT35 DXX34:DXX35 DOB34:DOB35 DEF34:DEF35 CUJ34:CUJ35 CKN34:CKN35 CAR34:CAR35 BQV34:BQV35 BGZ34:BGZ35 AXD34:AXD35 ANH34:ANH35 ADL34:ADL35 TP34:TP35 WVX34:WVX35">
      <formula1>#REF!</formula1>
    </dataValidation>
    <dataValidation imeMode="disabled" allowBlank="1" showInputMessage="1" showErrorMessage="1" sqref="AQ41 A42:B42 A35:B35 H42:Q42 AQ35:BN35 S42:V42 X42:Z42 AB42:AD42 AF42:BN42 BU42:BY42 CA42:CH42 CJ42:CU42 CW42:CX42 S35:V35 X35:Z35 AB35:AD35 BU35:BY35 CA35:CH35 CJ35:CU35 CW35:CX35 BA41:BB41 BL41 H35:Q35 AF35:AO35 AN41:AO41 BQ35:BS35 BQ42:BS42"/>
    <dataValidation type="list" imeMode="on" allowBlank="1" showInputMessage="1" showErrorMessage="1" sqref="Y51 WVV51 WLZ51 WCD51 VSH51 VIL51 UYP51 UOT51 UEX51 TVB51 TLF51 TBJ51 SRN51 SHR51 RXV51 RNZ51 RED51 QUH51 QKL51 QAP51 PQT51 PGX51 OXB51 ONF51 ODJ51 NTN51 NJR51 MZV51 MPZ51 MGD51 LWH51 LML51 LCP51 KST51 KIX51 JZB51 JPF51 JFJ51 IVN51 ILR51 IBV51 HRZ51 HID51 GYH51 GOL51 GEP51 FUT51 FKX51 FBB51 ERF51 EHJ51 DXN51 DNR51 DDV51 CTZ51 CKD51 CAH51 BQL51 BGP51 AWT51 AMX51 ADB51 TF51 JJ51 Q51 WWD51 WMH51 WCL51 VSP51 VIT51 UYX51 UPB51 UFF51 TVJ51 TLN51 TBR51 SRV51 SHZ51 RYD51 ROH51 REL51 QUP51 QKT51 QAX51 PRB51 PHF51 OXJ51 ONN51 ODR51 NTV51 NJZ51 NAD51 MQH51 MGL51 LWP51 LMT51 LCX51 KTB51 KJF51 JZJ51 JPN51 JFR51 IVV51 ILZ51 ICD51 HSH51 HIL51 GYP51 GOT51 GEX51 FVB51 FLF51 FBJ51 ERN51 EHR51 DXV51 DNZ51 DED51 CUH51 CKL51 CAP51 BQT51 BGX51 AXB51 ANF51 ADJ51 TN51 JR51">
      <formula1>$CU$62:$CU$69</formula1>
    </dataValidation>
    <dataValidation type="list" imeMode="on" allowBlank="1" showInputMessage="1" showErrorMessage="1" sqref="AA51 WVX51 WMB51 WCF51 VSJ51 VIN51 UYR51 UOV51 UEZ51 TVD51 TLH51 TBL51 SRP51 SHT51 RXX51 ROB51 REF51 QUJ51 QKN51 QAR51 PQV51 PGZ51 OXD51 ONH51 ODL51 NTP51 NJT51 MZX51 MQB51 MGF51 LWJ51 LMN51 LCR51 KSV51 KIZ51 JZD51 JPH51 JFL51 IVP51 ILT51 IBX51 HSB51 HIF51 GYJ51 GON51 GER51 FUV51 FKZ51 FBD51 ERH51 EHL51 DXP51 DNT51 DDX51 CUB51 CKF51 CAJ51 BQN51 BGR51 AWV51 AMZ51 ADD51 TH51 JL51 S51 WWF51 WMJ51 WCN51 VSR51 VIV51 UYZ51 UPD51 UFH51 TVL51 TLP51 TBT51 SRX51 SIB51 RYF51 ROJ51 REN51 QUR51 QKV51 QAZ51 PRD51 PHH51 OXL51 ONP51 ODT51 NTX51 NKB51 NAF51 MQJ51 MGN51 LWR51 LMV51 LCZ51 KTD51 KJH51 JZL51 JPP51 JFT51 IVX51 IMB51 ICF51 HSJ51 HIN51 GYR51 GOV51 GEZ51 FVD51 FLH51 FBL51 ERP51 EHT51 DXX51 DOB51 DEF51 CUJ51 CKN51 CAR51 BQV51 BGZ51 AXD51 ANH51 ADL51 TP51 JT51">
      <formula1>$CU$69:$CU$83</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$DC$78:$DC$84</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$DC$84:$DC$98</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51 KX51 UT51 AEP51 AOL51 AYH51 BID51 BRZ51 CBV51 CLR51 CVN51 DFJ51 DPF51 DZB51 EIX51 EST51 FCP51 FML51 FWH51 GGD51 GPZ51 GZV51 HJR51 HTN51 IDJ51 INF51 IXB51 JGX51 JQT51 KAP51 KKL51 KUH51 LED51 LNZ51 LXV51 MHR51 MRN51 NBJ51 NLF51 NVB51 OEX51 OOT51 OYP51 PIL51 PSH51 QCD51 QLZ51 QVV51 RFR51 RPN51 RZJ51 SJF51 STB51 TCX51 TMT51 TWP51 UGL51 UQH51 VAD51 VJZ51 VTV51 WDR51 WNN51 WXJ51 AK51 KD51 TZ51 ADV51 ANR51 AXN51 BHJ51 BRF51 CBB51 CKX51 CUT51 DEP51 DOL51 DYH51 EID51 ERZ51 FBV51 FLR51 FVN51 GFJ51 GPF51 GZB51 HIX51 HST51 ICP51 IML51 IWH51 JGD51 JPZ51 JZV51 KJR51 KTN51 LDJ51 LNF51 LXB51 MGX51 MQT51 NAP51 NKL51 NUH51 OED51 ONZ51 OXV51 PHR51 PRN51 QBJ51 QLF51 QVB51 REX51 ROT51 RYP51 SIL51 SSH51 TCD51 TLZ51 TVV51 UFR51 UPN51 UZJ51 VJF51 VTB51 WCX51 WMT51 WWP51 T51 JM51 TI51 ADE51 ANA51 AWW51 BGS51 BQO51 CAK51 CKG51 CUC51 DDY51 DNU51 DXQ51 EHM51 ERI51 FBE51 FLA51 FUW51 GES51 GOO51 GYK51 HIG51 HSC51 IBY51 ILU51 IVQ51 JFM51 JPI51 JZE51 KJA51 KSW51 LCS51 LMO51 LWK51 MGG51 MQC51 MZY51 NJU51 NTQ51 ODM51 ONI51 OXE51 PHA51 PQW51 QAS51 QKO51 QUK51 REG51 ROC51 RXY51 SHU51 SRQ51 TBM51 TLI51 TVE51 UFA51 UOW51 UYS51 VIO51 VSK51 WCG51 WMC51 WVY51 AB51 JU51 TQ51 ADM51 ANI51 AXE51 BHA51 BQW51 CAS51 CKO51 CUK51 DEG51 DOC51 DXY51 EHU51 ERQ51 FBM51 FLI51 FVE51 GFA51 GOW51 GYS51 HIO51 HSK51 ICG51 IMC51 IVY51 JFU51 JPQ51 JZM51 KJI51 KTE51 LDA51 LMW51 LWS51 MGO51 MQK51 NAG51 NKC51 NTY51 ODU51 ONQ51 OXM51 PHI51 PRE51 QBA51 QKW51 QUS51 REO51 ROK51 RYG51 SIC51 SRY51 TBU51 TLQ51 TVM51 UFI51 UPE51 UZA51 VIW51 VSS51 WCO51 WMK51 WWG51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51:JA51 CM34:CX34 AG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P51 JI51 TE51 ADA51 AMW51 AWS51 BGO51 BQK51 CAG51 CKC51 CTY51 DDU51 DNQ51 DXM51 EHI51 ERE51 FBA51 FKW51 FUS51 GEO51 GOK51 GYG51 HIC51 HRY51 IBU51 ILQ51 IVM51 JFI51 JPE51 JZA51 KIW51 KSS51 LCO51 LMK51 LWG51 MGC51 MPY51 MZU51 NJQ51 NTM51 ODI51 ONE51 OXA51 PGW51 PQS51 QAO51 QKK51 QUG51 REC51 RNY51 RXU51 SHQ51 SRM51 TBI51 TLE51 TVA51 UEW51 UOS51 UYO51 VIK51 VSG51 WCC51 WLY51 WVU51 W51:X51 JP51:JQ51 TL51:TM51 ADH51:ADI51 AND51:ANE51 AWZ51:AXA51 BGV51:BGW51 BQR51:BQS51 CAN51:CAO51 CKJ51:CKK51 CUF51:CUG51 DEB51:DEC51 DNX51:DNY51 DXT51:DXU51 EHP51:EHQ51 ERL51:ERM51 FBH51:FBI51 FLD51:FLE51 FUZ51:FVA51 GEV51:GEW51 GOR51:GOS51 GYN51:GYO51 HIJ51:HIK51 HSF51:HSG51 ICB51:ICC51 ILX51:ILY51 IVT51:IVU51 JFP51:JFQ51 JPL51:JPM51 JZH51:JZI51 KJD51:KJE51 KSZ51:KTA51 LCV51:LCW51 LMR51:LMS51 LWN51:LWO51 MGJ51:MGK51 MQF51:MQG51 NAB51:NAC51 NJX51:NJY51 NTT51:NTU51 ODP51:ODQ51 ONL51:ONM51 OXH51:OXI51 PHD51:PHE51 PQZ51:PRA51 QAV51:QAW51 QKR51:QKS51 QUN51:QUO51 REJ51:REK51 ROF51:ROG51 RYB51:RYC51 SHX51:SHY51 SRT51:SRU51 TBP51:TBQ51 TLL51:TLM51 TVH51:TVI51 UFD51:UFE51 UOZ51:UPA51 UYV51:UYW51 VIR51:VIS51 VSN51:VSO51 WCJ51:WCK51 WMF51:WMG51 WWB51:WWC51 Z51 JS51 TO51 ADK51 ANG51 AXC51 BGY51 BQU51 CAQ51 CKM51 CUI51 DEE51 DOA51 DXW51 EHS51 ERO51 FBK51 FLG51 FVC51 GEY51 GOU51 GYQ51 HIM51 HSI51 ICE51 IMA51 IVW51 JFS51 JPO51 JZK51 KJG51 KTC51 LCY51 LMU51 LWQ51 MGM51 MQI51 NAE51 NKA51 NTW51 ODS51 ONO51 OXK51 PHG51 PRC51 QAY51 QKU51 QUQ51 REM51 ROI51 RYE51 SIA51 SRW51 TBS51 TLO51 TVK51 UFG51 UPC51 UYY51 VIU51 VSQ51 WCM51 WMI51 WWE51 M51 JF51 TB51 ACX51 AMT51 AWP51 BGL51 BQH51 CAD51 CJZ51 CTV51 DDR51 DNN51 DXJ51 EHF51 ERB51 FAX51 FKT51 FUP51 GEL51 GOH51 GYD51 HHZ51 HRV51 IBR51 ILN51 IVJ51 JFF51 JPB51 JYX51 KIT51 KSP51 LCL51 LMH51 LWD51 MFZ51 MPV51 MZR51 NJN51 NTJ51 ODF51 ONB51 OWX51 PGT51 PQP51 QAL51 QKH51 QUD51 RDZ51 RNV51 RXR51 SHN51 SRJ51 TBF51 TLB51 TUX51 UET51 UOP51 UYL51 VIH51 VSD51 WBZ51 WLV51 WVR51 R51 JK51 TG51 ADC51 AMY51 AWU51 BGQ51 BQM51 CAI51 CKE51 CUA51 DDW51 DNS51 DXO51 EHK51 ERG51 FBC51 FKY51 FUU51 GEQ51 GOM51 GYI51 HIE51 HSA51 IBW51 ILS51 IVO51 JFK51 JPG51 JZC51 KIY51 KSU51 LCQ51 LMM51 LWI51 MGE51 MQA51 MZW51 NJS51 NTO51 ODK51 ONG51 OXC51 PGY51 PQU51 QAQ51 QKM51 QUI51 REE51 ROA51 RXW51 SHS51 SRO51 TBK51 TLG51 TVC51 UEY51 UOU51 UYQ51 VIM51 VSI51 WCE51 WMA51 WVW51 MG51:SW51 WC51:ACS51 AFY51:AMO51 APU51:AWK51 AZQ51:BGG51 BJM51:BQC51 BTI51:BZY51 CDE51:CJU51 CNA51:CTQ51 CWW51:DDM51 DGS51:DNI51 DQO51:DXE51 EAK51:EHA51 EKG51:EQW51 EUC51:FAS51 FDY51:FKO51 FNU51:FUK51 FXQ51:GEG51 GHM51:GOC51 GRI51:GXY51 HBE51:HHU51 HLA51:HRQ51 HUW51:IBM51 IES51:ILI51 IOO51:IVE51 IYK51:JFA51 JIG51:JOW51 JSC51:JYS51 KBY51:KIO51 KLU51:KSK51 KVQ51:LCG51 LFM51:LMC51 LPI51:LVY51 LZE51:MFU51 MJA51:MPQ51 MSW51:MZM51 NCS51:NJI51 NMO51:NTE51 NWK51:ODA51 OGG51:OMW51 OQC51:OWS51 OZY51:PGO51 PJU51:PQK51 PTQ51:QAG51 QDM51:QKC51 QNI51:QTY51 QXE51:RDU51 RHA51:RNQ51 RQW51:RXM51 SAS51:SHI51 SKO51:SRE51 SUK51:TBA51 TEG51:TKW51 TOC51:TUS51 TXY51:UEO51 UHU51:UOK51 URQ51:UYG51 VBM51:VIC51 VLI51:VRY51 VVE51:WBU51 WFA51:WLQ51 WOW51:WVM51 WYS51:XFD51 AEY9 VLI34:VRY35 KX34:KX35 UT34:UT35 AEP34:AEP35 AOL34:AOL35 AYH34:AYH35 BID34:BID35 BRZ34:BRZ35 CBV34:CBV35 CLR34:CLR35 CVN34:CVN35 DFJ34:DFJ35 DPF34:DPF35 DZB34:DZB35 EIX34:EIX35 EST34:EST35 FCP34:FCP35 FML34:FML35 FWH34:FWH35 GGD34:GGD35 GPZ34:GPZ35 GZV34:GZV35 HJR34:HJR35 HTN34:HTN35 IDJ34:IDJ35 INF34:INF35 IXB34:IXB35 JGX34:JGX35 JQT34:JQT35 KAP34:KAP35 KKL34:KKL35 KUH34:KUH35 LED34:LED35 LNZ34:LNZ35 LXV34:LXV35 MHR34:MHR35 MRN34:MRN35 NBJ34:NBJ35 NLF34:NLF35 NVB34:NVB35 OEX34:OEX35 OOT34:OOT35 OYP34:OYP35 PIL34:PIL35 PSH34:PSH35 QCD34:QCD35 QLZ34:QLZ35 QVV34:QVV35 RFR34:RFR35 RPN34:RPN35 RZJ34:RZJ35 SJF34:SJF35 STB34:STB35 TCX34:TCX35 TMT34:TMT35 TWP34:TWP35 UGL34:UGL35 UQH34:UQH35 VAD34:VAD35 VJZ34:VJZ35 VTV34:VTV35 WDR34:WDR35 WNN34:WNN35 WXJ34:WXJ35 VVE34:WBU35 KD34:KD35 TZ34:TZ35 ADV34:ADV35 ANR34:ANR35 AXN34:AXN35 BHJ34:BHJ35 BRF34:BRF35 CBB34:CBB35 CKX34:CKX35 CUT34:CUT35 DEP34:DEP35 DOL34:DOL35 DYH34:DYH35 EID34:EID35 ERZ34:ERZ35 FBV34:FBV35 FLR34:FLR35 FVN34:FVN35 GFJ34:GFJ35 GPF34:GPF35 GZB34:GZB35 HIX34:HIX35 HST34:HST35 ICP34:ICP35 IML34:IML35 IWH34:IWH35 JGD34:JGD35 JPZ34:JPZ35 JZV34:JZV35 KJR34:KJR35 KTN34:KTN35 LDJ34:LDJ35 LNF34:LNF35 LXB34:LXB35 MGX34:MGX35 MQT34:MQT35 NAP34:NAP35 NKL34:NKL35 NUH34:NUH35 OED34:OED35 ONZ34:ONZ35 OXV34:OXV35 PHR34:PHR35 PRN34:PRN35 QBJ34:QBJ35 QLF34:QLF35 QVB34:QVB35 REX34:REX35 ROT34:ROT35 RYP34:RYP35 SIL34:SIL35 SSH34:SSH35 TCD34:TCD35 TLZ34:TLZ35 TVV34:TVV35 UFR34:UFR35 UPN34:UPN35 UZJ34:UZJ35 VJF34:VJF35 VTB34:VTB35 WCX34:WCX35 WMT34:WMT35 WWP34:WWP35 WFA34:WLQ35 JM34:JM35 TI34:TI35 ADE34:ADE35 ANA34:ANA35 AWW34:AWW35 BGS34:BGS35 BQO34:BQO35 CAK34:CAK35 CKG34:CKG35 CUC34:CUC35 DDY34:DDY35 DNU34:DNU35 DXQ34:DXQ35 EHM34:EHM35 ERI34:ERI35 FBE34:FBE35 FLA34:FLA35 FUW34:FUW35 GES34:GES35 GOO34:GOO35 GYK34:GYK35 HIG34:HIG35 HSC34:HSC35 IBY34:IBY35 ILU34:ILU35 IVQ34:IVQ35 JFM34:JFM35 JPI34:JPI35 JZE34:JZE35 KJA34:KJA35 KSW34:KSW35 LCS34:LCS35 LMO34:LMO35 LWK34:LWK35 MGG34:MGG35 MQC34:MQC35 MZY34:MZY35 NJU34:NJU35 NTQ34:NTQ35 ODM34:ODM35 ONI34:ONI35 OXE34:OXE35 PHA34:PHA35 PQW34:PQW35 QAS34:QAS35 QKO34:QKO35 QUK34:QUK35 REG34:REG35 ROC34:ROC35 RXY34:RXY35 SHU34:SHU35 SRQ34:SRQ35 TBM34:TBM35 TLI34:TLI35 TVE34:TVE35 UFA34:UFA35 UOW34:UOW35 UYS34:UYS35 VIO34:VIO35 VSK34:VSK35 WCG34:WCG35 WMC34:WMC35 WVY34:WVY35 WOW34:WVM35 JU34:JU35 TQ34:TQ35 ADM34:ADM35 ANI34:ANI35 AXE34:AXE35 BHA34:BHA35 BQW34:BQW35 CAS34:CAS35 CKO34:CKO35 CUK34:CUK35 DEG34:DEG35 DOC34:DOC35 DXY34:DXY35 EHU34:EHU35 ERQ34:ERQ35 FBM34:FBM35 FLI34:FLI35 FVE34:FVE35 GFA34:GFA35 GOW34:GOW35 GYS34:GYS35 HIO34:HIO35 HSK34:HSK35 ICG34:ICG35 IMC34:IMC35 IVY34:IVY35 JFU34:JFU35 JPQ34:JPQ35 JZM34:JZM35 KJI34:KJI35 KTE34:KTE35 LDA34:LDA35 LMW34:LMW35 LWS34:LWS35 MGO34:MGO35 MQK34:MQK35 NAG34:NAG35 NKC34:NKC35 NTY34:NTY35 ODU34:ODU35 ONQ34:ONQ35 OXM34:OXM35 PHI34:PHI35 PRE34:PRE35 QBA34:QBA35 QKW34:QKW35 QUS34:QUS35 REO34:REO35 ROK34:ROK35 RYG34:RYG35 SIC34:SIC35 SRY34:SRY35 TBU34:TBU35 TLQ34:TLQ35 TVM34:TVM35 UFI34:UFI35 UPE34:UPE35 UZA34:UZA35 VIW34:VIW35 VSS34:VSS35 WCO34:WCO35 WMK34:WMK35 WWG34:WWG35 WYS34:XFD35 CY34:JA35 JZ34:JZ35 TV34:TV35 ADR34:ADR35 ANN34:ANN35 AXJ34:AXJ35 BHF34:BHF35 BRB34:BRB35 CAX34:CAX35 CKT34:CKT35 CUP34:CUP35 DEL34:DEL35 DOH34:DOH35 DYD34:DYD35 EHZ34:EHZ35 ERV34:ERV35 FBR34:FBR35 FLN34:FLN35 FVJ34:FVJ35 GFF34:GFF35 GPB34:GPB35 GYX34:GYX35 HIT34:HIT35 HSP34:HSP35 ICL34:ICL35 IMH34:IMH35 IWD34:IWD35 JFZ34:JFZ35 JPV34:JPV35 JZR34:JZR35 KJN34:KJN35 KTJ34:KTJ35 LDF34:LDF35 LNB34:LNB35 LWX34:LWX35 MGT34:MGT35 MQP34:MQP35 NAL34:NAL35 NKH34:NKH35 NUD34:NUD35 ODZ34:ODZ35 ONV34:ONV35 OXR34:OXR35 PHN34:PHN35 PRJ34:PRJ35 QBF34:QBF35 QLB34:QLB35 QUX34:QUX35 RET34:RET35 ROP34:ROP35 RYL34:RYL35 SIH34:SIH35 SSD34:SSD35 TBZ34:TBZ35 TLV34:TLV35 TVR34:TVR35 UFN34:UFN35 UPJ34:UPJ35 UZF34:UZF35 VJB34:VJB35 VSX34:VSX35 WCT34:WCT35 WMP34:WMP35 WWL34:WWL35 E51:F51 JI34:JI35 TE34:TE35 ADA34:ADA35 AMW34:AMW35 AWS34:AWS35 BGO34:BGO35 BQK34:BQK35 CAG34:CAG35 CKC34:CKC35 CTY34:CTY35 DDU34:DDU35 DNQ34:DNQ35 DXM34:DXM35 EHI34:EHI35 ERE34:ERE35 FBA34:FBA35 FKW34:FKW35 FUS34:FUS35 GEO34:GEO35 GOK34:GOK35 GYG34:GYG35 HIC34:HIC35 HRY34:HRY35 IBU34:IBU35 ILQ34:ILQ35 IVM34:IVM35 JFI34:JFI35 JPE34:JPE35 JZA34:JZA35 KIW34:KIW35 KSS34:KSS35 LCO34:LCO35 LMK34:LMK35 LWG34:LWG35 MGC34:MGC35 MPY34:MPY35 MZU34:MZU35 NJQ34:NJQ35 NTM34:NTM35 ODI34:ODI35 ONE34:ONE35 OXA34:OXA35 PGW34:PGW35 PQS34:PQS35 QAO34:QAO35 QKK34:QKK35 QUG34:QUG35 REC34:REC35 RNY34:RNY35 RXU34:RXU35 SHQ34:SHQ35 SRM34:SRM35 TBI34:TBI35 TLE34:TLE35 TVA34:TVA35 UEW34:UEW35 UOS34:UOS35 UYO34:UYO35 VIK34:VIK35 VSG34:VSG35 WCC34:WCC35 WLY34:WLY35 WVU34:WVU35 H51 JP34:JQ35 TL34:TM35 ADH34:ADI35 AND34:ANE35 AWZ34:AXA35 BGV34:BGW35 BQR34:BQS35 CAN34:CAO35 CKJ34:CKK35 CUF34:CUG35 DEB34:DEC35 DNX34:DNY35 DXT34:DXU35 EHP34:EHQ35 ERL34:ERM35 FBH34:FBI35 FLD34:FLE35 FUZ34:FVA35 GEV34:GEW35 GOR34:GOS35 GYN34:GYO35 HIJ34:HIK35 HSF34:HSG35 ICB34:ICC35 ILX34:ILY35 IVT34:IVU35 JFP34:JFQ35 JPL34:JPM35 JZH34:JZI35 KJD34:KJE35 KSZ34:KTA35 LCV34:LCW35 LMR34:LMS35 LWN34:LWO35 MGJ34:MGK35 MQF34:MQG35 NAB34:NAC35 NJX34:NJY35 NTT34:NTU35 ODP34:ODQ35 ONL34:ONM35 OXH34:OXI35 PHD34:PHE35 PQZ34:PRA35 QAV34:QAW35 QKR34:QKS35 QUN34:QUO35 REJ34:REK35 ROF34:ROG35 RYB34:RYC35 SHX34:SHY35 SRT34:SRU35 TBP34:TBQ35 TLL34:TLM35 TVH34:TVI35 UFD34:UFE35 UOZ34:UPA35 UYV34:UYW35 VIR34:VIS35 VSN34:VSO35 WCJ34:WCK35 WMF34:WMG35 WWB34:WWC35 A51:B51 JS34:JS35 TO34:TO35 ADK34:ADK35 ANG34:ANG35 AXC34:AXC35 BGY34:BGY35 BQU34:BQU35 CAQ34:CAQ35 CKM34:CKM35 CUI34:CUI35 DEE34:DEE35 DOA34:DOA35 DXW34:DXW35 EHS34:EHS35 ERO34:ERO35 FBK34:FBK35 FLG34:FLG35 FVC34:FVC35 GEY34:GEY35 GOU34:GOU35 GYQ34:GYQ35 HIM34:HIM35 HSI34:HSI35 ICE34:ICE35 IMA34:IMA35 IVW34:IVW35 JFS34:JFS35 JPO34:JPO35 JZK34:JZK35 KJG34:KJG35 KTC34:KTC35 LCY34:LCY35 LMU34:LMU35 LWQ34:LWQ35 MGM34:MGM35 MQI34:MQI35 NAE34:NAE35 NKA34:NKA35 NTW34:NTW35 ODS34:ODS35 ONO34:ONO35 OXK34:OXK35 PHG34:PHG35 PRC34:PRC35 QAY34:QAY35 QKU34:QKU35 QUQ34:QUQ35 REM34:REM35 ROI34:ROI35 RYE34:RYE35 SIA34:SIA35 SRW34:SRW35 TBS34:TBS35 TLO34:TLO35 TVK34:TVK35 UFG34:UFG35 UPC34:UPC35 UYY34:UYY35 VIU34:VIU35 VSQ34:VSQ35 WCM34:WCM35 WMI34:WMI35 WWE34:WWE35 A34:B34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E34:F34 JK34:JK35 TG34:TG35 ADC34:ADC35 AMY34:AMY35 AWU34:AWU35 BGQ34:BGQ35 BQM34:BQM35 CAI34:CAI35 CKE34:CKE35 CUA34:CUA35 DDW34:DDW35 DNS34:DNS35 DXO34:DXO35 EHK34:EHK35 ERG34:ERG35 FBC34:FBC35 FKY34:FKY35 FUU34:FUU35 GEQ34:GEQ35 GOM34:GOM35 GYI34:GYI35 HIE34:HIE35 HSA34:HSA35 IBW34:IBW35 ILS34:ILS35 IVO34:IVO35 JFK34:JFK35 JPG34:JPG35 JZC34:JZC35 KIY34:KIY35 KSU34:KSU35 LCQ34:LCQ35 LMM34:LMM35 LWI34:LWI35 MGE34:MGE35 MQA34:MQA35 MZW34:MZW35 NJS34:NJS35 NTO34:NTO35 ODK34:ODK35 ONG34:ONG35 OXC34:OXC35 PGY34:PGY35 PQU34:PQU35 QAQ34:QAQ35 QKM34:QKM35 QUI34:QUI35 REE34:REE35 ROA34:ROA35 RXW34:RXW35 SHS34:SHS35 SRO34:SRO35 TBK34:TBK35 TLG34:TLG35 TVC34:TVC35 UEY34:UEY35 UOU34:UOU35 UYQ34:UYQ35 VIM34:VIM35 VSI34:VSI35 WCE34:WCE35 WMA34:WMA35 WVW34:WVW35 MG34:SW35 WC34:ACS35 AFY34:AMO35 APU34:AWK35 AZQ34:BGG35 BJM34:BQC35 BTI34:BZY35 CDE34:CJU35 CNA34:CTQ35 CWW34:DDM35 DGS34:DNI35 DQO34:DXE35 EAK34:EHA35 EKG34:EQW35 EUC34:FAS35 FDY34:FKO35 FNU34:FUK35 FXQ34:GEG35 GHM34:GOC35 GRI34:GXY35 HBE34:HHU35 HLA34:HRQ35 HUW34:IBM35 IES34:ILI35 IOO34:IVE35 IYK34:JFA35 JIG34:JOW35 JSC34:JYS35 KBY34:KIO35 KLU34:KSK35 KVQ34:LCG35 LFM34:LMC35 LPI34:LVY35 LZE34:MFU35 MJA34:MPQ35 MSW34:MZM35 NCS34:NJI35 NMO34:NTE35 NWK34:ODA35 OGG34:OMW35 OQC34:OWS35 OZY34:PGO35 PJU34:PQK35 PTQ34:QAG35 QDM34:QKC35 QNI34:QTY35 QXE34:RDU35 RHA34:RNQ35 RQW34:RXM35 SAS34:SHI35 SKO34:SRE35 SUK34:TBA35 TEG34:TKW35 TOC34:TUS35 TXY34:UEO35 UHU34:UOK35 URQ34:UYG35 VBM34:VIC35 AK34 T34 AB34 BE34 AG34 P34 W34:X34 Z34 M34 R34 H34"/>
  </dataValidations>
  <pageMargins left="0.39370078740157483" right="0.31496062992125984" top="0.53" bottom="0.34" header="0.31496062992125984" footer="0.2"/>
  <pageSetup paperSize="9" scale="51"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68"/>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76"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50" width="6.77734375" style="15" bestFit="1" customWidth="1"/>
    <col min="51"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90" t="s">
        <v>426</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74"/>
      <c r="M2" s="74"/>
      <c r="N2" s="74"/>
      <c r="O2" s="74"/>
      <c r="BM2" s="3"/>
      <c r="BN2" s="3"/>
      <c r="BO2" s="3"/>
      <c r="BP2" s="3"/>
    </row>
    <row r="3" spans="1:77" s="2" customFormat="1" ht="21" hidden="1" customHeight="1">
      <c r="D3" s="47" t="s">
        <v>0</v>
      </c>
      <c r="H3" s="5"/>
      <c r="I3" s="47"/>
      <c r="L3" s="74"/>
      <c r="M3" s="74"/>
      <c r="N3" s="74"/>
      <c r="O3" s="74"/>
      <c r="BM3" s="3"/>
      <c r="BN3" s="3"/>
      <c r="BO3" s="3"/>
      <c r="BP3" s="3"/>
    </row>
    <row r="4" spans="1:77" s="2" customFormat="1" ht="21" hidden="1" customHeight="1">
      <c r="D4" s="24" t="s">
        <v>173</v>
      </c>
      <c r="E4" s="23"/>
      <c r="F4" s="23"/>
      <c r="G4" s="23"/>
      <c r="H4" s="49"/>
      <c r="I4" s="23"/>
      <c r="J4" s="25"/>
      <c r="K4" s="25"/>
      <c r="L4" s="80"/>
      <c r="M4" s="80"/>
      <c r="N4" s="80"/>
      <c r="O4" s="80"/>
      <c r="P4" s="25"/>
      <c r="Q4" s="48"/>
      <c r="R4" s="48"/>
      <c r="BM4" s="3"/>
      <c r="BN4" s="3"/>
      <c r="BO4" s="3"/>
      <c r="BP4" s="3"/>
    </row>
    <row r="5" spans="1:77" s="2" customFormat="1" ht="21" hidden="1" customHeight="1">
      <c r="H5" s="6"/>
      <c r="I5" s="26" t="s">
        <v>168</v>
      </c>
      <c r="J5" s="48"/>
      <c r="K5" s="48"/>
      <c r="L5" s="80"/>
      <c r="M5" s="80"/>
      <c r="N5" s="80"/>
      <c r="O5" s="80"/>
      <c r="P5" s="48"/>
      <c r="Q5" s="48"/>
      <c r="R5" s="48"/>
      <c r="BM5" s="3"/>
      <c r="BN5" s="3"/>
      <c r="BO5" s="3"/>
      <c r="BP5" s="3"/>
    </row>
    <row r="6" spans="1:77" s="7" customFormat="1" ht="21" hidden="1" customHeight="1">
      <c r="L6" s="75"/>
      <c r="M6" s="75"/>
      <c r="N6" s="75"/>
      <c r="O6" s="75"/>
      <c r="BM6" s="9"/>
      <c r="BN6" s="9"/>
      <c r="BO6" s="9"/>
      <c r="BP6" s="9"/>
    </row>
    <row r="7" spans="1:77" s="7" customFormat="1" ht="21" hidden="1" customHeight="1">
      <c r="B7" s="10"/>
      <c r="C7" s="10"/>
      <c r="L7" s="75"/>
      <c r="M7" s="75"/>
      <c r="N7" s="75"/>
      <c r="O7" s="75"/>
      <c r="BM7" s="9"/>
      <c r="BN7" s="9"/>
      <c r="BO7" s="9"/>
      <c r="BP7" s="9"/>
    </row>
    <row r="8" spans="1:77" s="7" customFormat="1" ht="21" hidden="1" customHeight="1">
      <c r="B8" s="10"/>
      <c r="C8" s="10"/>
      <c r="I8" s="22"/>
      <c r="L8" s="75"/>
      <c r="M8" s="75"/>
      <c r="N8" s="75"/>
      <c r="O8" s="75"/>
      <c r="BM8" s="9"/>
      <c r="BN8" s="9"/>
      <c r="BO8" s="9"/>
      <c r="BP8" s="9"/>
    </row>
    <row r="9" spans="1:77" s="7" customFormat="1" ht="21" hidden="1" customHeight="1">
      <c r="A9" s="11"/>
      <c r="B9" s="11"/>
      <c r="C9" s="11"/>
      <c r="I9" s="22"/>
      <c r="L9" s="75"/>
      <c r="M9" s="75"/>
      <c r="N9" s="75"/>
      <c r="O9" s="75"/>
      <c r="AJ9" s="8"/>
      <c r="BM9" s="9"/>
      <c r="BN9" s="9"/>
      <c r="BO9" s="9"/>
      <c r="BP9" s="9"/>
    </row>
    <row r="10" spans="1:77" s="2" customFormat="1" hidden="1">
      <c r="A10" s="12"/>
      <c r="L10" s="74"/>
      <c r="M10" s="74"/>
      <c r="N10" s="74"/>
      <c r="O10" s="74"/>
      <c r="BM10" s="3"/>
      <c r="BN10" s="3"/>
      <c r="BO10" s="3"/>
      <c r="BP10" s="3"/>
    </row>
    <row r="11" spans="1:77" s="19" customFormat="1" ht="26.4" customHeight="1">
      <c r="A11" s="116"/>
      <c r="B11" s="116"/>
      <c r="C11" s="116"/>
      <c r="D11" s="172" t="s">
        <v>421</v>
      </c>
      <c r="E11" s="173"/>
      <c r="F11" s="173"/>
      <c r="G11" s="173"/>
      <c r="H11" s="173"/>
      <c r="I11" s="173"/>
      <c r="J11" s="173"/>
      <c r="K11" s="173"/>
      <c r="L11" s="173"/>
      <c r="M11" s="173"/>
      <c r="N11" s="173"/>
      <c r="O11" s="173"/>
      <c r="P11" s="173"/>
      <c r="Q11" s="173"/>
      <c r="R11" s="173"/>
      <c r="S11" s="173"/>
      <c r="T11" s="173"/>
      <c r="U11" s="173"/>
      <c r="V11" s="173"/>
      <c r="W11" s="176"/>
      <c r="Y11" s="172" t="s">
        <v>422</v>
      </c>
      <c r="Z11" s="173"/>
      <c r="AA11" s="174"/>
      <c r="AB11" s="174"/>
      <c r="AC11" s="174"/>
      <c r="AD11" s="174"/>
      <c r="AE11" s="174"/>
      <c r="AF11" s="174"/>
      <c r="AG11" s="174"/>
      <c r="AH11" s="174"/>
      <c r="AI11" s="174"/>
      <c r="AJ11" s="174"/>
      <c r="AK11" s="174"/>
      <c r="AL11" s="174"/>
      <c r="AM11" s="174"/>
      <c r="AN11" s="174"/>
      <c r="AO11" s="174"/>
      <c r="AP11" s="174"/>
      <c r="AQ11" s="174"/>
      <c r="AR11" s="174"/>
      <c r="AS11" s="174"/>
      <c r="AT11" s="175"/>
      <c r="AV11" s="172" t="s">
        <v>411</v>
      </c>
      <c r="AW11" s="173"/>
      <c r="AX11" s="173"/>
      <c r="AY11" s="173"/>
      <c r="AZ11" s="173"/>
      <c r="BA11" s="173"/>
      <c r="BB11" s="173"/>
      <c r="BC11" s="173"/>
      <c r="BD11" s="173"/>
      <c r="BE11" s="173"/>
      <c r="BF11" s="173"/>
      <c r="BG11" s="173"/>
      <c r="BH11" s="173"/>
      <c r="BI11" s="173"/>
      <c r="BJ11" s="173"/>
      <c r="BK11" s="173"/>
      <c r="BL11" s="173"/>
      <c r="BM11" s="173"/>
      <c r="BN11" s="173"/>
      <c r="BO11" s="173"/>
      <c r="BP11" s="173"/>
      <c r="BQ11" s="176"/>
    </row>
    <row r="12" spans="1:77" s="13" customFormat="1" ht="51" customHeight="1">
      <c r="A12" s="124" t="s">
        <v>123</v>
      </c>
      <c r="B12" s="124" t="s">
        <v>115</v>
      </c>
      <c r="C12" s="124" t="s">
        <v>116</v>
      </c>
      <c r="D12" s="177" t="s">
        <v>423</v>
      </c>
      <c r="E12" s="178"/>
      <c r="F12" s="178"/>
      <c r="G12" s="178"/>
      <c r="H12" s="178"/>
      <c r="I12" s="178"/>
      <c r="J12" s="178"/>
      <c r="K12" s="178"/>
      <c r="L12" s="178"/>
      <c r="M12" s="178"/>
      <c r="N12" s="178"/>
      <c r="O12" s="178"/>
      <c r="P12" s="178"/>
      <c r="Q12" s="179"/>
      <c r="R12" s="180" t="s">
        <v>424</v>
      </c>
      <c r="S12" s="180"/>
      <c r="T12" s="180"/>
      <c r="U12" s="180"/>
      <c r="V12" s="180"/>
      <c r="W12" s="180"/>
      <c r="X12" s="21"/>
      <c r="Y12" s="181" t="s">
        <v>412</v>
      </c>
      <c r="Z12" s="181"/>
      <c r="AA12" s="181" t="s">
        <v>425</v>
      </c>
      <c r="AB12" s="181"/>
      <c r="AC12" s="181"/>
      <c r="AD12" s="142" t="s">
        <v>413</v>
      </c>
      <c r="AE12" s="104"/>
      <c r="AF12" s="104"/>
      <c r="AG12" s="103" t="s">
        <v>414</v>
      </c>
      <c r="AH12" s="104"/>
      <c r="AI12" s="105"/>
      <c r="AJ12" s="115" t="s">
        <v>415</v>
      </c>
      <c r="AK12" s="115"/>
      <c r="AL12" s="115"/>
      <c r="AM12" s="115" t="s">
        <v>416</v>
      </c>
      <c r="AN12" s="116"/>
      <c r="AO12" s="116"/>
      <c r="AP12" s="116" t="s">
        <v>417</v>
      </c>
      <c r="AQ12" s="116"/>
      <c r="AR12" s="115" t="s">
        <v>418</v>
      </c>
      <c r="AS12" s="116"/>
      <c r="AT12" s="87"/>
      <c r="AU12" s="21"/>
      <c r="AV12" s="103" t="s">
        <v>419</v>
      </c>
      <c r="AW12" s="104"/>
      <c r="AX12" s="104"/>
      <c r="AY12" s="104"/>
      <c r="AZ12" s="104"/>
      <c r="BA12" s="104"/>
      <c r="BB12" s="104"/>
      <c r="BC12" s="104"/>
      <c r="BD12" s="104"/>
      <c r="BE12" s="104"/>
      <c r="BF12" s="104"/>
      <c r="BG12" s="105"/>
      <c r="BH12" s="116" t="s">
        <v>420</v>
      </c>
      <c r="BI12" s="116"/>
      <c r="BJ12" s="116"/>
      <c r="BK12" s="116"/>
      <c r="BL12" s="116"/>
      <c r="BM12" s="116"/>
      <c r="BN12" s="116"/>
      <c r="BO12" s="116"/>
      <c r="BP12" s="116"/>
      <c r="BQ12" s="116"/>
      <c r="BR12" s="2"/>
      <c r="BS12" s="2"/>
      <c r="BT12" s="2"/>
      <c r="BU12" s="2"/>
      <c r="BV12" s="2"/>
      <c r="BW12" s="2"/>
      <c r="BX12" s="2"/>
      <c r="BY12" s="2"/>
    </row>
    <row r="13" spans="1:77" s="2" customFormat="1" ht="13.8" customHeight="1">
      <c r="A13" s="125"/>
      <c r="B13" s="125"/>
      <c r="C13" s="125"/>
      <c r="D13" s="131" t="s">
        <v>139</v>
      </c>
      <c r="E13" s="183"/>
      <c r="F13" s="183"/>
      <c r="G13" s="183"/>
      <c r="H13" s="132"/>
      <c r="I13" s="132"/>
      <c r="J13" s="132"/>
      <c r="K13" s="132"/>
      <c r="L13" s="132"/>
      <c r="M13" s="132"/>
      <c r="N13" s="132"/>
      <c r="O13" s="132"/>
      <c r="P13" s="133"/>
      <c r="Q13" s="155" t="s">
        <v>124</v>
      </c>
      <c r="R13" s="182" t="s">
        <v>1</v>
      </c>
      <c r="S13" s="182" t="s">
        <v>2</v>
      </c>
      <c r="T13" s="182" t="s">
        <v>3</v>
      </c>
      <c r="U13" s="182" t="s">
        <v>4</v>
      </c>
      <c r="V13" s="182" t="s">
        <v>5</v>
      </c>
      <c r="W13" s="159" t="s">
        <v>6</v>
      </c>
      <c r="X13" s="125"/>
      <c r="Y13" s="182" t="s">
        <v>1</v>
      </c>
      <c r="Z13" s="182" t="s">
        <v>2</v>
      </c>
      <c r="AA13" s="182" t="s">
        <v>1</v>
      </c>
      <c r="AB13" s="182" t="s">
        <v>2</v>
      </c>
      <c r="AC13" s="182" t="s">
        <v>3</v>
      </c>
      <c r="AD13" s="182" t="s">
        <v>1</v>
      </c>
      <c r="AE13" s="182" t="s">
        <v>2</v>
      </c>
      <c r="AF13" s="182" t="s">
        <v>3</v>
      </c>
      <c r="AG13" s="182" t="s">
        <v>1</v>
      </c>
      <c r="AH13" s="182" t="s">
        <v>2</v>
      </c>
      <c r="AI13" s="182" t="s">
        <v>3</v>
      </c>
      <c r="AJ13" s="182" t="s">
        <v>1</v>
      </c>
      <c r="AK13" s="182" t="s">
        <v>2</v>
      </c>
      <c r="AL13" s="182" t="s">
        <v>3</v>
      </c>
      <c r="AM13" s="182" t="s">
        <v>1</v>
      </c>
      <c r="AN13" s="182" t="s">
        <v>2</v>
      </c>
      <c r="AO13" s="182" t="s">
        <v>3</v>
      </c>
      <c r="AP13" s="182" t="s">
        <v>1</v>
      </c>
      <c r="AQ13" s="182" t="s">
        <v>2</v>
      </c>
      <c r="AR13" s="182" t="s">
        <v>1</v>
      </c>
      <c r="AS13" s="182" t="s">
        <v>2</v>
      </c>
      <c r="AT13" s="137"/>
      <c r="AU13" s="125"/>
      <c r="AV13" s="128" t="s">
        <v>1</v>
      </c>
      <c r="AW13" s="128" t="s">
        <v>2</v>
      </c>
      <c r="AX13" s="137" t="s">
        <v>3</v>
      </c>
      <c r="AY13" s="137" t="s">
        <v>4</v>
      </c>
      <c r="AZ13" s="128" t="s">
        <v>5</v>
      </c>
      <c r="BA13" s="128" t="s">
        <v>6</v>
      </c>
      <c r="BB13" s="128" t="s">
        <v>9</v>
      </c>
      <c r="BC13" s="128" t="s">
        <v>10</v>
      </c>
      <c r="BD13" s="137" t="s">
        <v>11</v>
      </c>
      <c r="BE13" s="137" t="s">
        <v>12</v>
      </c>
      <c r="BF13" s="137" t="s">
        <v>51</v>
      </c>
      <c r="BG13" s="137" t="s">
        <v>54</v>
      </c>
      <c r="BH13" s="128" t="s">
        <v>1</v>
      </c>
      <c r="BI13" s="128" t="s">
        <v>2</v>
      </c>
      <c r="BJ13" s="137" t="s">
        <v>3</v>
      </c>
      <c r="BK13" s="137" t="s">
        <v>4</v>
      </c>
      <c r="BL13" s="128" t="s">
        <v>5</v>
      </c>
      <c r="BM13" s="187" t="s">
        <v>6</v>
      </c>
      <c r="BN13" s="187" t="s">
        <v>9</v>
      </c>
      <c r="BO13" s="187" t="s">
        <v>10</v>
      </c>
      <c r="BP13" s="137" t="s">
        <v>52</v>
      </c>
      <c r="BQ13" s="188" t="s">
        <v>12</v>
      </c>
    </row>
    <row r="14" spans="1:77" s="2" customFormat="1" ht="13.8" customHeight="1">
      <c r="A14" s="125"/>
      <c r="B14" s="125"/>
      <c r="C14" s="125"/>
      <c r="D14" s="131" t="s">
        <v>117</v>
      </c>
      <c r="E14" s="183"/>
      <c r="F14" s="183"/>
      <c r="G14" s="189"/>
      <c r="H14" s="131" t="s">
        <v>118</v>
      </c>
      <c r="I14" s="183"/>
      <c r="J14" s="183"/>
      <c r="K14" s="189"/>
      <c r="L14" s="131" t="s">
        <v>119</v>
      </c>
      <c r="M14" s="183"/>
      <c r="N14" s="183"/>
      <c r="O14" s="189"/>
      <c r="P14" s="155"/>
      <c r="Q14" s="156"/>
      <c r="R14" s="182"/>
      <c r="S14" s="182"/>
      <c r="T14" s="182"/>
      <c r="U14" s="182"/>
      <c r="V14" s="182"/>
      <c r="W14" s="159"/>
      <c r="X14" s="125"/>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37"/>
      <c r="AU14" s="125"/>
      <c r="AV14" s="128"/>
      <c r="AW14" s="128"/>
      <c r="AX14" s="137"/>
      <c r="AY14" s="137"/>
      <c r="AZ14" s="128"/>
      <c r="BA14" s="128"/>
      <c r="BB14" s="128"/>
      <c r="BC14" s="128"/>
      <c r="BD14" s="137"/>
      <c r="BE14" s="137"/>
      <c r="BF14" s="137"/>
      <c r="BG14" s="137"/>
      <c r="BH14" s="128"/>
      <c r="BI14" s="128"/>
      <c r="BJ14" s="137"/>
      <c r="BK14" s="137"/>
      <c r="BL14" s="128"/>
      <c r="BM14" s="187"/>
      <c r="BN14" s="187"/>
      <c r="BO14" s="187"/>
      <c r="BP14" s="137"/>
      <c r="BQ14" s="188"/>
    </row>
    <row r="15" spans="1:77" s="2" customFormat="1" ht="25.95" customHeight="1">
      <c r="A15" s="125"/>
      <c r="B15" s="125"/>
      <c r="C15" s="125"/>
      <c r="D15" s="70" t="s">
        <v>65</v>
      </c>
      <c r="E15" s="70" t="s">
        <v>66</v>
      </c>
      <c r="F15" s="18" t="s">
        <v>120</v>
      </c>
      <c r="G15" s="18" t="s">
        <v>121</v>
      </c>
      <c r="H15" s="70" t="s">
        <v>65</v>
      </c>
      <c r="I15" s="70" t="s">
        <v>66</v>
      </c>
      <c r="J15" s="18" t="s">
        <v>120</v>
      </c>
      <c r="K15" s="18" t="s">
        <v>121</v>
      </c>
      <c r="L15" s="77" t="s">
        <v>65</v>
      </c>
      <c r="M15" s="77" t="s">
        <v>66</v>
      </c>
      <c r="N15" s="18" t="s">
        <v>120</v>
      </c>
      <c r="O15" s="18" t="s">
        <v>121</v>
      </c>
      <c r="P15" s="157"/>
      <c r="Q15" s="157"/>
      <c r="R15" s="182"/>
      <c r="S15" s="182"/>
      <c r="T15" s="182"/>
      <c r="U15" s="182"/>
      <c r="V15" s="182"/>
      <c r="W15" s="159"/>
      <c r="X15" s="125"/>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37"/>
      <c r="AU15" s="125"/>
      <c r="AV15" s="128"/>
      <c r="AW15" s="128"/>
      <c r="AX15" s="137"/>
      <c r="AY15" s="137"/>
      <c r="AZ15" s="128"/>
      <c r="BA15" s="128"/>
      <c r="BB15" s="128"/>
      <c r="BC15" s="128"/>
      <c r="BD15" s="137"/>
      <c r="BE15" s="137"/>
      <c r="BF15" s="137"/>
      <c r="BG15" s="137"/>
      <c r="BH15" s="128"/>
      <c r="BI15" s="128"/>
      <c r="BJ15" s="137"/>
      <c r="BK15" s="137"/>
      <c r="BL15" s="128"/>
      <c r="BM15" s="187"/>
      <c r="BN15" s="187"/>
      <c r="BO15" s="187"/>
      <c r="BP15" s="137"/>
      <c r="BQ15" s="188"/>
    </row>
    <row r="16" spans="1:77" s="93" customFormat="1" ht="93" customHeight="1">
      <c r="A16" s="126"/>
      <c r="B16" s="126"/>
      <c r="C16" s="126"/>
      <c r="D16" s="92" t="s">
        <v>86</v>
      </c>
      <c r="E16" s="92" t="s">
        <v>87</v>
      </c>
      <c r="F16" s="92" t="s">
        <v>88</v>
      </c>
      <c r="G16" s="92" t="s">
        <v>89</v>
      </c>
      <c r="H16" s="92" t="s">
        <v>86</v>
      </c>
      <c r="I16" s="92" t="s">
        <v>87</v>
      </c>
      <c r="J16" s="92" t="s">
        <v>88</v>
      </c>
      <c r="K16" s="92" t="s">
        <v>89</v>
      </c>
      <c r="L16" s="88" t="s">
        <v>86</v>
      </c>
      <c r="M16" s="88" t="s">
        <v>87</v>
      </c>
      <c r="N16" s="88" t="s">
        <v>88</v>
      </c>
      <c r="O16" s="88" t="s">
        <v>89</v>
      </c>
      <c r="P16" s="88" t="s">
        <v>138</v>
      </c>
      <c r="Q16" s="88" t="s">
        <v>140</v>
      </c>
      <c r="R16" s="89" t="s">
        <v>90</v>
      </c>
      <c r="S16" s="89" t="s">
        <v>91</v>
      </c>
      <c r="T16" s="89" t="s">
        <v>92</v>
      </c>
      <c r="U16" s="20" t="s">
        <v>93</v>
      </c>
      <c r="V16" s="89" t="s">
        <v>94</v>
      </c>
      <c r="W16" s="88" t="s">
        <v>8</v>
      </c>
      <c r="Y16" s="89" t="s">
        <v>95</v>
      </c>
      <c r="Z16" s="89" t="s">
        <v>96</v>
      </c>
      <c r="AA16" s="89" t="s">
        <v>70</v>
      </c>
      <c r="AB16" s="89" t="s">
        <v>97</v>
      </c>
      <c r="AC16" s="89" t="s">
        <v>96</v>
      </c>
      <c r="AD16" s="89" t="s">
        <v>24</v>
      </c>
      <c r="AE16" s="89" t="s">
        <v>25</v>
      </c>
      <c r="AF16" s="89" t="s">
        <v>26</v>
      </c>
      <c r="AG16" s="89" t="s">
        <v>24</v>
      </c>
      <c r="AH16" s="89" t="s">
        <v>25</v>
      </c>
      <c r="AI16" s="89" t="s">
        <v>26</v>
      </c>
      <c r="AJ16" s="89" t="s">
        <v>24</v>
      </c>
      <c r="AK16" s="89" t="s">
        <v>25</v>
      </c>
      <c r="AL16" s="89" t="s">
        <v>26</v>
      </c>
      <c r="AM16" s="89" t="s">
        <v>24</v>
      </c>
      <c r="AN16" s="89" t="s">
        <v>25</v>
      </c>
      <c r="AO16" s="89" t="s">
        <v>26</v>
      </c>
      <c r="AP16" s="89" t="s">
        <v>27</v>
      </c>
      <c r="AQ16" s="89" t="s">
        <v>50</v>
      </c>
      <c r="AR16" s="89" t="s">
        <v>28</v>
      </c>
      <c r="AS16" s="89" t="s">
        <v>29</v>
      </c>
      <c r="AT16" s="89" t="s">
        <v>8</v>
      </c>
      <c r="AV16" s="89" t="s">
        <v>41</v>
      </c>
      <c r="AW16" s="89" t="s">
        <v>42</v>
      </c>
      <c r="AX16" s="89" t="s">
        <v>43</v>
      </c>
      <c r="AY16" s="89" t="s">
        <v>44</v>
      </c>
      <c r="AZ16" s="89" t="s">
        <v>45</v>
      </c>
      <c r="BA16" s="89" t="s">
        <v>46</v>
      </c>
      <c r="BB16" s="89" t="s">
        <v>47</v>
      </c>
      <c r="BC16" s="89" t="s">
        <v>48</v>
      </c>
      <c r="BD16" s="89" t="s">
        <v>49</v>
      </c>
      <c r="BE16" s="89" t="s">
        <v>55</v>
      </c>
      <c r="BF16" s="89" t="s">
        <v>56</v>
      </c>
      <c r="BG16" s="89" t="s">
        <v>8</v>
      </c>
      <c r="BH16" s="89" t="s">
        <v>33</v>
      </c>
      <c r="BI16" s="89" t="s">
        <v>34</v>
      </c>
      <c r="BJ16" s="89" t="s">
        <v>35</v>
      </c>
      <c r="BK16" s="89" t="s">
        <v>36</v>
      </c>
      <c r="BL16" s="89" t="s">
        <v>37</v>
      </c>
      <c r="BM16" s="89" t="s">
        <v>38</v>
      </c>
      <c r="BN16" s="89" t="s">
        <v>39</v>
      </c>
      <c r="BO16" s="89" t="s">
        <v>40</v>
      </c>
      <c r="BP16" s="89" t="s">
        <v>53</v>
      </c>
      <c r="BQ16" s="52" t="s">
        <v>8</v>
      </c>
    </row>
    <row r="17" spans="1:70" s="37" customFormat="1" hidden="1">
      <c r="A17" s="27" t="s">
        <v>172</v>
      </c>
      <c r="B17" s="28"/>
      <c r="C17" s="28"/>
      <c r="D17" s="29"/>
      <c r="E17" s="29"/>
      <c r="F17" s="29"/>
      <c r="G17" s="29"/>
      <c r="H17" s="29"/>
      <c r="I17" s="29"/>
      <c r="J17" s="29"/>
      <c r="K17" s="29"/>
      <c r="L17" s="78"/>
      <c r="M17" s="78"/>
      <c r="N17" s="78"/>
      <c r="O17" s="78"/>
      <c r="P17" s="28"/>
      <c r="Q17" s="29"/>
      <c r="R17" s="29"/>
      <c r="S17" s="29"/>
      <c r="T17" s="28"/>
      <c r="U17" s="30"/>
      <c r="V17" s="28"/>
      <c r="W17" s="30"/>
      <c r="X17" s="31"/>
      <c r="Y17" s="29"/>
      <c r="Z17" s="29"/>
      <c r="AA17" s="32"/>
      <c r="AB17" s="28"/>
      <c r="AC17" s="30"/>
      <c r="AD17" s="33"/>
      <c r="AE17" s="34"/>
      <c r="AF17" s="35"/>
      <c r="AG17" s="29"/>
      <c r="AH17" s="29"/>
      <c r="AI17" s="29"/>
      <c r="AJ17" s="29"/>
      <c r="AK17" s="28"/>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53"/>
    </row>
    <row r="18" spans="1:70" s="51" customFormat="1" ht="52.8">
      <c r="A18" s="61">
        <v>27202</v>
      </c>
      <c r="B18" s="55" t="s">
        <v>174</v>
      </c>
      <c r="C18" s="63">
        <v>4</v>
      </c>
      <c r="D18" s="63"/>
      <c r="E18" s="63"/>
      <c r="F18" s="63"/>
      <c r="G18" s="63"/>
      <c r="H18" s="63"/>
      <c r="I18" s="63"/>
      <c r="J18" s="63"/>
      <c r="K18" s="63"/>
      <c r="L18" s="63">
        <v>1</v>
      </c>
      <c r="M18" s="63"/>
      <c r="N18" s="63"/>
      <c r="O18" s="63"/>
      <c r="P18" s="69" t="s">
        <v>362</v>
      </c>
      <c r="Q18" s="64"/>
      <c r="R18" s="63"/>
      <c r="S18" s="63"/>
      <c r="T18" s="63"/>
      <c r="U18" s="63"/>
      <c r="V18" s="63"/>
      <c r="W18" s="64"/>
      <c r="X18" s="63"/>
      <c r="Y18" s="63">
        <v>1</v>
      </c>
      <c r="Z18" s="63"/>
      <c r="AA18" s="63">
        <v>1</v>
      </c>
      <c r="AB18" s="63"/>
      <c r="AC18" s="63"/>
      <c r="AD18" s="63"/>
      <c r="AE18" s="63"/>
      <c r="AF18" s="63">
        <v>1</v>
      </c>
      <c r="AG18" s="63"/>
      <c r="AH18" s="63"/>
      <c r="AI18" s="63">
        <v>1</v>
      </c>
      <c r="AJ18" s="63"/>
      <c r="AK18" s="63"/>
      <c r="AL18" s="63">
        <v>1</v>
      </c>
      <c r="AM18" s="63">
        <v>1</v>
      </c>
      <c r="AN18" s="63"/>
      <c r="AO18" s="63"/>
      <c r="AP18" s="63">
        <v>1</v>
      </c>
      <c r="AQ18" s="63"/>
      <c r="AR18" s="63"/>
      <c r="AS18" s="63">
        <v>1</v>
      </c>
      <c r="AT18" s="63"/>
      <c r="AU18" s="63"/>
      <c r="AV18" s="63"/>
      <c r="AW18" s="63"/>
      <c r="AX18" s="63"/>
      <c r="AY18" s="63"/>
      <c r="AZ18" s="63">
        <v>1</v>
      </c>
      <c r="BA18" s="63">
        <v>1</v>
      </c>
      <c r="BB18" s="63"/>
      <c r="BC18" s="63"/>
      <c r="BD18" s="63"/>
      <c r="BE18" s="63"/>
      <c r="BF18" s="63"/>
      <c r="BG18" s="64" t="s">
        <v>261</v>
      </c>
      <c r="BH18" s="63"/>
      <c r="BI18" s="63"/>
      <c r="BJ18" s="63">
        <v>1</v>
      </c>
      <c r="BK18" s="63">
        <v>1</v>
      </c>
      <c r="BL18" s="63"/>
      <c r="BM18" s="63"/>
      <c r="BN18" s="63"/>
      <c r="BO18" s="63"/>
      <c r="BP18" s="63"/>
      <c r="BQ18" s="64"/>
      <c r="BR18" s="51">
        <v>1</v>
      </c>
    </row>
    <row r="19" spans="1:70" s="51" customFormat="1" ht="46.2" customHeight="1">
      <c r="A19" s="61">
        <v>27203</v>
      </c>
      <c r="B19" s="55" t="s">
        <v>262</v>
      </c>
      <c r="C19" s="63">
        <v>3</v>
      </c>
      <c r="D19" s="63"/>
      <c r="E19" s="63"/>
      <c r="F19" s="63"/>
      <c r="G19" s="63"/>
      <c r="H19" s="63">
        <v>1</v>
      </c>
      <c r="I19" s="63"/>
      <c r="J19" s="63"/>
      <c r="K19" s="63"/>
      <c r="L19" s="63">
        <v>1</v>
      </c>
      <c r="M19" s="63"/>
      <c r="N19" s="63"/>
      <c r="O19" s="63"/>
      <c r="P19" s="69" t="s">
        <v>363</v>
      </c>
      <c r="Q19" s="64"/>
      <c r="R19" s="63"/>
      <c r="S19" s="63"/>
      <c r="T19" s="63"/>
      <c r="U19" s="63"/>
      <c r="V19" s="63"/>
      <c r="W19" s="64"/>
      <c r="X19" s="63"/>
      <c r="Y19" s="63">
        <v>1</v>
      </c>
      <c r="Z19" s="63"/>
      <c r="AA19" s="63"/>
      <c r="AB19" s="63">
        <v>1</v>
      </c>
      <c r="AC19" s="63"/>
      <c r="AD19" s="63"/>
      <c r="AE19" s="63">
        <v>1</v>
      </c>
      <c r="AF19" s="63"/>
      <c r="AG19" s="63"/>
      <c r="AH19" s="63">
        <v>1</v>
      </c>
      <c r="AI19" s="63"/>
      <c r="AJ19" s="63"/>
      <c r="AK19" s="63">
        <v>1</v>
      </c>
      <c r="AL19" s="63"/>
      <c r="AM19" s="63"/>
      <c r="AN19" s="63">
        <v>1</v>
      </c>
      <c r="AO19" s="63"/>
      <c r="AP19" s="63">
        <v>1</v>
      </c>
      <c r="AQ19" s="63"/>
      <c r="AR19" s="63">
        <v>1</v>
      </c>
      <c r="AS19" s="63"/>
      <c r="AT19" s="63"/>
      <c r="AU19" s="63"/>
      <c r="AV19" s="63"/>
      <c r="AW19" s="63">
        <v>1</v>
      </c>
      <c r="AX19" s="63"/>
      <c r="AY19" s="63">
        <v>1</v>
      </c>
      <c r="AZ19" s="63">
        <v>1</v>
      </c>
      <c r="BA19" s="63">
        <v>1</v>
      </c>
      <c r="BB19" s="63"/>
      <c r="BC19" s="63"/>
      <c r="BD19" s="63">
        <v>1</v>
      </c>
      <c r="BE19" s="63">
        <v>1</v>
      </c>
      <c r="BF19" s="63">
        <v>1</v>
      </c>
      <c r="BG19" s="64"/>
      <c r="BH19" s="63">
        <v>1</v>
      </c>
      <c r="BI19" s="63">
        <v>1</v>
      </c>
      <c r="BJ19" s="63">
        <v>1</v>
      </c>
      <c r="BK19" s="63"/>
      <c r="BL19" s="63"/>
      <c r="BM19" s="63"/>
      <c r="BN19" s="63"/>
      <c r="BO19" s="63"/>
      <c r="BP19" s="63">
        <v>1</v>
      </c>
      <c r="BQ19" s="64"/>
      <c r="BR19" s="51">
        <v>1</v>
      </c>
    </row>
    <row r="20" spans="1:70" s="51" customFormat="1" ht="39.6">
      <c r="A20" s="61">
        <v>27204</v>
      </c>
      <c r="B20" s="55" t="s">
        <v>263</v>
      </c>
      <c r="C20" s="63">
        <v>5</v>
      </c>
      <c r="D20" s="63"/>
      <c r="E20" s="63"/>
      <c r="F20" s="63"/>
      <c r="G20" s="63"/>
      <c r="H20" s="63"/>
      <c r="I20" s="63"/>
      <c r="J20" s="63"/>
      <c r="K20" s="63"/>
      <c r="L20" s="63">
        <v>1</v>
      </c>
      <c r="M20" s="63"/>
      <c r="N20" s="63"/>
      <c r="O20" s="63"/>
      <c r="P20" s="69" t="s">
        <v>364</v>
      </c>
      <c r="Q20" s="64"/>
      <c r="R20" s="63"/>
      <c r="S20" s="63"/>
      <c r="T20" s="63"/>
      <c r="U20" s="63"/>
      <c r="V20" s="63"/>
      <c r="W20" s="64"/>
      <c r="X20" s="63"/>
      <c r="Y20" s="63">
        <v>1</v>
      </c>
      <c r="Z20" s="63"/>
      <c r="AA20" s="63"/>
      <c r="AB20" s="63">
        <v>1</v>
      </c>
      <c r="AC20" s="63"/>
      <c r="AD20" s="63"/>
      <c r="AE20" s="63"/>
      <c r="AF20" s="63">
        <v>1</v>
      </c>
      <c r="AG20" s="63"/>
      <c r="AH20" s="63"/>
      <c r="AI20" s="63">
        <v>1</v>
      </c>
      <c r="AJ20" s="63"/>
      <c r="AK20" s="63"/>
      <c r="AL20" s="63">
        <v>1</v>
      </c>
      <c r="AM20" s="63"/>
      <c r="AN20" s="63">
        <v>1</v>
      </c>
      <c r="AO20" s="63"/>
      <c r="AP20" s="63">
        <v>1</v>
      </c>
      <c r="AQ20" s="63"/>
      <c r="AR20" s="63">
        <v>1</v>
      </c>
      <c r="AS20" s="63"/>
      <c r="AT20" s="63"/>
      <c r="AU20" s="63"/>
      <c r="AV20" s="63"/>
      <c r="AW20" s="63">
        <v>1</v>
      </c>
      <c r="AX20" s="63">
        <v>1</v>
      </c>
      <c r="AY20" s="63"/>
      <c r="AZ20" s="63"/>
      <c r="BA20" s="63"/>
      <c r="BB20" s="63"/>
      <c r="BC20" s="63"/>
      <c r="BD20" s="63"/>
      <c r="BE20" s="63"/>
      <c r="BF20" s="63"/>
      <c r="BG20" s="64"/>
      <c r="BH20" s="63">
        <v>1</v>
      </c>
      <c r="BI20" s="63"/>
      <c r="BJ20" s="63">
        <v>1</v>
      </c>
      <c r="BK20" s="63">
        <v>1</v>
      </c>
      <c r="BL20" s="63"/>
      <c r="BM20" s="63"/>
      <c r="BN20" s="63">
        <v>1</v>
      </c>
      <c r="BO20" s="63">
        <v>1</v>
      </c>
      <c r="BP20" s="63">
        <v>1</v>
      </c>
      <c r="BQ20" s="64"/>
      <c r="BR20" s="51">
        <v>1</v>
      </c>
    </row>
    <row r="21" spans="1:70" s="51" customFormat="1" ht="52.8">
      <c r="A21" s="61">
        <v>27205</v>
      </c>
      <c r="B21" s="55" t="s">
        <v>264</v>
      </c>
      <c r="C21" s="63">
        <v>4</v>
      </c>
      <c r="D21" s="63"/>
      <c r="E21" s="63"/>
      <c r="F21" s="63"/>
      <c r="G21" s="63"/>
      <c r="H21" s="63">
        <v>1</v>
      </c>
      <c r="I21" s="63"/>
      <c r="J21" s="63"/>
      <c r="K21" s="63"/>
      <c r="L21" s="63">
        <v>1</v>
      </c>
      <c r="M21" s="63"/>
      <c r="N21" s="63"/>
      <c r="O21" s="63"/>
      <c r="P21" s="69" t="s">
        <v>365</v>
      </c>
      <c r="Q21" s="64"/>
      <c r="R21" s="63"/>
      <c r="S21" s="63"/>
      <c r="T21" s="63"/>
      <c r="U21" s="63"/>
      <c r="V21" s="63"/>
      <c r="W21" s="64"/>
      <c r="X21" s="63"/>
      <c r="Y21" s="63">
        <v>1</v>
      </c>
      <c r="Z21" s="63"/>
      <c r="AA21" s="63">
        <v>1</v>
      </c>
      <c r="AB21" s="63"/>
      <c r="AC21" s="63"/>
      <c r="AD21" s="63"/>
      <c r="AE21" s="63">
        <v>1</v>
      </c>
      <c r="AF21" s="63"/>
      <c r="AG21" s="63">
        <v>1</v>
      </c>
      <c r="AH21" s="63"/>
      <c r="AI21" s="63"/>
      <c r="AJ21" s="63">
        <v>1</v>
      </c>
      <c r="AK21" s="63"/>
      <c r="AL21" s="63"/>
      <c r="AM21" s="63">
        <v>1</v>
      </c>
      <c r="AN21" s="63"/>
      <c r="AO21" s="63"/>
      <c r="AP21" s="63"/>
      <c r="AQ21" s="63">
        <v>1</v>
      </c>
      <c r="AR21" s="63"/>
      <c r="AS21" s="63">
        <v>1</v>
      </c>
      <c r="AT21" s="63"/>
      <c r="AU21" s="63"/>
      <c r="AV21" s="63"/>
      <c r="AW21" s="63">
        <v>1</v>
      </c>
      <c r="AX21" s="63">
        <v>1</v>
      </c>
      <c r="AY21" s="63">
        <v>1</v>
      </c>
      <c r="AZ21" s="63">
        <v>1</v>
      </c>
      <c r="BA21" s="63">
        <v>1</v>
      </c>
      <c r="BB21" s="63"/>
      <c r="BC21" s="63"/>
      <c r="BD21" s="63"/>
      <c r="BE21" s="63"/>
      <c r="BF21" s="63"/>
      <c r="BG21" s="64"/>
      <c r="BH21" s="63">
        <v>1</v>
      </c>
      <c r="BI21" s="63">
        <v>1</v>
      </c>
      <c r="BJ21" s="63"/>
      <c r="BK21" s="63"/>
      <c r="BL21" s="63"/>
      <c r="BM21" s="63">
        <v>1</v>
      </c>
      <c r="BN21" s="63">
        <v>1</v>
      </c>
      <c r="BO21" s="63">
        <v>1</v>
      </c>
      <c r="BP21" s="63">
        <v>1</v>
      </c>
      <c r="BQ21" s="64"/>
      <c r="BR21" s="51">
        <v>1</v>
      </c>
    </row>
    <row r="22" spans="1:70" s="51" customFormat="1" ht="184.8" customHeight="1">
      <c r="A22" s="61">
        <v>27206</v>
      </c>
      <c r="B22" s="55" t="s">
        <v>265</v>
      </c>
      <c r="C22" s="63">
        <v>5</v>
      </c>
      <c r="D22" s="63"/>
      <c r="E22" s="63"/>
      <c r="F22" s="63"/>
      <c r="G22" s="63"/>
      <c r="H22" s="63">
        <v>1</v>
      </c>
      <c r="I22" s="63"/>
      <c r="J22" s="63"/>
      <c r="K22" s="63"/>
      <c r="L22" s="63">
        <v>1</v>
      </c>
      <c r="M22" s="63"/>
      <c r="N22" s="63"/>
      <c r="O22" s="63"/>
      <c r="P22" s="64" t="s">
        <v>366</v>
      </c>
      <c r="Q22" s="64"/>
      <c r="R22" s="63"/>
      <c r="S22" s="63"/>
      <c r="T22" s="63"/>
      <c r="U22" s="63"/>
      <c r="V22" s="63"/>
      <c r="W22" s="64"/>
      <c r="X22" s="63"/>
      <c r="Y22" s="63">
        <v>1</v>
      </c>
      <c r="Z22" s="63"/>
      <c r="AA22" s="63"/>
      <c r="AB22" s="63">
        <v>1</v>
      </c>
      <c r="AC22" s="63"/>
      <c r="AD22" s="63"/>
      <c r="AE22" s="63">
        <v>1</v>
      </c>
      <c r="AF22" s="63"/>
      <c r="AG22" s="63"/>
      <c r="AH22" s="63"/>
      <c r="AI22" s="63">
        <v>1</v>
      </c>
      <c r="AJ22" s="63"/>
      <c r="AK22" s="63">
        <v>1</v>
      </c>
      <c r="AL22" s="63"/>
      <c r="AM22" s="63"/>
      <c r="AN22" s="63">
        <v>1</v>
      </c>
      <c r="AO22" s="63"/>
      <c r="AP22" s="63">
        <v>1</v>
      </c>
      <c r="AQ22" s="63"/>
      <c r="AR22" s="63">
        <v>1</v>
      </c>
      <c r="AS22" s="63"/>
      <c r="AT22" s="63"/>
      <c r="AU22" s="63"/>
      <c r="AV22" s="63"/>
      <c r="AW22" s="63">
        <v>1</v>
      </c>
      <c r="AX22" s="63">
        <v>1</v>
      </c>
      <c r="AY22" s="63"/>
      <c r="AZ22" s="63">
        <v>1</v>
      </c>
      <c r="BA22" s="63">
        <v>1</v>
      </c>
      <c r="BB22" s="63"/>
      <c r="BC22" s="63"/>
      <c r="BD22" s="63"/>
      <c r="BE22" s="63">
        <v>1</v>
      </c>
      <c r="BF22" s="63"/>
      <c r="BG22" s="64"/>
      <c r="BH22" s="63"/>
      <c r="BI22" s="63"/>
      <c r="BJ22" s="63"/>
      <c r="BK22" s="63"/>
      <c r="BL22" s="63"/>
      <c r="BM22" s="63"/>
      <c r="BN22" s="63"/>
      <c r="BO22" s="63"/>
      <c r="BP22" s="63">
        <v>1</v>
      </c>
      <c r="BQ22" s="64"/>
      <c r="BR22" s="51">
        <v>1</v>
      </c>
    </row>
    <row r="23" spans="1:70" s="51" customFormat="1" ht="81" customHeight="1">
      <c r="A23" s="61">
        <v>27207</v>
      </c>
      <c r="B23" s="55" t="s">
        <v>266</v>
      </c>
      <c r="C23" s="63">
        <v>3</v>
      </c>
      <c r="D23" s="63"/>
      <c r="E23" s="63"/>
      <c r="F23" s="63"/>
      <c r="G23" s="63"/>
      <c r="H23" s="63"/>
      <c r="I23" s="63"/>
      <c r="J23" s="63"/>
      <c r="K23" s="63"/>
      <c r="L23" s="63">
        <v>1</v>
      </c>
      <c r="M23" s="63"/>
      <c r="N23" s="63"/>
      <c r="O23" s="63"/>
      <c r="P23" s="69" t="s">
        <v>367</v>
      </c>
      <c r="Q23" s="64"/>
      <c r="R23" s="63"/>
      <c r="S23" s="63"/>
      <c r="T23" s="63"/>
      <c r="U23" s="63"/>
      <c r="V23" s="63"/>
      <c r="W23" s="64"/>
      <c r="X23" s="63"/>
      <c r="Y23" s="63">
        <v>1</v>
      </c>
      <c r="Z23" s="63"/>
      <c r="AA23" s="63">
        <v>1</v>
      </c>
      <c r="AB23" s="63"/>
      <c r="AC23" s="63"/>
      <c r="AD23" s="63">
        <v>1</v>
      </c>
      <c r="AE23" s="63"/>
      <c r="AF23" s="63"/>
      <c r="AG23" s="63"/>
      <c r="AH23" s="63">
        <v>1</v>
      </c>
      <c r="AI23" s="63"/>
      <c r="AJ23" s="63">
        <v>1</v>
      </c>
      <c r="AK23" s="63"/>
      <c r="AL23" s="63"/>
      <c r="AM23" s="63">
        <v>1</v>
      </c>
      <c r="AN23" s="63"/>
      <c r="AO23" s="63"/>
      <c r="AP23" s="63">
        <v>1</v>
      </c>
      <c r="AQ23" s="63"/>
      <c r="AR23" s="63"/>
      <c r="AS23" s="63">
        <v>1</v>
      </c>
      <c r="AT23" s="63"/>
      <c r="AU23" s="63"/>
      <c r="AV23" s="63"/>
      <c r="AW23" s="63"/>
      <c r="AX23" s="63">
        <v>1</v>
      </c>
      <c r="AY23" s="63">
        <v>1</v>
      </c>
      <c r="AZ23" s="63">
        <v>1</v>
      </c>
      <c r="BA23" s="63">
        <v>1</v>
      </c>
      <c r="BB23" s="63"/>
      <c r="BC23" s="63"/>
      <c r="BD23" s="63"/>
      <c r="BE23" s="63"/>
      <c r="BF23" s="63">
        <v>1</v>
      </c>
      <c r="BG23" s="64"/>
      <c r="BH23" s="63">
        <v>1</v>
      </c>
      <c r="BI23" s="63"/>
      <c r="BJ23" s="63">
        <v>1</v>
      </c>
      <c r="BK23" s="63">
        <v>1</v>
      </c>
      <c r="BL23" s="63"/>
      <c r="BM23" s="63"/>
      <c r="BN23" s="63">
        <v>1</v>
      </c>
      <c r="BO23" s="63">
        <v>1</v>
      </c>
      <c r="BP23" s="63">
        <v>1</v>
      </c>
      <c r="BQ23" s="64"/>
      <c r="BR23" s="51">
        <v>1</v>
      </c>
    </row>
    <row r="24" spans="1:70" s="51" customFormat="1" ht="64.2" customHeight="1">
      <c r="A24" s="61">
        <v>27208</v>
      </c>
      <c r="B24" s="55" t="s">
        <v>267</v>
      </c>
      <c r="C24" s="63">
        <v>5</v>
      </c>
      <c r="D24" s="63"/>
      <c r="E24" s="63"/>
      <c r="F24" s="63"/>
      <c r="G24" s="63"/>
      <c r="H24" s="63">
        <v>1</v>
      </c>
      <c r="I24" s="63"/>
      <c r="J24" s="63"/>
      <c r="K24" s="63"/>
      <c r="L24" s="63">
        <v>1</v>
      </c>
      <c r="M24" s="63"/>
      <c r="N24" s="63"/>
      <c r="O24" s="63"/>
      <c r="P24" s="69" t="s">
        <v>368</v>
      </c>
      <c r="Q24" s="64"/>
      <c r="R24" s="63"/>
      <c r="S24" s="63"/>
      <c r="T24" s="63"/>
      <c r="U24" s="63"/>
      <c r="V24" s="63"/>
      <c r="W24" s="64"/>
      <c r="X24" s="63"/>
      <c r="Y24" s="63">
        <v>1</v>
      </c>
      <c r="Z24" s="63"/>
      <c r="AA24" s="63"/>
      <c r="AB24" s="63">
        <v>1</v>
      </c>
      <c r="AC24" s="63"/>
      <c r="AD24" s="63"/>
      <c r="AE24" s="63"/>
      <c r="AF24" s="63">
        <v>1</v>
      </c>
      <c r="AG24" s="63"/>
      <c r="AH24" s="63">
        <v>1</v>
      </c>
      <c r="AI24" s="63"/>
      <c r="AJ24" s="63"/>
      <c r="AK24" s="63">
        <v>1</v>
      </c>
      <c r="AL24" s="63"/>
      <c r="AM24" s="63">
        <v>1</v>
      </c>
      <c r="AN24" s="63"/>
      <c r="AO24" s="63"/>
      <c r="AP24" s="63">
        <v>1</v>
      </c>
      <c r="AQ24" s="63"/>
      <c r="AR24" s="63"/>
      <c r="AS24" s="63">
        <v>1</v>
      </c>
      <c r="AT24" s="63"/>
      <c r="AU24" s="63"/>
      <c r="AV24" s="63"/>
      <c r="AW24" s="63">
        <v>1</v>
      </c>
      <c r="AX24" s="63"/>
      <c r="AY24" s="63"/>
      <c r="AZ24" s="63"/>
      <c r="BA24" s="63"/>
      <c r="BB24" s="63"/>
      <c r="BC24" s="63"/>
      <c r="BD24" s="63"/>
      <c r="BE24" s="63">
        <v>1</v>
      </c>
      <c r="BF24" s="63">
        <v>1</v>
      </c>
      <c r="BG24" s="64"/>
      <c r="BH24" s="63"/>
      <c r="BI24" s="63"/>
      <c r="BJ24" s="63">
        <v>1</v>
      </c>
      <c r="BK24" s="63">
        <v>1</v>
      </c>
      <c r="BL24" s="63"/>
      <c r="BM24" s="63"/>
      <c r="BN24" s="63">
        <v>1</v>
      </c>
      <c r="BO24" s="63">
        <v>1</v>
      </c>
      <c r="BP24" s="63">
        <v>1</v>
      </c>
      <c r="BQ24" s="64"/>
      <c r="BR24" s="51">
        <v>1</v>
      </c>
    </row>
    <row r="25" spans="1:70" s="51" customFormat="1" ht="26.4">
      <c r="A25" s="61">
        <v>27209</v>
      </c>
      <c r="B25" s="55" t="s">
        <v>268</v>
      </c>
      <c r="C25" s="63">
        <v>5</v>
      </c>
      <c r="D25" s="63"/>
      <c r="E25" s="63"/>
      <c r="F25" s="63"/>
      <c r="G25" s="63"/>
      <c r="H25" s="63"/>
      <c r="I25" s="63"/>
      <c r="J25" s="63"/>
      <c r="K25" s="63"/>
      <c r="L25" s="63"/>
      <c r="M25" s="63"/>
      <c r="N25" s="63">
        <v>1</v>
      </c>
      <c r="O25" s="63"/>
      <c r="P25" s="64"/>
      <c r="Q25" s="64"/>
      <c r="R25" s="63"/>
      <c r="S25" s="63"/>
      <c r="T25" s="63"/>
      <c r="U25" s="63"/>
      <c r="V25" s="63"/>
      <c r="W25" s="64" t="s">
        <v>269</v>
      </c>
      <c r="X25" s="63"/>
      <c r="Y25" s="63"/>
      <c r="Z25" s="63">
        <v>1</v>
      </c>
      <c r="AA25" s="63">
        <v>1</v>
      </c>
      <c r="AB25" s="63"/>
      <c r="AC25" s="63"/>
      <c r="AD25" s="63"/>
      <c r="AE25" s="63">
        <v>1</v>
      </c>
      <c r="AF25" s="63"/>
      <c r="AG25" s="63"/>
      <c r="AH25" s="63"/>
      <c r="AI25" s="63">
        <v>1</v>
      </c>
      <c r="AJ25" s="63"/>
      <c r="AK25" s="63">
        <v>1</v>
      </c>
      <c r="AL25" s="63"/>
      <c r="AM25" s="63"/>
      <c r="AN25" s="63">
        <v>1</v>
      </c>
      <c r="AO25" s="63"/>
      <c r="AP25" s="63">
        <v>1</v>
      </c>
      <c r="AQ25" s="63"/>
      <c r="AR25" s="63">
        <v>1</v>
      </c>
      <c r="AS25" s="63"/>
      <c r="AT25" s="63"/>
      <c r="AU25" s="63"/>
      <c r="AV25" s="63"/>
      <c r="AW25" s="63">
        <v>1</v>
      </c>
      <c r="AX25" s="63">
        <v>1</v>
      </c>
      <c r="AY25" s="63">
        <v>1</v>
      </c>
      <c r="AZ25" s="63"/>
      <c r="BA25" s="63">
        <v>1</v>
      </c>
      <c r="BB25" s="63">
        <v>1</v>
      </c>
      <c r="BC25" s="63"/>
      <c r="BD25" s="63"/>
      <c r="BE25" s="63">
        <v>1</v>
      </c>
      <c r="BF25" s="63"/>
      <c r="BG25" s="64"/>
      <c r="BH25" s="63">
        <v>1</v>
      </c>
      <c r="BI25" s="63">
        <v>1</v>
      </c>
      <c r="BJ25" s="63"/>
      <c r="BK25" s="63">
        <v>1</v>
      </c>
      <c r="BL25" s="63"/>
      <c r="BM25" s="63">
        <v>1</v>
      </c>
      <c r="BN25" s="63">
        <v>1</v>
      </c>
      <c r="BO25" s="63">
        <v>1</v>
      </c>
      <c r="BP25" s="63">
        <v>1</v>
      </c>
      <c r="BQ25" s="64"/>
      <c r="BR25" s="51">
        <v>1</v>
      </c>
    </row>
    <row r="26" spans="1:70" s="51" customFormat="1" ht="39.6">
      <c r="A26" s="61">
        <v>27210</v>
      </c>
      <c r="B26" s="55" t="s">
        <v>270</v>
      </c>
      <c r="C26" s="63">
        <v>3</v>
      </c>
      <c r="D26" s="63"/>
      <c r="E26" s="63"/>
      <c r="F26" s="63"/>
      <c r="G26" s="63"/>
      <c r="H26" s="63">
        <v>1</v>
      </c>
      <c r="I26" s="63"/>
      <c r="J26" s="63"/>
      <c r="K26" s="63"/>
      <c r="L26" s="63"/>
      <c r="M26" s="63">
        <v>1</v>
      </c>
      <c r="N26" s="63"/>
      <c r="O26" s="63"/>
      <c r="P26" s="69" t="s">
        <v>361</v>
      </c>
      <c r="Q26" s="64"/>
      <c r="R26" s="63"/>
      <c r="S26" s="63"/>
      <c r="T26" s="63"/>
      <c r="U26" s="63"/>
      <c r="V26" s="63"/>
      <c r="W26" s="64"/>
      <c r="X26" s="63"/>
      <c r="Y26" s="63">
        <v>1</v>
      </c>
      <c r="Z26" s="63"/>
      <c r="AA26" s="63"/>
      <c r="AB26" s="63">
        <v>1</v>
      </c>
      <c r="AC26" s="63"/>
      <c r="AD26" s="63">
        <v>1</v>
      </c>
      <c r="AE26" s="63"/>
      <c r="AF26" s="63"/>
      <c r="AG26" s="63"/>
      <c r="AH26" s="63"/>
      <c r="AI26" s="63">
        <v>1</v>
      </c>
      <c r="AJ26" s="63">
        <v>1</v>
      </c>
      <c r="AK26" s="63"/>
      <c r="AL26" s="63"/>
      <c r="AM26" s="63">
        <v>1</v>
      </c>
      <c r="AN26" s="63"/>
      <c r="AO26" s="63"/>
      <c r="AP26" s="63">
        <v>1</v>
      </c>
      <c r="AQ26" s="63"/>
      <c r="AR26" s="63"/>
      <c r="AS26" s="63">
        <v>1</v>
      </c>
      <c r="AT26" s="63"/>
      <c r="AU26" s="63"/>
      <c r="AV26" s="63">
        <v>1</v>
      </c>
      <c r="AW26" s="63">
        <v>1</v>
      </c>
      <c r="AX26" s="63"/>
      <c r="AY26" s="63"/>
      <c r="AZ26" s="63">
        <v>1</v>
      </c>
      <c r="BA26" s="63">
        <v>1</v>
      </c>
      <c r="BB26" s="63"/>
      <c r="BC26" s="63"/>
      <c r="BD26" s="63"/>
      <c r="BE26" s="63">
        <v>1</v>
      </c>
      <c r="BF26" s="63">
        <v>1</v>
      </c>
      <c r="BG26" s="64"/>
      <c r="BH26" s="63">
        <v>1</v>
      </c>
      <c r="BI26" s="63"/>
      <c r="BJ26" s="63"/>
      <c r="BK26" s="63">
        <v>1</v>
      </c>
      <c r="BL26" s="63"/>
      <c r="BM26" s="63"/>
      <c r="BN26" s="63"/>
      <c r="BO26" s="63">
        <v>1</v>
      </c>
      <c r="BP26" s="63">
        <v>1</v>
      </c>
      <c r="BQ26" s="64"/>
      <c r="BR26" s="51">
        <v>1</v>
      </c>
    </row>
    <row r="27" spans="1:70" s="51" customFormat="1" ht="39.6">
      <c r="A27" s="61">
        <v>27211</v>
      </c>
      <c r="B27" s="55" t="s">
        <v>271</v>
      </c>
      <c r="C27" s="63">
        <v>4</v>
      </c>
      <c r="D27" s="63"/>
      <c r="E27" s="63"/>
      <c r="F27" s="63"/>
      <c r="G27" s="63"/>
      <c r="H27" s="63">
        <v>1</v>
      </c>
      <c r="I27" s="63"/>
      <c r="J27" s="63"/>
      <c r="K27" s="63"/>
      <c r="L27" s="63"/>
      <c r="M27" s="63"/>
      <c r="N27" s="63"/>
      <c r="O27" s="63"/>
      <c r="P27" s="69" t="s">
        <v>355</v>
      </c>
      <c r="Q27" s="64"/>
      <c r="R27" s="63"/>
      <c r="S27" s="63"/>
      <c r="T27" s="63"/>
      <c r="U27" s="63"/>
      <c r="V27" s="63"/>
      <c r="W27" s="64"/>
      <c r="X27" s="63"/>
      <c r="Y27" s="63">
        <v>1</v>
      </c>
      <c r="Z27" s="63"/>
      <c r="AA27" s="63"/>
      <c r="AB27" s="63">
        <v>1</v>
      </c>
      <c r="AC27" s="63"/>
      <c r="AD27" s="63">
        <v>1</v>
      </c>
      <c r="AE27" s="63"/>
      <c r="AF27" s="63"/>
      <c r="AG27" s="63"/>
      <c r="AH27" s="63">
        <v>1</v>
      </c>
      <c r="AI27" s="63"/>
      <c r="AJ27" s="63"/>
      <c r="AK27" s="63">
        <v>1</v>
      </c>
      <c r="AL27" s="63"/>
      <c r="AM27" s="63">
        <v>1</v>
      </c>
      <c r="AN27" s="63"/>
      <c r="AO27" s="63"/>
      <c r="AP27" s="63">
        <v>1</v>
      </c>
      <c r="AQ27" s="63"/>
      <c r="AR27" s="63">
        <v>1</v>
      </c>
      <c r="AS27" s="63"/>
      <c r="AT27" s="63"/>
      <c r="AU27" s="63"/>
      <c r="AV27" s="63">
        <v>1</v>
      </c>
      <c r="AW27" s="63">
        <v>1</v>
      </c>
      <c r="AX27" s="63">
        <v>1</v>
      </c>
      <c r="AY27" s="63"/>
      <c r="AZ27" s="63"/>
      <c r="BA27" s="63"/>
      <c r="BB27" s="63"/>
      <c r="BC27" s="63"/>
      <c r="BD27" s="63">
        <v>1</v>
      </c>
      <c r="BE27" s="63">
        <v>1</v>
      </c>
      <c r="BF27" s="63"/>
      <c r="BG27" s="64"/>
      <c r="BH27" s="63">
        <v>1</v>
      </c>
      <c r="BI27" s="63"/>
      <c r="BJ27" s="63"/>
      <c r="BK27" s="63"/>
      <c r="BL27" s="63"/>
      <c r="BM27" s="63">
        <v>1</v>
      </c>
      <c r="BN27" s="63"/>
      <c r="BO27" s="63">
        <v>1</v>
      </c>
      <c r="BP27" s="63">
        <v>1</v>
      </c>
      <c r="BQ27" s="64"/>
      <c r="BR27" s="51">
        <v>1</v>
      </c>
    </row>
    <row r="28" spans="1:70" s="51" customFormat="1" ht="26.4">
      <c r="A28" s="61">
        <v>27212</v>
      </c>
      <c r="B28" s="55" t="s">
        <v>272</v>
      </c>
      <c r="C28" s="63">
        <v>4</v>
      </c>
      <c r="D28" s="63"/>
      <c r="E28" s="63"/>
      <c r="F28" s="63"/>
      <c r="G28" s="63"/>
      <c r="H28" s="63">
        <v>1</v>
      </c>
      <c r="I28" s="63"/>
      <c r="J28" s="63"/>
      <c r="K28" s="63"/>
      <c r="L28" s="63"/>
      <c r="M28" s="63">
        <v>1</v>
      </c>
      <c r="N28" s="63"/>
      <c r="O28" s="63"/>
      <c r="P28" s="69" t="s">
        <v>369</v>
      </c>
      <c r="Q28" s="64"/>
      <c r="R28" s="63"/>
      <c r="S28" s="63"/>
      <c r="T28" s="63"/>
      <c r="U28" s="63"/>
      <c r="V28" s="63"/>
      <c r="W28" s="64"/>
      <c r="X28" s="63"/>
      <c r="Y28" s="63">
        <v>1</v>
      </c>
      <c r="Z28" s="63"/>
      <c r="AA28" s="63"/>
      <c r="AB28" s="63">
        <v>1</v>
      </c>
      <c r="AC28" s="63"/>
      <c r="AD28" s="63"/>
      <c r="AE28" s="63"/>
      <c r="AF28" s="63">
        <v>1</v>
      </c>
      <c r="AG28" s="63"/>
      <c r="AH28" s="63">
        <v>1</v>
      </c>
      <c r="AI28" s="63"/>
      <c r="AJ28" s="63"/>
      <c r="AK28" s="63">
        <v>1</v>
      </c>
      <c r="AL28" s="63"/>
      <c r="AM28" s="63"/>
      <c r="AN28" s="63">
        <v>1</v>
      </c>
      <c r="AO28" s="63"/>
      <c r="AP28" s="63">
        <v>1</v>
      </c>
      <c r="AQ28" s="63"/>
      <c r="AR28" s="63">
        <v>1</v>
      </c>
      <c r="AS28" s="63"/>
      <c r="AT28" s="63"/>
      <c r="AU28" s="63"/>
      <c r="AV28" s="63"/>
      <c r="AW28" s="63">
        <v>1</v>
      </c>
      <c r="AX28" s="63"/>
      <c r="AY28" s="63">
        <v>1</v>
      </c>
      <c r="AZ28" s="63"/>
      <c r="BA28" s="63">
        <v>1</v>
      </c>
      <c r="BB28" s="63"/>
      <c r="BC28" s="63"/>
      <c r="BD28" s="63">
        <v>1</v>
      </c>
      <c r="BE28" s="63">
        <v>1</v>
      </c>
      <c r="BF28" s="63">
        <v>1</v>
      </c>
      <c r="BG28" s="64"/>
      <c r="BH28" s="63">
        <v>1</v>
      </c>
      <c r="BI28" s="63"/>
      <c r="BJ28" s="63">
        <v>1</v>
      </c>
      <c r="BK28" s="63">
        <v>1</v>
      </c>
      <c r="BL28" s="63"/>
      <c r="BM28" s="63"/>
      <c r="BN28" s="63"/>
      <c r="BO28" s="63"/>
      <c r="BP28" s="63"/>
      <c r="BQ28" s="64"/>
      <c r="BR28" s="51">
        <v>1</v>
      </c>
    </row>
    <row r="29" spans="1:70" s="51" customFormat="1" ht="60" customHeight="1">
      <c r="A29" s="61">
        <v>27213</v>
      </c>
      <c r="B29" s="55" t="s">
        <v>273</v>
      </c>
      <c r="C29" s="63">
        <v>5</v>
      </c>
      <c r="D29" s="63"/>
      <c r="E29" s="63"/>
      <c r="F29" s="63"/>
      <c r="G29" s="63"/>
      <c r="H29" s="63">
        <v>1</v>
      </c>
      <c r="I29" s="63"/>
      <c r="J29" s="63"/>
      <c r="K29" s="63"/>
      <c r="L29" s="63">
        <v>1</v>
      </c>
      <c r="M29" s="63"/>
      <c r="N29" s="63"/>
      <c r="O29" s="63"/>
      <c r="P29" s="69" t="s">
        <v>370</v>
      </c>
      <c r="Q29" s="64"/>
      <c r="R29" s="63"/>
      <c r="S29" s="63"/>
      <c r="T29" s="63"/>
      <c r="U29" s="63"/>
      <c r="V29" s="63"/>
      <c r="W29" s="64"/>
      <c r="X29" s="63"/>
      <c r="Y29" s="63">
        <v>1</v>
      </c>
      <c r="Z29" s="63"/>
      <c r="AA29" s="63"/>
      <c r="AB29" s="63">
        <v>1</v>
      </c>
      <c r="AC29" s="63"/>
      <c r="AD29" s="63"/>
      <c r="AE29" s="63">
        <v>1</v>
      </c>
      <c r="AF29" s="63"/>
      <c r="AG29" s="63"/>
      <c r="AH29" s="63">
        <v>1</v>
      </c>
      <c r="AI29" s="63"/>
      <c r="AJ29" s="63"/>
      <c r="AK29" s="63"/>
      <c r="AL29" s="63">
        <v>1</v>
      </c>
      <c r="AM29" s="63"/>
      <c r="AN29" s="63">
        <v>1</v>
      </c>
      <c r="AO29" s="63"/>
      <c r="AP29" s="63">
        <v>1</v>
      </c>
      <c r="AQ29" s="63"/>
      <c r="AR29" s="63">
        <v>1</v>
      </c>
      <c r="AS29" s="63"/>
      <c r="AT29" s="63"/>
      <c r="AU29" s="63"/>
      <c r="AV29" s="63"/>
      <c r="AW29" s="63">
        <v>1</v>
      </c>
      <c r="AX29" s="63"/>
      <c r="AY29" s="63">
        <v>1</v>
      </c>
      <c r="AZ29" s="63"/>
      <c r="BA29" s="63"/>
      <c r="BB29" s="63"/>
      <c r="BC29" s="63"/>
      <c r="BD29" s="63"/>
      <c r="BE29" s="63"/>
      <c r="BF29" s="63"/>
      <c r="BG29" s="64"/>
      <c r="BH29" s="63">
        <v>1</v>
      </c>
      <c r="BI29" s="63"/>
      <c r="BJ29" s="63"/>
      <c r="BK29" s="63"/>
      <c r="BL29" s="63"/>
      <c r="BM29" s="63"/>
      <c r="BN29" s="63"/>
      <c r="BO29" s="63"/>
      <c r="BP29" s="63">
        <v>1</v>
      </c>
      <c r="BQ29" s="64"/>
      <c r="BR29" s="51">
        <v>1</v>
      </c>
    </row>
    <row r="30" spans="1:70" s="51" customFormat="1" ht="27.6" customHeight="1">
      <c r="A30" s="61">
        <v>27214</v>
      </c>
      <c r="B30" s="55" t="s">
        <v>274</v>
      </c>
      <c r="C30" s="63">
        <v>5</v>
      </c>
      <c r="D30" s="63"/>
      <c r="E30" s="63"/>
      <c r="F30" s="63"/>
      <c r="G30" s="63"/>
      <c r="H30" s="63"/>
      <c r="I30" s="63"/>
      <c r="J30" s="63"/>
      <c r="K30" s="63"/>
      <c r="L30" s="63"/>
      <c r="M30" s="63"/>
      <c r="N30" s="63">
        <v>1</v>
      </c>
      <c r="O30" s="63"/>
      <c r="P30" s="64"/>
      <c r="Q30" s="64"/>
      <c r="R30" s="63"/>
      <c r="S30" s="63"/>
      <c r="T30" s="63">
        <v>1</v>
      </c>
      <c r="U30" s="63">
        <v>1</v>
      </c>
      <c r="V30" s="63"/>
      <c r="W30" s="64"/>
      <c r="X30" s="63"/>
      <c r="Y30" s="63"/>
      <c r="Z30" s="63">
        <v>1</v>
      </c>
      <c r="AA30" s="63"/>
      <c r="AB30" s="63"/>
      <c r="AC30" s="63">
        <v>1</v>
      </c>
      <c r="AD30" s="63"/>
      <c r="AE30" s="63">
        <v>1</v>
      </c>
      <c r="AF30" s="63"/>
      <c r="AG30" s="63"/>
      <c r="AH30" s="63">
        <v>1</v>
      </c>
      <c r="AI30" s="63"/>
      <c r="AJ30" s="63"/>
      <c r="AK30" s="63">
        <v>1</v>
      </c>
      <c r="AL30" s="63"/>
      <c r="AM30" s="63"/>
      <c r="AN30" s="63">
        <v>1</v>
      </c>
      <c r="AO30" s="63"/>
      <c r="AP30" s="63">
        <v>1</v>
      </c>
      <c r="AQ30" s="63"/>
      <c r="AR30" s="63">
        <v>1</v>
      </c>
      <c r="AS30" s="63"/>
      <c r="AT30" s="63"/>
      <c r="AU30" s="63"/>
      <c r="AV30" s="63"/>
      <c r="AW30" s="63">
        <v>1</v>
      </c>
      <c r="AX30" s="63"/>
      <c r="AY30" s="63">
        <v>1</v>
      </c>
      <c r="AZ30" s="63"/>
      <c r="BA30" s="63"/>
      <c r="BB30" s="63"/>
      <c r="BC30" s="63"/>
      <c r="BD30" s="63"/>
      <c r="BE30" s="63">
        <v>1</v>
      </c>
      <c r="BF30" s="63"/>
      <c r="BG30" s="64"/>
      <c r="BH30" s="63">
        <v>1</v>
      </c>
      <c r="BI30" s="63">
        <v>1</v>
      </c>
      <c r="BJ30" s="63">
        <v>1</v>
      </c>
      <c r="BK30" s="63"/>
      <c r="BL30" s="63"/>
      <c r="BM30" s="63"/>
      <c r="BN30" s="63"/>
      <c r="BO30" s="63">
        <v>1</v>
      </c>
      <c r="BP30" s="63">
        <v>1</v>
      </c>
      <c r="BQ30" s="64"/>
      <c r="BR30" s="51">
        <v>1</v>
      </c>
    </row>
    <row r="31" spans="1:70" s="51" customFormat="1" ht="66">
      <c r="A31" s="61">
        <v>27215</v>
      </c>
      <c r="B31" s="55" t="s">
        <v>275</v>
      </c>
      <c r="C31" s="63">
        <v>4</v>
      </c>
      <c r="D31" s="63"/>
      <c r="E31" s="63"/>
      <c r="F31" s="63"/>
      <c r="G31" s="63"/>
      <c r="H31" s="63"/>
      <c r="I31" s="63"/>
      <c r="J31" s="63"/>
      <c r="K31" s="63"/>
      <c r="L31" s="63">
        <v>1</v>
      </c>
      <c r="M31" s="63"/>
      <c r="N31" s="63"/>
      <c r="O31" s="63"/>
      <c r="P31" s="69" t="s">
        <v>371</v>
      </c>
      <c r="Q31" s="64"/>
      <c r="R31" s="63"/>
      <c r="S31" s="63"/>
      <c r="T31" s="63"/>
      <c r="U31" s="63"/>
      <c r="V31" s="63"/>
      <c r="W31" s="64"/>
      <c r="X31" s="63"/>
      <c r="Y31" s="63">
        <v>1</v>
      </c>
      <c r="Z31" s="63"/>
      <c r="AA31" s="63"/>
      <c r="AB31" s="63">
        <v>1</v>
      </c>
      <c r="AC31" s="63"/>
      <c r="AD31" s="63"/>
      <c r="AE31" s="63">
        <v>1</v>
      </c>
      <c r="AF31" s="63"/>
      <c r="AG31" s="63"/>
      <c r="AH31" s="63"/>
      <c r="AI31" s="63">
        <v>1</v>
      </c>
      <c r="AJ31" s="63"/>
      <c r="AK31" s="63"/>
      <c r="AL31" s="63">
        <v>1</v>
      </c>
      <c r="AM31" s="63"/>
      <c r="AN31" s="63">
        <v>1</v>
      </c>
      <c r="AO31" s="63"/>
      <c r="AP31" s="63">
        <v>1</v>
      </c>
      <c r="AQ31" s="63"/>
      <c r="AR31" s="63"/>
      <c r="AS31" s="63">
        <v>1</v>
      </c>
      <c r="AT31" s="63"/>
      <c r="AU31" s="63"/>
      <c r="AV31" s="63"/>
      <c r="AW31" s="63">
        <v>1</v>
      </c>
      <c r="AX31" s="63"/>
      <c r="AY31" s="63"/>
      <c r="AZ31" s="63">
        <v>1</v>
      </c>
      <c r="BA31" s="63">
        <v>1</v>
      </c>
      <c r="BB31" s="63"/>
      <c r="BC31" s="63"/>
      <c r="BD31" s="63"/>
      <c r="BE31" s="63">
        <v>1</v>
      </c>
      <c r="BF31" s="63"/>
      <c r="BG31" s="64"/>
      <c r="BH31" s="63"/>
      <c r="BI31" s="63"/>
      <c r="BJ31" s="63">
        <v>1</v>
      </c>
      <c r="BK31" s="63">
        <v>1</v>
      </c>
      <c r="BL31" s="63"/>
      <c r="BM31" s="63">
        <v>1</v>
      </c>
      <c r="BN31" s="63">
        <v>1</v>
      </c>
      <c r="BO31" s="63"/>
      <c r="BP31" s="63"/>
      <c r="BQ31" s="64"/>
      <c r="BR31" s="51">
        <v>1</v>
      </c>
    </row>
    <row r="32" spans="1:70" s="51" customFormat="1" ht="39.6">
      <c r="A32" s="61">
        <v>27216</v>
      </c>
      <c r="B32" s="55" t="s">
        <v>276</v>
      </c>
      <c r="C32" s="63">
        <v>5</v>
      </c>
      <c r="D32" s="63"/>
      <c r="E32" s="63"/>
      <c r="F32" s="63"/>
      <c r="G32" s="63"/>
      <c r="H32" s="63"/>
      <c r="I32" s="63"/>
      <c r="J32" s="63"/>
      <c r="K32" s="63"/>
      <c r="L32" s="63">
        <v>1</v>
      </c>
      <c r="M32" s="63"/>
      <c r="N32" s="63"/>
      <c r="O32" s="63"/>
      <c r="P32" s="69" t="s">
        <v>372</v>
      </c>
      <c r="Q32" s="64"/>
      <c r="R32" s="63"/>
      <c r="S32" s="63"/>
      <c r="T32" s="63"/>
      <c r="U32" s="63"/>
      <c r="V32" s="63"/>
      <c r="W32" s="64"/>
      <c r="X32" s="63"/>
      <c r="Y32" s="63">
        <v>1</v>
      </c>
      <c r="Z32" s="63"/>
      <c r="AA32" s="63"/>
      <c r="AB32" s="63">
        <v>1</v>
      </c>
      <c r="AC32" s="63"/>
      <c r="AD32" s="63"/>
      <c r="AE32" s="63"/>
      <c r="AF32" s="63">
        <v>1</v>
      </c>
      <c r="AG32" s="63"/>
      <c r="AH32" s="63">
        <v>1</v>
      </c>
      <c r="AI32" s="63"/>
      <c r="AJ32" s="63"/>
      <c r="AK32" s="63">
        <v>1</v>
      </c>
      <c r="AL32" s="63"/>
      <c r="AM32" s="63">
        <v>1</v>
      </c>
      <c r="AN32" s="63"/>
      <c r="AO32" s="63"/>
      <c r="AP32" s="63"/>
      <c r="AQ32" s="63">
        <v>1</v>
      </c>
      <c r="AR32" s="63"/>
      <c r="AS32" s="63">
        <v>1</v>
      </c>
      <c r="AT32" s="63"/>
      <c r="AU32" s="63"/>
      <c r="AV32" s="63"/>
      <c r="AW32" s="63"/>
      <c r="AX32" s="63"/>
      <c r="AY32" s="63">
        <v>1</v>
      </c>
      <c r="AZ32" s="63"/>
      <c r="BA32" s="63"/>
      <c r="BB32" s="63"/>
      <c r="BC32" s="63"/>
      <c r="BD32" s="63"/>
      <c r="BE32" s="63"/>
      <c r="BF32" s="63">
        <v>1</v>
      </c>
      <c r="BG32" s="64"/>
      <c r="BH32" s="63">
        <v>1</v>
      </c>
      <c r="BI32" s="63">
        <v>1</v>
      </c>
      <c r="BJ32" s="63">
        <v>1</v>
      </c>
      <c r="BK32" s="63">
        <v>1</v>
      </c>
      <c r="BL32" s="63">
        <v>1</v>
      </c>
      <c r="BM32" s="63">
        <v>1</v>
      </c>
      <c r="BN32" s="63">
        <v>1</v>
      </c>
      <c r="BO32" s="63">
        <v>1</v>
      </c>
      <c r="BP32" s="63">
        <v>1</v>
      </c>
      <c r="BQ32" s="64"/>
      <c r="BR32" s="51">
        <v>1</v>
      </c>
    </row>
    <row r="33" spans="1:70" s="51" customFormat="1" ht="39.6">
      <c r="A33" s="61">
        <v>27217</v>
      </c>
      <c r="B33" s="55" t="s">
        <v>277</v>
      </c>
      <c r="C33" s="63">
        <v>5</v>
      </c>
      <c r="D33" s="63"/>
      <c r="E33" s="63"/>
      <c r="F33" s="63"/>
      <c r="G33" s="63"/>
      <c r="H33" s="63"/>
      <c r="I33" s="63"/>
      <c r="J33" s="63"/>
      <c r="K33" s="63"/>
      <c r="L33" s="63">
        <v>1</v>
      </c>
      <c r="M33" s="63"/>
      <c r="N33" s="63"/>
      <c r="O33" s="63"/>
      <c r="P33" s="69" t="s">
        <v>373</v>
      </c>
      <c r="Q33" s="64"/>
      <c r="R33" s="63"/>
      <c r="S33" s="63"/>
      <c r="T33" s="63"/>
      <c r="U33" s="63"/>
      <c r="V33" s="63"/>
      <c r="W33" s="64"/>
      <c r="X33" s="63"/>
      <c r="Y33" s="63"/>
      <c r="Z33" s="63">
        <v>1</v>
      </c>
      <c r="AA33" s="63"/>
      <c r="AB33" s="63"/>
      <c r="AC33" s="63">
        <v>1</v>
      </c>
      <c r="AD33" s="63"/>
      <c r="AE33" s="63">
        <v>1</v>
      </c>
      <c r="AF33" s="63"/>
      <c r="AG33" s="63"/>
      <c r="AH33" s="63">
        <v>1</v>
      </c>
      <c r="AI33" s="63"/>
      <c r="AJ33" s="63"/>
      <c r="AK33" s="63">
        <v>1</v>
      </c>
      <c r="AL33" s="63"/>
      <c r="AM33" s="63"/>
      <c r="AN33" s="63">
        <v>1</v>
      </c>
      <c r="AO33" s="63"/>
      <c r="AP33" s="63">
        <v>1</v>
      </c>
      <c r="AQ33" s="63"/>
      <c r="AR33" s="63"/>
      <c r="AS33" s="63">
        <v>1</v>
      </c>
      <c r="AT33" s="63"/>
      <c r="AU33" s="63"/>
      <c r="AV33" s="63">
        <v>1</v>
      </c>
      <c r="AW33" s="63">
        <v>1</v>
      </c>
      <c r="AX33" s="63">
        <v>1</v>
      </c>
      <c r="AY33" s="63">
        <v>1</v>
      </c>
      <c r="AZ33" s="63">
        <v>1</v>
      </c>
      <c r="BA33" s="63">
        <v>1</v>
      </c>
      <c r="BB33" s="63"/>
      <c r="BC33" s="63"/>
      <c r="BD33" s="63"/>
      <c r="BE33" s="63">
        <v>1</v>
      </c>
      <c r="BF33" s="63">
        <v>1</v>
      </c>
      <c r="BG33" s="64"/>
      <c r="BH33" s="63">
        <v>1</v>
      </c>
      <c r="BI33" s="63"/>
      <c r="BJ33" s="63">
        <v>1</v>
      </c>
      <c r="BK33" s="63"/>
      <c r="BL33" s="63"/>
      <c r="BM33" s="63">
        <v>1</v>
      </c>
      <c r="BN33" s="63">
        <v>1</v>
      </c>
      <c r="BO33" s="63">
        <v>1</v>
      </c>
      <c r="BP33" s="63">
        <v>1</v>
      </c>
      <c r="BQ33" s="64" t="s">
        <v>278</v>
      </c>
      <c r="BR33" s="51">
        <v>1</v>
      </c>
    </row>
    <row r="34" spans="1:70" s="51" customFormat="1" ht="63.6" customHeight="1">
      <c r="A34" s="61">
        <v>27218</v>
      </c>
      <c r="B34" s="55" t="s">
        <v>279</v>
      </c>
      <c r="C34" s="63">
        <v>5</v>
      </c>
      <c r="D34" s="63"/>
      <c r="E34" s="63"/>
      <c r="F34" s="63"/>
      <c r="G34" s="63"/>
      <c r="H34" s="63"/>
      <c r="I34" s="63"/>
      <c r="J34" s="63"/>
      <c r="K34" s="63"/>
      <c r="L34" s="63">
        <v>1</v>
      </c>
      <c r="M34" s="63"/>
      <c r="N34" s="63"/>
      <c r="O34" s="63"/>
      <c r="P34" s="69" t="s">
        <v>374</v>
      </c>
      <c r="Q34" s="64"/>
      <c r="R34" s="63"/>
      <c r="S34" s="63"/>
      <c r="T34" s="63"/>
      <c r="U34" s="63"/>
      <c r="V34" s="63"/>
      <c r="W34" s="64"/>
      <c r="X34" s="63"/>
      <c r="Y34" s="63"/>
      <c r="Z34" s="63">
        <v>1</v>
      </c>
      <c r="AA34" s="63"/>
      <c r="AB34" s="63">
        <v>1</v>
      </c>
      <c r="AC34" s="63"/>
      <c r="AD34" s="63"/>
      <c r="AE34" s="63">
        <v>1</v>
      </c>
      <c r="AF34" s="63"/>
      <c r="AG34" s="63"/>
      <c r="AH34" s="63">
        <v>1</v>
      </c>
      <c r="AI34" s="63"/>
      <c r="AJ34" s="63"/>
      <c r="AK34" s="63">
        <v>1</v>
      </c>
      <c r="AL34" s="63"/>
      <c r="AM34" s="63"/>
      <c r="AN34" s="63">
        <v>1</v>
      </c>
      <c r="AO34" s="63"/>
      <c r="AP34" s="63">
        <v>1</v>
      </c>
      <c r="AQ34" s="63"/>
      <c r="AR34" s="63"/>
      <c r="AS34" s="63">
        <v>1</v>
      </c>
      <c r="AT34" s="63"/>
      <c r="AU34" s="63"/>
      <c r="AV34" s="63"/>
      <c r="AW34" s="63"/>
      <c r="AX34" s="63"/>
      <c r="AY34" s="63"/>
      <c r="AZ34" s="63"/>
      <c r="BA34" s="63"/>
      <c r="BB34" s="63"/>
      <c r="BC34" s="63"/>
      <c r="BD34" s="63"/>
      <c r="BE34" s="63"/>
      <c r="BF34" s="63">
        <v>1</v>
      </c>
      <c r="BG34" s="64"/>
      <c r="BH34" s="63">
        <v>1</v>
      </c>
      <c r="BI34" s="63"/>
      <c r="BJ34" s="63">
        <v>1</v>
      </c>
      <c r="BK34" s="63"/>
      <c r="BL34" s="63"/>
      <c r="BM34" s="63"/>
      <c r="BN34" s="63">
        <v>1</v>
      </c>
      <c r="BO34" s="63">
        <v>1</v>
      </c>
      <c r="BP34" s="63"/>
      <c r="BQ34" s="64"/>
      <c r="BR34" s="51">
        <v>1</v>
      </c>
    </row>
    <row r="35" spans="1:70" s="51" customFormat="1" ht="39.6">
      <c r="A35" s="61">
        <v>27219</v>
      </c>
      <c r="B35" s="55" t="s">
        <v>280</v>
      </c>
      <c r="C35" s="63">
        <v>5</v>
      </c>
      <c r="D35" s="63"/>
      <c r="E35" s="63"/>
      <c r="F35" s="63"/>
      <c r="G35" s="63"/>
      <c r="H35" s="63">
        <v>1</v>
      </c>
      <c r="I35" s="63"/>
      <c r="J35" s="63"/>
      <c r="K35" s="63"/>
      <c r="L35" s="63">
        <v>1</v>
      </c>
      <c r="M35" s="63"/>
      <c r="N35" s="63"/>
      <c r="O35" s="63"/>
      <c r="P35" s="69" t="s">
        <v>375</v>
      </c>
      <c r="Q35" s="64"/>
      <c r="R35" s="63"/>
      <c r="S35" s="63"/>
      <c r="T35" s="63"/>
      <c r="U35" s="63"/>
      <c r="V35" s="63"/>
      <c r="W35" s="64"/>
      <c r="X35" s="63"/>
      <c r="Y35" s="63"/>
      <c r="Z35" s="63">
        <v>1</v>
      </c>
      <c r="AA35" s="63"/>
      <c r="AB35" s="63">
        <v>1</v>
      </c>
      <c r="AC35" s="63"/>
      <c r="AD35" s="63"/>
      <c r="AE35" s="63">
        <v>1</v>
      </c>
      <c r="AF35" s="63"/>
      <c r="AG35" s="63"/>
      <c r="AH35" s="63"/>
      <c r="AI35" s="63">
        <v>1</v>
      </c>
      <c r="AJ35" s="63"/>
      <c r="AK35" s="63">
        <v>1</v>
      </c>
      <c r="AL35" s="63"/>
      <c r="AM35" s="63">
        <v>1</v>
      </c>
      <c r="AN35" s="63"/>
      <c r="AO35" s="63"/>
      <c r="AP35" s="63">
        <v>1</v>
      </c>
      <c r="AQ35" s="63"/>
      <c r="AR35" s="63"/>
      <c r="AS35" s="63">
        <v>1</v>
      </c>
      <c r="AT35" s="63"/>
      <c r="AU35" s="63"/>
      <c r="AV35" s="63"/>
      <c r="AW35" s="63">
        <v>1</v>
      </c>
      <c r="AX35" s="63"/>
      <c r="AY35" s="63">
        <v>1</v>
      </c>
      <c r="AZ35" s="63">
        <v>1</v>
      </c>
      <c r="BA35" s="63">
        <v>1</v>
      </c>
      <c r="BB35" s="63"/>
      <c r="BC35" s="63"/>
      <c r="BD35" s="63">
        <v>1</v>
      </c>
      <c r="BE35" s="63">
        <v>1</v>
      </c>
      <c r="BF35" s="63"/>
      <c r="BG35" s="64"/>
      <c r="BH35" s="63">
        <v>1</v>
      </c>
      <c r="BI35" s="63"/>
      <c r="BJ35" s="63">
        <v>1</v>
      </c>
      <c r="BK35" s="63"/>
      <c r="BL35" s="63"/>
      <c r="BM35" s="63"/>
      <c r="BN35" s="63">
        <v>1</v>
      </c>
      <c r="BO35" s="63"/>
      <c r="BP35" s="63">
        <v>1</v>
      </c>
      <c r="BQ35" s="64"/>
      <c r="BR35" s="51">
        <v>1</v>
      </c>
    </row>
    <row r="36" spans="1:70" s="51" customFormat="1" ht="39.6">
      <c r="A36" s="61">
        <v>27220</v>
      </c>
      <c r="B36" s="55" t="s">
        <v>281</v>
      </c>
      <c r="C36" s="63">
        <v>5</v>
      </c>
      <c r="D36" s="63"/>
      <c r="E36" s="63"/>
      <c r="F36" s="63"/>
      <c r="G36" s="63"/>
      <c r="H36" s="63"/>
      <c r="I36" s="63"/>
      <c r="J36" s="63"/>
      <c r="K36" s="63"/>
      <c r="L36" s="63">
        <v>1</v>
      </c>
      <c r="M36" s="63"/>
      <c r="N36" s="63"/>
      <c r="O36" s="63"/>
      <c r="P36" s="69" t="s">
        <v>376</v>
      </c>
      <c r="Q36" s="64"/>
      <c r="R36" s="63"/>
      <c r="S36" s="63"/>
      <c r="T36" s="63"/>
      <c r="U36" s="63"/>
      <c r="V36" s="63"/>
      <c r="W36" s="64"/>
      <c r="X36" s="63"/>
      <c r="Y36" s="63">
        <v>1</v>
      </c>
      <c r="Z36" s="63"/>
      <c r="AA36" s="63">
        <v>1</v>
      </c>
      <c r="AB36" s="63"/>
      <c r="AC36" s="63"/>
      <c r="AD36" s="63">
        <v>1</v>
      </c>
      <c r="AE36" s="63"/>
      <c r="AF36" s="63"/>
      <c r="AG36" s="63"/>
      <c r="AH36" s="63">
        <v>1</v>
      </c>
      <c r="AI36" s="63"/>
      <c r="AJ36" s="63">
        <v>1</v>
      </c>
      <c r="AK36" s="63"/>
      <c r="AL36" s="63"/>
      <c r="AM36" s="63"/>
      <c r="AN36" s="63">
        <v>1</v>
      </c>
      <c r="AO36" s="63"/>
      <c r="AP36" s="63">
        <v>1</v>
      </c>
      <c r="AQ36" s="63"/>
      <c r="AR36" s="63"/>
      <c r="AS36" s="63">
        <v>1</v>
      </c>
      <c r="AT36" s="63"/>
      <c r="AU36" s="63"/>
      <c r="AV36" s="63"/>
      <c r="AW36" s="63">
        <v>1</v>
      </c>
      <c r="AX36" s="63">
        <v>1</v>
      </c>
      <c r="AY36" s="63">
        <v>1</v>
      </c>
      <c r="AZ36" s="63">
        <v>1</v>
      </c>
      <c r="BA36" s="63">
        <v>1</v>
      </c>
      <c r="BB36" s="63"/>
      <c r="BC36" s="63"/>
      <c r="BD36" s="63"/>
      <c r="BE36" s="63">
        <v>1</v>
      </c>
      <c r="BF36" s="63"/>
      <c r="BG36" s="64"/>
      <c r="BH36" s="63">
        <v>1</v>
      </c>
      <c r="BI36" s="63">
        <v>1</v>
      </c>
      <c r="BJ36" s="63">
        <v>1</v>
      </c>
      <c r="BK36" s="63"/>
      <c r="BL36" s="63"/>
      <c r="BM36" s="63"/>
      <c r="BN36" s="63">
        <v>1</v>
      </c>
      <c r="BO36" s="63">
        <v>1</v>
      </c>
      <c r="BP36" s="63"/>
      <c r="BQ36" s="64"/>
      <c r="BR36" s="51">
        <v>1</v>
      </c>
    </row>
    <row r="37" spans="1:70" s="51" customFormat="1" ht="13.2">
      <c r="A37" s="61">
        <v>27221</v>
      </c>
      <c r="B37" s="55" t="s">
        <v>282</v>
      </c>
      <c r="C37" s="63">
        <v>5</v>
      </c>
      <c r="D37" s="63"/>
      <c r="E37" s="63"/>
      <c r="F37" s="63"/>
      <c r="G37" s="63"/>
      <c r="H37" s="63"/>
      <c r="I37" s="63"/>
      <c r="J37" s="63"/>
      <c r="K37" s="63"/>
      <c r="L37" s="63"/>
      <c r="M37" s="63"/>
      <c r="N37" s="63"/>
      <c r="O37" s="63"/>
      <c r="P37" s="64"/>
      <c r="Q37" s="64"/>
      <c r="R37" s="63"/>
      <c r="S37" s="63"/>
      <c r="T37" s="63"/>
      <c r="U37" s="63"/>
      <c r="V37" s="63"/>
      <c r="W37" s="64"/>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4"/>
      <c r="BH37" s="63"/>
      <c r="BI37" s="63"/>
      <c r="BJ37" s="63"/>
      <c r="BK37" s="63"/>
      <c r="BL37" s="63"/>
      <c r="BM37" s="63"/>
      <c r="BN37" s="63"/>
      <c r="BO37" s="63"/>
      <c r="BP37" s="63"/>
      <c r="BQ37" s="64"/>
    </row>
    <row r="38" spans="1:70" s="51" customFormat="1" ht="39.6">
      <c r="A38" s="61">
        <v>27222</v>
      </c>
      <c r="B38" s="55" t="s">
        <v>283</v>
      </c>
      <c r="C38" s="63">
        <v>5</v>
      </c>
      <c r="D38" s="63"/>
      <c r="E38" s="63"/>
      <c r="F38" s="63"/>
      <c r="G38" s="63"/>
      <c r="H38" s="63"/>
      <c r="I38" s="63"/>
      <c r="J38" s="63"/>
      <c r="K38" s="63"/>
      <c r="L38" s="63">
        <v>1</v>
      </c>
      <c r="M38" s="63"/>
      <c r="N38" s="63"/>
      <c r="O38" s="63"/>
      <c r="P38" s="69" t="s">
        <v>377</v>
      </c>
      <c r="Q38" s="64"/>
      <c r="R38" s="63"/>
      <c r="S38" s="63"/>
      <c r="T38" s="63"/>
      <c r="U38" s="63"/>
      <c r="V38" s="63"/>
      <c r="W38" s="64"/>
      <c r="X38" s="63"/>
      <c r="Y38" s="63"/>
      <c r="Z38" s="63">
        <v>1</v>
      </c>
      <c r="AA38" s="63"/>
      <c r="AB38" s="63"/>
      <c r="AC38" s="63">
        <v>1</v>
      </c>
      <c r="AD38" s="63"/>
      <c r="AE38" s="63">
        <v>1</v>
      </c>
      <c r="AF38" s="63"/>
      <c r="AG38" s="63"/>
      <c r="AH38" s="63">
        <v>1</v>
      </c>
      <c r="AI38" s="63"/>
      <c r="AJ38" s="63"/>
      <c r="AK38" s="63">
        <v>1</v>
      </c>
      <c r="AL38" s="63"/>
      <c r="AM38" s="63"/>
      <c r="AN38" s="63">
        <v>1</v>
      </c>
      <c r="AO38" s="63"/>
      <c r="AP38" s="63"/>
      <c r="AQ38" s="63">
        <v>1</v>
      </c>
      <c r="AR38" s="63"/>
      <c r="AS38" s="63">
        <v>1</v>
      </c>
      <c r="AT38" s="63"/>
      <c r="AU38" s="63"/>
      <c r="AV38" s="63"/>
      <c r="AW38" s="63">
        <v>1</v>
      </c>
      <c r="AX38" s="63"/>
      <c r="AY38" s="63">
        <v>1</v>
      </c>
      <c r="AZ38" s="63">
        <v>1</v>
      </c>
      <c r="BA38" s="63">
        <v>1</v>
      </c>
      <c r="BB38" s="63"/>
      <c r="BC38" s="63"/>
      <c r="BD38" s="63">
        <v>1</v>
      </c>
      <c r="BE38" s="63">
        <v>1</v>
      </c>
      <c r="BF38" s="63"/>
      <c r="BG38" s="64"/>
      <c r="BH38" s="63">
        <v>1</v>
      </c>
      <c r="BI38" s="63">
        <v>1</v>
      </c>
      <c r="BJ38" s="63">
        <v>1</v>
      </c>
      <c r="BK38" s="63">
        <v>1</v>
      </c>
      <c r="BL38" s="63">
        <v>1</v>
      </c>
      <c r="BM38" s="63">
        <v>1</v>
      </c>
      <c r="BN38" s="63">
        <v>1</v>
      </c>
      <c r="BO38" s="63"/>
      <c r="BP38" s="63">
        <v>1</v>
      </c>
      <c r="BQ38" s="64"/>
      <c r="BR38" s="51">
        <v>1</v>
      </c>
    </row>
    <row r="39" spans="1:70" s="51" customFormat="1" ht="39.6">
      <c r="A39" s="61">
        <v>27223</v>
      </c>
      <c r="B39" s="55" t="s">
        <v>223</v>
      </c>
      <c r="C39" s="63">
        <v>5</v>
      </c>
      <c r="D39" s="63"/>
      <c r="E39" s="63"/>
      <c r="F39" s="63"/>
      <c r="G39" s="63"/>
      <c r="H39" s="63">
        <v>1</v>
      </c>
      <c r="I39" s="63"/>
      <c r="J39" s="63"/>
      <c r="K39" s="63"/>
      <c r="L39" s="63">
        <v>1</v>
      </c>
      <c r="M39" s="63"/>
      <c r="N39" s="63"/>
      <c r="O39" s="63"/>
      <c r="P39" s="69" t="s">
        <v>378</v>
      </c>
      <c r="Q39" s="64"/>
      <c r="R39" s="63"/>
      <c r="S39" s="63"/>
      <c r="T39" s="63"/>
      <c r="U39" s="63"/>
      <c r="V39" s="63"/>
      <c r="W39" s="64"/>
      <c r="X39" s="63"/>
      <c r="Y39" s="63">
        <v>1</v>
      </c>
      <c r="Z39" s="63"/>
      <c r="AA39" s="63"/>
      <c r="AB39" s="63">
        <v>1</v>
      </c>
      <c r="AC39" s="63"/>
      <c r="AD39" s="63"/>
      <c r="AE39" s="63">
        <v>1</v>
      </c>
      <c r="AF39" s="63"/>
      <c r="AG39" s="63"/>
      <c r="AH39" s="63">
        <v>1</v>
      </c>
      <c r="AI39" s="63"/>
      <c r="AJ39" s="63"/>
      <c r="AK39" s="63">
        <v>1</v>
      </c>
      <c r="AL39" s="63"/>
      <c r="AM39" s="63"/>
      <c r="AN39" s="63">
        <v>1</v>
      </c>
      <c r="AO39" s="63"/>
      <c r="AP39" s="63">
        <v>1</v>
      </c>
      <c r="AQ39" s="63"/>
      <c r="AR39" s="63"/>
      <c r="AS39" s="63">
        <v>1</v>
      </c>
      <c r="AT39" s="63"/>
      <c r="AU39" s="63"/>
      <c r="AV39" s="63">
        <v>1</v>
      </c>
      <c r="AW39" s="63">
        <v>1</v>
      </c>
      <c r="AX39" s="63"/>
      <c r="AY39" s="63">
        <v>1</v>
      </c>
      <c r="AZ39" s="63"/>
      <c r="BA39" s="63">
        <v>1</v>
      </c>
      <c r="BB39" s="63"/>
      <c r="BC39" s="63"/>
      <c r="BD39" s="63"/>
      <c r="BE39" s="63"/>
      <c r="BF39" s="63"/>
      <c r="BG39" s="64"/>
      <c r="BH39" s="63">
        <v>1</v>
      </c>
      <c r="BI39" s="63">
        <v>1</v>
      </c>
      <c r="BJ39" s="63">
        <v>1</v>
      </c>
      <c r="BK39" s="63">
        <v>1</v>
      </c>
      <c r="BL39" s="63"/>
      <c r="BM39" s="63">
        <v>1</v>
      </c>
      <c r="BN39" s="63"/>
      <c r="BO39" s="63">
        <v>1</v>
      </c>
      <c r="BP39" s="63">
        <v>1</v>
      </c>
      <c r="BQ39" s="64"/>
      <c r="BR39" s="51">
        <v>1</v>
      </c>
    </row>
    <row r="40" spans="1:70" s="51" customFormat="1" ht="26.4">
      <c r="A40" s="61">
        <v>27224</v>
      </c>
      <c r="B40" s="55" t="s">
        <v>284</v>
      </c>
      <c r="C40" s="63">
        <v>5</v>
      </c>
      <c r="D40" s="63"/>
      <c r="E40" s="63"/>
      <c r="F40" s="63"/>
      <c r="G40" s="63"/>
      <c r="H40" s="63">
        <v>1</v>
      </c>
      <c r="I40" s="63"/>
      <c r="J40" s="63"/>
      <c r="K40" s="63"/>
      <c r="L40" s="63"/>
      <c r="M40" s="63"/>
      <c r="N40" s="63">
        <v>1</v>
      </c>
      <c r="O40" s="63"/>
      <c r="P40" s="69" t="s">
        <v>379</v>
      </c>
      <c r="Q40" s="64"/>
      <c r="R40" s="63"/>
      <c r="S40" s="63"/>
      <c r="T40" s="63">
        <v>1</v>
      </c>
      <c r="U40" s="63">
        <v>1</v>
      </c>
      <c r="V40" s="63"/>
      <c r="W40" s="64"/>
      <c r="X40" s="63"/>
      <c r="Y40" s="63">
        <v>1</v>
      </c>
      <c r="Z40" s="63"/>
      <c r="AA40" s="63"/>
      <c r="AB40" s="63">
        <v>1</v>
      </c>
      <c r="AC40" s="63"/>
      <c r="AD40" s="63"/>
      <c r="AE40" s="63"/>
      <c r="AF40" s="63">
        <v>1</v>
      </c>
      <c r="AG40" s="63"/>
      <c r="AH40" s="63"/>
      <c r="AI40" s="63">
        <v>1</v>
      </c>
      <c r="AJ40" s="63">
        <v>1</v>
      </c>
      <c r="AK40" s="63"/>
      <c r="AL40" s="63"/>
      <c r="AM40" s="63">
        <v>1</v>
      </c>
      <c r="AN40" s="63"/>
      <c r="AO40" s="63"/>
      <c r="AP40" s="63">
        <v>1</v>
      </c>
      <c r="AQ40" s="63"/>
      <c r="AR40" s="63"/>
      <c r="AS40" s="63">
        <v>1</v>
      </c>
      <c r="AT40" s="63"/>
      <c r="AU40" s="63"/>
      <c r="AV40" s="63"/>
      <c r="AW40" s="63"/>
      <c r="AX40" s="63">
        <v>1</v>
      </c>
      <c r="AY40" s="63">
        <v>1</v>
      </c>
      <c r="AZ40" s="63">
        <v>1</v>
      </c>
      <c r="BA40" s="63">
        <v>1</v>
      </c>
      <c r="BB40" s="63"/>
      <c r="BC40" s="63"/>
      <c r="BD40" s="63">
        <v>1</v>
      </c>
      <c r="BE40" s="63">
        <v>1</v>
      </c>
      <c r="BF40" s="63"/>
      <c r="BG40" s="64"/>
      <c r="BH40" s="63">
        <v>1</v>
      </c>
      <c r="BI40" s="63">
        <v>1</v>
      </c>
      <c r="BJ40" s="63">
        <v>1</v>
      </c>
      <c r="BK40" s="63">
        <v>1</v>
      </c>
      <c r="BL40" s="63">
        <v>1</v>
      </c>
      <c r="BM40" s="63">
        <v>1</v>
      </c>
      <c r="BN40" s="63">
        <v>1</v>
      </c>
      <c r="BO40" s="63">
        <v>1</v>
      </c>
      <c r="BP40" s="63">
        <v>1</v>
      </c>
      <c r="BQ40" s="64"/>
      <c r="BR40" s="51">
        <v>1</v>
      </c>
    </row>
    <row r="41" spans="1:70" s="51" customFormat="1" ht="13.2">
      <c r="A41" s="61">
        <v>27225</v>
      </c>
      <c r="B41" s="55" t="s">
        <v>228</v>
      </c>
      <c r="C41" s="63">
        <v>5</v>
      </c>
      <c r="D41" s="63"/>
      <c r="E41" s="63"/>
      <c r="F41" s="63"/>
      <c r="G41" s="63"/>
      <c r="H41" s="63"/>
      <c r="I41" s="63"/>
      <c r="J41" s="63"/>
      <c r="K41" s="63"/>
      <c r="L41" s="63"/>
      <c r="M41" s="63"/>
      <c r="N41" s="63"/>
      <c r="O41" s="63"/>
      <c r="P41" s="64"/>
      <c r="Q41" s="64"/>
      <c r="R41" s="63"/>
      <c r="S41" s="63"/>
      <c r="T41" s="63"/>
      <c r="U41" s="63"/>
      <c r="V41" s="63"/>
      <c r="W41" s="64"/>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4"/>
      <c r="BH41" s="63"/>
      <c r="BI41" s="63"/>
      <c r="BJ41" s="63"/>
      <c r="BK41" s="63"/>
      <c r="BL41" s="63"/>
      <c r="BM41" s="63"/>
      <c r="BN41" s="63"/>
      <c r="BO41" s="63"/>
      <c r="BP41" s="63"/>
      <c r="BQ41" s="64"/>
    </row>
    <row r="42" spans="1:70" s="37" customFormat="1" ht="13.2">
      <c r="A42" s="61">
        <v>27226</v>
      </c>
      <c r="B42" s="55" t="s">
        <v>285</v>
      </c>
      <c r="C42" s="63">
        <v>5</v>
      </c>
      <c r="D42" s="63"/>
      <c r="E42" s="63"/>
      <c r="F42" s="63"/>
      <c r="G42" s="63"/>
      <c r="H42" s="63"/>
      <c r="I42" s="63"/>
      <c r="J42" s="63"/>
      <c r="K42" s="63"/>
      <c r="L42" s="63"/>
      <c r="M42" s="63"/>
      <c r="N42" s="63"/>
      <c r="O42" s="63"/>
      <c r="P42" s="64"/>
      <c r="Q42" s="64"/>
      <c r="R42" s="63"/>
      <c r="S42" s="63"/>
      <c r="T42" s="63"/>
      <c r="U42" s="63"/>
      <c r="V42" s="63"/>
      <c r="W42" s="64"/>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4"/>
      <c r="BH42" s="63"/>
      <c r="BI42" s="63"/>
      <c r="BJ42" s="63"/>
      <c r="BK42" s="63"/>
      <c r="BL42" s="63"/>
      <c r="BM42" s="63"/>
      <c r="BN42" s="63"/>
      <c r="BO42" s="63"/>
      <c r="BP42" s="63"/>
      <c r="BQ42" s="64"/>
      <c r="BR42" s="44"/>
    </row>
    <row r="43" spans="1:70" s="37" customFormat="1" ht="26.4">
      <c r="A43" s="61">
        <v>27227</v>
      </c>
      <c r="B43" s="55" t="s">
        <v>286</v>
      </c>
      <c r="C43" s="63">
        <v>3</v>
      </c>
      <c r="D43" s="63"/>
      <c r="E43" s="63"/>
      <c r="F43" s="63"/>
      <c r="G43" s="63"/>
      <c r="H43" s="63">
        <v>1</v>
      </c>
      <c r="I43" s="63"/>
      <c r="J43" s="63"/>
      <c r="K43" s="63"/>
      <c r="L43" s="63">
        <v>1</v>
      </c>
      <c r="M43" s="63"/>
      <c r="N43" s="63"/>
      <c r="O43" s="63"/>
      <c r="P43" s="69" t="s">
        <v>380</v>
      </c>
      <c r="Q43" s="64"/>
      <c r="R43" s="63"/>
      <c r="S43" s="63"/>
      <c r="T43" s="63"/>
      <c r="U43" s="63"/>
      <c r="V43" s="63"/>
      <c r="W43" s="64"/>
      <c r="X43" s="63"/>
      <c r="Y43" s="63"/>
      <c r="Z43" s="63">
        <v>1</v>
      </c>
      <c r="AA43" s="63"/>
      <c r="AB43" s="63">
        <v>1</v>
      </c>
      <c r="AC43" s="63"/>
      <c r="AD43" s="63">
        <v>1</v>
      </c>
      <c r="AE43" s="63"/>
      <c r="AF43" s="63"/>
      <c r="AG43" s="63"/>
      <c r="AH43" s="63"/>
      <c r="AI43" s="63">
        <v>1</v>
      </c>
      <c r="AJ43" s="63">
        <v>1</v>
      </c>
      <c r="AK43" s="63"/>
      <c r="AL43" s="63"/>
      <c r="AM43" s="63">
        <v>1</v>
      </c>
      <c r="AN43" s="63"/>
      <c r="AO43" s="63"/>
      <c r="AP43" s="63"/>
      <c r="AQ43" s="63">
        <v>1</v>
      </c>
      <c r="AR43" s="63">
        <v>1</v>
      </c>
      <c r="AS43" s="63"/>
      <c r="AT43" s="63"/>
      <c r="AU43" s="63"/>
      <c r="AV43" s="63">
        <v>1</v>
      </c>
      <c r="AW43" s="63">
        <v>1</v>
      </c>
      <c r="AX43" s="63"/>
      <c r="AY43" s="63"/>
      <c r="AZ43" s="63">
        <v>1</v>
      </c>
      <c r="BA43" s="63">
        <v>1</v>
      </c>
      <c r="BB43" s="63"/>
      <c r="BC43" s="63"/>
      <c r="BD43" s="63"/>
      <c r="BE43" s="63">
        <v>1</v>
      </c>
      <c r="BF43" s="63"/>
      <c r="BG43" s="64"/>
      <c r="BH43" s="63"/>
      <c r="BI43" s="63"/>
      <c r="BJ43" s="63">
        <v>1</v>
      </c>
      <c r="BK43" s="63">
        <v>1</v>
      </c>
      <c r="BL43" s="63"/>
      <c r="BM43" s="63"/>
      <c r="BN43" s="63"/>
      <c r="BO43" s="63"/>
      <c r="BP43" s="63">
        <v>1</v>
      </c>
      <c r="BQ43" s="64"/>
      <c r="BR43" s="56">
        <v>1</v>
      </c>
    </row>
    <row r="44" spans="1:70" s="14" customFormat="1" ht="61.2" customHeight="1">
      <c r="A44" s="61">
        <v>27228</v>
      </c>
      <c r="B44" s="55" t="s">
        <v>287</v>
      </c>
      <c r="C44" s="63">
        <v>5</v>
      </c>
      <c r="D44" s="63"/>
      <c r="E44" s="63"/>
      <c r="F44" s="63"/>
      <c r="G44" s="63"/>
      <c r="H44" s="63"/>
      <c r="I44" s="63"/>
      <c r="J44" s="63">
        <v>1</v>
      </c>
      <c r="K44" s="63"/>
      <c r="L44" s="63">
        <v>1</v>
      </c>
      <c r="M44" s="63"/>
      <c r="N44" s="63"/>
      <c r="O44" s="63"/>
      <c r="P44" s="69" t="s">
        <v>381</v>
      </c>
      <c r="Q44" s="64"/>
      <c r="R44" s="63"/>
      <c r="S44" s="63"/>
      <c r="T44" s="63"/>
      <c r="U44" s="63"/>
      <c r="V44" s="63"/>
      <c r="W44" s="64"/>
      <c r="X44" s="63"/>
      <c r="Y44" s="63">
        <v>1</v>
      </c>
      <c r="Z44" s="63"/>
      <c r="AA44" s="63">
        <v>1</v>
      </c>
      <c r="AB44" s="63"/>
      <c r="AC44" s="63"/>
      <c r="AD44" s="63">
        <v>1</v>
      </c>
      <c r="AE44" s="63"/>
      <c r="AF44" s="63"/>
      <c r="AG44" s="63"/>
      <c r="AH44" s="63">
        <v>1</v>
      </c>
      <c r="AI44" s="63"/>
      <c r="AJ44" s="63"/>
      <c r="AK44" s="63">
        <v>1</v>
      </c>
      <c r="AL44" s="63"/>
      <c r="AM44" s="63">
        <v>1</v>
      </c>
      <c r="AN44" s="63"/>
      <c r="AO44" s="63"/>
      <c r="AP44" s="63">
        <v>1</v>
      </c>
      <c r="AQ44" s="63"/>
      <c r="AR44" s="63"/>
      <c r="AS44" s="63">
        <v>1</v>
      </c>
      <c r="AT44" s="63"/>
      <c r="AU44" s="63"/>
      <c r="AV44" s="63"/>
      <c r="AW44" s="63">
        <v>1</v>
      </c>
      <c r="AX44" s="63">
        <v>1</v>
      </c>
      <c r="AY44" s="63">
        <v>1</v>
      </c>
      <c r="AZ44" s="63">
        <v>1</v>
      </c>
      <c r="BA44" s="63">
        <v>1</v>
      </c>
      <c r="BB44" s="63"/>
      <c r="BC44" s="63"/>
      <c r="BD44" s="63"/>
      <c r="BE44" s="63">
        <v>1</v>
      </c>
      <c r="BF44" s="63">
        <v>1</v>
      </c>
      <c r="BG44" s="64"/>
      <c r="BH44" s="63">
        <v>1</v>
      </c>
      <c r="BI44" s="63"/>
      <c r="BJ44" s="63">
        <v>1</v>
      </c>
      <c r="BK44" s="63"/>
      <c r="BL44" s="63"/>
      <c r="BM44" s="63"/>
      <c r="BN44" s="63">
        <v>1</v>
      </c>
      <c r="BO44" s="63">
        <v>1</v>
      </c>
      <c r="BP44" s="63">
        <v>1</v>
      </c>
      <c r="BQ44" s="64"/>
      <c r="BR44" s="14">
        <v>1</v>
      </c>
    </row>
    <row r="45" spans="1:70" ht="17.399999999999999" customHeight="1">
      <c r="A45" s="61">
        <v>27229</v>
      </c>
      <c r="B45" s="55" t="s">
        <v>288</v>
      </c>
      <c r="C45" s="63">
        <v>5</v>
      </c>
      <c r="D45" s="63"/>
      <c r="E45" s="63"/>
      <c r="F45" s="63"/>
      <c r="G45" s="63"/>
      <c r="H45" s="63"/>
      <c r="I45" s="63"/>
      <c r="J45" s="63"/>
      <c r="K45" s="63"/>
      <c r="L45" s="63"/>
      <c r="M45" s="63"/>
      <c r="N45" s="63"/>
      <c r="O45" s="63"/>
      <c r="P45" s="64"/>
      <c r="Q45" s="64"/>
      <c r="R45" s="63"/>
      <c r="S45" s="63"/>
      <c r="T45" s="63"/>
      <c r="U45" s="63"/>
      <c r="V45" s="63"/>
      <c r="W45" s="64"/>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4"/>
      <c r="BH45" s="63"/>
      <c r="BI45" s="63"/>
      <c r="BJ45" s="63"/>
      <c r="BK45" s="63"/>
      <c r="BL45" s="63"/>
      <c r="BM45" s="63"/>
      <c r="BN45" s="63"/>
      <c r="BO45" s="63"/>
      <c r="BP45" s="63"/>
      <c r="BQ45" s="64"/>
    </row>
    <row r="46" spans="1:70" ht="32.4" customHeight="1">
      <c r="A46" s="61">
        <v>27230</v>
      </c>
      <c r="B46" s="55" t="s">
        <v>289</v>
      </c>
      <c r="C46" s="63">
        <v>5</v>
      </c>
      <c r="D46" s="63"/>
      <c r="E46" s="63"/>
      <c r="F46" s="63"/>
      <c r="G46" s="63"/>
      <c r="H46" s="63">
        <v>1</v>
      </c>
      <c r="I46" s="63"/>
      <c r="J46" s="63"/>
      <c r="K46" s="63"/>
      <c r="L46" s="63">
        <v>1</v>
      </c>
      <c r="M46" s="63"/>
      <c r="N46" s="63"/>
      <c r="O46" s="63"/>
      <c r="P46" s="69" t="s">
        <v>382</v>
      </c>
      <c r="Q46" s="64"/>
      <c r="R46" s="63"/>
      <c r="S46" s="63"/>
      <c r="T46" s="63"/>
      <c r="U46" s="63"/>
      <c r="V46" s="63"/>
      <c r="W46" s="64"/>
      <c r="X46" s="63"/>
      <c r="Y46" s="63">
        <v>1</v>
      </c>
      <c r="Z46" s="63"/>
      <c r="AA46" s="63">
        <v>1</v>
      </c>
      <c r="AB46" s="63"/>
      <c r="AC46" s="63"/>
      <c r="AD46" s="63">
        <v>1</v>
      </c>
      <c r="AE46" s="63"/>
      <c r="AF46" s="63"/>
      <c r="AG46" s="63"/>
      <c r="AH46" s="63">
        <v>1</v>
      </c>
      <c r="AI46" s="63"/>
      <c r="AJ46" s="63"/>
      <c r="AK46" s="63">
        <v>1</v>
      </c>
      <c r="AL46" s="63"/>
      <c r="AM46" s="63"/>
      <c r="AN46" s="63">
        <v>1</v>
      </c>
      <c r="AO46" s="63"/>
      <c r="AP46" s="63">
        <v>1</v>
      </c>
      <c r="AQ46" s="63"/>
      <c r="AR46" s="63">
        <v>1</v>
      </c>
      <c r="AS46" s="63"/>
      <c r="AT46" s="63"/>
      <c r="AU46" s="63"/>
      <c r="AV46" s="63"/>
      <c r="AW46" s="63">
        <v>1</v>
      </c>
      <c r="AX46" s="63"/>
      <c r="AY46" s="63">
        <v>1</v>
      </c>
      <c r="AZ46" s="63">
        <v>1</v>
      </c>
      <c r="BA46" s="63">
        <v>1</v>
      </c>
      <c r="BB46" s="63"/>
      <c r="BC46" s="63"/>
      <c r="BD46" s="63">
        <v>1</v>
      </c>
      <c r="BE46" s="63">
        <v>1</v>
      </c>
      <c r="BF46" s="63"/>
      <c r="BG46" s="64"/>
      <c r="BH46" s="63">
        <v>1</v>
      </c>
      <c r="BI46" s="63">
        <v>1</v>
      </c>
      <c r="BJ46" s="63">
        <v>1</v>
      </c>
      <c r="BK46" s="63">
        <v>1</v>
      </c>
      <c r="BL46" s="63"/>
      <c r="BM46" s="63"/>
      <c r="BN46" s="63"/>
      <c r="BO46" s="63">
        <v>1</v>
      </c>
      <c r="BP46" s="63">
        <v>1</v>
      </c>
      <c r="BQ46" s="64"/>
      <c r="BR46" s="15">
        <v>1</v>
      </c>
    </row>
    <row r="47" spans="1:70" ht="52.8">
      <c r="A47" s="61">
        <v>27231</v>
      </c>
      <c r="B47" s="55" t="s">
        <v>290</v>
      </c>
      <c r="C47" s="63">
        <v>5</v>
      </c>
      <c r="D47" s="63"/>
      <c r="E47" s="63"/>
      <c r="F47" s="63"/>
      <c r="G47" s="63"/>
      <c r="H47" s="63"/>
      <c r="I47" s="63"/>
      <c r="J47" s="63"/>
      <c r="K47" s="63"/>
      <c r="L47" s="63">
        <v>1</v>
      </c>
      <c r="M47" s="63"/>
      <c r="N47" s="63"/>
      <c r="O47" s="63"/>
      <c r="P47" s="69" t="s">
        <v>383</v>
      </c>
      <c r="Q47" s="64"/>
      <c r="R47" s="63"/>
      <c r="S47" s="63"/>
      <c r="T47" s="63"/>
      <c r="U47" s="63"/>
      <c r="V47" s="63"/>
      <c r="W47" s="64"/>
      <c r="X47" s="63"/>
      <c r="Y47" s="63">
        <v>1</v>
      </c>
      <c r="Z47" s="63"/>
      <c r="AA47" s="63"/>
      <c r="AB47" s="63">
        <v>1</v>
      </c>
      <c r="AC47" s="63"/>
      <c r="AD47" s="63"/>
      <c r="AE47" s="63">
        <v>1</v>
      </c>
      <c r="AF47" s="63"/>
      <c r="AG47" s="63"/>
      <c r="AH47" s="63"/>
      <c r="AI47" s="63">
        <v>1</v>
      </c>
      <c r="AJ47" s="63"/>
      <c r="AK47" s="63">
        <v>1</v>
      </c>
      <c r="AL47" s="63"/>
      <c r="AM47" s="63"/>
      <c r="AN47" s="63">
        <v>1</v>
      </c>
      <c r="AO47" s="63"/>
      <c r="AP47" s="63">
        <v>1</v>
      </c>
      <c r="AQ47" s="63"/>
      <c r="AR47" s="63"/>
      <c r="AS47" s="63">
        <v>1</v>
      </c>
      <c r="AT47" s="63"/>
      <c r="AU47" s="63"/>
      <c r="AV47" s="63"/>
      <c r="AW47" s="63">
        <v>1</v>
      </c>
      <c r="AX47" s="63"/>
      <c r="AY47" s="63"/>
      <c r="AZ47" s="63">
        <v>1</v>
      </c>
      <c r="BA47" s="63">
        <v>1</v>
      </c>
      <c r="BB47" s="63"/>
      <c r="BC47" s="63"/>
      <c r="BD47" s="63"/>
      <c r="BE47" s="63"/>
      <c r="BF47" s="63"/>
      <c r="BG47" s="64"/>
      <c r="BH47" s="63">
        <v>1</v>
      </c>
      <c r="BI47" s="63">
        <v>1</v>
      </c>
      <c r="BJ47" s="63">
        <v>1</v>
      </c>
      <c r="BK47" s="63"/>
      <c r="BL47" s="63"/>
      <c r="BM47" s="63"/>
      <c r="BN47" s="63">
        <v>1</v>
      </c>
      <c r="BO47" s="63">
        <v>1</v>
      </c>
      <c r="BP47" s="63"/>
      <c r="BQ47" s="64" t="s">
        <v>291</v>
      </c>
      <c r="BR47" s="15">
        <v>1</v>
      </c>
    </row>
    <row r="48" spans="1:70" ht="52.8">
      <c r="A48" s="61">
        <v>27232</v>
      </c>
      <c r="B48" s="55" t="s">
        <v>292</v>
      </c>
      <c r="C48" s="63">
        <v>5</v>
      </c>
      <c r="D48" s="63"/>
      <c r="E48" s="63"/>
      <c r="F48" s="63"/>
      <c r="G48" s="63"/>
      <c r="H48" s="63"/>
      <c r="I48" s="63">
        <v>1</v>
      </c>
      <c r="J48" s="63"/>
      <c r="K48" s="63"/>
      <c r="L48" s="63"/>
      <c r="M48" s="63">
        <v>1</v>
      </c>
      <c r="N48" s="63"/>
      <c r="O48" s="63"/>
      <c r="P48" s="69" t="s">
        <v>384</v>
      </c>
      <c r="Q48" s="64"/>
      <c r="R48" s="63"/>
      <c r="S48" s="63"/>
      <c r="T48" s="63"/>
      <c r="U48" s="63"/>
      <c r="V48" s="63"/>
      <c r="W48" s="64"/>
      <c r="X48" s="63"/>
      <c r="Y48" s="63">
        <v>1</v>
      </c>
      <c r="Z48" s="63"/>
      <c r="AA48" s="63"/>
      <c r="AB48" s="63">
        <v>1</v>
      </c>
      <c r="AC48" s="63"/>
      <c r="AD48" s="63"/>
      <c r="AE48" s="63">
        <v>1</v>
      </c>
      <c r="AF48" s="63"/>
      <c r="AG48" s="63"/>
      <c r="AH48" s="63">
        <v>1</v>
      </c>
      <c r="AI48" s="63"/>
      <c r="AJ48" s="63"/>
      <c r="AK48" s="63">
        <v>1</v>
      </c>
      <c r="AL48" s="63"/>
      <c r="AM48" s="63"/>
      <c r="AN48" s="63">
        <v>1</v>
      </c>
      <c r="AO48" s="63"/>
      <c r="AP48" s="63">
        <v>1</v>
      </c>
      <c r="AQ48" s="63"/>
      <c r="AR48" s="63"/>
      <c r="AS48" s="63">
        <v>1</v>
      </c>
      <c r="AT48" s="63"/>
      <c r="AU48" s="63"/>
      <c r="AV48" s="63">
        <v>1</v>
      </c>
      <c r="AW48" s="63">
        <v>1</v>
      </c>
      <c r="AX48" s="63">
        <v>1</v>
      </c>
      <c r="AY48" s="63">
        <v>1</v>
      </c>
      <c r="AZ48" s="63">
        <v>1</v>
      </c>
      <c r="BA48" s="63">
        <v>1</v>
      </c>
      <c r="BB48" s="63"/>
      <c r="BC48" s="63"/>
      <c r="BD48" s="63"/>
      <c r="BE48" s="63">
        <v>1</v>
      </c>
      <c r="BF48" s="63"/>
      <c r="BG48" s="64"/>
      <c r="BH48" s="63">
        <v>1</v>
      </c>
      <c r="BI48" s="63"/>
      <c r="BJ48" s="63">
        <v>1</v>
      </c>
      <c r="BK48" s="63">
        <v>1</v>
      </c>
      <c r="BL48" s="63"/>
      <c r="BM48" s="63"/>
      <c r="BN48" s="63"/>
      <c r="BO48" s="63"/>
      <c r="BP48" s="63">
        <v>1</v>
      </c>
      <c r="BQ48" s="64"/>
      <c r="BR48" s="15">
        <v>1</v>
      </c>
    </row>
    <row r="49" spans="1:70" ht="39.6">
      <c r="A49" s="61">
        <v>27301</v>
      </c>
      <c r="B49" s="55" t="s">
        <v>293</v>
      </c>
      <c r="C49" s="63">
        <v>6</v>
      </c>
      <c r="D49" s="63"/>
      <c r="E49" s="63"/>
      <c r="F49" s="63"/>
      <c r="G49" s="63"/>
      <c r="H49" s="63"/>
      <c r="I49" s="63"/>
      <c r="J49" s="63"/>
      <c r="K49" s="63"/>
      <c r="L49" s="63"/>
      <c r="M49" s="63"/>
      <c r="N49" s="63"/>
      <c r="O49" s="63">
        <v>1</v>
      </c>
      <c r="P49" s="64"/>
      <c r="Q49" s="64" t="s">
        <v>294</v>
      </c>
      <c r="R49" s="63"/>
      <c r="S49" s="63"/>
      <c r="T49" s="63"/>
      <c r="U49" s="63"/>
      <c r="V49" s="63"/>
      <c r="W49" s="64"/>
      <c r="X49" s="63"/>
      <c r="Y49" s="63"/>
      <c r="Z49" s="63">
        <v>1</v>
      </c>
      <c r="AA49" s="63"/>
      <c r="AB49" s="63">
        <v>1</v>
      </c>
      <c r="AC49" s="63"/>
      <c r="AD49" s="63"/>
      <c r="AE49" s="63">
        <v>1</v>
      </c>
      <c r="AF49" s="63"/>
      <c r="AG49" s="63"/>
      <c r="AH49" s="63">
        <v>1</v>
      </c>
      <c r="AI49" s="63"/>
      <c r="AJ49" s="63"/>
      <c r="AK49" s="63">
        <v>1</v>
      </c>
      <c r="AL49" s="63"/>
      <c r="AM49" s="63"/>
      <c r="AN49" s="63">
        <v>1</v>
      </c>
      <c r="AO49" s="63"/>
      <c r="AP49" s="63">
        <v>1</v>
      </c>
      <c r="AQ49" s="63"/>
      <c r="AR49" s="63"/>
      <c r="AS49" s="63">
        <v>1</v>
      </c>
      <c r="AT49" s="63"/>
      <c r="AU49" s="63"/>
      <c r="AV49" s="63"/>
      <c r="AW49" s="63">
        <v>1</v>
      </c>
      <c r="AX49" s="63"/>
      <c r="AY49" s="63"/>
      <c r="AZ49" s="63"/>
      <c r="BA49" s="63"/>
      <c r="BB49" s="63"/>
      <c r="BC49" s="63"/>
      <c r="BD49" s="63"/>
      <c r="BE49" s="63">
        <v>1</v>
      </c>
      <c r="BF49" s="63"/>
      <c r="BG49" s="64"/>
      <c r="BH49" s="63">
        <v>1</v>
      </c>
      <c r="BI49" s="63"/>
      <c r="BJ49" s="63">
        <v>1</v>
      </c>
      <c r="BK49" s="63"/>
      <c r="BL49" s="63"/>
      <c r="BM49" s="63"/>
      <c r="BN49" s="63">
        <v>1</v>
      </c>
      <c r="BO49" s="63"/>
      <c r="BP49" s="63">
        <v>1</v>
      </c>
      <c r="BQ49" s="64"/>
      <c r="BR49" s="15">
        <v>1</v>
      </c>
    </row>
    <row r="50" spans="1:70" ht="13.2">
      <c r="A50" s="61">
        <v>27321</v>
      </c>
      <c r="B50" s="55" t="s">
        <v>295</v>
      </c>
      <c r="C50" s="63">
        <v>6</v>
      </c>
      <c r="D50" s="63"/>
      <c r="E50" s="63"/>
      <c r="F50" s="63"/>
      <c r="G50" s="63"/>
      <c r="H50" s="63"/>
      <c r="I50" s="63"/>
      <c r="J50" s="63"/>
      <c r="K50" s="63"/>
      <c r="L50" s="63"/>
      <c r="M50" s="63"/>
      <c r="N50" s="63"/>
      <c r="O50" s="63"/>
      <c r="P50" s="64"/>
      <c r="Q50" s="64"/>
      <c r="R50" s="63"/>
      <c r="S50" s="63"/>
      <c r="T50" s="63"/>
      <c r="U50" s="63"/>
      <c r="V50" s="63"/>
      <c r="W50" s="64"/>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4"/>
      <c r="BH50" s="63"/>
      <c r="BI50" s="63"/>
      <c r="BJ50" s="63"/>
      <c r="BK50" s="63"/>
      <c r="BL50" s="63"/>
      <c r="BM50" s="63"/>
      <c r="BN50" s="63"/>
      <c r="BO50" s="63"/>
      <c r="BP50" s="63"/>
      <c r="BQ50" s="64"/>
    </row>
    <row r="51" spans="1:70" ht="52.2" customHeight="1">
      <c r="A51" s="61">
        <v>27322</v>
      </c>
      <c r="B51" s="55" t="s">
        <v>296</v>
      </c>
      <c r="C51" s="63">
        <v>6</v>
      </c>
      <c r="D51" s="63"/>
      <c r="E51" s="63"/>
      <c r="F51" s="63"/>
      <c r="G51" s="63"/>
      <c r="H51" s="63">
        <v>1</v>
      </c>
      <c r="I51" s="63"/>
      <c r="J51" s="63"/>
      <c r="K51" s="63"/>
      <c r="L51" s="63"/>
      <c r="M51" s="63"/>
      <c r="N51" s="63"/>
      <c r="O51" s="63"/>
      <c r="P51" s="69" t="s">
        <v>385</v>
      </c>
      <c r="Q51" s="64"/>
      <c r="R51" s="63"/>
      <c r="S51" s="63"/>
      <c r="T51" s="63"/>
      <c r="U51" s="63"/>
      <c r="V51" s="63"/>
      <c r="W51" s="64"/>
      <c r="X51" s="63"/>
      <c r="Y51" s="63"/>
      <c r="Z51" s="63">
        <v>1</v>
      </c>
      <c r="AA51" s="63"/>
      <c r="AB51" s="63">
        <v>1</v>
      </c>
      <c r="AC51" s="63"/>
      <c r="AD51" s="63"/>
      <c r="AE51" s="63">
        <v>1</v>
      </c>
      <c r="AF51" s="63"/>
      <c r="AG51" s="63"/>
      <c r="AH51" s="63"/>
      <c r="AI51" s="63">
        <v>1</v>
      </c>
      <c r="AJ51" s="63"/>
      <c r="AK51" s="63">
        <v>1</v>
      </c>
      <c r="AL51" s="63"/>
      <c r="AM51" s="63"/>
      <c r="AN51" s="63">
        <v>1</v>
      </c>
      <c r="AO51" s="63"/>
      <c r="AP51" s="63">
        <v>1</v>
      </c>
      <c r="AQ51" s="63"/>
      <c r="AR51" s="63"/>
      <c r="AS51" s="63">
        <v>1</v>
      </c>
      <c r="AT51" s="63"/>
      <c r="AU51" s="63"/>
      <c r="AV51" s="63"/>
      <c r="AW51" s="63">
        <v>1</v>
      </c>
      <c r="AX51" s="63">
        <v>1</v>
      </c>
      <c r="AY51" s="63">
        <v>1</v>
      </c>
      <c r="AZ51" s="63"/>
      <c r="BA51" s="63"/>
      <c r="BB51" s="63"/>
      <c r="BC51" s="63"/>
      <c r="BD51" s="63"/>
      <c r="BE51" s="63"/>
      <c r="BF51" s="63"/>
      <c r="BG51" s="64"/>
      <c r="BH51" s="63"/>
      <c r="BI51" s="63"/>
      <c r="BJ51" s="63"/>
      <c r="BK51" s="63">
        <v>1</v>
      </c>
      <c r="BL51" s="63"/>
      <c r="BM51" s="63"/>
      <c r="BN51" s="63"/>
      <c r="BO51" s="63">
        <v>1</v>
      </c>
      <c r="BP51" s="63"/>
      <c r="BQ51" s="64"/>
      <c r="BR51" s="15">
        <v>1</v>
      </c>
    </row>
    <row r="52" spans="1:70" ht="13.2">
      <c r="A52" s="61">
        <v>27341</v>
      </c>
      <c r="B52" s="55" t="s">
        <v>297</v>
      </c>
      <c r="C52" s="63">
        <v>6</v>
      </c>
      <c r="D52" s="63"/>
      <c r="E52" s="63"/>
      <c r="F52" s="63"/>
      <c r="G52" s="63"/>
      <c r="H52" s="63">
        <v>1</v>
      </c>
      <c r="I52" s="63"/>
      <c r="J52" s="63"/>
      <c r="K52" s="63"/>
      <c r="L52" s="63"/>
      <c r="M52" s="63"/>
      <c r="N52" s="63"/>
      <c r="O52" s="63"/>
      <c r="P52" s="64"/>
      <c r="Q52" s="64"/>
      <c r="R52" s="63"/>
      <c r="S52" s="63"/>
      <c r="T52" s="63"/>
      <c r="U52" s="63"/>
      <c r="V52" s="63"/>
      <c r="W52" s="64"/>
      <c r="X52" s="63"/>
      <c r="Y52" s="63"/>
      <c r="Z52" s="63">
        <v>1</v>
      </c>
      <c r="AA52" s="63"/>
      <c r="AB52" s="63"/>
      <c r="AC52" s="63">
        <v>1</v>
      </c>
      <c r="AD52" s="63">
        <v>1</v>
      </c>
      <c r="AE52" s="63"/>
      <c r="AF52" s="63"/>
      <c r="AG52" s="63"/>
      <c r="AH52" s="63"/>
      <c r="AI52" s="63">
        <v>1</v>
      </c>
      <c r="AJ52" s="63">
        <v>1</v>
      </c>
      <c r="AK52" s="63"/>
      <c r="AL52" s="63"/>
      <c r="AM52" s="63"/>
      <c r="AN52" s="63">
        <v>1</v>
      </c>
      <c r="AO52" s="63"/>
      <c r="AP52" s="63">
        <v>1</v>
      </c>
      <c r="AQ52" s="63"/>
      <c r="AR52" s="63">
        <v>1</v>
      </c>
      <c r="AS52" s="63"/>
      <c r="AT52" s="63"/>
      <c r="AU52" s="63"/>
      <c r="AV52" s="63"/>
      <c r="AW52" s="63">
        <v>1</v>
      </c>
      <c r="AX52" s="63"/>
      <c r="AY52" s="63">
        <v>1</v>
      </c>
      <c r="AZ52" s="63"/>
      <c r="BA52" s="63"/>
      <c r="BB52" s="63"/>
      <c r="BC52" s="63"/>
      <c r="BD52" s="63"/>
      <c r="BE52" s="63">
        <v>1</v>
      </c>
      <c r="BF52" s="63"/>
      <c r="BG52" s="64"/>
      <c r="BH52" s="63">
        <v>1</v>
      </c>
      <c r="BI52" s="63"/>
      <c r="BJ52" s="63">
        <v>1</v>
      </c>
      <c r="BK52" s="63"/>
      <c r="BL52" s="63"/>
      <c r="BM52" s="63">
        <v>1</v>
      </c>
      <c r="BN52" s="63"/>
      <c r="BO52" s="63"/>
      <c r="BP52" s="63">
        <v>1</v>
      </c>
      <c r="BQ52" s="64"/>
      <c r="BR52" s="15">
        <v>1</v>
      </c>
    </row>
    <row r="53" spans="1:70" ht="52.8">
      <c r="A53" s="61">
        <v>27361</v>
      </c>
      <c r="B53" s="55" t="s">
        <v>298</v>
      </c>
      <c r="C53" s="63">
        <v>6</v>
      </c>
      <c r="D53" s="63"/>
      <c r="E53" s="63"/>
      <c r="F53" s="63"/>
      <c r="G53" s="63"/>
      <c r="H53" s="63"/>
      <c r="I53" s="63"/>
      <c r="J53" s="63"/>
      <c r="K53" s="63"/>
      <c r="L53" s="63">
        <v>1</v>
      </c>
      <c r="M53" s="63"/>
      <c r="N53" s="63"/>
      <c r="O53" s="63"/>
      <c r="P53" s="69" t="s">
        <v>386</v>
      </c>
      <c r="Q53" s="64"/>
      <c r="R53" s="63"/>
      <c r="S53" s="63"/>
      <c r="T53" s="63"/>
      <c r="U53" s="63"/>
      <c r="V53" s="63"/>
      <c r="W53" s="64"/>
      <c r="X53" s="63"/>
      <c r="Y53" s="63">
        <v>1</v>
      </c>
      <c r="Z53" s="63"/>
      <c r="AA53" s="63"/>
      <c r="AB53" s="63">
        <v>1</v>
      </c>
      <c r="AC53" s="63"/>
      <c r="AD53" s="63"/>
      <c r="AE53" s="63">
        <v>1</v>
      </c>
      <c r="AF53" s="63"/>
      <c r="AG53" s="63"/>
      <c r="AH53" s="63">
        <v>1</v>
      </c>
      <c r="AI53" s="63"/>
      <c r="AJ53" s="63"/>
      <c r="AK53" s="63">
        <v>1</v>
      </c>
      <c r="AL53" s="63"/>
      <c r="AM53" s="63"/>
      <c r="AN53" s="63">
        <v>1</v>
      </c>
      <c r="AO53" s="63"/>
      <c r="AP53" s="63"/>
      <c r="AQ53" s="63">
        <v>1</v>
      </c>
      <c r="AR53" s="63"/>
      <c r="AS53" s="63">
        <v>1</v>
      </c>
      <c r="AT53" s="63"/>
      <c r="AU53" s="63"/>
      <c r="AV53" s="63"/>
      <c r="AW53" s="63">
        <v>1</v>
      </c>
      <c r="AX53" s="63"/>
      <c r="AY53" s="63"/>
      <c r="AZ53" s="63">
        <v>1</v>
      </c>
      <c r="BA53" s="63">
        <v>1</v>
      </c>
      <c r="BB53" s="63"/>
      <c r="BC53" s="63"/>
      <c r="BD53" s="63"/>
      <c r="BE53" s="63">
        <v>1</v>
      </c>
      <c r="BF53" s="63"/>
      <c r="BG53" s="64"/>
      <c r="BH53" s="63"/>
      <c r="BI53" s="63"/>
      <c r="BJ53" s="63">
        <v>1</v>
      </c>
      <c r="BK53" s="63"/>
      <c r="BL53" s="63"/>
      <c r="BM53" s="63">
        <v>1</v>
      </c>
      <c r="BN53" s="63"/>
      <c r="BO53" s="63"/>
      <c r="BP53" s="63">
        <v>1</v>
      </c>
      <c r="BQ53" s="64"/>
      <c r="BR53" s="15">
        <v>1</v>
      </c>
    </row>
    <row r="54" spans="1:70" ht="13.2">
      <c r="A54" s="61">
        <v>27362</v>
      </c>
      <c r="B54" s="55" t="s">
        <v>299</v>
      </c>
      <c r="C54" s="63">
        <v>6</v>
      </c>
      <c r="D54" s="63"/>
      <c r="E54" s="63"/>
      <c r="F54" s="63"/>
      <c r="G54" s="63"/>
      <c r="H54" s="63"/>
      <c r="I54" s="63"/>
      <c r="J54" s="63"/>
      <c r="K54" s="63"/>
      <c r="L54" s="63"/>
      <c r="M54" s="63"/>
      <c r="N54" s="63"/>
      <c r="O54" s="63"/>
      <c r="P54" s="64"/>
      <c r="Q54" s="64"/>
      <c r="R54" s="63"/>
      <c r="S54" s="63"/>
      <c r="T54" s="63"/>
      <c r="U54" s="63"/>
      <c r="V54" s="63"/>
      <c r="W54" s="64"/>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4"/>
      <c r="BH54" s="63"/>
      <c r="BI54" s="63"/>
      <c r="BJ54" s="63"/>
      <c r="BK54" s="63"/>
      <c r="BL54" s="63"/>
      <c r="BM54" s="63"/>
      <c r="BN54" s="63"/>
      <c r="BO54" s="63"/>
      <c r="BP54" s="63"/>
      <c r="BQ54" s="64"/>
    </row>
    <row r="55" spans="1:70" ht="13.2">
      <c r="A55" s="61">
        <v>27366</v>
      </c>
      <c r="B55" s="55" t="s">
        <v>300</v>
      </c>
      <c r="C55" s="63">
        <v>6</v>
      </c>
      <c r="D55" s="63"/>
      <c r="E55" s="63"/>
      <c r="F55" s="63"/>
      <c r="G55" s="63"/>
      <c r="H55" s="63"/>
      <c r="I55" s="63"/>
      <c r="J55" s="63"/>
      <c r="K55" s="63"/>
      <c r="L55" s="63">
        <v>1</v>
      </c>
      <c r="M55" s="63"/>
      <c r="N55" s="63"/>
      <c r="O55" s="63"/>
      <c r="P55" s="64"/>
      <c r="Q55" s="64"/>
      <c r="R55" s="63"/>
      <c r="S55" s="63"/>
      <c r="T55" s="63"/>
      <c r="U55" s="63"/>
      <c r="V55" s="63"/>
      <c r="W55" s="64"/>
      <c r="X55" s="63"/>
      <c r="Y55" s="63"/>
      <c r="Z55" s="63">
        <v>1</v>
      </c>
      <c r="AA55" s="63"/>
      <c r="AB55" s="63">
        <v>1</v>
      </c>
      <c r="AC55" s="63"/>
      <c r="AD55" s="63"/>
      <c r="AE55" s="63">
        <v>1</v>
      </c>
      <c r="AF55" s="63"/>
      <c r="AG55" s="63"/>
      <c r="AH55" s="63"/>
      <c r="AI55" s="63">
        <v>1</v>
      </c>
      <c r="AJ55" s="63"/>
      <c r="AK55" s="63">
        <v>1</v>
      </c>
      <c r="AL55" s="63"/>
      <c r="AM55" s="63"/>
      <c r="AN55" s="63">
        <v>1</v>
      </c>
      <c r="AO55" s="63"/>
      <c r="AP55" s="63"/>
      <c r="AQ55" s="63">
        <v>1</v>
      </c>
      <c r="AR55" s="63"/>
      <c r="AS55" s="63">
        <v>1</v>
      </c>
      <c r="AT55" s="63"/>
      <c r="AU55" s="63"/>
      <c r="AV55" s="63">
        <v>1</v>
      </c>
      <c r="AW55" s="63"/>
      <c r="AX55" s="63"/>
      <c r="AY55" s="63"/>
      <c r="AZ55" s="63"/>
      <c r="BA55" s="63"/>
      <c r="BB55" s="63"/>
      <c r="BC55" s="63"/>
      <c r="BD55" s="63"/>
      <c r="BE55" s="63"/>
      <c r="BF55" s="63">
        <v>1</v>
      </c>
      <c r="BG55" s="64"/>
      <c r="BH55" s="63">
        <v>1</v>
      </c>
      <c r="BI55" s="63"/>
      <c r="BJ55" s="63"/>
      <c r="BK55" s="63"/>
      <c r="BL55" s="63"/>
      <c r="BM55" s="63">
        <v>1</v>
      </c>
      <c r="BN55" s="63"/>
      <c r="BO55" s="63">
        <v>1</v>
      </c>
      <c r="BP55" s="63"/>
      <c r="BQ55" s="64"/>
      <c r="BR55" s="15">
        <v>1</v>
      </c>
    </row>
    <row r="56" spans="1:70" ht="13.2">
      <c r="A56" s="61">
        <v>27381</v>
      </c>
      <c r="B56" s="55" t="s">
        <v>301</v>
      </c>
      <c r="C56" s="63">
        <v>6</v>
      </c>
      <c r="D56" s="63"/>
      <c r="E56" s="63"/>
      <c r="F56" s="63"/>
      <c r="G56" s="63"/>
      <c r="H56" s="63"/>
      <c r="I56" s="63"/>
      <c r="J56" s="63"/>
      <c r="K56" s="63"/>
      <c r="L56" s="63"/>
      <c r="M56" s="63"/>
      <c r="N56" s="63"/>
      <c r="O56" s="63"/>
      <c r="P56" s="64"/>
      <c r="Q56" s="64"/>
      <c r="R56" s="63"/>
      <c r="S56" s="63"/>
      <c r="T56" s="63"/>
      <c r="U56" s="63"/>
      <c r="V56" s="63"/>
      <c r="W56" s="64"/>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4"/>
      <c r="BH56" s="63"/>
      <c r="BI56" s="63"/>
      <c r="BJ56" s="63"/>
      <c r="BK56" s="63"/>
      <c r="BL56" s="63"/>
      <c r="BM56" s="63"/>
      <c r="BN56" s="63"/>
      <c r="BO56" s="63"/>
      <c r="BP56" s="63"/>
      <c r="BQ56" s="64"/>
    </row>
    <row r="57" spans="1:70" ht="13.2">
      <c r="A57" s="61">
        <v>27382</v>
      </c>
      <c r="B57" s="55" t="s">
        <v>302</v>
      </c>
      <c r="C57" s="63">
        <v>6</v>
      </c>
      <c r="D57" s="63"/>
      <c r="E57" s="63"/>
      <c r="F57" s="63">
        <v>1</v>
      </c>
      <c r="G57" s="63"/>
      <c r="H57" s="63"/>
      <c r="I57" s="63"/>
      <c r="J57" s="63">
        <v>1</v>
      </c>
      <c r="K57" s="63"/>
      <c r="L57" s="63"/>
      <c r="M57" s="63"/>
      <c r="N57" s="63">
        <v>1</v>
      </c>
      <c r="O57" s="63"/>
      <c r="P57" s="64"/>
      <c r="Q57" s="64"/>
      <c r="R57" s="63"/>
      <c r="S57" s="63"/>
      <c r="T57" s="63"/>
      <c r="U57" s="63"/>
      <c r="V57" s="63"/>
      <c r="W57" s="64" t="s">
        <v>303</v>
      </c>
      <c r="X57" s="63"/>
      <c r="Y57" s="63"/>
      <c r="Z57" s="63">
        <v>1</v>
      </c>
      <c r="AA57" s="63"/>
      <c r="AB57" s="63">
        <v>1</v>
      </c>
      <c r="AC57" s="63"/>
      <c r="AD57" s="63"/>
      <c r="AE57" s="63">
        <v>1</v>
      </c>
      <c r="AF57" s="63"/>
      <c r="AG57" s="63"/>
      <c r="AH57" s="63">
        <v>1</v>
      </c>
      <c r="AI57" s="63"/>
      <c r="AJ57" s="63"/>
      <c r="AK57" s="63">
        <v>1</v>
      </c>
      <c r="AL57" s="63"/>
      <c r="AM57" s="63"/>
      <c r="AN57" s="63">
        <v>1</v>
      </c>
      <c r="AO57" s="63"/>
      <c r="AP57" s="63">
        <v>1</v>
      </c>
      <c r="AQ57" s="63"/>
      <c r="AR57" s="63"/>
      <c r="AS57" s="63">
        <v>1</v>
      </c>
      <c r="AT57" s="63"/>
      <c r="AU57" s="63"/>
      <c r="AV57" s="63"/>
      <c r="AW57" s="63"/>
      <c r="AX57" s="63"/>
      <c r="AY57" s="63"/>
      <c r="AZ57" s="63"/>
      <c r="BA57" s="63"/>
      <c r="BB57" s="63"/>
      <c r="BC57" s="63"/>
      <c r="BD57" s="63"/>
      <c r="BE57" s="63"/>
      <c r="BF57" s="63"/>
      <c r="BG57" s="64" t="s">
        <v>303</v>
      </c>
      <c r="BH57" s="63">
        <v>1</v>
      </c>
      <c r="BI57" s="63">
        <v>1</v>
      </c>
      <c r="BJ57" s="63"/>
      <c r="BK57" s="63"/>
      <c r="BL57" s="63"/>
      <c r="BM57" s="63"/>
      <c r="BN57" s="63"/>
      <c r="BO57" s="63"/>
      <c r="BP57" s="63"/>
      <c r="BQ57" s="64"/>
      <c r="BR57" s="15">
        <v>1</v>
      </c>
    </row>
    <row r="58" spans="1:70" ht="52.8">
      <c r="A58" s="61">
        <v>27383</v>
      </c>
      <c r="B58" s="55" t="s">
        <v>304</v>
      </c>
      <c r="C58" s="63">
        <v>6</v>
      </c>
      <c r="D58" s="63"/>
      <c r="E58" s="63"/>
      <c r="F58" s="63"/>
      <c r="G58" s="63"/>
      <c r="H58" s="63"/>
      <c r="I58" s="63"/>
      <c r="J58" s="63"/>
      <c r="K58" s="63"/>
      <c r="L58" s="63">
        <v>1</v>
      </c>
      <c r="M58" s="63"/>
      <c r="N58" s="63"/>
      <c r="O58" s="63"/>
      <c r="P58" s="69" t="s">
        <v>387</v>
      </c>
      <c r="Q58" s="64"/>
      <c r="R58" s="63"/>
      <c r="S58" s="63"/>
      <c r="T58" s="63"/>
      <c r="U58" s="63"/>
      <c r="V58" s="63"/>
      <c r="W58" s="64"/>
      <c r="X58" s="63"/>
      <c r="Y58" s="63"/>
      <c r="Z58" s="63">
        <v>1</v>
      </c>
      <c r="AA58" s="63"/>
      <c r="AB58" s="63"/>
      <c r="AC58" s="63">
        <v>1</v>
      </c>
      <c r="AD58" s="63">
        <v>1</v>
      </c>
      <c r="AE58" s="63"/>
      <c r="AF58" s="63"/>
      <c r="AG58" s="63"/>
      <c r="AH58" s="63">
        <v>1</v>
      </c>
      <c r="AI58" s="63"/>
      <c r="AJ58" s="63">
        <v>1</v>
      </c>
      <c r="AK58" s="63"/>
      <c r="AL58" s="63"/>
      <c r="AM58" s="63">
        <v>1</v>
      </c>
      <c r="AN58" s="63"/>
      <c r="AO58" s="63"/>
      <c r="AP58" s="63">
        <v>1</v>
      </c>
      <c r="AQ58" s="63"/>
      <c r="AR58" s="63"/>
      <c r="AS58" s="63">
        <v>1</v>
      </c>
      <c r="AT58" s="63"/>
      <c r="AU58" s="63"/>
      <c r="AV58" s="63"/>
      <c r="AW58" s="63">
        <v>1</v>
      </c>
      <c r="AX58" s="63">
        <v>1</v>
      </c>
      <c r="AY58" s="63"/>
      <c r="AZ58" s="63">
        <v>1</v>
      </c>
      <c r="BA58" s="63"/>
      <c r="BB58" s="63"/>
      <c r="BC58" s="63"/>
      <c r="BD58" s="63"/>
      <c r="BE58" s="63">
        <v>1</v>
      </c>
      <c r="BF58" s="63"/>
      <c r="BG58" s="64"/>
      <c r="BH58" s="63">
        <v>1</v>
      </c>
      <c r="BI58" s="63"/>
      <c r="BJ58" s="63">
        <v>1</v>
      </c>
      <c r="BK58" s="63"/>
      <c r="BL58" s="63"/>
      <c r="BM58" s="63"/>
      <c r="BN58" s="63">
        <v>1</v>
      </c>
      <c r="BO58" s="63">
        <v>1</v>
      </c>
      <c r="BP58" s="63">
        <v>1</v>
      </c>
      <c r="BQ58" s="64"/>
      <c r="BR58" s="15">
        <v>1</v>
      </c>
    </row>
    <row r="59" spans="1:70" s="37" customFormat="1" ht="20.399999999999999" hidden="1" customHeight="1">
      <c r="A59" s="27"/>
      <c r="B59" s="28"/>
      <c r="C59" s="28"/>
      <c r="D59" s="29"/>
      <c r="E59" s="29"/>
      <c r="F59" s="29"/>
      <c r="G59" s="29"/>
      <c r="H59" s="29"/>
      <c r="I59" s="29"/>
      <c r="J59" s="29"/>
      <c r="K59" s="28"/>
      <c r="L59" s="30"/>
      <c r="M59" s="28"/>
      <c r="N59" s="30"/>
      <c r="O59" s="35"/>
      <c r="P59" s="29"/>
      <c r="Q59" s="29"/>
      <c r="R59" s="29"/>
      <c r="S59" s="28"/>
      <c r="T59" s="30"/>
      <c r="U59" s="28"/>
      <c r="V59" s="30"/>
      <c r="W59" s="35"/>
      <c r="X59" s="44"/>
      <c r="Y59" s="29"/>
      <c r="Z59" s="29"/>
      <c r="AA59" s="29"/>
      <c r="AB59" s="28"/>
      <c r="AC59" s="29"/>
      <c r="AD59" s="29"/>
      <c r="AE59" s="29"/>
      <c r="AF59" s="29"/>
      <c r="AG59" s="29"/>
      <c r="AH59" s="29"/>
      <c r="AI59" s="29"/>
      <c r="AJ59" s="29"/>
      <c r="AK59" s="29"/>
      <c r="AL59" s="29"/>
      <c r="AM59" s="29"/>
      <c r="AN59" s="29"/>
      <c r="AO59" s="29"/>
      <c r="AP59" s="29"/>
      <c r="AQ59" s="29"/>
      <c r="AR59" s="29"/>
      <c r="AS59" s="29"/>
      <c r="AT59" s="29"/>
      <c r="AU59" s="44"/>
      <c r="AV59" s="29"/>
      <c r="AW59" s="29"/>
      <c r="AX59" s="29"/>
      <c r="AY59" s="29"/>
      <c r="AZ59" s="29"/>
      <c r="BA59" s="29"/>
      <c r="BB59" s="29"/>
      <c r="BC59" s="29"/>
      <c r="BD59" s="29"/>
      <c r="BE59" s="29"/>
      <c r="BF59" s="29"/>
      <c r="BG59" s="29"/>
      <c r="BH59" s="29"/>
      <c r="BI59" s="29"/>
      <c r="BJ59" s="29"/>
      <c r="BK59" s="29"/>
      <c r="BL59" s="29"/>
      <c r="BM59" s="29"/>
      <c r="BN59" s="29"/>
      <c r="BO59" s="29"/>
      <c r="BP59" s="29"/>
      <c r="BQ59" s="29"/>
      <c r="BR59" s="29"/>
    </row>
    <row r="60" spans="1:70" s="14" customFormat="1" ht="24.6" customHeight="1">
      <c r="A60" s="184" t="s">
        <v>170</v>
      </c>
      <c r="B60" s="185"/>
      <c r="C60" s="186"/>
      <c r="D60" s="41">
        <f t="shared" ref="D60:O60" si="0">SUM(D18:D58)</f>
        <v>0</v>
      </c>
      <c r="E60" s="41">
        <f t="shared" si="0"/>
        <v>0</v>
      </c>
      <c r="F60" s="41">
        <f t="shared" si="0"/>
        <v>1</v>
      </c>
      <c r="G60" s="41">
        <f t="shared" si="0"/>
        <v>0</v>
      </c>
      <c r="H60" s="41">
        <f t="shared" si="0"/>
        <v>15</v>
      </c>
      <c r="I60" s="41">
        <f t="shared" si="0"/>
        <v>1</v>
      </c>
      <c r="J60" s="41">
        <f t="shared" si="0"/>
        <v>2</v>
      </c>
      <c r="K60" s="41">
        <f t="shared" si="0"/>
        <v>0</v>
      </c>
      <c r="L60" s="41">
        <f t="shared" si="0"/>
        <v>23</v>
      </c>
      <c r="M60" s="41">
        <f t="shared" si="0"/>
        <v>3</v>
      </c>
      <c r="N60" s="41">
        <f t="shared" si="0"/>
        <v>4</v>
      </c>
      <c r="O60" s="41">
        <f t="shared" si="0"/>
        <v>1</v>
      </c>
      <c r="P60" s="42"/>
      <c r="Q60" s="42"/>
      <c r="R60" s="41">
        <f>SUM(R18:R58)</f>
        <v>0</v>
      </c>
      <c r="S60" s="41">
        <f>SUM(S18:S58)</f>
        <v>0</v>
      </c>
      <c r="T60" s="41">
        <f>SUM(T18:T58)</f>
        <v>2</v>
      </c>
      <c r="U60" s="41">
        <f>SUM(U18:U58)</f>
        <v>2</v>
      </c>
      <c r="V60" s="41">
        <f>SUM(V18:V58)</f>
        <v>0</v>
      </c>
      <c r="W60" s="43"/>
      <c r="X60" s="45"/>
      <c r="Y60" s="41">
        <f t="shared" ref="Y60:AS60" si="1">SUM(Y18:Y58)</f>
        <v>21</v>
      </c>
      <c r="Z60" s="41">
        <f t="shared" si="1"/>
        <v>13</v>
      </c>
      <c r="AA60" s="41">
        <f t="shared" si="1"/>
        <v>7</v>
      </c>
      <c r="AB60" s="41">
        <f t="shared" si="1"/>
        <v>22</v>
      </c>
      <c r="AC60" s="41">
        <f t="shared" si="1"/>
        <v>5</v>
      </c>
      <c r="AD60" s="41">
        <f t="shared" si="1"/>
        <v>9</v>
      </c>
      <c r="AE60" s="41">
        <f t="shared" si="1"/>
        <v>19</v>
      </c>
      <c r="AF60" s="41">
        <f t="shared" si="1"/>
        <v>6</v>
      </c>
      <c r="AG60" s="41">
        <f t="shared" si="1"/>
        <v>1</v>
      </c>
      <c r="AH60" s="41">
        <f t="shared" si="1"/>
        <v>20</v>
      </c>
      <c r="AI60" s="41">
        <f t="shared" si="1"/>
        <v>13</v>
      </c>
      <c r="AJ60" s="41">
        <f t="shared" si="1"/>
        <v>8</v>
      </c>
      <c r="AK60" s="41">
        <f t="shared" si="1"/>
        <v>22</v>
      </c>
      <c r="AL60" s="41">
        <f t="shared" si="1"/>
        <v>4</v>
      </c>
      <c r="AM60" s="41">
        <f t="shared" si="1"/>
        <v>12</v>
      </c>
      <c r="AN60" s="41">
        <f t="shared" si="1"/>
        <v>22</v>
      </c>
      <c r="AO60" s="41">
        <f t="shared" si="1"/>
        <v>0</v>
      </c>
      <c r="AP60" s="41">
        <f t="shared" si="1"/>
        <v>28</v>
      </c>
      <c r="AQ60" s="41">
        <f t="shared" si="1"/>
        <v>6</v>
      </c>
      <c r="AR60" s="41">
        <f t="shared" si="1"/>
        <v>11</v>
      </c>
      <c r="AS60" s="41">
        <f t="shared" si="1"/>
        <v>23</v>
      </c>
      <c r="AT60" s="43"/>
      <c r="AU60" s="45"/>
      <c r="AV60" s="41">
        <f t="shared" ref="AV60:BF60" si="2">SUM(AV18:AV58)</f>
        <v>7</v>
      </c>
      <c r="AW60" s="41">
        <f t="shared" si="2"/>
        <v>27</v>
      </c>
      <c r="AX60" s="41">
        <f t="shared" si="2"/>
        <v>13</v>
      </c>
      <c r="AY60" s="41">
        <f t="shared" si="2"/>
        <v>19</v>
      </c>
      <c r="AZ60" s="41">
        <f t="shared" si="2"/>
        <v>19</v>
      </c>
      <c r="BA60" s="41">
        <f t="shared" si="2"/>
        <v>21</v>
      </c>
      <c r="BB60" s="41">
        <f t="shared" si="2"/>
        <v>1</v>
      </c>
      <c r="BC60" s="41">
        <f t="shared" si="2"/>
        <v>0</v>
      </c>
      <c r="BD60" s="41">
        <f t="shared" si="2"/>
        <v>7</v>
      </c>
      <c r="BE60" s="41">
        <f t="shared" si="2"/>
        <v>22</v>
      </c>
      <c r="BF60" s="41">
        <f t="shared" si="2"/>
        <v>10</v>
      </c>
      <c r="BG60" s="42"/>
      <c r="BH60" s="41">
        <f t="shared" ref="BH60:BP60" si="3">SUM(BH18:BH58)</f>
        <v>27</v>
      </c>
      <c r="BI60" s="41">
        <f t="shared" si="3"/>
        <v>12</v>
      </c>
      <c r="BJ60" s="41">
        <f t="shared" si="3"/>
        <v>25</v>
      </c>
      <c r="BK60" s="41">
        <f t="shared" si="3"/>
        <v>16</v>
      </c>
      <c r="BL60" s="41">
        <f t="shared" si="3"/>
        <v>3</v>
      </c>
      <c r="BM60" s="41">
        <f t="shared" si="3"/>
        <v>12</v>
      </c>
      <c r="BN60" s="41">
        <f t="shared" si="3"/>
        <v>17</v>
      </c>
      <c r="BO60" s="41">
        <f t="shared" si="3"/>
        <v>20</v>
      </c>
      <c r="BP60" s="41">
        <f t="shared" si="3"/>
        <v>25</v>
      </c>
      <c r="BQ60" s="42"/>
    </row>
    <row r="61" spans="1:70">
      <c r="L61" s="15"/>
      <c r="M61" s="15"/>
      <c r="N61" s="15"/>
      <c r="O61" s="15"/>
    </row>
    <row r="62" spans="1:70">
      <c r="L62" s="15"/>
      <c r="M62" s="15"/>
      <c r="N62" s="15"/>
      <c r="O62" s="15"/>
    </row>
    <row r="63" spans="1:70" ht="22.8" customHeight="1">
      <c r="C63" s="65" t="s">
        <v>356</v>
      </c>
      <c r="D63" s="65">
        <f t="shared" ref="D63:AI63" si="4">COUNTIFS($C$18:$C$58,3,D$18:D$58,1)</f>
        <v>0</v>
      </c>
      <c r="E63" s="65">
        <f t="shared" si="4"/>
        <v>0</v>
      </c>
      <c r="F63" s="65">
        <f t="shared" si="4"/>
        <v>0</v>
      </c>
      <c r="G63" s="65">
        <f t="shared" si="4"/>
        <v>0</v>
      </c>
      <c r="H63" s="65">
        <f t="shared" si="4"/>
        <v>3</v>
      </c>
      <c r="I63" s="65">
        <f t="shared" si="4"/>
        <v>0</v>
      </c>
      <c r="J63" s="65">
        <f t="shared" si="4"/>
        <v>0</v>
      </c>
      <c r="K63" s="65">
        <f t="shared" si="4"/>
        <v>0</v>
      </c>
      <c r="L63" s="65">
        <f t="shared" si="4"/>
        <v>3</v>
      </c>
      <c r="M63" s="65">
        <f t="shared" si="4"/>
        <v>1</v>
      </c>
      <c r="N63" s="65">
        <f t="shared" si="4"/>
        <v>0</v>
      </c>
      <c r="O63" s="65">
        <f t="shared" si="4"/>
        <v>0</v>
      </c>
      <c r="P63" s="65">
        <f t="shared" si="4"/>
        <v>0</v>
      </c>
      <c r="Q63" s="65">
        <f t="shared" si="4"/>
        <v>0</v>
      </c>
      <c r="R63" s="65">
        <f t="shared" si="4"/>
        <v>0</v>
      </c>
      <c r="S63" s="65">
        <f t="shared" si="4"/>
        <v>0</v>
      </c>
      <c r="T63" s="65">
        <f t="shared" si="4"/>
        <v>0</v>
      </c>
      <c r="U63" s="65">
        <f t="shared" si="4"/>
        <v>0</v>
      </c>
      <c r="V63" s="65">
        <f t="shared" si="4"/>
        <v>0</v>
      </c>
      <c r="W63" s="65">
        <f t="shared" si="4"/>
        <v>0</v>
      </c>
      <c r="X63" s="65">
        <f t="shared" si="4"/>
        <v>0</v>
      </c>
      <c r="Y63" s="65">
        <f t="shared" si="4"/>
        <v>3</v>
      </c>
      <c r="Z63" s="65">
        <f t="shared" si="4"/>
        <v>1</v>
      </c>
      <c r="AA63" s="65">
        <f t="shared" si="4"/>
        <v>1</v>
      </c>
      <c r="AB63" s="65">
        <f t="shared" si="4"/>
        <v>3</v>
      </c>
      <c r="AC63" s="65">
        <f t="shared" si="4"/>
        <v>0</v>
      </c>
      <c r="AD63" s="65">
        <f t="shared" si="4"/>
        <v>3</v>
      </c>
      <c r="AE63" s="65">
        <f t="shared" si="4"/>
        <v>1</v>
      </c>
      <c r="AF63" s="65">
        <f t="shared" si="4"/>
        <v>0</v>
      </c>
      <c r="AG63" s="65">
        <f t="shared" si="4"/>
        <v>0</v>
      </c>
      <c r="AH63" s="65">
        <f t="shared" si="4"/>
        <v>2</v>
      </c>
      <c r="AI63" s="65">
        <f t="shared" si="4"/>
        <v>2</v>
      </c>
      <c r="AJ63" s="65">
        <f t="shared" ref="AJ63:BQ63" si="5">COUNTIFS($C$18:$C$58,3,AJ$18:AJ$58,1)</f>
        <v>3</v>
      </c>
      <c r="AK63" s="65">
        <f t="shared" si="5"/>
        <v>1</v>
      </c>
      <c r="AL63" s="65">
        <f t="shared" si="5"/>
        <v>0</v>
      </c>
      <c r="AM63" s="65">
        <f t="shared" si="5"/>
        <v>3</v>
      </c>
      <c r="AN63" s="65">
        <f t="shared" si="5"/>
        <v>1</v>
      </c>
      <c r="AO63" s="65">
        <f t="shared" si="5"/>
        <v>0</v>
      </c>
      <c r="AP63" s="65">
        <f t="shared" si="5"/>
        <v>3</v>
      </c>
      <c r="AQ63" s="65">
        <f t="shared" si="5"/>
        <v>1</v>
      </c>
      <c r="AR63" s="65">
        <f t="shared" si="5"/>
        <v>2</v>
      </c>
      <c r="AS63" s="65">
        <f t="shared" si="5"/>
        <v>2</v>
      </c>
      <c r="AT63" s="65">
        <f t="shared" si="5"/>
        <v>0</v>
      </c>
      <c r="AU63" s="65">
        <f t="shared" si="5"/>
        <v>0</v>
      </c>
      <c r="AV63" s="65">
        <f t="shared" si="5"/>
        <v>2</v>
      </c>
      <c r="AW63" s="65">
        <f t="shared" si="5"/>
        <v>3</v>
      </c>
      <c r="AX63" s="65">
        <f t="shared" si="5"/>
        <v>1</v>
      </c>
      <c r="AY63" s="65">
        <f t="shared" si="5"/>
        <v>2</v>
      </c>
      <c r="AZ63" s="65">
        <f t="shared" si="5"/>
        <v>4</v>
      </c>
      <c r="BA63" s="65">
        <f t="shared" si="5"/>
        <v>4</v>
      </c>
      <c r="BB63" s="65">
        <f t="shared" si="5"/>
        <v>0</v>
      </c>
      <c r="BC63" s="65">
        <f t="shared" si="5"/>
        <v>0</v>
      </c>
      <c r="BD63" s="65">
        <f t="shared" si="5"/>
        <v>1</v>
      </c>
      <c r="BE63" s="65">
        <f t="shared" si="5"/>
        <v>3</v>
      </c>
      <c r="BF63" s="65">
        <f t="shared" si="5"/>
        <v>3</v>
      </c>
      <c r="BG63" s="65">
        <f t="shared" si="5"/>
        <v>0</v>
      </c>
      <c r="BH63" s="65">
        <f t="shared" si="5"/>
        <v>3</v>
      </c>
      <c r="BI63" s="65">
        <f t="shared" si="5"/>
        <v>1</v>
      </c>
      <c r="BJ63" s="65">
        <f t="shared" si="5"/>
        <v>3</v>
      </c>
      <c r="BK63" s="65">
        <f t="shared" si="5"/>
        <v>3</v>
      </c>
      <c r="BL63" s="65">
        <f t="shared" si="5"/>
        <v>0</v>
      </c>
      <c r="BM63" s="65">
        <f t="shared" si="5"/>
        <v>0</v>
      </c>
      <c r="BN63" s="65">
        <f t="shared" si="5"/>
        <v>1</v>
      </c>
      <c r="BO63" s="65">
        <f t="shared" si="5"/>
        <v>2</v>
      </c>
      <c r="BP63" s="65">
        <f t="shared" si="5"/>
        <v>4</v>
      </c>
      <c r="BQ63" s="65">
        <f t="shared" si="5"/>
        <v>0</v>
      </c>
    </row>
    <row r="64" spans="1:70" ht="22.8" customHeight="1">
      <c r="C64" s="65" t="s">
        <v>357</v>
      </c>
      <c r="D64" s="65">
        <f t="shared" ref="D64:AI64" si="6">COUNTIFS($C$18:$C$58,4,D$18:D$58,1)</f>
        <v>0</v>
      </c>
      <c r="E64" s="65">
        <f t="shared" si="6"/>
        <v>0</v>
      </c>
      <c r="F64" s="65">
        <f t="shared" si="6"/>
        <v>0</v>
      </c>
      <c r="G64" s="65">
        <f t="shared" si="6"/>
        <v>0</v>
      </c>
      <c r="H64" s="65">
        <f t="shared" si="6"/>
        <v>3</v>
      </c>
      <c r="I64" s="65">
        <f t="shared" si="6"/>
        <v>0</v>
      </c>
      <c r="J64" s="65">
        <f t="shared" si="6"/>
        <v>0</v>
      </c>
      <c r="K64" s="65">
        <f t="shared" si="6"/>
        <v>0</v>
      </c>
      <c r="L64" s="65">
        <f t="shared" si="6"/>
        <v>3</v>
      </c>
      <c r="M64" s="65">
        <f t="shared" si="6"/>
        <v>1</v>
      </c>
      <c r="N64" s="65">
        <f t="shared" si="6"/>
        <v>0</v>
      </c>
      <c r="O64" s="65">
        <f t="shared" si="6"/>
        <v>0</v>
      </c>
      <c r="P64" s="65">
        <f t="shared" si="6"/>
        <v>0</v>
      </c>
      <c r="Q64" s="65">
        <f t="shared" si="6"/>
        <v>0</v>
      </c>
      <c r="R64" s="65">
        <f t="shared" si="6"/>
        <v>0</v>
      </c>
      <c r="S64" s="65">
        <f t="shared" si="6"/>
        <v>0</v>
      </c>
      <c r="T64" s="65">
        <f t="shared" si="6"/>
        <v>0</v>
      </c>
      <c r="U64" s="65">
        <f t="shared" si="6"/>
        <v>0</v>
      </c>
      <c r="V64" s="65">
        <f t="shared" si="6"/>
        <v>0</v>
      </c>
      <c r="W64" s="65">
        <f t="shared" si="6"/>
        <v>0</v>
      </c>
      <c r="X64" s="65">
        <f t="shared" si="6"/>
        <v>0</v>
      </c>
      <c r="Y64" s="65">
        <f t="shared" si="6"/>
        <v>5</v>
      </c>
      <c r="Z64" s="65">
        <f t="shared" si="6"/>
        <v>0</v>
      </c>
      <c r="AA64" s="65">
        <f t="shared" si="6"/>
        <v>2</v>
      </c>
      <c r="AB64" s="65">
        <f t="shared" si="6"/>
        <v>3</v>
      </c>
      <c r="AC64" s="65">
        <f t="shared" si="6"/>
        <v>0</v>
      </c>
      <c r="AD64" s="65">
        <f t="shared" si="6"/>
        <v>1</v>
      </c>
      <c r="AE64" s="65">
        <f t="shared" si="6"/>
        <v>2</v>
      </c>
      <c r="AF64" s="65">
        <f t="shared" si="6"/>
        <v>2</v>
      </c>
      <c r="AG64" s="65">
        <f t="shared" si="6"/>
        <v>1</v>
      </c>
      <c r="AH64" s="65">
        <f t="shared" si="6"/>
        <v>2</v>
      </c>
      <c r="AI64" s="65">
        <f t="shared" si="6"/>
        <v>2</v>
      </c>
      <c r="AJ64" s="65">
        <f t="shared" ref="AJ64:BQ64" si="7">COUNTIFS($C$18:$C$58,4,AJ$18:AJ$58,1)</f>
        <v>1</v>
      </c>
      <c r="AK64" s="65">
        <f t="shared" si="7"/>
        <v>2</v>
      </c>
      <c r="AL64" s="65">
        <f t="shared" si="7"/>
        <v>2</v>
      </c>
      <c r="AM64" s="65">
        <f t="shared" si="7"/>
        <v>3</v>
      </c>
      <c r="AN64" s="65">
        <f t="shared" si="7"/>
        <v>2</v>
      </c>
      <c r="AO64" s="65">
        <f t="shared" si="7"/>
        <v>0</v>
      </c>
      <c r="AP64" s="65">
        <f t="shared" si="7"/>
        <v>4</v>
      </c>
      <c r="AQ64" s="65">
        <f t="shared" si="7"/>
        <v>1</v>
      </c>
      <c r="AR64" s="65">
        <f t="shared" si="7"/>
        <v>2</v>
      </c>
      <c r="AS64" s="65">
        <f t="shared" si="7"/>
        <v>3</v>
      </c>
      <c r="AT64" s="65">
        <f t="shared" si="7"/>
        <v>0</v>
      </c>
      <c r="AU64" s="65">
        <f t="shared" si="7"/>
        <v>0</v>
      </c>
      <c r="AV64" s="65">
        <f t="shared" si="7"/>
        <v>1</v>
      </c>
      <c r="AW64" s="65">
        <f t="shared" si="7"/>
        <v>4</v>
      </c>
      <c r="AX64" s="65">
        <f t="shared" si="7"/>
        <v>2</v>
      </c>
      <c r="AY64" s="65">
        <f t="shared" si="7"/>
        <v>2</v>
      </c>
      <c r="AZ64" s="65">
        <f t="shared" si="7"/>
        <v>3</v>
      </c>
      <c r="BA64" s="65">
        <f t="shared" si="7"/>
        <v>4</v>
      </c>
      <c r="BB64" s="65">
        <f t="shared" si="7"/>
        <v>0</v>
      </c>
      <c r="BC64" s="65">
        <f t="shared" si="7"/>
        <v>0</v>
      </c>
      <c r="BD64" s="65">
        <f t="shared" si="7"/>
        <v>2</v>
      </c>
      <c r="BE64" s="65">
        <f t="shared" si="7"/>
        <v>3</v>
      </c>
      <c r="BF64" s="65">
        <f t="shared" si="7"/>
        <v>1</v>
      </c>
      <c r="BG64" s="65">
        <f t="shared" si="7"/>
        <v>0</v>
      </c>
      <c r="BH64" s="65">
        <f t="shared" si="7"/>
        <v>3</v>
      </c>
      <c r="BI64" s="65">
        <f t="shared" si="7"/>
        <v>1</v>
      </c>
      <c r="BJ64" s="65">
        <f t="shared" si="7"/>
        <v>3</v>
      </c>
      <c r="BK64" s="65">
        <f t="shared" si="7"/>
        <v>3</v>
      </c>
      <c r="BL64" s="65">
        <f t="shared" si="7"/>
        <v>0</v>
      </c>
      <c r="BM64" s="65">
        <f t="shared" si="7"/>
        <v>3</v>
      </c>
      <c r="BN64" s="65">
        <f t="shared" si="7"/>
        <v>2</v>
      </c>
      <c r="BO64" s="65">
        <f t="shared" si="7"/>
        <v>2</v>
      </c>
      <c r="BP64" s="65">
        <f t="shared" si="7"/>
        <v>2</v>
      </c>
      <c r="BQ64" s="65">
        <f t="shared" si="7"/>
        <v>0</v>
      </c>
    </row>
    <row r="65" spans="3:69" ht="22.8" customHeight="1">
      <c r="C65" s="65" t="s">
        <v>358</v>
      </c>
      <c r="D65" s="65">
        <f t="shared" ref="D65:AI65" si="8">COUNTIFS($C$18:$C$58,5,D$18:D$58,1)</f>
        <v>0</v>
      </c>
      <c r="E65" s="65">
        <f t="shared" si="8"/>
        <v>0</v>
      </c>
      <c r="F65" s="65">
        <f t="shared" si="8"/>
        <v>0</v>
      </c>
      <c r="G65" s="65">
        <f t="shared" si="8"/>
        <v>0</v>
      </c>
      <c r="H65" s="65">
        <f t="shared" si="8"/>
        <v>7</v>
      </c>
      <c r="I65" s="65">
        <f t="shared" si="8"/>
        <v>1</v>
      </c>
      <c r="J65" s="65">
        <f t="shared" si="8"/>
        <v>1</v>
      </c>
      <c r="K65" s="65">
        <f t="shared" si="8"/>
        <v>0</v>
      </c>
      <c r="L65" s="65">
        <f t="shared" si="8"/>
        <v>14</v>
      </c>
      <c r="M65" s="65">
        <f t="shared" si="8"/>
        <v>1</v>
      </c>
      <c r="N65" s="65">
        <f t="shared" si="8"/>
        <v>3</v>
      </c>
      <c r="O65" s="65">
        <f t="shared" si="8"/>
        <v>0</v>
      </c>
      <c r="P65" s="65">
        <f t="shared" si="8"/>
        <v>0</v>
      </c>
      <c r="Q65" s="65">
        <f t="shared" si="8"/>
        <v>0</v>
      </c>
      <c r="R65" s="65">
        <f t="shared" si="8"/>
        <v>0</v>
      </c>
      <c r="S65" s="65">
        <f t="shared" si="8"/>
        <v>0</v>
      </c>
      <c r="T65" s="65">
        <f t="shared" si="8"/>
        <v>2</v>
      </c>
      <c r="U65" s="65">
        <f t="shared" si="8"/>
        <v>2</v>
      </c>
      <c r="V65" s="65">
        <f t="shared" si="8"/>
        <v>0</v>
      </c>
      <c r="W65" s="65">
        <f t="shared" si="8"/>
        <v>0</v>
      </c>
      <c r="X65" s="65">
        <f t="shared" si="8"/>
        <v>0</v>
      </c>
      <c r="Y65" s="65">
        <f t="shared" si="8"/>
        <v>12</v>
      </c>
      <c r="Z65" s="65">
        <f t="shared" si="8"/>
        <v>6</v>
      </c>
      <c r="AA65" s="65">
        <f t="shared" si="8"/>
        <v>4</v>
      </c>
      <c r="AB65" s="65">
        <f t="shared" si="8"/>
        <v>11</v>
      </c>
      <c r="AC65" s="65">
        <f t="shared" si="8"/>
        <v>3</v>
      </c>
      <c r="AD65" s="65">
        <f t="shared" si="8"/>
        <v>3</v>
      </c>
      <c r="AE65" s="65">
        <f t="shared" si="8"/>
        <v>11</v>
      </c>
      <c r="AF65" s="65">
        <f t="shared" si="8"/>
        <v>4</v>
      </c>
      <c r="AG65" s="65">
        <f t="shared" si="8"/>
        <v>0</v>
      </c>
      <c r="AH65" s="65">
        <f t="shared" si="8"/>
        <v>12</v>
      </c>
      <c r="AI65" s="65">
        <f t="shared" si="8"/>
        <v>6</v>
      </c>
      <c r="AJ65" s="65">
        <f t="shared" ref="AJ65:BQ65" si="9">COUNTIFS($C$18:$C$58,5,AJ$18:AJ$58,1)</f>
        <v>2</v>
      </c>
      <c r="AK65" s="65">
        <f t="shared" si="9"/>
        <v>14</v>
      </c>
      <c r="AL65" s="65">
        <f t="shared" si="9"/>
        <v>2</v>
      </c>
      <c r="AM65" s="65">
        <f t="shared" si="9"/>
        <v>5</v>
      </c>
      <c r="AN65" s="65">
        <f t="shared" si="9"/>
        <v>13</v>
      </c>
      <c r="AO65" s="65">
        <f t="shared" si="9"/>
        <v>0</v>
      </c>
      <c r="AP65" s="65">
        <f t="shared" si="9"/>
        <v>16</v>
      </c>
      <c r="AQ65" s="65">
        <f t="shared" si="9"/>
        <v>2</v>
      </c>
      <c r="AR65" s="65">
        <f t="shared" si="9"/>
        <v>6</v>
      </c>
      <c r="AS65" s="65">
        <f t="shared" si="9"/>
        <v>12</v>
      </c>
      <c r="AT65" s="65">
        <f t="shared" si="9"/>
        <v>0</v>
      </c>
      <c r="AU65" s="65">
        <f t="shared" si="9"/>
        <v>0</v>
      </c>
      <c r="AV65" s="65">
        <f t="shared" si="9"/>
        <v>3</v>
      </c>
      <c r="AW65" s="65">
        <f t="shared" si="9"/>
        <v>15</v>
      </c>
      <c r="AX65" s="65">
        <f t="shared" si="9"/>
        <v>8</v>
      </c>
      <c r="AY65" s="65">
        <f t="shared" si="9"/>
        <v>13</v>
      </c>
      <c r="AZ65" s="65">
        <f t="shared" si="9"/>
        <v>10</v>
      </c>
      <c r="BA65" s="65">
        <f t="shared" si="9"/>
        <v>12</v>
      </c>
      <c r="BB65" s="65">
        <f t="shared" si="9"/>
        <v>1</v>
      </c>
      <c r="BC65" s="65">
        <f t="shared" si="9"/>
        <v>0</v>
      </c>
      <c r="BD65" s="65">
        <f t="shared" si="9"/>
        <v>4</v>
      </c>
      <c r="BE65" s="65">
        <f t="shared" si="9"/>
        <v>12</v>
      </c>
      <c r="BF65" s="65">
        <f t="shared" si="9"/>
        <v>5</v>
      </c>
      <c r="BG65" s="65">
        <f t="shared" si="9"/>
        <v>0</v>
      </c>
      <c r="BH65" s="65">
        <f t="shared" si="9"/>
        <v>16</v>
      </c>
      <c r="BI65" s="65">
        <f t="shared" si="9"/>
        <v>9</v>
      </c>
      <c r="BJ65" s="65">
        <f t="shared" si="9"/>
        <v>15</v>
      </c>
      <c r="BK65" s="65">
        <f t="shared" si="9"/>
        <v>9</v>
      </c>
      <c r="BL65" s="65">
        <f t="shared" si="9"/>
        <v>3</v>
      </c>
      <c r="BM65" s="65">
        <f t="shared" si="9"/>
        <v>6</v>
      </c>
      <c r="BN65" s="65">
        <f t="shared" si="9"/>
        <v>12</v>
      </c>
      <c r="BO65" s="65">
        <f t="shared" si="9"/>
        <v>13</v>
      </c>
      <c r="BP65" s="65">
        <f t="shared" si="9"/>
        <v>15</v>
      </c>
      <c r="BQ65" s="65">
        <f t="shared" si="9"/>
        <v>0</v>
      </c>
    </row>
    <row r="66" spans="3:69" ht="22.8" customHeight="1">
      <c r="C66" s="65" t="s">
        <v>360</v>
      </c>
      <c r="D66" s="65">
        <f t="shared" ref="D66:AI66" si="10">COUNTIFS($C$18:$C$58,6,D$18:D$58,1)</f>
        <v>0</v>
      </c>
      <c r="E66" s="65">
        <f t="shared" si="10"/>
        <v>0</v>
      </c>
      <c r="F66" s="65">
        <f t="shared" si="10"/>
        <v>1</v>
      </c>
      <c r="G66" s="65">
        <f t="shared" si="10"/>
        <v>0</v>
      </c>
      <c r="H66" s="65">
        <f t="shared" si="10"/>
        <v>2</v>
      </c>
      <c r="I66" s="65">
        <f t="shared" si="10"/>
        <v>0</v>
      </c>
      <c r="J66" s="65">
        <f t="shared" si="10"/>
        <v>1</v>
      </c>
      <c r="K66" s="65">
        <f t="shared" si="10"/>
        <v>0</v>
      </c>
      <c r="L66" s="65">
        <f t="shared" si="10"/>
        <v>3</v>
      </c>
      <c r="M66" s="65">
        <f t="shared" si="10"/>
        <v>0</v>
      </c>
      <c r="N66" s="65">
        <f t="shared" si="10"/>
        <v>1</v>
      </c>
      <c r="O66" s="65">
        <f t="shared" si="10"/>
        <v>1</v>
      </c>
      <c r="P66" s="65">
        <f t="shared" si="10"/>
        <v>0</v>
      </c>
      <c r="Q66" s="65">
        <f t="shared" si="10"/>
        <v>0</v>
      </c>
      <c r="R66" s="65">
        <f t="shared" si="10"/>
        <v>0</v>
      </c>
      <c r="S66" s="65">
        <f t="shared" si="10"/>
        <v>0</v>
      </c>
      <c r="T66" s="65">
        <f t="shared" si="10"/>
        <v>0</v>
      </c>
      <c r="U66" s="65">
        <f t="shared" si="10"/>
        <v>0</v>
      </c>
      <c r="V66" s="65">
        <f t="shared" si="10"/>
        <v>0</v>
      </c>
      <c r="W66" s="65">
        <f t="shared" si="10"/>
        <v>0</v>
      </c>
      <c r="X66" s="65">
        <f t="shared" si="10"/>
        <v>0</v>
      </c>
      <c r="Y66" s="65">
        <f t="shared" si="10"/>
        <v>1</v>
      </c>
      <c r="Z66" s="65">
        <f t="shared" si="10"/>
        <v>6</v>
      </c>
      <c r="AA66" s="65">
        <f t="shared" si="10"/>
        <v>0</v>
      </c>
      <c r="AB66" s="65">
        <f t="shared" si="10"/>
        <v>5</v>
      </c>
      <c r="AC66" s="65">
        <f t="shared" si="10"/>
        <v>2</v>
      </c>
      <c r="AD66" s="65">
        <f t="shared" si="10"/>
        <v>2</v>
      </c>
      <c r="AE66" s="65">
        <f t="shared" si="10"/>
        <v>5</v>
      </c>
      <c r="AF66" s="65">
        <f t="shared" si="10"/>
        <v>0</v>
      </c>
      <c r="AG66" s="65">
        <f t="shared" si="10"/>
        <v>0</v>
      </c>
      <c r="AH66" s="65">
        <f t="shared" si="10"/>
        <v>4</v>
      </c>
      <c r="AI66" s="65">
        <f t="shared" si="10"/>
        <v>3</v>
      </c>
      <c r="AJ66" s="65">
        <f t="shared" ref="AJ66:BQ66" si="11">COUNTIFS($C$18:$C$58,6,AJ$18:AJ$58,1)</f>
        <v>2</v>
      </c>
      <c r="AK66" s="65">
        <f t="shared" si="11"/>
        <v>5</v>
      </c>
      <c r="AL66" s="65">
        <f t="shared" si="11"/>
        <v>0</v>
      </c>
      <c r="AM66" s="65">
        <f t="shared" si="11"/>
        <v>1</v>
      </c>
      <c r="AN66" s="65">
        <f t="shared" si="11"/>
        <v>6</v>
      </c>
      <c r="AO66" s="65">
        <f t="shared" si="11"/>
        <v>0</v>
      </c>
      <c r="AP66" s="65">
        <f t="shared" si="11"/>
        <v>5</v>
      </c>
      <c r="AQ66" s="65">
        <f t="shared" si="11"/>
        <v>2</v>
      </c>
      <c r="AR66" s="65">
        <f t="shared" si="11"/>
        <v>1</v>
      </c>
      <c r="AS66" s="65">
        <f t="shared" si="11"/>
        <v>6</v>
      </c>
      <c r="AT66" s="65">
        <f t="shared" si="11"/>
        <v>0</v>
      </c>
      <c r="AU66" s="65">
        <f t="shared" si="11"/>
        <v>0</v>
      </c>
      <c r="AV66" s="65">
        <f t="shared" si="11"/>
        <v>1</v>
      </c>
      <c r="AW66" s="65">
        <f t="shared" si="11"/>
        <v>5</v>
      </c>
      <c r="AX66" s="65">
        <f t="shared" si="11"/>
        <v>2</v>
      </c>
      <c r="AY66" s="65">
        <f t="shared" si="11"/>
        <v>2</v>
      </c>
      <c r="AZ66" s="65">
        <f t="shared" si="11"/>
        <v>2</v>
      </c>
      <c r="BA66" s="65">
        <f t="shared" si="11"/>
        <v>1</v>
      </c>
      <c r="BB66" s="65">
        <f t="shared" si="11"/>
        <v>0</v>
      </c>
      <c r="BC66" s="65">
        <f t="shared" si="11"/>
        <v>0</v>
      </c>
      <c r="BD66" s="65">
        <f t="shared" si="11"/>
        <v>0</v>
      </c>
      <c r="BE66" s="65">
        <f t="shared" si="11"/>
        <v>4</v>
      </c>
      <c r="BF66" s="65">
        <f t="shared" si="11"/>
        <v>1</v>
      </c>
      <c r="BG66" s="65">
        <f t="shared" si="11"/>
        <v>0</v>
      </c>
      <c r="BH66" s="65">
        <f t="shared" si="11"/>
        <v>5</v>
      </c>
      <c r="BI66" s="65">
        <f t="shared" si="11"/>
        <v>1</v>
      </c>
      <c r="BJ66" s="65">
        <f t="shared" si="11"/>
        <v>4</v>
      </c>
      <c r="BK66" s="65">
        <f t="shared" si="11"/>
        <v>1</v>
      </c>
      <c r="BL66" s="65">
        <f t="shared" si="11"/>
        <v>0</v>
      </c>
      <c r="BM66" s="65">
        <f t="shared" si="11"/>
        <v>3</v>
      </c>
      <c r="BN66" s="65">
        <f t="shared" si="11"/>
        <v>2</v>
      </c>
      <c r="BO66" s="65">
        <f t="shared" si="11"/>
        <v>3</v>
      </c>
      <c r="BP66" s="65">
        <f t="shared" si="11"/>
        <v>4</v>
      </c>
      <c r="BQ66" s="65">
        <f t="shared" si="11"/>
        <v>0</v>
      </c>
    </row>
    <row r="67" spans="3:69">
      <c r="L67" s="15"/>
      <c r="M67" s="15"/>
      <c r="N67" s="15"/>
      <c r="O67" s="15"/>
    </row>
    <row r="68" spans="3:69">
      <c r="L68" s="15"/>
      <c r="M68" s="15"/>
      <c r="N68" s="15"/>
      <c r="O68" s="15"/>
    </row>
  </sheetData>
  <autoFilter ref="A17:BR58"/>
  <mergeCells count="78">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60:C60"/>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AR12:AS12"/>
    <mergeCell ref="AE13:AE15"/>
    <mergeCell ref="S13:S15"/>
    <mergeCell ref="T13:T15"/>
    <mergeCell ref="U13:U15"/>
    <mergeCell ref="V13:V15"/>
    <mergeCell ref="W13:W15"/>
    <mergeCell ref="Y13:Y15"/>
    <mergeCell ref="Z13:Z15"/>
    <mergeCell ref="AA13:AA15"/>
    <mergeCell ref="AB13:AB15"/>
    <mergeCell ref="AC13:AC15"/>
    <mergeCell ref="AP13:AP15"/>
    <mergeCell ref="AQ13:AQ15"/>
    <mergeCell ref="X13:X15"/>
    <mergeCell ref="R13:R15"/>
    <mergeCell ref="AJ12:AL12"/>
    <mergeCell ref="AM12:AO12"/>
    <mergeCell ref="AP12:AQ12"/>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s>
  <phoneticPr fontId="27"/>
  <dataValidations count="4">
    <dataValidation imeMode="disabled" allowBlank="1" showInputMessage="1" showErrorMessage="1" sqref="A50"/>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59 WVJ59 WLN59 WBR59 VRV59 VHZ59 UYD59 UOH59 UEL59 TUP59 TKT59 TAX59 SRB59 SHF59 RXJ59 RNN59 RDR59 QTV59 QJZ59 QAD59 PQH59 PGL59 OWP59 OMT59 OCX59 NTB59 NJF59 MZJ59 MPN59 MFR59 LVV59 LLZ59 LCD59 KSH59 KIL59 JYP59 JOT59 JEX59 IVB59 ILF59 IBJ59 HRN59 HHR59 GXV59 GNZ59 GED59 FUH59 FKL59 FAP59 EQT59 EGX59 DXB59 DNF59 DDJ59 CTN59 CJR59 BZV59 BPZ59 BGD59 AWH59 AML59 ACP59 ST59 IX59 BC59 WWD59 WMH59 WCL59 VSP59 VIT59 UYX59 UPB59 UFF59 TVJ59 TLN59 TBR59 SRV59 SHZ59 RYD59 ROH59 REL59 QUP59 QKT59 QAX59 PRB59 PHF59 OXJ59 ONN59 ODR59 NTV59 NJZ59 NAD59 MQH59 MGL59 LWP59 LMT59 LCX59 KTB59 KJF59 JZJ59 JPN59 JFR59 IVV59 ILZ59 ICD59 HSH59 HIL59 GYP59 GOT59 GEX59 FVB59 FLF59 FBJ59 ERN59 EHR59 DXV59 DNZ59 DED59 CUH59 CKL59 CAP59 BQT59 BGX59 AXB59 ANF59 ADJ59 TN59 JR59 WWL59 WMP59 WCT59 VSX59 VJB59 UZF59 UPJ59 UFN59 TVR59 TLV59 TBZ59 SSD59 SIH59 RYL59 ROP59 RET59 QUX59 QLB59 QBF59 PRJ59 PHN59 OXR59 ONV59 ODZ59 NUD59 NKH59 NAL59 MQP59 MGT59 LWX59 LNB59 LDF59 KTJ59 KJN59 JZR59 JPV59 JFZ59 IWD59 IMH59 ICL59 HSP59 HIT59 GYX59 GPB59 GFF59 FVJ59 FLN59 FBR59 ERV59 EHZ59 DYD59 DOH59 DEL59 CUP59 CKT59 CAX59 BRB59 BHF59 AXJ59 ANN59 ADR59 TV59 JZ59 WWJ59 WMN59 WCR59 VSV59 VIZ59 UZD59 UPH59 UFL59 TVP59 TLT59 TBX59 SSB59 SIF59 RYJ59 RON59 RER59 QUV59 QKZ59 QBD59 PRH59 PHL59 OXP59 ONT59 ODX59 NUB59 NKF59 NAJ59 MQN59 MGR59 LWV59 LMZ59 LDD59 KTH59 KJL59 JZP59 JPT59 JFX59 IWB59 IMF59 ICJ59 HSN59 HIR59 GYV59 GOZ59 GFD59 FVH59 FLL59 FBP59 ERT59 EHX59 DYB59 DOF59 DEJ59 CUN59 CKR59 CAV59 BQZ59 BHD59 AXH59 ANL59 ADP59 TT59 JX59 WWH59 WML59 WCP59 VST59 VIX59 UZB59 UPF59 UFJ59 TVN59 TLR59 TBV59 SRZ59 SID59 RYH59 ROL59 REP59 QUT59 QKX59 QBB59 PRF59 PHJ59 OXN59 ONR59 ODV59 NTZ59 NKD59 NAH59 MQL59 MGP59 LWT59 LMX59 LDB59 KTF59 KJJ59 JZN59 JPR59 JFV59 IVZ59 IMD59 ICH59 HSL59 HIP59 GYT59 GOX59 GFB59 FVF59 FLJ59 FBN59 ERR59 EHV59 DXZ59 DOD59 DEH59 CUL59 CKP59 CAT59 BQX59 BHB59 AXF59 ANJ59 ADN59 TR59 JV59 WWF59 WMJ59 WCN59 VSR59 VIV59 UYZ59 UPD59 UFH59 TVL59 TLP59 TBT59 SRX59 SIB59 RYF59 ROJ59 REN59 QUR59 QKV59 QAZ59 PRD59 PHH59 OXL59 ONP59 ODT59 NTX59 NKB59 NAF59 MQJ59 MGN59 LWR59 LMV59 LCZ59 KTD59 KJH59 JZL59 JPP59 JFT59 IVX59 IMB59 ICF59 HSJ59 HIN59 GYR59 GOV59 GEZ59 FVD59 FLH59 FBL59 ERP59 EHT59 DXX59 DOB59 DEF59 CUJ59 CKN59 CAR59 BQV59 BGZ59 AXD59 ANH59 ADL59 TP59 JT59 WVX59 WMB59 WCF59 VSJ59 VIN59 UYR59 UOV59 UEZ59 TVD59 TLH59 TBL59 SRP59 SHT59 RXX59 ROB59 REF59 QUJ59 QKN59 QAR59 PQV59 PGZ59 OXD59 ONH59 ODL59 NTP59 NJT59 MZX59 MQB59 MGF59 LWJ59 LMN59 LCR59 KSV59 KIZ59 JZD59 JPH59 JFL59 IVP59 ILT59 IBX59 HSB59 HIF59 GYJ59 GON59 GER59 FUV59 FKZ59 FBD59 ERH59 EHL59 DXP59 DNT59 DDX59 CUB59 CKF59 CAJ59 BQN59 BGR59 AWV59 AMZ59 ADD59 TH59 JL59 WWB59 WMF59 WCJ59 VSN59 VIR59 UYV59 UOZ59 UFD59 TVH59 TLL59 TBP59 SRT59 SHX59 RYB59 ROF59 REJ59 QUN59 QKR59 QAV59 PQZ59 PHD59 OXH59 ONL59 ODP59 NTT59 NJX59 NAB59 MQF59 MGJ59 LWN59 LMR59 LCV59 KSZ59 KJD59 JZH59 JPL59 JFP59 IVT59 ILX59 ICB59 HSF59 HIJ59 GYN59 GOR59 GEV59 FUZ59 FLD59 FBH59 ERL59 EHP59 DXT59 DNX59 DEB59 CUF59 CKJ59 CAN59 BQR59 BGV59 AWZ59 AND59 ADH59 TL59 JP59 WVZ59 WMD59 WCH59 VSL59 VIP59 UYT59 UOX59 UFB59 TVF59 TLJ59 TBN59 SRR59 SHV59 RXZ59 ROD59 REH59 QUL59 QKP59 QAT59 PQX59 PHB59 OXF59 ONJ59 ODN59 NTR59 NJV59 MZZ59 MQD59 MGH59 LWL59 LMP59 LCT59 KSX59 KJB59 JZF59 JPJ59 JFN59 IVR59 ILV59 IBZ59 HSD59 HIH59 GYL59 GOP59 GET59 FUX59 FLB59 FBF59 ERJ59 EHN59 DXR59 DNV59 DDZ59 CUD59 CKH59 CAL59 BQP59 BGT59 AWX59 ANB59 ADF59 TJ59 JN59 BQ59:BR59 WVV59 WLZ59 WCD59 VSH59 VIL59 UYP59 UOT59 UEX59 TVB59 TLF59 TBJ59 SRN59 SHR59 RXV59 RNZ59 RED59 QUH59 QKL59 QAP59 PQT59 PGX59 OXB59 ONF59 ODJ59 NTN59 NJR59 MZV59 MPZ59 MGD59 LWH59 LML59 LCP59 KST59 KIX59 JZB59 JPF59 JFJ59 IVN59 ILR59 IBV59 HRZ59 HID59 GYH59 GOL59 GEP59 FUT59 FKX59 FBB59 ERF59 EHJ59 DXN59 DNR59 DDV59 CTZ59 CKD59 CAH59 BQL59 BGP59 AWT59 AMX59 ADB59 TF59 JJ59 BO59 WVT59 WLX59 WCB59 VSF59 VIJ59 UYN59 UOR59 UEV59 TUZ59 TLD59 TBH59 SRL59 SHP59 RXT59 RNX59 REB59 QUF59 QKJ59 QAN59 PQR59 PGV59 OWZ59 OND59 ODH59 NTL59 NJP59 MZT59 MPX59 MGB59 LWF59 LMJ59 LCN59 KSR59 KIV59 JYZ59 JPD59 JFH59 IVL59 ILP59 IBT59 HRX59 HIB59 GYF59 GOJ59 GEN59 FUR59 FKV59 FAZ59 ERD59 EHH59 DXL59 DNP59 DDT59 CTX59 CKB59 CAF59 BQJ59 BGN59 AWR59 AMV59 ACZ59 TD59 JH59 BM59 WVR59 WLV59 WBZ59 VSD59 VIH59 UYL59 UOP59 UET59 TUX59 TLB59 TBF59 SRJ59 SHN59 RXR59 RNV59 RDZ59 QUD59 QKH59 QAL59 PQP59 PGT59 OWX59 ONB59 ODF59 NTJ59 NJN59 MZR59 MPV59 MFZ59 LWD59 LMH59 LCL59 KSP59 KIT59 JYX59 JPB59 JFF59 IVJ59 ILN59 IBR59 HRV59 HHZ59 GYD59 GOH59 GEL59 FUP59 FKT59 FAX59 ERB59 EHF59 DXJ59 DNN59 DDR59 CTV59 CJZ59 CAD59 BQH59 BGL59 AWP59 AMT59 ACX59 TB59 JF59 BK59 WVP59 WLT59 WBX59 VSB59 VIF59 UYJ59 UON59 UER59 TUV59 TKZ59 TBD59 SRH59 SHL59 RXP59 RNT59 RDX59 QUB59 QKF59 QAJ59 PQN59 PGR59 OWV59 OMZ59 ODD59 NTH59 NJL59 MZP59 MPT59 MFX59 LWB59 LMF59 LCJ59 KSN59 KIR59 JYV59 JOZ59 JFD59 IVH59 ILL59 IBP59 HRT59 HHX59 GYB59 GOF59 GEJ59 FUN59 FKR59 FAV59 EQZ59 EHD59 DXH59 DNL59 DDP59 CTT59 CJX59 CAB59 BQF59 BGJ59 AWN59 AMR59 ACV59 SZ59 JD59 BI59 WVN59 WLR59 WBV59 VRZ59 VID59 UYH59 UOL59 UEP59 TUT59 TKX59 TBB59 SRF59 SHJ59 RXN59 RNR59 RDV59 QTZ59 QKD59 QAH59 PQL59 PGP59 OWT59 OMX59 ODB59 NTF59 NJJ59 MZN59 MPR59 MFV59 LVZ59 LMD59 LCH59 KSL59 KIP59 JYT59 JOX59 JFB59 IVF59 ILJ59 IBN59 HRR59 HHV59 GXZ59 GOD59 GEH59 FUL59 FKP59 FAT59 EQX59 EHB59 DXF59 DNJ59 DDN59 CTR59 CJV59 BZZ59 BQD59 BGH59 AWL59 AMP59 ACT59 SX59 JB59 BG59 WVL59 WLP59 WBT59 VRX59 VIB59 UYF59 UOJ59 UEN59 TUR59 TKV59 TAZ59 SRD59 SHH59 RXL59 RNP59 RDT59 QTX59 QKB59 QAF59 PQJ59 PGN59 OWR59 OMV59 OCZ59 NTD59 NJH59 MZL59 MPP59 MFT59 LVX59 LMB59 LCF59 KSJ59 KIN59 JYR59 JOV59 JEZ59 IVD59 ILH59 IBL59 HRP59 HHT59 GXX59 GOB59 GEF59 FUJ59 FKN59 FAR59 EQV59 EGZ59 DXD59 DNH59 DDL59 CTP59 CJT59 BZX59 BQB59 BGF59 AWJ59 AMN59 ACR59 SV59 IZ59 BE59 WWN59 WMR59 WCV59 VSZ59 VJD59 UZH59 UPL59 UFP59 TVT59 TLX59 TCB59 SSF59 SIJ59 RYN59 ROR59 REV59 QUZ59 QLD59 QBH59 PRL59 PHP59 OXT59 ONX59 OEB59 NUF59 NKJ59 NAN59 MQR59 MGV59 LWZ59 LND59 LDH59 KTL59 KJP59 JZT59 JPX59 JGB59 IWF59 IMJ59 ICN59 HSR59 HIV59 GYZ59 GPD59 GFH59 FVL59 FLP59 FBT59 ERX59 EIB59 DYF59 DOJ59 DEN59 CUR59 CKV59 CAZ59 BRD59 BHH59 AXL59 ANP59 ADT59 TX59 KB59 WVH59 WLL59 WBP59 VRT59 VHX59 UYB59 UOF59 UEJ59 TUN59 TKR59 TAV59 SQZ59 SHD59 RXH59 RNL59 RDP59 QTT59 QJX59 QAB59 PQF59 PGJ59 OWN59 OMR59 OCV59 NSZ59 NJD59 MZH59 MPL59 MFP59 LVT59 LLX59 LCB59 KSF59 KIJ59 JYN59 JOR59 JEV59 IUZ59 ILD59 IBH59 HRL59 HHP59 GXT59 GNX59 GEB59 FUF59 FKJ59 FAN59 EQR59 EGV59 DWZ59 DND59 DDH59 CTL59 CJP59 BZT59 BPX59 BGB59 AWF59 AMJ59 ACN59 SR59 BA59 IV42:IV43 WVJ42:WVJ43 WLN42:WLN43 WBR42:WBR43 VRV42:VRV43 VHZ42:VHZ43 UYD42:UYD43 UOH42:UOH43 UEL42:UEL43 TUP42:TUP43 TKT42:TKT43 TAX42:TAX43 SRB42:SRB43 SHF42:SHF43 RXJ42:RXJ43 RNN42:RNN43 RDR42:RDR43 QTV42:QTV43 QJZ42:QJZ43 QAD42:QAD43 PQH42:PQH43 PGL42:PGL43 OWP42:OWP43 OMT42:OMT43 OCX42:OCX43 NTB42:NTB43 NJF42:NJF43 MZJ42:MZJ43 MPN42:MPN43 MFR42:MFR43 LVV42:LVV43 LLZ42:LLZ43 LCD42:LCD43 KSH42:KSH43 KIL42:KIL43 JYP42:JYP43 JOT42:JOT43 JEX42:JEX43 IVB42:IVB43 ILF42:ILF43 IBJ42:IBJ43 HRN42:HRN43 HHR42:HHR43 GXV42:GXV43 GNZ42:GNZ43 GED42:GED43 FUH42:FUH43 FKL42:FKL43 FAP42:FAP43 EQT42:EQT43 EGX42:EGX43 DXB42:DXB43 DNF42:DNF43 DDJ42:DDJ43 CTN42:CTN43 CJR42:CJR43 BZV42:BZV43 BPZ42:BPZ43 BGD42:BGD43 AWH42:AWH43 AML42:AML43 ACP42:ACP43 ST42:ST43 IX42:IX43 CJP42:CJP43 WWD42:WWD43 WMH42:WMH43 WCL42:WCL43 VSP42:VSP43 VIT42:VIT43 UYX42:UYX43 UPB42:UPB43 UFF42:UFF43 TVJ42:TVJ43 TLN42:TLN43 TBR42:TBR43 SRV42:SRV43 SHZ42:SHZ43 RYD42:RYD43 ROH42:ROH43 REL42:REL43 QUP42:QUP43 QKT42:QKT43 QAX42:QAX43 PRB42:PRB43 PHF42:PHF43 OXJ42:OXJ43 ONN42:ONN43 ODR42:ODR43 NTV42:NTV43 NJZ42:NJZ43 NAD42:NAD43 MQH42:MQH43 MGL42:MGL43 LWP42:LWP43 LMT42:LMT43 LCX42:LCX43 KTB42:KTB43 KJF42:KJF43 JZJ42:JZJ43 JPN42:JPN43 JFR42:JFR43 IVV42:IVV43 ILZ42:ILZ43 ICD42:ICD43 HSH42:HSH43 HIL42:HIL43 GYP42:GYP43 GOT42:GOT43 GEX42:GEX43 FVB42:FVB43 FLF42:FLF43 FBJ42:FBJ43 ERN42:ERN43 EHR42:EHR43 DXV42:DXV43 DNZ42:DNZ43 DED42:DED43 CUH42:CUH43 CKL42:CKL43 CAP42:CAP43 BQT42:BQT43 BGX42:BGX43 AXB42:AXB43 ANF42:ANF43 ADJ42:ADJ43 TN42:TN43 JR42:JR43 WWL42:WWL43 WMP42:WMP43 WCT42:WCT43 VSX42:VSX43 VJB42:VJB43 UZF42:UZF43 UPJ42:UPJ43 UFN42:UFN43 TVR42:TVR43 TLV42:TLV43 TBZ42:TBZ43 SSD42:SSD43 SIH42:SIH43 RYL42:RYL43 ROP42:ROP43 RET42:RET43 QUX42:QUX43 QLB42:QLB43 QBF42:QBF43 PRJ42:PRJ43 PHN42:PHN43 OXR42:OXR43 ONV42:ONV43 ODZ42:ODZ43 NUD42:NUD43 NKH42:NKH43 NAL42:NAL43 MQP42:MQP43 MGT42:MGT43 LWX42:LWX43 LNB42:LNB43 LDF42:LDF43 KTJ42:KTJ43 KJN42:KJN43 JZR42:JZR43 JPV42:JPV43 JFZ42:JFZ43 IWD42:IWD43 IMH42:IMH43 ICL42:ICL43 HSP42:HSP43 HIT42:HIT43 GYX42:GYX43 GPB42:GPB43 GFF42:GFF43 FVJ42:FVJ43 FLN42:FLN43 FBR42:FBR43 ERV42:ERV43 EHZ42:EHZ43 DYD42:DYD43 DOH42:DOH43 DEL42:DEL43 CUP42:CUP43 CKT42:CKT43 CAX42:CAX43 BRB42:BRB43 BHF42:BHF43 AXJ42:AXJ43 ANN42:ANN43 ADR42:ADR43 TV42:TV43 JZ42:JZ43 WWJ42:WWJ43 WMN42:WMN43 WCR42:WCR43 VSV42:VSV43 VIZ42:VIZ43 UZD42:UZD43 UPH42:UPH43 UFL42:UFL43 TVP42:TVP43 TLT42:TLT43 TBX42:TBX43 SSB42:SSB43 SIF42:SIF43 RYJ42:RYJ43 RON42:RON43 RER42:RER43 QUV42:QUV43 QKZ42:QKZ43 QBD42:QBD43 PRH42:PRH43 PHL42:PHL43 OXP42:OXP43 ONT42:ONT43 ODX42:ODX43 NUB42:NUB43 NKF42:NKF43 NAJ42:NAJ43 MQN42:MQN43 MGR42:MGR43 LWV42:LWV43 LMZ42:LMZ43 LDD42:LDD43 KTH42:KTH43 KJL42:KJL43 JZP42:JZP43 JPT42:JPT43 JFX42:JFX43 IWB42:IWB43 IMF42:IMF43 ICJ42:ICJ43 HSN42:HSN43 HIR42:HIR43 GYV42:GYV43 GOZ42:GOZ43 GFD42:GFD43 FVH42:FVH43 FLL42:FLL43 FBP42:FBP43 ERT42:ERT43 EHX42:EHX43 DYB42:DYB43 DOF42:DOF43 DEJ42:DEJ43 CUN42:CUN43 CKR42:CKR43 CAV42:CAV43 BQZ42:BQZ43 BHD42:BHD43 AXH42:AXH43 ANL42:ANL43 ADP42:ADP43 TT42:TT43 JX42:JX43 WWH42:WWH43 WML42:WML43 WCP42:WCP43 VST42:VST43 VIX42:VIX43 UZB42:UZB43 UPF42:UPF43 UFJ42:UFJ43 TVN42:TVN43 TLR42:TLR43 TBV42:TBV43 SRZ42:SRZ43 SID42:SID43 RYH42:RYH43 ROL42:ROL43 REP42:REP43 QUT42:QUT43 QKX42:QKX43 QBB42:QBB43 PRF42:PRF43 PHJ42:PHJ43 OXN42:OXN43 ONR42:ONR43 ODV42:ODV43 NTZ42:NTZ43 NKD42:NKD43 NAH42:NAH43 MQL42:MQL43 MGP42:MGP43 LWT42:LWT43 LMX42:LMX43 LDB42:LDB43 KTF42:KTF43 KJJ42:KJJ43 JZN42:JZN43 JPR42:JPR43 JFV42:JFV43 IVZ42:IVZ43 IMD42:IMD43 ICH42:ICH43 HSL42:HSL43 HIP42:HIP43 GYT42:GYT43 GOX42:GOX43 GFB42:GFB43 FVF42:FVF43 FLJ42:FLJ43 FBN42:FBN43 ERR42:ERR43 EHV42:EHV43 DXZ42:DXZ43 DOD42:DOD43 DEH42:DEH43 CUL42:CUL43 CKP42:CKP43 CAT42:CAT43 BQX42:BQX43 BHB42:BHB43 AXF42:AXF43 ANJ42:ANJ43 ADN42:ADN43 TR42:TR43 JV42:JV43 WWF42:WWF43 WMJ42:WMJ43 WCN42:WCN43 VSR42:VSR43 VIV42:VIV43 UYZ42:UYZ43 UPD42:UPD43 UFH42:UFH43 TVL42:TVL43 TLP42:TLP43 TBT42:TBT43 SRX42:SRX43 SIB42:SIB43 RYF42:RYF43 ROJ42:ROJ43 REN42:REN43 QUR42:QUR43 QKV42:QKV43 QAZ42:QAZ43 PRD42:PRD43 PHH42:PHH43 OXL42:OXL43 ONP42:ONP43 ODT42:ODT43 NTX42:NTX43 NKB42:NKB43 NAF42:NAF43 MQJ42:MQJ43 MGN42:MGN43 LWR42:LWR43 LMV42:LMV43 LCZ42:LCZ43 KTD42:KTD43 KJH42:KJH43 JZL42:JZL43 JPP42:JPP43 JFT42:JFT43 IVX42:IVX43 IMB42:IMB43 ICF42:ICF43 HSJ42:HSJ43 HIN42:HIN43 GYR42:GYR43 GOV42:GOV43 GEZ42:GEZ43 FVD42:FVD43 FLH42:FLH43 FBL42:FBL43 ERP42:ERP43 EHT42:EHT43 DXX42:DXX43 DOB42:DOB43 DEF42:DEF43 CUJ42:CUJ43 CKN42:CKN43 CAR42:CAR43 BQV42:BQV43 BGZ42:BGZ43 AXD42:AXD43 ANH42:ANH43 ADL42:ADL43 TP42:TP43 JT42:JT43 WVX42:WVX43 WMB42:WMB43 WCF42:WCF43 VSJ42:VSJ43 VIN42:VIN43 UYR42:UYR43 UOV42:UOV43 UEZ42:UEZ43 TVD42:TVD43 TLH42:TLH43 TBL42:TBL43 SRP42:SRP43 SHT42:SHT43 RXX42:RXX43 ROB42:ROB43 REF42:REF43 QUJ42:QUJ43 QKN42:QKN43 QAR42:QAR43 PQV42:PQV43 PGZ42:PGZ43 OXD42:OXD43 ONH42:ONH43 ODL42:ODL43 NTP42:NTP43 NJT42:NJT43 MZX42:MZX43 MQB42:MQB43 MGF42:MGF43 LWJ42:LWJ43 LMN42:LMN43 LCR42:LCR43 KSV42:KSV43 KIZ42:KIZ43 JZD42:JZD43 JPH42:JPH43 JFL42:JFL43 IVP42:IVP43 ILT42:ILT43 IBX42:IBX43 HSB42:HSB43 HIF42:HIF43 GYJ42:GYJ43 GON42:GON43 GER42:GER43 FUV42:FUV43 FKZ42:FKZ43 FBD42:FBD43 ERH42:ERH43 EHL42:EHL43 DXP42:DXP43 DNT42:DNT43 DDX42:DDX43 CUB42:CUB43 CKF42:CKF43 CAJ42:CAJ43 BQN42:BQN43 BGR42:BGR43 AWV42:AWV43 AMZ42:AMZ43 ADD42:ADD43 TH42:TH43 JL42:JL43 BZT42:BZT43 WWB42:WWB43 WMF42:WMF43 WCJ42:WCJ43 VSN42:VSN43 VIR42:VIR43 UYV42:UYV43 UOZ42:UOZ43 UFD42:UFD43 TVH42:TVH43 TLL42:TLL43 TBP42:TBP43 SRT42:SRT43 SHX42:SHX43 RYB42:RYB43 ROF42:ROF43 REJ42:REJ43 QUN42:QUN43 QKR42:QKR43 QAV42:QAV43 PQZ42:PQZ43 PHD42:PHD43 OXH42:OXH43 ONL42:ONL43 ODP42:ODP43 NTT42:NTT43 NJX42:NJX43 NAB42:NAB43 MQF42:MQF43 MGJ42:MGJ43 LWN42:LWN43 LMR42:LMR43 LCV42:LCV43 KSZ42:KSZ43 KJD42:KJD43 JZH42:JZH43 JPL42:JPL43 JFP42:JFP43 IVT42:IVT43 ILX42:ILX43 ICB42:ICB43 HSF42:HSF43 HIJ42:HIJ43 GYN42:GYN43 GOR42:GOR43 GEV42:GEV43 FUZ42:FUZ43 FLD42:FLD43 FBH42:FBH43 ERL42:ERL43 EHP42:EHP43 DXT42:DXT43 DNX42:DNX43 DEB42:DEB43 CUF42:CUF43 CKJ42:CKJ43 CAN42:CAN43 BQR42:BQR43 BGV42:BGV43 AWZ42:AWZ43 AND42:AND43 ADH42:ADH43 TL42:TL43 JP42:JP43 WVZ42:WVZ43 WMD42:WMD43 WCH42:WCH43 VSL42:VSL43 VIP42:VIP43 UYT42:UYT43 UOX42:UOX43 UFB42:UFB43 TVF42:TVF43 TLJ42:TLJ43 TBN42:TBN43 SRR42:SRR43 SHV42:SHV43 RXZ42:RXZ43 ROD42:ROD43 REH42:REH43 QUL42:QUL43 QKP42:QKP43 QAT42:QAT43 PQX42:PQX43 PHB42:PHB43 OXF42:OXF43 ONJ42:ONJ43 ODN42:ODN43 NTR42:NTR43 NJV42:NJV43 MZZ42:MZZ43 MQD42:MQD43 MGH42:MGH43 LWL42:LWL43 LMP42:LMP43 LCT42:LCT43 KSX42:KSX43 KJB42:KJB43 JZF42:JZF43 JPJ42:JPJ43 JFN42:JFN43 IVR42:IVR43 ILV42:ILV43 IBZ42:IBZ43 HSD42:HSD43 HIH42:HIH43 GYL42:GYL43 GOP42:GOP43 GET42:GET43 FUX42:FUX43 FLB42:FLB43 FBF42:FBF43 ERJ42:ERJ43 EHN42:EHN43 DXR42:DXR43 DNV42:DNV43 DDZ42:DDZ43 CUD42:CUD43 CKH42:CKH43 CAL42:CAL43 BQP42:BQP43 BGT42:BGT43 AWX42:AWX43 ANB42:ANB43 ADF42:ADF43 TJ42:TJ43 JN42:JN43 WVV42:WVV43 WLZ42:WLZ43 WCD42:WCD43 VSH42:VSH43 VIL42:VIL43 UYP42:UYP43 UOT42:UOT43 UEX42:UEX43 TVB42:TVB43 TLF42:TLF43 TBJ42:TBJ43 SRN42:SRN43 SHR42:SHR43 RXV42:RXV43 RNZ42:RNZ43 RED42:RED43 QUH42:QUH43 QKL42:QKL43 QAP42:QAP43 PQT42:PQT43 PGX42:PGX43 OXB42:OXB43 ONF42:ONF43 ODJ42:ODJ43 NTN42:NTN43 NJR42:NJR43 MZV42:MZV43 MPZ42:MPZ43 MGD42:MGD43 LWH42:LWH43 LML42:LML43 LCP42:LCP43 KST42:KST43 KIX42:KIX43 JZB42:JZB43 JPF42:JPF43 JFJ42:JFJ43 IVN42:IVN43 ILR42:ILR43 IBV42:IBV43 HRZ42:HRZ43 HID42:HID43 GYH42:GYH43 GOL42:GOL43 GEP42:GEP43 FUT42:FUT43 FKX42:FKX43 FBB42:FBB43 ERF42:ERF43 EHJ42:EHJ43 DXN42:DXN43 DNR42:DNR43 DDV42:DDV43 CTZ42:CTZ43 CKD42:CKD43 CAH42:CAH43 BQL42:BQL43 BGP42:BGP43 AWT42:AWT43 AMX42:AMX43 ADB42:ADB43 TF42:TF43 JJ42:JJ43 BPX42:BPX43 WVT42:WVT43 WLX42:WLX43 WCB42:WCB43 VSF42:VSF43 VIJ42:VIJ43 UYN42:UYN43 UOR42:UOR43 UEV42:UEV43 TUZ42:TUZ43 TLD42:TLD43 TBH42:TBH43 SRL42:SRL43 SHP42:SHP43 RXT42:RXT43 RNX42:RNX43 REB42:REB43 QUF42:QUF43 QKJ42:QKJ43 QAN42:QAN43 PQR42:PQR43 PGV42:PGV43 OWZ42:OWZ43 OND42:OND43 ODH42:ODH43 NTL42:NTL43 NJP42:NJP43 MZT42:MZT43 MPX42:MPX43 MGB42:MGB43 LWF42:LWF43 LMJ42:LMJ43 LCN42:LCN43 KSR42:KSR43 KIV42:KIV43 JYZ42:JYZ43 JPD42:JPD43 JFH42:JFH43 IVL42:IVL43 ILP42:ILP43 IBT42:IBT43 HRX42:HRX43 HIB42:HIB43 GYF42:GYF43 GOJ42:GOJ43 GEN42:GEN43 FUR42:FUR43 FKV42:FKV43 FAZ42:FAZ43 ERD42:ERD43 EHH42:EHH43 DXL42:DXL43 DNP42:DNP43 DDT42:DDT43 CTX42:CTX43 CKB42:CKB43 CAF42:CAF43 BQJ42:BQJ43 BGN42:BGN43 AWR42:AWR43 AMV42:AMV43 ACZ42:ACZ43 TD42:TD43 JH42:JH43 BGB42:BGB43 WVR42:WVR43 WLV42:WLV43 WBZ42:WBZ43 VSD42:VSD43 VIH42:VIH43 UYL42:UYL43 UOP42:UOP43 UET42:UET43 TUX42:TUX43 TLB42:TLB43 TBF42:TBF43 SRJ42:SRJ43 SHN42:SHN43 RXR42:RXR43 RNV42:RNV43 RDZ42:RDZ43 QUD42:QUD43 QKH42:QKH43 QAL42:QAL43 PQP42:PQP43 PGT42:PGT43 OWX42:OWX43 ONB42:ONB43 ODF42:ODF43 NTJ42:NTJ43 NJN42:NJN43 MZR42:MZR43 MPV42:MPV43 MFZ42:MFZ43 LWD42:LWD43 LMH42:LMH43 LCL42:LCL43 KSP42:KSP43 KIT42:KIT43 JYX42:JYX43 JPB42:JPB43 JFF42:JFF43 IVJ42:IVJ43 ILN42:ILN43 IBR42:IBR43 HRV42:HRV43 HHZ42:HHZ43 GYD42:GYD43 GOH42:GOH43 GEL42:GEL43 FUP42:FUP43 FKT42:FKT43 FAX42:FAX43 ERB42:ERB43 EHF42:EHF43 DXJ42:DXJ43 DNN42:DNN43 DDR42:DDR43 CTV42:CTV43 CJZ42:CJZ43 CAD42:CAD43 BQH42:BQH43 BGL42:BGL43 AWP42:AWP43 AMT42:AMT43 ACX42:ACX43 TB42:TB43 JF42:JF43 AWF42:AWF43 WVP42:WVP43 WLT42:WLT43 WBX42:WBX43 VSB42:VSB43 VIF42:VIF43 UYJ42:UYJ43 UON42:UON43 UER42:UER43 TUV42:TUV43 TKZ42:TKZ43 TBD42:TBD43 SRH42:SRH43 SHL42:SHL43 RXP42:RXP43 RNT42:RNT43 RDX42:RDX43 QUB42:QUB43 QKF42:QKF43 QAJ42:QAJ43 PQN42:PQN43 PGR42:PGR43 OWV42:OWV43 OMZ42:OMZ43 ODD42:ODD43 NTH42:NTH43 NJL42:NJL43 MZP42:MZP43 MPT42:MPT43 MFX42:MFX43 LWB42:LWB43 LMF42:LMF43 LCJ42:LCJ43 KSN42:KSN43 KIR42:KIR43 JYV42:JYV43 JOZ42:JOZ43 JFD42:JFD43 IVH42:IVH43 ILL42:ILL43 IBP42:IBP43 HRT42:HRT43 HHX42:HHX43 GYB42:GYB43 GOF42:GOF43 GEJ42:GEJ43 FUN42:FUN43 FKR42:FKR43 FAV42:FAV43 EQZ42:EQZ43 EHD42:EHD43 DXH42:DXH43 DNL42:DNL43 DDP42:DDP43 CTT42:CTT43 CJX42:CJX43 CAB42:CAB43 BQF42:BQF43 BGJ42:BGJ43 AWN42:AWN43 AMR42:AMR43 ACV42:ACV43 SZ42:SZ43 JD42:JD43 AMJ42:AMJ43 WVN42:WVN43 WLR42:WLR43 WBV42:WBV43 VRZ42:VRZ43 VID42:VID43 UYH42:UYH43 UOL42:UOL43 UEP42:UEP43 TUT42:TUT43 TKX42:TKX43 TBB42:TBB43 SRF42:SRF43 SHJ42:SHJ43 RXN42:RXN43 RNR42:RNR43 RDV42:RDV43 QTZ42:QTZ43 QKD42:QKD43 QAH42:QAH43 PQL42:PQL43 PGP42:PGP43 OWT42:OWT43 OMX42:OMX43 ODB42:ODB43 NTF42:NTF43 NJJ42:NJJ43 MZN42:MZN43 MPR42:MPR43 MFV42:MFV43 LVZ42:LVZ43 LMD42:LMD43 LCH42:LCH43 KSL42:KSL43 KIP42:KIP43 JYT42:JYT43 JOX42:JOX43 JFB42:JFB43 IVF42:IVF43 ILJ42:ILJ43 IBN42:IBN43 HRR42:HRR43 HHV42:HHV43 GXZ42:GXZ43 GOD42:GOD43 GEH42:GEH43 FUL42:FUL43 FKP42:FKP43 FAT42:FAT43 EQX42:EQX43 EHB42:EHB43 DXF42:DXF43 DNJ42:DNJ43 DDN42:DDN43 CTR42:CTR43 CJV42:CJV43 BZZ42:BZZ43 BQD42:BQD43 BGH42:BGH43 AWL42:AWL43 AMP42:AMP43 ACT42:ACT43 SX42:SX43 JB42:JB43 ACN42:ACN43 WVL42:WVL43 WLP42:WLP43 WBT42:WBT43 VRX42:VRX43 VIB42:VIB43 UYF42:UYF43 UOJ42:UOJ43 UEN42:UEN43 TUR42:TUR43 TKV42:TKV43 TAZ42:TAZ43 SRD42:SRD43 SHH42:SHH43 RXL42:RXL43 RNP42:RNP43 RDT42:RDT43 QTX42:QTX43 QKB42:QKB43 QAF42:QAF43 PQJ42:PQJ43 PGN42:PGN43 OWR42:OWR43 OMV42:OMV43 OCZ42:OCZ43 NTD42:NTD43 NJH42:NJH43 MZL42:MZL43 MPP42:MPP43 MFT42:MFT43 LVX42:LVX43 LMB42:LMB43 LCF42:LCF43 KSJ42:KSJ43 KIN42:KIN43 JYR42:JYR43 JOV42:JOV43 JEZ42:JEZ43 IVD42:IVD43 ILH42:ILH43 IBL42:IBL43 HRP42:HRP43 HHT42:HHT43 GXX42:GXX43 GOB42:GOB43 GEF42:GEF43 FUJ42:FUJ43 FKN42:FKN43 FAR42:FAR43 EQV42:EQV43 EGZ42:EGZ43 DXD42:DXD43 DNH42:DNH43 DDL42:DDL43 CTP42:CTP43 CJT42:CJT43 BZX42:BZX43 BQB42:BQB43 BGF42:BGF43 AWJ42:AWJ43 AMN42:AMN43 ACR42:ACR43 SV42:SV43 IZ42:IZ43 SR42:SR43 WWN42:WWN43 WMR42:WMR43 WCV42:WCV43 VSZ42:VSZ43 VJD42:VJD43 UZH42:UZH43 UPL42:UPL43 UFP42:UFP43 TVT42:TVT43 TLX42:TLX43 TCB42:TCB43 SSF42:SSF43 SIJ42:SIJ43 RYN42:RYN43 ROR42:ROR43 REV42:REV43 QUZ42:QUZ43 QLD42:QLD43 QBH42:QBH43 PRL42:PRL43 PHP42:PHP43 OXT42:OXT43 ONX42:ONX43 OEB42:OEB43 NUF42:NUF43 NKJ42:NKJ43 NAN42:NAN43 MQR42:MQR43 MGV42:MGV43 LWZ42:LWZ43 LND42:LND43 LDH42:LDH43 KTL42:KTL43 KJP42:KJP43 JZT42:JZT43 JPX42:JPX43 JGB42:JGB43 IWF42:IWF43 IMJ42:IMJ43 ICN42:ICN43 HSR42:HSR43 HIV42:HIV43 GYZ42:GYZ43 GPD42:GPD43 GFH42:GFH43 FVL42:FVL43 FLP42:FLP43 FBT42:FBT43 ERX42:ERX43 EIB42:EIB43 DYF42:DYF43 DOJ42:DOJ43 DEN42:DEN43 CUR42:CUR43 CKV42:CKV43 CAZ42:CAZ43 BRD42:BRD43 BHH42:BHH43 AXL42:AXL43 ANP42:ANP43 ADT42:ADT43 TX42:TX43 KB42:KB43 WVH42:WVH43 WLL42:WLL43 WBP42:WBP43 VRT42:VRT43 VHX42:VHX43 UYB42:UYB43 UOF42:UOF43 UEJ42:UEJ43 TUN42:TUN43 TKR42:TKR43 TAV42:TAV43 SQZ42:SQZ43 SHD42:SHD43 RXH42:RXH43 RNL42:RNL43 RDP42:RDP43 QTT42:QTT43 QJX42:QJX43 QAB42:QAB43 PQF42:PQF43 PGJ42:PGJ43 OWN42:OWN43 OMR42:OMR43 OCV42:OCV43 NSZ42:NSZ43 NJD42:NJD43 MZH42:MZH43 MPL42:MPL43 MFP42:MFP43 LVT42:LVT43 LLX42:LLX43 LCB42:LCB43 KSF42:KSF43 KIJ42:KIJ43 JYN42:JYN43 JOR42:JOR43 JEV42:JEV43 IUZ42:IUZ43 ILD42:ILD43 IBH42:IBH43 HRL42:HRL43 HHP42:HHP43 GXT42:GXT43 GNX42:GNX43 GEB42:GEB43 FUF42:FUF43 FKJ42:FKJ43 FAN42:FAN43 EQR42:EQR43 EGV42:EGV43 DWZ42:DWZ43 DND42:DND43 DDH42:DDH43 CTL42:CTL43 BC42:BC43 BQ42:BQ43 BO42:BO43 BM42:BM43 BK42:BK43 BI42:BI43 BG42:BG43 BE42:BE43 BA42:BA4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59:IT59 WTW59:WTX59 WKA59:WKB59 WAE59:WAF59 VQI59:VQJ59 VGM59:VGN59 UWQ59:UWR59 UMU59:UMV59 UCY59:UCZ59 TTC59:TTD59 TJG59:TJH59 SZK59:SZL59 SPO59:SPP59 SFS59:SFT59 RVW59:RVX59 RMA59:RMB59 RCE59:RCF59 QSI59:QSJ59 QIM59:QIN59 PYQ59:PYR59 POU59:POV59 PEY59:PEZ59 OVC59:OVD59 OLG59:OLH59 OBK59:OBL59 NRO59:NRP59 NHS59:NHT59 MXW59:MXX59 MOA59:MOB59 MEE59:MEF59 LUI59:LUJ59 LKM59:LKN59 LAQ59:LAR59 KQU59:KQV59 KGY59:KGZ59 JXC59:JXD59 JNG59:JNH59 JDK59:JDL59 ITO59:ITP59 IJS59:IJT59 HZW59:HZX59 HQA59:HQB59 HGE59:HGF59 GWI59:GWJ59 GMM59:GMN59 GCQ59:GCR59 FSU59:FSV59 FIY59:FIZ59 EZC59:EZD59 EPG59:EPH59 EFK59:EFL59 DVO59:DVP59 DLS59:DLT59 DBW59:DBX59 CSA59:CSB59 CIE59:CIF59 BYI59:BYJ59 BOM59:BON59 BEQ59:BER59 AUU59:AUV59 AKY59:AKZ59 ABC59:ABD59 RG59:RH59 HK59:HL59 N42:N43 WTK59:WTN59 WJO59:WJR59 VZS59:VZV59 VPW59:VPZ59 VGA59:VGD59 UWE59:UWH59 UMI59:UML59 UCM59:UCP59 TSQ59:TST59 TIU59:TIX59 SYY59:SZB59 SPC59:SPF59 SFG59:SFJ59 RVK59:RVN59 RLO59:RLR59 RBS59:RBV59 QRW59:QRZ59 QIA59:QID59 PYE59:PYH59 POI59:POL59 PEM59:PEP59 OUQ59:OUT59 OKU59:OKX59 OAY59:OBB59 NRC59:NRF59 NHG59:NHJ59 MXK59:MXN59 MNO59:MNR59 MDS59:MDV59 LTW59:LTZ59 LKA59:LKD59 LAE59:LAH59 KQI59:KQL59 KGM59:KGP59 JWQ59:JWT59 JMU59:JMX59 JCY59:JDB59 ITC59:ITF59 IJG59:IJJ59 HZK59:HZN59 HPO59:HPR59 HFS59:HFV59 GVW59:GVZ59 GMA59:GMD59 GCE59:GCH59 FSI59:FSL59 FIM59:FIP59 EYQ59:EYT59 EOU59:EOX59 EEY59:EFB59 DVC59:DVF59 DLG59:DLJ59 DBK59:DBN59 CRO59:CRR59 CHS59:CHV59 BXW59:BXZ59 BOA59:BOD59 BEE59:BEH59 AUI59:AUL59 AKM59:AKP59 AAQ59:AAT59 QU59:QX59 GY59:HB59 V42:V43 WTP59:WTQ59 WJT59:WJU59 VZX59:VZY59 VQB59:VQC59 VGF59:VGG59 UWJ59:UWK59 UMN59:UMO59 UCR59:UCS59 TSV59:TSW59 TIZ59:TJA59 SZD59:SZE59 SPH59:SPI59 SFL59:SFM59 RVP59:RVQ59 RLT59:RLU59 RBX59:RBY59 QSB59:QSC59 QIF59:QIG59 PYJ59:PYK59 PON59:POO59 PER59:PES59 OUV59:OUW59 OKZ59:OLA59 OBD59:OBE59 NRH59:NRI59 NHL59:NHM59 MXP59:MXQ59 MNT59:MNU59 MDX59:MDY59 LUB59:LUC59 LKF59:LKG59 LAJ59:LAK59 KQN59:KQO59 KGR59:KGS59 JWV59:JWW59 JMZ59:JNA59 JDD59:JDE59 ITH59:ITI59 IJL59:IJM59 HZP59:HZQ59 HPT59:HPU59 HFX59:HFY59 GWB59:GWC59 GMF59:GMG59 GCJ59:GCK59 FSN59:FSO59 FIR59:FIS59 EYV59:EYW59 EOZ59:EPA59 EFD59:EFE59 DVH59:DVI59 DLL59:DLM59 DBP59:DBQ59 CRT59:CRU59 CHX59:CHY59 BYB59:BYC59 BOF59:BOG59 BEJ59:BEK59 AUN59:AUO59 AKR59:AKS59 AAV59:AAW59 QZ59:RA59 HD59:HE59 L42:L43 WUE59:WUH59 WKI59:WKL59 WAM59:WAP59 VQQ59:VQT59 VGU59:VGX59 UWY59:UXB59 UNC59:UNF59 UDG59:UDJ59 TTK59:TTN59 TJO59:TJR59 SZS59:SZV59 SPW59:SPZ59 SGA59:SGD59 RWE59:RWH59 RMI59:RML59 RCM59:RCP59 QSQ59:QST59 QIU59:QIX59 PYY59:PZB59 PPC59:PPF59 PFG59:PFJ59 OVK59:OVN59 OLO59:OLR59 OBS59:OBV59 NRW59:NRZ59 NIA59:NID59 MYE59:MYH59 MOI59:MOL59 MEM59:MEP59 LUQ59:LUT59 LKU59:LKX59 LAY59:LBB59 KRC59:KRF59 KHG59:KHJ59 JXK59:JXN59 JNO59:JNR59 JDS59:JDV59 ITW59:ITZ59 IKA59:IKD59 IAE59:IAH59 HQI59:HQL59 HGM59:HGP59 GWQ59:GWT59 GMU59:GMX59 GCY59:GDB59 FTC59:FTF59 FJG59:FJJ59 EZK59:EZN59 EPO59:EPR59 EFS59:EFV59 DVW59:DVZ59 DMA59:DMD59 DCE59:DCH59 CSI59:CSL59 CIM59:CIP59 BYQ59:BYT59 BOU59:BOX59 BEY59:BFB59 AVC59:AVF59 ALG59:ALJ59 ABK59:ABN59 RO59:RR59 HS59:HV59 X59:AA59 WUJ59:WUL59 WKN59:WKP59 WAR59:WAT59 VQV59:VQX59 VGZ59:VHB59 UXD59:UXF59 UNH59:UNJ59 UDL59:UDN59 TTP59:TTR59 TJT59:TJV59 SZX59:SZZ59 SQB59:SQD59 SGF59:SGH59 RWJ59:RWL59 RMN59:RMP59 RCR59:RCT59 QSV59:QSX59 QIZ59:QJB59 PZD59:PZF59 PPH59:PPJ59 PFL59:PFN59 OVP59:OVR59 OLT59:OLV59 OBX59:OBZ59 NSB59:NSD59 NIF59:NIH59 MYJ59:MYL59 MON59:MOP59 MER59:MET59 LUV59:LUX59 LKZ59:LLB59 LBD59:LBF59 KRH59:KRJ59 KHL59:KHN59 JXP59:JXR59 JNT59:JNV59 JDX59:JDZ59 IUB59:IUD59 IKF59:IKH59 IAJ59:IAL59 HQN59:HQP59 HGR59:HGT59 GWV59:GWX59 GMZ59:GNB59 GDD59:GDF59 FTH59:FTJ59 FJL59:FJN59 EZP59:EZR59 EPT59:EPV59 EFX59:EFZ59 DWB59:DWD59 DMF59:DMH59 DCJ59:DCL59 CSN59:CSP59 CIR59:CIT59 BYV59:BYX59 BOZ59:BPB59 BFD59:BFF59 AVH59:AVJ59 ALL59:ALN59 ABP59:ABR59 RT59:RV59 HX59:HZ59 AC59:AE59 WUN59:WVF59 WKR59:WLJ59 WAV59:WBN59 VQZ59:VRR59 VHD59:VHV59 UXH59:UXZ59 UNL59:UOD59 UDP59:UEH59 TTT59:TUL59 TJX59:TKP59 TAB59:TAT59 SQF59:SQX59 SGJ59:SHB59 RWN59:RXF59 RMR59:RNJ59 RCV59:RDN59 QSZ59:QTR59 QJD59:QJV59 PZH59:PZZ59 PPL59:PQD59 PFP59:PGH59 OVT59:OWL59 OLX59:OMP59 OCB59:OCT59 NSF59:NSX59 NIJ59:NJB59 MYN59:MZF59 MOR59:MPJ59 MEV59:MFN59 LUZ59:LVR59 LLD59:LLV59 LBH59:LBZ59 KRL59:KSD59 KHP59:KIH59 JXT59:JYL59 JNX59:JOP59 JEB59:JET59 IUF59:IUX59 IKJ59:ILB59 IAN59:IBF59 HQR59:HRJ59 HGV59:HHN59 GWZ59:GXR59 GND59:GNV59 GDH59:GDZ59 FTL59:FUD59 FJP59:FKH59 EZT59:FAL59 EPX59:EQP59 EGB59:EGT59 DWF59:DWX59 DMJ59:DNB59 DCN59:DDF59 CSR59:CTJ59 CIV59:CJN59 BYZ59:BZR59 BPD59:BPV59 BFH59:BFZ59 AVL59:AWD59 ALP59:AMH59 ABT59:ACL59 RX59:SP59 AG59:AY59 HQ59 WTU59 WJY59 WAC59 VQG59 VGK59 UWO59 UMS59 UCW59 TTA59 TJE59 SZI59 SPM59 SFQ59 RVU59 RLY59 RCC59 QSG59 QIK59 PYO59 POS59 PEW59 OVA59 OLE59 OBI59 NRM59 NHQ59 MXU59 MNY59 MEC59 LUG59 LKK59 LAO59 KQS59 KGW59 JXA59 JNE59 JDI59 ITM59 IJQ59 HZU59 HPY59 HGC59 GWG59 GMK59 GCO59 FSS59 FIW59 EZA59 EPE59 EFI59 DVM59 DLQ59 DBU59 CRY59 CIC59 BYG59 BOK59 BEO59 AUS59 AKW59 ABA59 RE59 HI59 T42:T43 WUC59 WKG59 WAK59 VQO59 VGS59 UWW59 UNA59 UDE59 TTI59 TJM59 SZQ59 SPU59 SFY59 RWC59 RMG59 RCK59 QSO59 QIS59 PYW59 PPA59 PFE59 OVI59 OLM59 OBQ59 NRU59 NHY59 MYC59 MOG59 MEK59 LUO59 LKS59 LAW59 KRA59 KHE59 JXI59 JNM59 JDQ59 ITU59 IJY59 IAC59 HQG59 HGK59 GWO59 GMS59 GCW59 FTA59 FJE59 EZI59 EPM59 EFQ59 DVU59 DLY59 DCC59 CSG59 CIK59 BYO59 BOS59 BEW59 AVA59 ALE59 ABI59 RM59 V59 HO59 WTS59 WJW59 WAA59 VQE59 VGI59 UWM59 UMQ59 UCU59 TSY59 TJC59 SZG59 SPK59 SFO59 RVS59 RLW59 RCA59 QSE59 QII59 PYM59 POQ59 PEU59 OUY59 OLC59 OBG59 NRK59 NHO59 MXS59 MNW59 MEA59 LUE59 LKI59 LAM59 KQQ59 KGU59 JWY59 JNC59 JDG59 ITK59 IJO59 HZS59 HPW59 HGA59 GWE59 GMI59 GCM59 FSQ59 FIU59 EYY59 EPC59 EFG59 DVK59 DLO59 DBS59 CRW59 CIA59 BYE59 BOI59 BEM59 AUQ59 AKU59 AAY59 RC59 HG59 D17:O17 WUA59 WKE59 WAI59 VQM59 VGQ59 UWU59 UMY59 UDC59 TTG59 TJK59 SZO59 SPS59 SFW59 RWA59 RME59 RCI59 QSM59 QIQ59 PYU59 POY59 PFC59 OVG59 OLK59 OBO59 NRS59 NHW59 MYA59 MOE59 MEI59 LUM59 LKQ59 LAU59 KQY59 KHC59 JXG59 JNK59 JDO59 ITS59 IJW59 IAA59 HQE59 HGI59 GWM59 GMQ59 GCU59 FSY59 FJC59 EZG59 EPK59 EFO59 DVS59 DLW59 DCA59 CSE59 CII59 BYM59 BOQ59 BEU59 AUY59 ALC59 ABG59 RK59 T59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IB42:IT43 WTW42:WTX43 WKA42:WKB43 WAE42:WAF43 VQI42:VQJ43 VGM42:VGN43 UWQ42:UWR43 UMU42:UMV43 UCY42:UCZ43 TTC42:TTD43 TJG42:TJH43 SZK42:SZL43 SPO42:SPP43 SFS42:SFT43 RVW42:RVX43 RMA42:RMB43 RCE42:RCF43 QSI42:QSJ43 QIM42:QIN43 PYQ42:PYR43 POU42:POV43 PEY42:PEZ43 OVC42:OVD43 OLG42:OLH43 OBK42:OBL43 NRO42:NRP43 NHS42:NHT43 MXW42:MXX43 MOA42:MOB43 MEE42:MEF43 LUI42:LUJ43 LKM42:LKN43 LAQ42:LAR43 KQU42:KQV43 KGY42:KGZ43 JXC42:JXD43 JNG42:JNH43 JDK42:JDL43 ITO42:ITP43 IJS42:IJT43 HZW42:HZX43 HQA42:HQB43 HGE42:HGF43 GWI42:GWJ43 GMM42:GMN43 GCQ42:GCR43 FSU42:FSV43 FIY42:FIZ43 EZC42:EZD43 EPG42:EPH43 EFK42:EFL43 DVO42:DVP43 DLS42:DLT43 DBW42:DBX43 CSA42:CSB43 CIE42:CIF43 BYI42:BYJ43 BOM42:BON43 BEQ42:BER43 AUU42:AUV43 AKY42:AKZ43 ABC42:ABD43 RG42:RH43 HK42:HL43 CSE42:CSE43 WTK42:WTN43 WJO42:WJR43 VZS42:VZV43 VPW42:VPZ43 VGA42:VGD43 UWE42:UWH43 UMI42:UML43 UCM42:UCP43 TSQ42:TST43 TIU42:TIX43 SYY42:SZB43 SPC42:SPF43 SFG42:SFJ43 RVK42:RVN43 RLO42:RLR43 RBS42:RBV43 QRW42:QRZ43 QIA42:QID43 PYE42:PYH43 POI42:POL43 PEM42:PEP43 OUQ42:OUT43 OKU42:OKX43 OAY42:OBB43 NRC42:NRF43 NHG42:NHJ43 MXK42:MXN43 MNO42:MNR43 MDS42:MDV43 LTW42:LTZ43 LKA42:LKD43 LAE42:LAH43 KQI42:KQL43 KGM42:KGP43 JWQ42:JWT43 JMU42:JMX43 JCY42:JDB43 ITC42:ITF43 IJG42:IJJ43 HZK42:HZN43 HPO42:HPR43 HFS42:HFV43 GVW42:GVZ43 GMA42:GMD43 GCE42:GCH43 FSI42:FSL43 FIM42:FIP43 EYQ42:EYT43 EOU42:EOX43 EEY42:EFB43 DVC42:DVF43 DLG42:DLJ43 DBK42:DBN43 CRO42:CRR43 CHS42:CHV43 BXW42:BXZ43 BOA42:BOD43 BEE42:BEH43 AUI42:AUL43 AKM42:AKP43 AAQ42:AAT43 QU42:QX43 GY42:HB43 CII42:CII43 WTP42:WTQ43 WJT42:WJU43 VZX42:VZY43 VQB42:VQC43 VGF42:VGG43 UWJ42:UWK43 UMN42:UMO43 UCR42:UCS43 TSV42:TSW43 TIZ42:TJA43 SZD42:SZE43 SPH42:SPI43 SFL42:SFM43 RVP42:RVQ43 RLT42:RLU43 RBX42:RBY43 QSB42:QSC43 QIF42:QIG43 PYJ42:PYK43 PON42:POO43 PER42:PES43 OUV42:OUW43 OKZ42:OLA43 OBD42:OBE43 NRH42:NRI43 NHL42:NHM43 MXP42:MXQ43 MNT42:MNU43 MDX42:MDY43 LUB42:LUC43 LKF42:LKG43 LAJ42:LAK43 KQN42:KQO43 KGR42:KGS43 JWV42:JWW43 JMZ42:JNA43 JDD42:JDE43 ITH42:ITI43 IJL42:IJM43 HZP42:HZQ43 HPT42:HPU43 HFX42:HFY43 GWB42:GWC43 GMF42:GMG43 GCJ42:GCK43 FSN42:FSO43 FIR42:FIS43 EYV42:EYW43 EOZ42:EPA43 EFD42:EFE43 DVH42:DVI43 DLL42:DLM43 DBP42:DBQ43 CRT42:CRU43 CHX42:CHY43 BYB42:BYC43 BOF42:BOG43 BEJ42:BEK43 AUN42:AUO43 AKR42:AKS43 AAV42:AAW43 QZ42:RA43 HD42:HE43 BYM42:BYM43 WUE42:WUH43 WKI42:WKL43 WAM42:WAP43 VQQ42:VQT43 VGU42:VGX43 UWY42:UXB43 UNC42:UNF43 UDG42:UDJ43 TTK42:TTN43 TJO42:TJR43 SZS42:SZV43 SPW42:SPZ43 SGA42:SGD43 RWE42:RWH43 RMI42:RML43 RCM42:RCP43 QSQ42:QST43 QIU42:QIX43 PYY42:PZB43 PPC42:PPF43 PFG42:PFJ43 OVK42:OVN43 OLO42:OLR43 OBS42:OBV43 NRW42:NRZ43 NIA42:NID43 MYE42:MYH43 MOI42:MOL43 MEM42:MEP43 LUQ42:LUT43 LKU42:LKX43 LAY42:LBB43 KRC42:KRF43 KHG42:KHJ43 JXK42:JXN43 JNO42:JNR43 JDS42:JDV43 ITW42:ITZ43 IKA42:IKD43 IAE42:IAH43 HQI42:HQL43 HGM42:HGP43 GWQ42:GWT43 GMU42:GMX43 GCY42:GDB43 FTC42:FTF43 FJG42:FJJ43 EZK42:EZN43 EPO42:EPR43 EFS42:EFV43 DVW42:DVZ43 DMA42:DMD43 DCE42:DCH43 CSI42:CSL43 CIM42:CIP43 BYQ42:BYT43 BOU42:BOX43 BEY42:BFB43 AVC42:AVF43 ALG42:ALJ43 ABK42:ABN43 RO42:RR43 HS42:HV43 BOQ42:BOQ43 WUJ42:WUL43 WKN42:WKP43 WAR42:WAT43 VQV42:VQX43 VGZ42:VHB43 UXD42:UXF43 UNH42:UNJ43 UDL42:UDN43 TTP42:TTR43 TJT42:TJV43 SZX42:SZZ43 SQB42:SQD43 SGF42:SGH43 RWJ42:RWL43 RMN42:RMP43 RCR42:RCT43 QSV42:QSX43 QIZ42:QJB43 PZD42:PZF43 PPH42:PPJ43 PFL42:PFN43 OVP42:OVR43 OLT42:OLV43 OBX42:OBZ43 NSB42:NSD43 NIF42:NIH43 MYJ42:MYL43 MON42:MOP43 MER42:MET43 LUV42:LUX43 LKZ42:LLB43 LBD42:LBF43 KRH42:KRJ43 KHL42:KHN43 JXP42:JXR43 JNT42:JNV43 JDX42:JDZ43 IUB42:IUD43 IKF42:IKH43 IAJ42:IAL43 HQN42:HQP43 HGR42:HGT43 GWV42:GWX43 GMZ42:GNB43 GDD42:GDF43 FTH42:FTJ43 FJL42:FJN43 EZP42:EZR43 EPT42:EPV43 EFX42:EFZ43 DWB42:DWD43 DMF42:DMH43 DCJ42:DCL43 CSN42:CSP43 CIR42:CIT43 BYV42:BYX43 BOZ42:BPB43 BFD42:BFF43 AVH42:AVJ43 ALL42:ALN43 ABP42:ABR43 RT42:RV43 HX42:HZ43 BEU42:BEU43 WUN42:WVF43 WKR42:WLJ43 WAV42:WBN43 VQZ42:VRR43 VHD42:VHV43 UXH42:UXZ43 UNL42:UOD43 UDP42:UEH43 TTT42:TUL43 TJX42:TKP43 TAB42:TAT43 SQF42:SQX43 SGJ42:SHB43 RWN42:RXF43 RMR42:RNJ43 RCV42:RDN43 QSZ42:QTR43 QJD42:QJV43 PZH42:PZZ43 PPL42:PQD43 PFP42:PGH43 OVT42:OWL43 OLX42:OMP43 OCB42:OCT43 NSF42:NSX43 NIJ42:NJB43 MYN42:MZF43 MOR42:MPJ43 MEV42:MFN43 LUZ42:LVR43 LLD42:LLV43 LBH42:LBZ43 KRL42:KSD43 KHP42:KIH43 JXT42:JYL43 JNX42:JOP43 JEB42:JET43 IUF42:IUX43 IKJ42:ILB43 IAN42:IBF43 HQR42:HRJ43 HGV42:HHN43 GWZ42:GXR43 GND42:GNV43 GDH42:GDZ43 FTL42:FUD43 FJP42:FKH43 EZT42:FAL43 EPX42:EQP43 EGB42:EGT43 DWF42:DWX43 DMJ42:DNB43 DCN42:DDF43 CSR42:CTJ43 CIV42:CJN43 BYZ42:BZR43 BPD42:BPV43 BFH42:BFZ43 AVL42:AWD43 ALP42:AMH43 ABT42:ACL43 RX42:SP43 AUY42:AUY43 HQ42:HQ43 WTU42:WTU43 WJY42:WJY43 WAC42:WAC43 VQG42:VQG43 VGK42:VGK43 UWO42:UWO43 UMS42:UMS43 UCW42:UCW43 TTA42:TTA43 TJE42:TJE43 SZI42:SZI43 SPM42:SPM43 SFQ42:SFQ43 RVU42:RVU43 RLY42:RLY43 RCC42:RCC43 QSG42:QSG43 QIK42:QIK43 PYO42:PYO43 POS42:POS43 PEW42:PEW43 OVA42:OVA43 OLE42:OLE43 OBI42:OBI43 NRM42:NRM43 NHQ42:NHQ43 MXU42:MXU43 MNY42:MNY43 MEC42:MEC43 LUG42:LUG43 LKK42:LKK43 LAO42:LAO43 KQS42:KQS43 KGW42:KGW43 JXA42:JXA43 JNE42:JNE43 JDI42:JDI43 ITM42:ITM43 IJQ42:IJQ43 HZU42:HZU43 HPY42:HPY43 HGC42:HGC43 GWG42:GWG43 GMK42:GMK43 GCO42:GCO43 FSS42:FSS43 FIW42:FIW43 EZA42:EZA43 EPE42:EPE43 EFI42:EFI43 DVM42:DVM43 DLQ42:DLQ43 DBU42:DBU43 CRY42:CRY43 CIC42:CIC43 BYG42:BYG43 BOK42:BOK43 BEO42:BEO43 AUS42:AUS43 AKW42:AKW43 ABA42:ABA43 RE42:RE43 HI42:HI43 ALC42:ALC43 WUC42:WUC43 WKG42:WKG43 WAK42:WAK43 VQO42:VQO43 VGS42:VGS43 UWW42:UWW43 UNA42:UNA43 UDE42:UDE43 TTI42:TTI43 TJM42:TJM43 SZQ42:SZQ43 SPU42:SPU43 SFY42:SFY43 RWC42:RWC43 RMG42:RMG43 RCK42:RCK43 QSO42:QSO43 QIS42:QIS43 PYW42:PYW43 PPA42:PPA43 PFE42:PFE43 OVI42:OVI43 OLM42:OLM43 OBQ42:OBQ43 NRU42:NRU43 NHY42:NHY43 MYC42:MYC43 MOG42:MOG43 MEK42:MEK43 LUO42:LUO43 LKS42:LKS43 LAW42:LAW43 KRA42:KRA43 KHE42:KHE43 JXI42:JXI43 JNM42:JNM43 JDQ42:JDQ43 ITU42:ITU43 IJY42:IJY43 IAC42:IAC43 HQG42:HQG43 HGK42:HGK43 GWO42:GWO43 GMS42:GMS43 GCW42:GCW43 FTA42:FTA43 FJE42:FJE43 EZI42:EZI43 EPM42:EPM43 EFQ42:EFQ43 DVU42:DVU43 DLY42:DLY43 DCC42:DCC43 CSG42:CSG43 CIK42:CIK43 BYO42:BYO43 BOS42:BOS43 BEW42:BEW43 AVA42:AVA43 ALE42:ALE43 ABI42:ABI43 RM42:RM43 ABG42:ABG43 HO42:HO43 WTS42:WTS43 WJW42:WJW43 WAA42:WAA43 VQE42:VQE43 VGI42:VGI43 UWM42:UWM43 UMQ42:UMQ43 UCU42:UCU43 TSY42:TSY43 TJC42:TJC43 SZG42:SZG43 SPK42:SPK43 SFO42:SFO43 RVS42:RVS43 RLW42:RLW43 RCA42:RCA43 QSE42:QSE43 QII42:QII43 PYM42:PYM43 POQ42:POQ43 PEU42:PEU43 OUY42:OUY43 OLC42:OLC43 OBG42:OBG43 NRK42:NRK43 NHO42:NHO43 MXS42:MXS43 MNW42:MNW43 MEA42:MEA43 LUE42:LUE43 LKI42:LKI43 LAM42:LAM43 KQQ42:KQQ43 KGU42:KGU43 JWY42:JWY43 JNC42:JNC43 JDG42:JDG43 ITK42:ITK43 IJO42:IJO43 HZS42:HZS43 HPW42:HPW43 HGA42:HGA43 GWE42:GWE43 GMI42:GMI43 GCM42:GCM43 FSQ42:FSQ43 FIU42:FIU43 EYY42:EYY43 EPC42:EPC43 EFG42:EFG43 DVK42:DVK43 DLO42:DLO43 DBS42:DBS43 CRW42:CRW43 CIA42:CIA43 BYE42:BYE43 BOI42:BOI43 BEM42:BEM43 AUQ42:AUQ43 AKU42:AKU43 AAY42:AAY43 RC42:RC43 HG42:HG43 RK42:RK43 WUA42:WUA43 WKE42:WKE43 WAI42:WAI43 VQM42:VQM43 VGQ42:VGQ43 UWU42:UWU43 UMY42:UMY43 UDC42:UDC43 TTG42:TTG43 TJK42:TJK43 SZO42:SZO43 SPS42:SPS43 SFW42:SFW43 RWA42:RWA43 RME42:RME43 RCI42:RCI43 QSM42:QSM43 QIQ42:QIQ43 PYU42:PYU43 POY42:POY43 PFC42:PFC43 OVG42:OVG43 OLK42:OLK43 OBO42:OBO43 NRS42:NRS43 NHW42:NHW43 MYA42:MYA43 MOE42:MOE43 MEI42:MEI43 LUM42:LUM43 LKQ42:LKQ43 LAU42:LAU43 KQY42:KQY43 KHC42:KHC43 JXG42:JXG43 JNK42:JNK43 JDO42:JDO43 ITS42:ITS43 IJW42:IJW43 IAA42:IAA43 HQE42:HQE43 HGI42:HGI43 GWM42:GWM43 GMQ42:GMQ43 GCU42:GCU43 FSY42:FSY43 FJC42:FJC43 EZG42:EZG43 EPK42:EPK43 EFO42:EFO43 DVS42:DVS43 DLW42:DLW43 DCA42:DCA43 U17 I42:J43 X42:AA43 AC42:AE43 AG42:AY43 D42:G43 P59:Q59 D59:G59 I59:J59 N59 L59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Q42:Q43 P42">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59 HW59 RS59 ABO59 ALK59 AVG59 BFC59 BOY59 BYU59 CIQ59 CSM59 DCI59 DME59 DWA59 EFW59 EPS59 EZO59 FJK59 FTG59 GDC59 GMY59 GWU59 HGQ59 HQM59 IAI59 IKE59 IUA59 JDW59 JNS59 JXO59 KHK59 KRG59 LBC59 LKY59 LUU59 MEQ59 MOM59 MYI59 NIE59 NSA59 OBW59 OLS59 OVO59 PFK59 PPG59 PZC59 QIY59 QSU59 RCQ59 RMM59 RWI59 SGE59 SQA59 SZW59 TJS59 TTO59 UDK59 UNG59 UXC59 VGY59 VQU59 WAQ59 WKM59 WUI59 HF59 RB59 AAX59 AKT59 AUP59 BEL59 BOH59 BYD59 CHZ59 CRV59 DBR59 DLN59 DVJ59 EFF59 EPB59 EYX59 FIT59 FSP59 GCL59 GMH59 GWD59 HFZ59 HPV59 HZR59 IJN59 ITJ59 JDF59 JNB59 JWX59 KGT59 KQP59 LAL59 LKH59 LUD59 MDZ59 MNV59 MXR59 NHN59 NRJ59 OBF59 OLB59 OUX59 PET59 POP59 PYL59 QIH59 QSD59 RBZ59 RLV59 RVR59 SFN59 SPJ59 SZF59 TJB59 TSX59 UCT59 UMP59 UWL59 VGH59 VQD59 VZZ59 WJV59 WTR59 U59 HP59 RL59 ABH59 ALD59 AUZ59 BEV59 BOR59 BYN59 CIJ59 CSF59 DCB59 DLX59 DVT59 EFP59 EPL59 EZH59 FJD59 FSZ59 GCV59 GMR59 GWN59 HGJ59 HQF59 IAB59 IJX59 ITT59 JDP59 JNL59 JXH59 KHD59 KQZ59 LAV59 LKR59 LUN59 MEJ59 MOF59 MYB59 NHX59 NRT59 OBP59 OLL59 OVH59 PFD59 POZ59 PYV59 QIR59 QSN59 RCJ59 RMF59 RWB59 SFX59 SPT59 SZP59 TJL59 TTH59 UDD59 UMZ59 UWV59 VGR59 VQN59 WAJ59 WKF59 WUB59 HC59 QY59 AAU59 AKQ59 AUM59 BEI59 BOE59 BYA59 CHW59 CRS59 DBO59 DLK59 DVG59 EFC59 EOY59 EYU59 FIQ59 FSM59 GCI59 GME59 GWA59 HFW59 HPS59 HZO59 IJK59 ITG59 JDC59 JMY59 JWU59 KGQ59 KQM59 LAI59 LKE59 LUA59 MDW59 MNS59 MXO59 NHK59 NRG59 OBC59 OKY59 OUU59 PEQ59 POM59 PYI59 QIE59 QSA59 RBW59 RLS59 RVO59 SFK59 SPG59 SZC59 TIY59 TSU59 UCQ59 UMM59 UWI59 VGE59 VQA59 VZW59 WJS59 WTO59 HH59 RD59 AAZ59 AKV59 AUR59 BEN59 BOJ59 BYF59 CIB59 CRX59 DBT59 DLP59 DVL59 EFH59 EPD59 EYZ59 FIV59 FSR59 GCN59 GMJ59 GWF59 HGB59 HPX59 HZT59 IJP59 ITL59 JDH59 JND59 JWZ59 KGV59 KQR59 LAN59 LKJ59 LUF59 MEB59 MNX59 MXT59 NHP59 NRL59 OBH59 OLD59 OUZ59 PEV59 POR59 PYN59 QIJ59 QSF59 RCB59 RLX59 RVT59 SFP59 SPL59 SZH59 TJD59 TSZ59 UCV59 UMR59 UWN59 VGJ59 VQF59 WAB59 WJX59 WTT59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59:C59 BS59:GX59 KD59:QT59 TZ59:AAP59 ADV59:AKL59 ANR59:AUH59 AXN59:BED59 BHJ59:BNZ59 BRF59:BXV59 CBB59:CHR59 CKX59:CRN59 CUT59:DBJ59 DEP59:DLF59 DOL59:DVB59 DYH59:EEX59 EID59:EOT59 ERZ59:EYP59 FBV59:FIL59 FLR59:FSH59 FVN59:GCD59 GFJ59:GLZ59 GPF59:GVV59 GZB59:HFR59 HIX59:HPN59 HST59:HZJ59 ICP59:IJF59 IML59:ITB59 IWH59:JCX59 JGD59:JMT59 JPZ59:JWP59 JZV59:KGL59 KJR59:KQH59 KTN59:LAD59 LDJ59:LJZ59 LNF59:LTV59 LXB59:MDR59 MGX59:MNN59 MQT59:MXJ59 NAP59:NHF59 NKL59:NRB59 NUH59:OAX59 OED59:OKT59 ONZ59:OUP59 OXV59:PEL59 PHR59:POH59 PRN59:PYD59 QBJ59:QHZ59 QLF59:QRV59 QVB59:RBR59 REX59:RLN59 ROT59:RVJ59 RYP59:SFF59 SIL59:SPB59 SSH59:SYX59 TCD59:TIT59 TLZ59:TSP59 TVV59:UCL59 UFR59:UMH59 UPN59:UWD59 UZJ59:VFZ59 VJF59:VPV59 VTB59:VZR59 WCX59:WJN59 WMT59:WTJ59 WWP59:XFD59 AZ59 IU59 SQ59 ACM59 AMI59 AWE59 BGA59 BPW59 BZS59 CJO59 CTK59 DDG59 DNC59 DWY59 EGU59 EQQ59 FAM59 FKI59 FUE59 GEA59 GNW59 GXS59 HHO59 HRK59 IBG59 ILC59 IUY59 JEU59 JOQ59 JYM59 KII59 KSE59 LCA59 LLW59 LVS59 MFO59 MPK59 MZG59 NJC59 NSY59 OCU59 OMQ59 OWM59 PGI59 PQE59 QAA59 QJW59 QTS59 RDO59 RNK59 RXG59 SHC59 SQY59 TAU59 TKQ59 TUM59 UEI59 UOE59 UYA59 VHW59 VRS59 WBO59 WLK59 WVG59 AF59 IA59 RW59 ABS59 ALO59 AVK59 BFG59 BPC59 BYY59 CIU59 CSQ59 DCM59 DMI59 DWE59 EGA59 EPW59 EZS59 FJO59 FTK59 GDG59 GNC59 GWY59 HGU59 HQQ59 IAM59 IKI59 IUE59 JEA59 JNW59 JXS59 KHO59 KRK59 LBG59 LLC59 LUY59 MEU59 MOQ59 MYM59 NII59 NSE59 OCA59 OLW59 OVS59 PFO59 PPK59 PZG59 QJC59 QSY59 RCU59 RMQ59 RWM59 SGI59 SQE59 TAA59 TJW59 TTS59 UDO59 UNK59 UXG59 VHC59 VQY59 WAU59 WKQ59 WUM59 R59:S59 HM59:HN59 RI59:RJ59 ABE59:ABF59 ALA59:ALB59 AUW59:AUX59 BES59:BET59 BOO59:BOP59 BYK59:BYL59 CIG59:CIH59 CSC59:CSD59 DBY59:DBZ59 DLU59:DLV59 DVQ59:DVR59 EFM59:EFN59 EPI59:EPJ59 EZE59:EZF59 FJA59:FJB59 FSW59:FSX59 GCS59:GCT59 GMO59:GMP59 GWK59:GWL59 HGG59:HGH59 HQC59:HQD59 HZY59:HZZ59 IJU59:IJV59 ITQ59:ITR59 JDM59:JDN59 JNI59:JNJ59 JXE59:JXF59 KHA59:KHB59 KQW59:KQX59 LAS59:LAT59 LKO59:LKP59 LUK59:LUL59 MEG59:MEH59 MOC59:MOD59 MXY59:MXZ59 NHU59:NHV59 NRQ59:NRR59 OBM59:OBN59 OLI59:OLJ59 OVE59:OVF59 PFA59:PFB59 POW59:POX59 PYS59:PYT59 QIO59:QIP59 QSK59:QSL59 RCG59:RCH59 RMC59:RMD59 RVY59:RVZ59 SFU59:SFV59 SPQ59:SPR59 SZM59:SZN59 TJI59:TJJ59 TTE59:TTF59 UDA59:UDB59 UMW59:UMX59 UWS59:UWT59 VGO59:VGP59 VQK59:VQL59 WAG59:WAH59 WKC59:WKD59 WTY59:WTZ59 HJ59 RF59 ABB59 AKX59 AUT59 BEP59 BOL59 BYH59 CID59 CRZ59 DBV59 DLR59 DVN59 EFJ59 EPF59 EZB59 FIX59 FST59 GCP59 GML59 GWH59 HGD59 HPZ59 HZV59 IJR59 ITN59 JDJ59 JNF59 JXB59 KGX59 KQT59 LAP59 LKL59 LUH59 MED59 MNZ59 MXV59 NHR59 NRN59 OBJ59 OLF59 OVB59 PEX59 POT59 PYP59 QIL59 QSH59 RCD59 RLZ59 RVV59 SFR59 SPN59 SZJ59 TJF59 TTB59 UCX59 UMT59 UWP59 VGL59 VQH59 WAD59 WJZ59 WTV59 W59 HR59 RN59 ABJ59 ALF59 AVB59 BEX59 BOT59 BYP59 CIL59 CSH59 DCD59 DLZ59 DVV59 EFR59 EPN59 EZJ59 FJF59 FTB59 GCX59 GMT59 GWP59 HGL59 HQH59 IAD59 IJZ59 ITV59 JDR59 JNN59 JXJ59 KHF59 KRB59 LAX59 LKT59 LUP59 MEL59 MOH59 MYD59 NHZ59 NRV59 OBR59 OLN59 OVJ59 PFF59 PPB59 PYX59 QIT59 QSP59 RCL59 RMH59 RWD59 SFZ59 SPV59 SZR59 TJN59 TTJ59 UDF59 UNB59 UWX59 VGT59 VQP59 WAL59 WKH59 WUD59 O59 HW42:HW43 RS42:RS43 ABO42:ABO43 ALK42:ALK43 AVG42:AVG43 BFC42:BFC43 BOY42:BOY43 BYU42:BYU43 CIQ42:CIQ43 CSM42:CSM43 DCI42:DCI43 DME42:DME43 DWA42:DWA43 EFW42:EFW43 EPS42:EPS43 EZO42:EZO43 FJK42:FJK43 FTG42:FTG43 GDC42:GDC43 GMY42:GMY43 GWU42:GWU43 HGQ42:HGQ43 HQM42:HQM43 IAI42:IAI43 IKE42:IKE43 IUA42:IUA43 JDW42:JDW43 JNS42:JNS43 JXO42:JXO43 KHK42:KHK43 KRG42:KRG43 LBC42:LBC43 LKY42:LKY43 LUU42:LUU43 MEQ42:MEQ43 MOM42:MOM43 MYI42:MYI43 NIE42:NIE43 NSA42:NSA43 OBW42:OBW43 OLS42:OLS43 OVO42:OVO43 PFK42:PFK43 PPG42:PPG43 PZC42:PZC43 QIY42:QIY43 QSU42:QSU43 RCQ42:RCQ43 RMM42:RMM43 RWI42:RWI43 SGE42:SGE43 SQA42:SQA43 SZW42:SZW43 TJS42:TJS43 TTO42:TTO43 UDK42:UDK43 UNG42:UNG43 UXC42:UXC43 VGY42:VGY43 VQU42:VQU43 WAQ42:WAQ43 WKM42:WKM43 WUI42:WUI43 HF42:HF43 RB42:RB43 AAX42:AAX43 AKT42:AKT43 AUP42:AUP43 BEL42:BEL43 BOH42:BOH43 BYD42:BYD43 CHZ42:CHZ43 CRV42:CRV43 DBR42:DBR43 DLN42:DLN43 DVJ42:DVJ43 EFF42:EFF43 EPB42:EPB43 EYX42:EYX43 FIT42:FIT43 FSP42:FSP43 GCL42:GCL43 GMH42:GMH43 GWD42:GWD43 HFZ42:HFZ43 HPV42:HPV43 HZR42:HZR43 IJN42:IJN43 ITJ42:ITJ43 JDF42:JDF43 JNB42:JNB43 JWX42:JWX43 KGT42:KGT43 KQP42:KQP43 LAL42:LAL43 LKH42:LKH43 LUD42:LUD43 MDZ42:MDZ43 MNV42:MNV43 MXR42:MXR43 NHN42:NHN43 NRJ42:NRJ43 OBF42:OBF43 OLB42:OLB43 OUX42:OUX43 PET42:PET43 POP42:POP43 PYL42:PYL43 QIH42:QIH43 QSD42:QSD43 RBZ42:RBZ43 RLV42:RLV43 RVR42:RVR43 SFN42:SFN43 SPJ42:SPJ43 SZF42:SZF43 TJB42:TJB43 TSX42:TSX43 UCT42:UCT43 UMP42:UMP43 UWL42:UWL43 VGH42:VGH43 VQD42:VQD43 VZZ42:VZZ43 WJV42:WJV43 WTR42:WTR43 HP42:HP43 RL42:RL43 ABH42:ABH43 ALD42:ALD43 AUZ42:AUZ43 BEV42:BEV43 BOR42:BOR43 BYN42:BYN43 CIJ42:CIJ43 CSF42:CSF43 DCB42:DCB43 DLX42:DLX43 DVT42:DVT43 EFP42:EFP43 EPL42:EPL43 EZH42:EZH43 FJD42:FJD43 FSZ42:FSZ43 GCV42:GCV43 GMR42:GMR43 GWN42:GWN43 HGJ42:HGJ43 HQF42:HQF43 IAB42:IAB43 IJX42:IJX43 ITT42:ITT43 JDP42:JDP43 JNL42:JNL43 JXH42:JXH43 KHD42:KHD43 KQZ42:KQZ43 LAV42:LAV43 LKR42:LKR43 LUN42:LUN43 MEJ42:MEJ43 MOF42:MOF43 MYB42:MYB43 NHX42:NHX43 NRT42:NRT43 OBP42:OBP43 OLL42:OLL43 OVH42:OVH43 PFD42:PFD43 POZ42:POZ43 PYV42:PYV43 QIR42:QIR43 QSN42:QSN43 RCJ42:RCJ43 RMF42:RMF43 RWB42:RWB43 SFX42:SFX43 SPT42:SPT43 SZP42:SZP43 TJL42:TJL43 TTH42:TTH43 UDD42:UDD43 UMZ42:UMZ43 UWV42:UWV43 VGR42:VGR43 VQN42:VQN43 WAJ42:WAJ43 WKF42:WKF43 WUB42:WUB43 HC42:HC43 QY42:QY43 AAU42:AAU43 AKQ42:AKQ43 AUM42:AUM43 BEI42:BEI43 BOE42:BOE43 BYA42:BYA43 CHW42:CHW43 CRS42:CRS43 DBO42:DBO43 DLK42:DLK43 DVG42:DVG43 EFC42:EFC43 EOY42:EOY43 EYU42:EYU43 FIQ42:FIQ43 FSM42:FSM43 GCI42:GCI43 GME42:GME43 GWA42:GWA43 HFW42:HFW43 HPS42:HPS43 HZO42:HZO43 IJK42:IJK43 ITG42:ITG43 JDC42:JDC43 JMY42:JMY43 JWU42:JWU43 KGQ42:KGQ43 KQM42:KQM43 LAI42:LAI43 LKE42:LKE43 LUA42:LUA43 MDW42:MDW43 MNS42:MNS43 MXO42:MXO43 NHK42:NHK43 NRG42:NRG43 OBC42:OBC43 OKY42:OKY43 OUU42:OUU43 PEQ42:PEQ43 POM42:POM43 PYI42:PYI43 QIE42:QIE43 QSA42:QSA43 RBW42:RBW43 RLS42:RLS43 RVO42:RVO43 SFK42:SFK43 SPG42:SPG43 SZC42:SZC43 TIY42:TIY43 TSU42:TSU43 UCQ42:UCQ43 UMM42:UMM43 UWI42:UWI43 VGE42:VGE43 VQA42:VQA43 VZW42:VZW43 WJS42:WJS43 WTO42:WTO43 HH42:HH43 RD42:RD43 AAZ42:AAZ43 AKV42:AKV43 AUR42:AUR43 BEN42:BEN43 BOJ42:BOJ43 BYF42:BYF43 CIB42:CIB43 CRX42:CRX43 DBT42:DBT43 DLP42:DLP43 DVL42:DVL43 EFH42:EFH43 EPD42:EPD43 EYZ42:EYZ43 FIV42:FIV43 FSR42:FSR43 GCN42:GCN43 GMJ42:GMJ43 GWF42:GWF43 HGB42:HGB43 HPX42:HPX43 HZT42:HZT43 IJP42:IJP43 ITL42:ITL43 JDH42:JDH43 JND42:JND43 JWZ42:JWZ43 KGV42:KGV43 KQR42:KQR43 LAN42:LAN43 LKJ42:LKJ43 LUF42:LUF43 MEB42:MEB43 MNX42:MNX43 MXT42:MXT43 NHP42:NHP43 NRL42:NRL43 OBH42:OBH43 OLD42:OLD43 OUZ42:OUZ43 PEV42:PEV43 POR42:POR43 PYN42:PYN43 QIJ42:QIJ43 QSF42:QSF43 RCB42:RCB43 RLX42:RLX43 RVT42:RVT43 SFP42:SFP43 SPL42:SPL43 SZH42:SZH43 TJD42:TJD43 TSZ42:TSZ43 UCV42:UCV43 UMR42:UMR43 UWN42:UWN43 VGJ42:VGJ43 VQF42:VQF43 WAB42:WAB43 WJX42:WJX43 WTT42:WTT43 WUD42:WUD43 BS42:GX43 KD42:QT43 TZ42:AAP43 ADV42:AKL43 ANR42:AUH43 AXN42:BED43 BHJ42:BNZ43 BRF42:BXV43 CBB42:CHR43 CKX42:CRN43 CUT42:DBJ43 DEP42:DLF43 DOL42:DVB43 DYH42:EEX43 EID42:EOT43 ERZ42:EYP43 FBV42:FIL43 FLR42:FSH43 FVN42:GCD43 GFJ42:GLZ43 GPF42:GVV43 GZB42:HFR43 HIX42:HPN43 HST42:HZJ43 ICP42:IJF43 IML42:ITB43 IWH42:JCX43 JGD42:JMT43 JPZ42:JWP43 JZV42:KGL43 KJR42:KQH43 KTN42:LAD43 LDJ42:LJZ43 LNF42:LTV43 LXB42:MDR43 MGX42:MNN43 MQT42:MXJ43 NAP42:NHF43 NKL42:NRB43 NUH42:OAX43 OED42:OKT43 ONZ42:OUP43 OXV42:PEL43 PHR42:POH43 PRN42:PYD43 QBJ42:QHZ43 QLF42:QRV43 QVB42:RBR43 REX42:RLN43 ROT42:RVJ43 RYP42:SFF43 SIL42:SPB43 SSH42:SYX43 TCD42:TIT43 TLZ42:TSP43 TVV42:UCL43 UFR42:UMH43 UPN42:UWD43 UZJ42:VFZ43 VJF42:VPV43 VTB42:VZR43 WCX42:WJN43 WMT42:WTJ43 WWP42:XFD43 IU42:IU43 SQ42:SQ43 ACM42:ACM43 AMI42:AMI43 AWE42:AWE43 BGA42:BGA43 BPW42:BPW43 BZS42:BZS43 CJO42:CJO43 CTK42:CTK43 DDG42:DDG43 DNC42:DNC43 DWY42:DWY43 EGU42:EGU43 EQQ42:EQQ43 FAM42:FAM43 FKI42:FKI43 FUE42:FUE43 GEA42:GEA43 GNW42:GNW43 GXS42:GXS43 HHO42:HHO43 HRK42:HRK43 IBG42:IBG43 ILC42:ILC43 IUY42:IUY43 JEU42:JEU43 JOQ42:JOQ43 JYM42:JYM43 KII42:KII43 KSE42:KSE43 LCA42:LCA43 LLW42:LLW43 LVS42:LVS43 MFO42:MFO43 MPK42:MPK43 MZG42:MZG43 NJC42:NJC43 NSY42:NSY43 OCU42:OCU43 OMQ42:OMQ43 OWM42:OWM43 PGI42:PGI43 PQE42:PQE43 QAA42:QAA43 QJW42:QJW43 QTS42:QTS43 RDO42:RDO43 RNK42:RNK43 RXG42:RXG43 SHC42:SHC43 SQY42:SQY43 TAU42:TAU43 TKQ42:TKQ43 TUM42:TUM43 UEI42:UEI43 UOE42:UOE43 UYA42:UYA43 VHW42:VHW43 VRS42:VRS43 WBO42:WBO43 WLK42:WLK43 WVG42:WVG43 IA42:IA43 RW42:RW43 ABS42:ABS43 ALO42:ALO43 AVK42:AVK43 BFG42:BFG43 BPC42:BPC43 BYY42:BYY43 CIU42:CIU43 CSQ42:CSQ43 DCM42:DCM43 DMI42:DMI43 DWE42:DWE43 EGA42:EGA43 EPW42:EPW43 EZS42:EZS43 FJO42:FJO43 FTK42:FTK43 GDG42:GDG43 GNC42:GNC43 GWY42:GWY43 HGU42:HGU43 HQQ42:HQQ43 IAM42:IAM43 IKI42:IKI43 IUE42:IUE43 JEA42:JEA43 JNW42:JNW43 JXS42:JXS43 KHO42:KHO43 KRK42:KRK43 LBG42:LBG43 LLC42:LLC43 LUY42:LUY43 MEU42:MEU43 MOQ42:MOQ43 MYM42:MYM43 NII42:NII43 NSE42:NSE43 OCA42:OCA43 OLW42:OLW43 OVS42:OVS43 PFO42:PFO43 PPK42:PPK43 PZG42:PZG43 QJC42:QJC43 QSY42:QSY43 RCU42:RCU43 RMQ42:RMQ43 RWM42:RWM43 SGI42:SGI43 SQE42:SQE43 TAA42:TAA43 TJW42:TJW43 TTS42:TTS43 UDO42:UDO43 UNK42:UNK43 UXG42:UXG43 VHC42:VHC43 VQY42:VQY43 WAU42:WAU43 WKQ42:WKQ43 WUM42:WUM43 HM42:HN43 RI42:RJ43 ABE42:ABF43 ALA42:ALB43 AUW42:AUX43 BES42:BET43 BOO42:BOP43 BYK42:BYL43 CIG42:CIH43 CSC42:CSD43 DBY42:DBZ43 DLU42:DLV43 DVQ42:DVR43 EFM42:EFN43 EPI42:EPJ43 EZE42:EZF43 FJA42:FJB43 FSW42:FSX43 GCS42:GCT43 GMO42:GMP43 GWK42:GWL43 HGG42:HGH43 HQC42:HQD43 HZY42:HZZ43 IJU42:IJV43 ITQ42:ITR43 JDM42:JDN43 JNI42:JNJ43 JXE42:JXF43 KHA42:KHB43 KQW42:KQX43 LAS42:LAT43 LKO42:LKP43 LUK42:LUL43 MEG42:MEH43 MOC42:MOD43 MXY42:MXZ43 NHU42:NHV43 NRQ42:NRR43 OBM42:OBN43 OLI42:OLJ43 OVE42:OVF43 PFA42:PFB43 POW42:POX43 PYS42:PYT43 QIO42:QIP43 QSK42:QSL43 RCG42:RCH43 RMC42:RMD43 RVY42:RVZ43 SFU42:SFV43 SPQ42:SPR43 SZM42:SZN43 TJI42:TJJ43 TTE42:TTF43 UDA42:UDB43 UMW42:UMX43 UWS42:UWT43 VGO42:VGP43 VQK42:VQL43 WAG42:WAH43 WKC42:WKD43 WTY42:WTZ43 HJ42:HJ43 RF42:RF43 ABB42:ABB43 AKX42:AKX43 AUT42:AUT43 BEP42:BEP43 BOL42:BOL43 BYH42:BYH43 CID42:CID43 CRZ42:CRZ43 DBV42:DBV43 DLR42:DLR43 DVN42:DVN43 EFJ42:EFJ43 EPF42:EPF43 EZB42:EZB43 FIX42:FIX43 FST42:FST43 GCP42:GCP43 GML42:GML43 GWH42:GWH43 HGD42:HGD43 HPZ42:HPZ43 HZV42:HZV43 IJR42:IJR43 ITN42:ITN43 JDJ42:JDJ43 JNF42:JNF43 JXB42:JXB43 KGX42:KGX43 KQT42:KQT43 LAP42:LAP43 LKL42:LKL43 LUH42:LUH43 MED42:MED43 MNZ42:MNZ43 MXV42:MXV43 NHR42:NHR43 NRN42:NRN43 OBJ42:OBJ43 OLF42:OLF43 OVB42:OVB43 PEX42:PEX43 POT42:POT43 PYP42:PYP43 QIL42:QIL43 QSH42:QSH43 RCD42:RCD43 RLZ42:RLZ43 RVV42:RVV43 SFR42:SFR43 SPN42:SPN43 SZJ42:SZJ43 TJF42:TJF43 TTB42:TTB43 UCX42:UCX43 UMT42:UMT43 UWP42:UWP43 VGL42:VGL43 VQH42:VQH43 WAD42:WAD43 WJZ42:WJZ43 WTV42:WTV43 A42:C43 HR42:HR43 RN42:RN43 ABJ42:ABJ43 ALF42:ALF43 AVB42:AVB43 BEX42:BEX43 BOT42:BOT43 BYP42:BYP43 CIL42:CIL43 CSH42:CSH43 DCD42:DCD43 DLZ42:DLZ43 DVV42:DVV43 EFR42:EFR43 EPN42:EPN43 EZJ42:EZJ43 FJF42:FJF43 FTB42:FTB43 GCX42:GCX43 GMT42:GMT43 GWP42:GWP43 HGL42:HGL43 HQH42:HQH43 IAD42:IAD43 IJZ42:IJZ43 ITV42:ITV43 JDR42:JDR43 JNN42:JNN43 JXJ42:JXJ43 KHF42:KHF43 KRB42:KRB43 LAX42:LAX43 LKT42:LKT43 LUP42:LUP43 MEL42:MEL43 MOH42:MOH43 MYD42:MYD43 NHZ42:NHZ43 NRV42:NRV43 OBR42:OBR43 OLN42:OLN43 OVJ42:OVJ43 PFF42:PFF43 PPB42:PPB43 PYX42:PYX43 QIT42:QIT43 QSP42:QSP43 RCL42:RCL43 RMH42:RMH43 RWD42:RWD43 SFZ42:SFZ43 SPV42:SPV43 SZR42:SZR43 TJN42:TJN43 TTJ42:TTJ43 UDF42:UDF43 UNB42:UNB43 UWX42:UWX43 VGT42:VGT43 VQP42:VQP43 WAL42:WAL43 WKH42:WKH43 AZ42:AZ43 AF42:AF43 R42:S43 O42:O43 W42:W43 AB42:AB43 K42:K43 U42:U43 H42:H43 M42:M43 K59 H59 M59"/>
  </dataValidations>
  <hyperlinks>
    <hyperlink ref="P27" r:id="rId1"/>
    <hyperlink ref="P26" r:id="rId2"/>
    <hyperlink ref="P18" r:id="rId3"/>
    <hyperlink ref="P19" r:id="rId4"/>
    <hyperlink ref="P20" r:id="rId5"/>
    <hyperlink ref="P21" r:id="rId6"/>
    <hyperlink ref="P23" r:id="rId7"/>
    <hyperlink ref="P24" r:id="rId8"/>
    <hyperlink ref="P28" r:id="rId9"/>
    <hyperlink ref="P29" r:id="rId10"/>
    <hyperlink ref="P31" r:id="rId11"/>
    <hyperlink ref="P32" r:id="rId12"/>
    <hyperlink ref="P33" r:id="rId13"/>
    <hyperlink ref="P34" r:id="rId14"/>
    <hyperlink ref="P35" r:id="rId15"/>
    <hyperlink ref="P36" r:id="rId16"/>
    <hyperlink ref="P38" r:id="rId17"/>
    <hyperlink ref="P39" r:id="rId18"/>
    <hyperlink ref="P40" r:id="rId19"/>
    <hyperlink ref="P43" r:id="rId20"/>
    <hyperlink ref="P44" r:id="rId21"/>
    <hyperlink ref="P46" r:id="rId22"/>
    <hyperlink ref="P47" r:id="rId23"/>
    <hyperlink ref="P48" r:id="rId24"/>
    <hyperlink ref="P51" r:id="rId25"/>
    <hyperlink ref="P53" r:id="rId26"/>
    <hyperlink ref="P58" r:id="rId27"/>
  </hyperlinks>
  <pageMargins left="0.39370078740157483" right="0.31496062992125984" top="0.38" bottom="0.39370078740157483" header="0.31496062992125984" footer="0.2"/>
  <pageSetup paperSize="9" scale="60" orientation="landscape" r:id="rId28"/>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2018-05-02T11:05:58Z</dcterms:modified>
</cp:coreProperties>
</file>