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910286\Desktop\"/>
    </mc:Choice>
  </mc:AlternateContent>
  <bookViews>
    <workbookView xWindow="0" yWindow="0" windowWidth="19200" windowHeight="10800" activeTab="3"/>
  </bookViews>
  <sheets>
    <sheet name="00-02-03全国計" sheetId="7" r:id="rId1"/>
    <sheet name="00-02-03大都市計" sheetId="8" r:id="rId2"/>
    <sheet name="00-02-03都市計" sheetId="9" r:id="rId3"/>
    <sheet name="00-02-03町村計" sheetId="1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0" l="1"/>
  <c r="S17" i="10"/>
  <c r="S16" i="10"/>
  <c r="S15" i="10"/>
  <c r="S14" i="10"/>
  <c r="S13" i="10"/>
  <c r="S12" i="10"/>
  <c r="S11" i="10"/>
  <c r="S10" i="10"/>
  <c r="S18" i="9"/>
  <c r="S17" i="9"/>
  <c r="S16" i="9"/>
  <c r="S15" i="9"/>
  <c r="S14" i="9"/>
  <c r="S13" i="9"/>
  <c r="S12" i="9"/>
  <c r="S11" i="9"/>
  <c r="S10" i="9"/>
  <c r="S18" i="8"/>
  <c r="S17" i="8"/>
  <c r="S16" i="8"/>
  <c r="S15" i="8"/>
  <c r="S14" i="8"/>
  <c r="S13" i="8"/>
  <c r="S12" i="8"/>
  <c r="S11" i="8"/>
  <c r="S10" i="8"/>
  <c r="N18" i="10"/>
  <c r="N17" i="10"/>
  <c r="N16" i="10"/>
  <c r="N15" i="10"/>
  <c r="N14" i="10"/>
  <c r="N13" i="10"/>
  <c r="N12" i="10"/>
  <c r="N11" i="10"/>
  <c r="N10" i="10"/>
  <c r="N18" i="9"/>
  <c r="N17" i="9"/>
  <c r="N16" i="9"/>
  <c r="N15" i="9"/>
  <c r="N14" i="9"/>
  <c r="N13" i="9"/>
  <c r="N12" i="9"/>
  <c r="N11" i="9"/>
  <c r="N10" i="9"/>
  <c r="N18" i="8"/>
  <c r="N17" i="8"/>
  <c r="N16" i="8"/>
  <c r="N15" i="8"/>
  <c r="N14" i="8"/>
  <c r="N13" i="8"/>
  <c r="N12" i="8"/>
  <c r="N11" i="8"/>
  <c r="N10" i="8"/>
  <c r="G18" i="10"/>
  <c r="G17" i="10"/>
  <c r="G16" i="10"/>
  <c r="G15" i="10"/>
  <c r="G14" i="10"/>
  <c r="G13" i="10"/>
  <c r="G12" i="10"/>
  <c r="G11" i="10"/>
  <c r="G10" i="10"/>
  <c r="G18" i="9"/>
  <c r="G17" i="9"/>
  <c r="G16" i="9"/>
  <c r="G15" i="9"/>
  <c r="G14" i="9"/>
  <c r="G13" i="9"/>
  <c r="G12" i="9"/>
  <c r="G11" i="9"/>
  <c r="G10" i="9"/>
  <c r="G18" i="8"/>
  <c r="G17" i="8"/>
  <c r="G16" i="8"/>
  <c r="G15" i="8"/>
  <c r="G14" i="8"/>
  <c r="G13" i="8"/>
  <c r="G12" i="8"/>
  <c r="G11" i="8"/>
  <c r="G10" i="8"/>
  <c r="S18" i="7"/>
  <c r="S17" i="7"/>
  <c r="S16" i="7"/>
  <c r="S15" i="7"/>
  <c r="S14" i="7"/>
  <c r="S13" i="7"/>
  <c r="S12" i="7"/>
  <c r="S11" i="7"/>
  <c r="S10" i="7"/>
  <c r="N18" i="7"/>
  <c r="N17" i="7"/>
  <c r="N16" i="7"/>
  <c r="N15" i="7"/>
  <c r="N14" i="7"/>
  <c r="N13" i="7"/>
  <c r="N12" i="7"/>
  <c r="N11" i="7"/>
  <c r="N10" i="7"/>
  <c r="G18" i="7"/>
  <c r="G17" i="7"/>
  <c r="G16" i="7"/>
  <c r="G15" i="7"/>
  <c r="G14" i="7"/>
  <c r="G13" i="7"/>
  <c r="G12" i="7"/>
  <c r="G11" i="7"/>
  <c r="G10" i="7"/>
</calcChain>
</file>

<file path=xl/sharedStrings.xml><?xml version="1.0" encoding="utf-8"?>
<sst xmlns="http://schemas.openxmlformats.org/spreadsheetml/2006/main" count="257" uniqueCount="38">
  <si>
    <t>３　所有者区分による家屋に関する調</t>
    <rPh sb="2" eb="5">
      <t>ショユウシャ</t>
    </rPh>
    <rPh sb="5" eb="7">
      <t>クブン</t>
    </rPh>
    <rPh sb="10" eb="12">
      <t>カオク</t>
    </rPh>
    <rPh sb="13" eb="14">
      <t>カン</t>
    </rPh>
    <rPh sb="16" eb="17">
      <t>シラ</t>
    </rPh>
    <phoneticPr fontId="2"/>
  </si>
  <si>
    <t>区分</t>
    <rPh sb="0" eb="2">
      <t>クブン</t>
    </rPh>
    <phoneticPr fontId="2"/>
  </si>
  <si>
    <t>個　　人　　が　　所　　有　　す　　る　　家　　屋</t>
    <rPh sb="0" eb="1">
      <t>コ</t>
    </rPh>
    <rPh sb="3" eb="4">
      <t>ヒト</t>
    </rPh>
    <rPh sb="9" eb="10">
      <t>ショ</t>
    </rPh>
    <rPh sb="12" eb="13">
      <t>ユウ</t>
    </rPh>
    <rPh sb="21" eb="22">
      <t>イエ</t>
    </rPh>
    <rPh sb="24" eb="25">
      <t>ヤ</t>
    </rPh>
    <phoneticPr fontId="2"/>
  </si>
  <si>
    <t>法人が所有する家屋</t>
    <rPh sb="0" eb="2">
      <t>ホウジン</t>
    </rPh>
    <rPh sb="3" eb="5">
      <t>ショユウ</t>
    </rPh>
    <rPh sb="7" eb="9">
      <t>カオク</t>
    </rPh>
    <phoneticPr fontId="2"/>
  </si>
  <si>
    <t>棟数</t>
    <rPh sb="0" eb="1">
      <t>ムネ</t>
    </rPh>
    <rPh sb="1" eb="2">
      <t>スウ</t>
    </rPh>
    <phoneticPr fontId="2"/>
  </si>
  <si>
    <t>床面積</t>
    <rPh sb="0" eb="1">
      <t>ユカ</t>
    </rPh>
    <rPh sb="1" eb="3">
      <t>メンセキ</t>
    </rPh>
    <phoneticPr fontId="2"/>
  </si>
  <si>
    <t>（㎡）</t>
    <phoneticPr fontId="2"/>
  </si>
  <si>
    <t>決定価格</t>
    <rPh sb="0" eb="2">
      <t>ケッテイ</t>
    </rPh>
    <rPh sb="2" eb="4">
      <t>カカク</t>
    </rPh>
    <phoneticPr fontId="2"/>
  </si>
  <si>
    <t>（千円）</t>
    <rPh sb="1" eb="3">
      <t>センエン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</si>
  <si>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</si>
  <si>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単位当たり</t>
    <rPh sb="0" eb="2">
      <t>タンイ</t>
    </rPh>
    <rPh sb="2" eb="3">
      <t>ア</t>
    </rPh>
    <phoneticPr fontId="2"/>
  </si>
  <si>
    <t>価格</t>
    <rPh sb="0" eb="2">
      <t>カカク</t>
    </rPh>
    <phoneticPr fontId="2"/>
  </si>
  <si>
    <t>（円）</t>
    <rPh sb="1" eb="2">
      <t>エン</t>
    </rPh>
    <phoneticPr fontId="2"/>
  </si>
  <si>
    <t>木造</t>
    <rPh sb="0" eb="2">
      <t>モクゾウ</t>
    </rPh>
    <phoneticPr fontId="2"/>
  </si>
  <si>
    <t>木造以外</t>
    <rPh sb="0" eb="2">
      <t>モクゾウ</t>
    </rPh>
    <rPh sb="2" eb="4">
      <t>イガイ</t>
    </rPh>
    <phoneticPr fontId="2"/>
  </si>
  <si>
    <t>計</t>
    <rPh sb="0" eb="1">
      <t>ケイ</t>
    </rPh>
    <phoneticPr fontId="2"/>
  </si>
  <si>
    <t>総数</t>
    <rPh sb="0" eb="2">
      <t>ソウスウ</t>
    </rPh>
    <phoneticPr fontId="2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</si>
  <si>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2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</si>
  <si>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2"/>
  </si>
  <si>
    <t>－所有者区分－</t>
    <rPh sb="1" eb="4">
      <t>ショユウシャ</t>
    </rPh>
    <rPh sb="4" eb="6">
      <t>クブン</t>
    </rPh>
    <phoneticPr fontId="2"/>
  </si>
  <si>
    <t>全　国　計（２－１）</t>
    <rPh sb="0" eb="1">
      <t>ゼン</t>
    </rPh>
    <rPh sb="2" eb="3">
      <t>クニ</t>
    </rPh>
    <rPh sb="4" eb="5">
      <t>ケイ</t>
    </rPh>
    <phoneticPr fontId="2"/>
  </si>
  <si>
    <t>全　国　計（２－２）</t>
    <rPh sb="0" eb="1">
      <t>ゼン</t>
    </rPh>
    <rPh sb="2" eb="3">
      <t>クニ</t>
    </rPh>
    <rPh sb="4" eb="5">
      <t>ケイ</t>
    </rPh>
    <phoneticPr fontId="2"/>
  </si>
  <si>
    <t>単位当たり</t>
    <rPh sb="0" eb="2">
      <t>タンイ</t>
    </rPh>
    <rPh sb="2" eb="3">
      <t>ア</t>
    </rPh>
    <phoneticPr fontId="2"/>
  </si>
  <si>
    <t>価格</t>
    <rPh sb="0" eb="2">
      <t>カカク</t>
    </rPh>
    <phoneticPr fontId="2"/>
  </si>
  <si>
    <t>棟数</t>
    <rPh sb="0" eb="1">
      <t>ムネ</t>
    </rPh>
    <rPh sb="1" eb="2">
      <t>スウ</t>
    </rPh>
    <phoneticPr fontId="2"/>
  </si>
  <si>
    <t>（千円）</t>
    <rPh sb="1" eb="3">
      <t>センエン</t>
    </rPh>
    <phoneticPr fontId="2"/>
  </si>
  <si>
    <t>（円）</t>
    <rPh sb="1" eb="2">
      <t>エン</t>
    </rPh>
    <phoneticPr fontId="2"/>
  </si>
  <si>
    <t>（㎡）</t>
    <phoneticPr fontId="2"/>
  </si>
  <si>
    <t>大 都 市 計（２－１）</t>
    <rPh sb="0" eb="1">
      <t>ダイ</t>
    </rPh>
    <rPh sb="2" eb="3">
      <t>ト</t>
    </rPh>
    <rPh sb="4" eb="5">
      <t>シ</t>
    </rPh>
    <rPh sb="6" eb="7">
      <t>ケイ</t>
    </rPh>
    <phoneticPr fontId="2"/>
  </si>
  <si>
    <t>大 都 市 計（２－２）</t>
    <rPh sb="0" eb="1">
      <t>ダイ</t>
    </rPh>
    <rPh sb="2" eb="3">
      <t>ト</t>
    </rPh>
    <rPh sb="4" eb="5">
      <t>シ</t>
    </rPh>
    <rPh sb="6" eb="7">
      <t>ケイ</t>
    </rPh>
    <phoneticPr fontId="2"/>
  </si>
  <si>
    <t>都　市　計（２－１）</t>
    <rPh sb="0" eb="1">
      <t>ト</t>
    </rPh>
    <rPh sb="2" eb="3">
      <t>シ</t>
    </rPh>
    <rPh sb="4" eb="5">
      <t>ケイ</t>
    </rPh>
    <phoneticPr fontId="2"/>
  </si>
  <si>
    <t>都　市　計（２－２）</t>
    <rPh sb="0" eb="1">
      <t>ト</t>
    </rPh>
    <rPh sb="2" eb="3">
      <t>シ</t>
    </rPh>
    <rPh sb="4" eb="5">
      <t>ケイ</t>
    </rPh>
    <phoneticPr fontId="2"/>
  </si>
  <si>
    <t>町　村　計（２－１）</t>
    <rPh sb="0" eb="1">
      <t>マチ</t>
    </rPh>
    <rPh sb="2" eb="3">
      <t>ムラ</t>
    </rPh>
    <rPh sb="4" eb="5">
      <t>ケイ</t>
    </rPh>
    <phoneticPr fontId="2"/>
  </si>
  <si>
    <t>町　村　計（２－２）</t>
    <rPh sb="0" eb="1">
      <t>マチ</t>
    </rPh>
    <rPh sb="2" eb="3">
      <t>ムラ</t>
    </rPh>
    <rPh sb="4" eb="5">
      <t>ケイ</t>
    </rPh>
    <phoneticPr fontId="2"/>
  </si>
  <si>
    <t>法 人 が 所 有 す る 家 屋</t>
    <rPh sb="0" eb="1">
      <t>ホウ</t>
    </rPh>
    <rPh sb="2" eb="3">
      <t>ヒト</t>
    </rPh>
    <rPh sb="6" eb="7">
      <t>ショ</t>
    </rPh>
    <rPh sb="8" eb="9">
      <t>ユウ</t>
    </rPh>
    <rPh sb="14" eb="15">
      <t>イエ</t>
    </rPh>
    <rPh sb="16" eb="17">
      <t>ヤ</t>
    </rPh>
    <phoneticPr fontId="2"/>
  </si>
  <si>
    <t>合　　　　　　　　　　計</t>
    <rPh sb="0" eb="1">
      <t>ア</t>
    </rPh>
    <rPh sb="11" eb="12">
      <t>ケイ</t>
    </rPh>
    <phoneticPr fontId="2"/>
  </si>
  <si>
    <t>法 人 が 所 有 す る 家 屋</t>
    <rPh sb="0" eb="1">
      <t>ホウ</t>
    </rPh>
    <rPh sb="2" eb="3">
      <t>ヒト</t>
    </rPh>
    <rPh sb="6" eb="7">
      <t>ショ</t>
    </rPh>
    <rPh sb="8" eb="9">
      <t>ユウ</t>
    </rPh>
    <rPh sb="14" eb="15">
      <t>イエ</t>
    </rPh>
    <rPh sb="16" eb="17">
      <t>ヤ</t>
    </rPh>
    <phoneticPr fontId="2"/>
  </si>
  <si>
    <t>合　　　　　　　　　　計</t>
    <rPh sb="0" eb="1">
      <t>ア</t>
    </rPh>
    <rPh sb="11" eb="1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</si>
</sst>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176" fontId="1" fillId="0" borderId="0" xfId="0" applyNumberFormat="1" applyFont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right" vertical="center" shrinkToFit="1"/>
    </xf>
    <xf numFmtId="176" fontId="1" fillId="0" borderId="8" xfId="0" applyNumberFormat="1" applyFont="1" applyBorder="1" applyAlignment="1">
      <alignment horizontal="right" vertical="center" shrinkToFit="1"/>
    </xf>
    <xf numFmtId="176" fontId="1" fillId="0" borderId="9" xfId="0" applyNumberFormat="1" applyFont="1" applyBorder="1" applyAlignment="1">
      <alignment horizontal="right" vertical="center" shrinkToFit="1"/>
    </xf>
    <xf numFmtId="0" fontId="1" fillId="0" borderId="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4" xfId="0" applyFont="1" applyBorder="1" applyAlignment="1">
      <alignment horizontal="center" vertical="distributed" textRotation="255"/>
    </xf>
    <xf numFmtId="0" fontId="1" fillId="0" borderId="6" xfId="0" applyFont="1" applyBorder="1" applyAlignment="1">
      <alignment horizontal="center" vertical="distributed" textRotation="255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Layout" topLeftCell="A13" zoomScaleNormal="100" zoomScaleSheetLayoutView="100" workbookViewId="0"/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 t="s">
        <v>0</v>
      </c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20</v>
      </c>
      <c r="R3" s="4"/>
      <c r="S3" s="4" t="s">
        <v>21</v>
      </c>
    </row>
    <row r="4" spans="1:19" ht="25.5" customHeight="1" x14ac:dyDescent="0.2">
      <c r="A4" s="30" t="s">
        <v>1</v>
      </c>
      <c r="B4" s="31"/>
      <c r="C4" s="34" t="s">
        <v>2</v>
      </c>
      <c r="D4" s="25"/>
      <c r="E4" s="25"/>
      <c r="F4" s="25"/>
      <c r="G4" s="36"/>
      <c r="H4" s="25" t="s">
        <v>3</v>
      </c>
      <c r="I4" s="37"/>
      <c r="J4" s="30" t="s">
        <v>1</v>
      </c>
      <c r="K4" s="31"/>
      <c r="L4" s="34" t="s">
        <v>36</v>
      </c>
      <c r="M4" s="26"/>
      <c r="N4" s="35"/>
      <c r="O4" s="25" t="s">
        <v>37</v>
      </c>
      <c r="P4" s="26"/>
      <c r="Q4" s="26"/>
      <c r="R4" s="26"/>
      <c r="S4" s="27"/>
    </row>
    <row r="5" spans="1:19" ht="12.15" customHeight="1" x14ac:dyDescent="0.2">
      <c r="A5" s="32"/>
      <c r="B5" s="33"/>
      <c r="C5" s="9"/>
      <c r="D5" s="9"/>
      <c r="E5" s="9"/>
      <c r="F5" s="9"/>
      <c r="G5" s="9" t="s">
        <v>10</v>
      </c>
      <c r="H5" s="9"/>
      <c r="I5" s="2"/>
      <c r="J5" s="32"/>
      <c r="K5" s="33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2"/>
      <c r="B6" s="33"/>
      <c r="C6" s="6"/>
      <c r="D6" s="6"/>
      <c r="E6" s="6"/>
      <c r="F6" s="6"/>
      <c r="G6" s="6"/>
      <c r="H6" s="6"/>
      <c r="I6" s="2"/>
      <c r="J6" s="32"/>
      <c r="K6" s="33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2"/>
      <c r="B7" s="33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2"/>
      <c r="K7" s="33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2"/>
      <c r="B8" s="33"/>
      <c r="C8" s="6"/>
      <c r="D8" s="6"/>
      <c r="E8" s="6"/>
      <c r="F8" s="6"/>
      <c r="G8" s="6"/>
      <c r="H8" s="6"/>
      <c r="I8" s="2"/>
      <c r="J8" s="32"/>
      <c r="K8" s="33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2"/>
      <c r="B9" s="33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2"/>
      <c r="K9" s="33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8" t="s">
        <v>13</v>
      </c>
      <c r="B10" s="22" t="s">
        <v>16</v>
      </c>
      <c r="C10" s="10">
        <v>43258867</v>
      </c>
      <c r="D10" s="10">
        <v>4086481887</v>
      </c>
      <c r="E10" s="10">
        <v>81902254058</v>
      </c>
      <c r="F10" s="10">
        <v>81868892190</v>
      </c>
      <c r="G10" s="10">
        <f>IF(OR(E10=0,D10=0),"-",ROUND(E10*1000/D10,0))</f>
        <v>20042</v>
      </c>
      <c r="H10" s="10">
        <v>1146499</v>
      </c>
      <c r="I10" s="11">
        <v>151919675</v>
      </c>
      <c r="J10" s="28" t="s">
        <v>13</v>
      </c>
      <c r="K10" s="22" t="s">
        <v>16</v>
      </c>
      <c r="L10" s="16">
        <v>2779268525</v>
      </c>
      <c r="M10" s="16">
        <v>2777063198</v>
      </c>
      <c r="N10" s="16">
        <f t="shared" ref="N10:N18" si="0">IF(OR(L10=0,I10=0),"-",ROUND(L10*1000/I10,0))</f>
        <v>18294</v>
      </c>
      <c r="O10" s="16">
        <v>44405366</v>
      </c>
      <c r="P10" s="16">
        <v>4238401562</v>
      </c>
      <c r="Q10" s="16">
        <v>84681522583</v>
      </c>
      <c r="R10" s="16">
        <v>84645955388</v>
      </c>
      <c r="S10" s="17">
        <f t="shared" ref="S10:S18" si="1">IF(OR(Q10=0,P10=0),"-",ROUND(Q10*1000/P10,0))</f>
        <v>19980</v>
      </c>
    </row>
    <row r="11" spans="1:19" ht="36.75" customHeight="1" x14ac:dyDescent="0.2">
      <c r="A11" s="28"/>
      <c r="B11" s="23" t="s">
        <v>17</v>
      </c>
      <c r="C11" s="10">
        <v>2921994</v>
      </c>
      <c r="D11" s="10">
        <v>140029237</v>
      </c>
      <c r="E11" s="10">
        <v>174935107</v>
      </c>
      <c r="F11" s="10">
        <v>174829908</v>
      </c>
      <c r="G11" s="10">
        <f>IF(OR(E11=0,D11=0),"-",ROUND(E11*1000/D11,0))</f>
        <v>1249</v>
      </c>
      <c r="H11" s="10">
        <v>38709</v>
      </c>
      <c r="I11" s="11">
        <v>1821837</v>
      </c>
      <c r="J11" s="28"/>
      <c r="K11" s="23" t="s">
        <v>17</v>
      </c>
      <c r="L11" s="16">
        <v>3264298</v>
      </c>
      <c r="M11" s="16">
        <v>3246086</v>
      </c>
      <c r="N11" s="16">
        <f t="shared" si="0"/>
        <v>1792</v>
      </c>
      <c r="O11" s="16">
        <v>2960703</v>
      </c>
      <c r="P11" s="16">
        <v>141851074</v>
      </c>
      <c r="Q11" s="16">
        <v>178199405</v>
      </c>
      <c r="R11" s="16">
        <v>178075994</v>
      </c>
      <c r="S11" s="17">
        <f t="shared" si="1"/>
        <v>1256</v>
      </c>
    </row>
    <row r="12" spans="1:19" ht="36.75" customHeight="1" x14ac:dyDescent="0.2">
      <c r="A12" s="28"/>
      <c r="B12" s="23" t="s">
        <v>18</v>
      </c>
      <c r="C12" s="10">
        <v>40336873</v>
      </c>
      <c r="D12" s="10">
        <v>3946452650</v>
      </c>
      <c r="E12" s="10">
        <v>81727318951</v>
      </c>
      <c r="F12" s="10">
        <v>81694062282</v>
      </c>
      <c r="G12" s="10">
        <f t="shared" ref="G12:G18" si="2">IF(OR(E12=0,D12=0),"-",ROUND(E12*1000/D12,0))</f>
        <v>20709</v>
      </c>
      <c r="H12" s="10">
        <v>1107790</v>
      </c>
      <c r="I12" s="11">
        <v>150097838</v>
      </c>
      <c r="J12" s="28"/>
      <c r="K12" s="23" t="s">
        <v>18</v>
      </c>
      <c r="L12" s="16">
        <v>2776004227</v>
      </c>
      <c r="M12" s="16">
        <v>2773817112</v>
      </c>
      <c r="N12" s="16">
        <f t="shared" si="0"/>
        <v>18495</v>
      </c>
      <c r="O12" s="16">
        <v>41444663</v>
      </c>
      <c r="P12" s="16">
        <v>4096550488</v>
      </c>
      <c r="Q12" s="16">
        <v>84503323178</v>
      </c>
      <c r="R12" s="16">
        <v>84467879394</v>
      </c>
      <c r="S12" s="17">
        <f t="shared" si="1"/>
        <v>20628</v>
      </c>
    </row>
    <row r="13" spans="1:19" ht="36.75" customHeight="1" x14ac:dyDescent="0.2">
      <c r="A13" s="28" t="s">
        <v>14</v>
      </c>
      <c r="B13" s="22" t="s">
        <v>16</v>
      </c>
      <c r="C13" s="10">
        <v>11136827</v>
      </c>
      <c r="D13" s="10">
        <v>2013749016</v>
      </c>
      <c r="E13" s="10">
        <v>85386120106</v>
      </c>
      <c r="F13" s="10">
        <v>85363158402</v>
      </c>
      <c r="G13" s="10">
        <f t="shared" si="2"/>
        <v>42402</v>
      </c>
      <c r="H13" s="10">
        <v>3100638</v>
      </c>
      <c r="I13" s="11">
        <v>2276740362</v>
      </c>
      <c r="J13" s="28" t="s">
        <v>14</v>
      </c>
      <c r="K13" s="22" t="s">
        <v>16</v>
      </c>
      <c r="L13" s="16">
        <v>110271347964</v>
      </c>
      <c r="M13" s="16">
        <v>109850679937</v>
      </c>
      <c r="N13" s="16">
        <f t="shared" si="0"/>
        <v>48434</v>
      </c>
      <c r="O13" s="16">
        <v>14237465</v>
      </c>
      <c r="P13" s="16">
        <v>4290489378</v>
      </c>
      <c r="Q13" s="16">
        <v>195657468070</v>
      </c>
      <c r="R13" s="16">
        <v>195213838339</v>
      </c>
      <c r="S13" s="17">
        <f t="shared" si="1"/>
        <v>45603</v>
      </c>
    </row>
    <row r="14" spans="1:19" ht="36.75" customHeight="1" x14ac:dyDescent="0.2">
      <c r="A14" s="28"/>
      <c r="B14" s="23" t="s">
        <v>17</v>
      </c>
      <c r="C14" s="10">
        <v>218518</v>
      </c>
      <c r="D14" s="10">
        <v>6372348</v>
      </c>
      <c r="E14" s="10">
        <v>20065595</v>
      </c>
      <c r="F14" s="10">
        <v>19919094</v>
      </c>
      <c r="G14" s="10">
        <f t="shared" si="2"/>
        <v>3149</v>
      </c>
      <c r="H14" s="10">
        <v>17288</v>
      </c>
      <c r="I14" s="11">
        <v>622219</v>
      </c>
      <c r="J14" s="28"/>
      <c r="K14" s="23" t="s">
        <v>17</v>
      </c>
      <c r="L14" s="16">
        <v>3515917</v>
      </c>
      <c r="M14" s="16">
        <v>2983067</v>
      </c>
      <c r="N14" s="16">
        <f t="shared" si="0"/>
        <v>5651</v>
      </c>
      <c r="O14" s="16">
        <v>235806</v>
      </c>
      <c r="P14" s="16">
        <v>6994567</v>
      </c>
      <c r="Q14" s="16">
        <v>23581512</v>
      </c>
      <c r="R14" s="16">
        <v>22902161</v>
      </c>
      <c r="S14" s="17">
        <f t="shared" si="1"/>
        <v>3371</v>
      </c>
    </row>
    <row r="15" spans="1:19" ht="36.75" customHeight="1" x14ac:dyDescent="0.2">
      <c r="A15" s="28"/>
      <c r="B15" s="23" t="s">
        <v>18</v>
      </c>
      <c r="C15" s="10">
        <v>10918309</v>
      </c>
      <c r="D15" s="10">
        <v>2007376668</v>
      </c>
      <c r="E15" s="10">
        <v>85366054511</v>
      </c>
      <c r="F15" s="10">
        <v>85343239308</v>
      </c>
      <c r="G15" s="10">
        <f t="shared" si="2"/>
        <v>42526</v>
      </c>
      <c r="H15" s="10">
        <v>3083350</v>
      </c>
      <c r="I15" s="11">
        <v>2276118143</v>
      </c>
      <c r="J15" s="28"/>
      <c r="K15" s="23" t="s">
        <v>18</v>
      </c>
      <c r="L15" s="16">
        <v>110267832047</v>
      </c>
      <c r="M15" s="16">
        <v>109847696870</v>
      </c>
      <c r="N15" s="16">
        <f t="shared" si="0"/>
        <v>48446</v>
      </c>
      <c r="O15" s="16">
        <v>14001659</v>
      </c>
      <c r="P15" s="16">
        <v>4283494811</v>
      </c>
      <c r="Q15" s="16">
        <v>195633886558</v>
      </c>
      <c r="R15" s="16">
        <v>195190936178</v>
      </c>
      <c r="S15" s="17">
        <f t="shared" si="1"/>
        <v>45672</v>
      </c>
    </row>
    <row r="16" spans="1:19" ht="36.75" customHeight="1" x14ac:dyDescent="0.2">
      <c r="A16" s="28" t="s">
        <v>15</v>
      </c>
      <c r="B16" s="22" t="s">
        <v>16</v>
      </c>
      <c r="C16" s="10">
        <v>54395694</v>
      </c>
      <c r="D16" s="10">
        <v>6100230903</v>
      </c>
      <c r="E16" s="10">
        <v>167288374164</v>
      </c>
      <c r="F16" s="10">
        <v>167232050592</v>
      </c>
      <c r="G16" s="10">
        <f t="shared" si="2"/>
        <v>27423</v>
      </c>
      <c r="H16" s="10">
        <v>4247137</v>
      </c>
      <c r="I16" s="11">
        <v>2428660037</v>
      </c>
      <c r="J16" s="28" t="s">
        <v>15</v>
      </c>
      <c r="K16" s="22" t="s">
        <v>16</v>
      </c>
      <c r="L16" s="16">
        <v>113050616489</v>
      </c>
      <c r="M16" s="16">
        <v>112627743135</v>
      </c>
      <c r="N16" s="16">
        <f t="shared" si="0"/>
        <v>46549</v>
      </c>
      <c r="O16" s="16">
        <v>58642831</v>
      </c>
      <c r="P16" s="16">
        <v>8528890940</v>
      </c>
      <c r="Q16" s="16">
        <v>280338990653</v>
      </c>
      <c r="R16" s="16">
        <v>279859793727</v>
      </c>
      <c r="S16" s="17">
        <f t="shared" si="1"/>
        <v>32869</v>
      </c>
    </row>
    <row r="17" spans="1:22" ht="36.75" customHeight="1" x14ac:dyDescent="0.2">
      <c r="A17" s="28"/>
      <c r="B17" s="23" t="s">
        <v>17</v>
      </c>
      <c r="C17" s="10">
        <v>3140512</v>
      </c>
      <c r="D17" s="10">
        <v>146401585</v>
      </c>
      <c r="E17" s="10">
        <v>195000702</v>
      </c>
      <c r="F17" s="10">
        <v>194749002</v>
      </c>
      <c r="G17" s="10">
        <f t="shared" si="2"/>
        <v>1332</v>
      </c>
      <c r="H17" s="10">
        <v>55997</v>
      </c>
      <c r="I17" s="11">
        <v>2444056</v>
      </c>
      <c r="J17" s="28"/>
      <c r="K17" s="23" t="s">
        <v>17</v>
      </c>
      <c r="L17" s="16">
        <v>6780215</v>
      </c>
      <c r="M17" s="16">
        <v>6229153</v>
      </c>
      <c r="N17" s="16">
        <f t="shared" si="0"/>
        <v>2774</v>
      </c>
      <c r="O17" s="16">
        <v>3196509</v>
      </c>
      <c r="P17" s="16">
        <v>148845641</v>
      </c>
      <c r="Q17" s="16">
        <v>201780917</v>
      </c>
      <c r="R17" s="16">
        <v>200978155</v>
      </c>
      <c r="S17" s="17">
        <f t="shared" si="1"/>
        <v>1356</v>
      </c>
    </row>
    <row r="18" spans="1:22" ht="36.75" customHeight="1" x14ac:dyDescent="0.2">
      <c r="A18" s="29"/>
      <c r="B18" s="24" t="s">
        <v>18</v>
      </c>
      <c r="C18" s="12">
        <v>51255182</v>
      </c>
      <c r="D18" s="12">
        <v>5953829318</v>
      </c>
      <c r="E18" s="12">
        <v>167093373462</v>
      </c>
      <c r="F18" s="12">
        <v>167037301590</v>
      </c>
      <c r="G18" s="12">
        <f t="shared" si="2"/>
        <v>28065</v>
      </c>
      <c r="H18" s="12">
        <v>4191140</v>
      </c>
      <c r="I18" s="13">
        <v>2426215981</v>
      </c>
      <c r="J18" s="29"/>
      <c r="K18" s="24" t="s">
        <v>18</v>
      </c>
      <c r="L18" s="18">
        <v>113043836274</v>
      </c>
      <c r="M18" s="18">
        <v>112621513982</v>
      </c>
      <c r="N18" s="16">
        <f t="shared" si="0"/>
        <v>46593</v>
      </c>
      <c r="O18" s="16">
        <v>55446322</v>
      </c>
      <c r="P18" s="16">
        <v>8380045299</v>
      </c>
      <c r="Q18" s="18">
        <v>280137209736</v>
      </c>
      <c r="R18" s="18">
        <v>279658815572</v>
      </c>
      <c r="S18" s="19">
        <f t="shared" si="1"/>
        <v>33429</v>
      </c>
      <c r="T18" s="15"/>
      <c r="U18" s="15"/>
      <c r="V18" s="15"/>
    </row>
    <row r="19" spans="1:22" x14ac:dyDescent="0.2">
      <c r="N19" s="14"/>
      <c r="O19" s="14"/>
      <c r="P19" s="14"/>
    </row>
    <row r="20" spans="1:22" x14ac:dyDescent="0.2">
      <c r="I20" s="5" t="s">
        <v>19</v>
      </c>
      <c r="R20" s="5"/>
    </row>
  </sheetData>
  <mergeCells count="12">
    <mergeCell ref="C4:G4"/>
    <mergeCell ref="H4:I4"/>
    <mergeCell ref="A10:A12"/>
    <mergeCell ref="A13:A15"/>
    <mergeCell ref="A16:A18"/>
    <mergeCell ref="A4:B9"/>
    <mergeCell ref="O4:S4"/>
    <mergeCell ref="J16:J18"/>
    <mergeCell ref="J4:K9"/>
    <mergeCell ref="J10:J12"/>
    <mergeCell ref="J13:J15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66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view="pageLayout" topLeftCell="A19" zoomScaleNormal="100" zoomScaleSheetLayoutView="100" workbookViewId="0"/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/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28</v>
      </c>
      <c r="R3" s="4"/>
      <c r="S3" s="4" t="s">
        <v>29</v>
      </c>
    </row>
    <row r="4" spans="1:19" ht="25.5" customHeight="1" x14ac:dyDescent="0.2">
      <c r="A4" s="30" t="s">
        <v>1</v>
      </c>
      <c r="B4" s="31"/>
      <c r="C4" s="34" t="s">
        <v>2</v>
      </c>
      <c r="D4" s="25"/>
      <c r="E4" s="25"/>
      <c r="F4" s="25"/>
      <c r="G4" s="36"/>
      <c r="H4" s="25" t="s">
        <v>3</v>
      </c>
      <c r="I4" s="37"/>
      <c r="J4" s="30" t="s">
        <v>1</v>
      </c>
      <c r="K4" s="31"/>
      <c r="L4" s="34" t="s">
        <v>34</v>
      </c>
      <c r="M4" s="26"/>
      <c r="N4" s="35"/>
      <c r="O4" s="25" t="s">
        <v>35</v>
      </c>
      <c r="P4" s="26"/>
      <c r="Q4" s="26"/>
      <c r="R4" s="26"/>
      <c r="S4" s="27"/>
    </row>
    <row r="5" spans="1:19" ht="12.15" customHeight="1" x14ac:dyDescent="0.2">
      <c r="A5" s="32"/>
      <c r="B5" s="33"/>
      <c r="C5" s="9"/>
      <c r="D5" s="9"/>
      <c r="E5" s="9"/>
      <c r="F5" s="9"/>
      <c r="G5" s="9" t="s">
        <v>10</v>
      </c>
      <c r="H5" s="9"/>
      <c r="I5" s="2"/>
      <c r="J5" s="32"/>
      <c r="K5" s="33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2"/>
      <c r="B6" s="33"/>
      <c r="C6" s="6"/>
      <c r="D6" s="6"/>
      <c r="E6" s="6"/>
      <c r="F6" s="6"/>
      <c r="G6" s="6"/>
      <c r="H6" s="6"/>
      <c r="I6" s="2"/>
      <c r="J6" s="32"/>
      <c r="K6" s="33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2"/>
      <c r="B7" s="33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2"/>
      <c r="K7" s="33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2"/>
      <c r="B8" s="33"/>
      <c r="C8" s="6"/>
      <c r="D8" s="6"/>
      <c r="E8" s="6"/>
      <c r="F8" s="6"/>
      <c r="G8" s="6"/>
      <c r="H8" s="6"/>
      <c r="I8" s="2"/>
      <c r="J8" s="32"/>
      <c r="K8" s="33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2"/>
      <c r="B9" s="33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2"/>
      <c r="K9" s="33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8" t="s">
        <v>13</v>
      </c>
      <c r="B10" s="22" t="s">
        <v>16</v>
      </c>
      <c r="C10" s="10">
        <v>6647794</v>
      </c>
      <c r="D10" s="10">
        <v>648414340</v>
      </c>
      <c r="E10" s="10">
        <v>16465317949</v>
      </c>
      <c r="F10" s="10">
        <v>16433003115</v>
      </c>
      <c r="G10" s="10">
        <f>IF(OR(E10=0,D10=0),"-",ROUND(E10*1000/D10,0))</f>
        <v>25393</v>
      </c>
      <c r="H10" s="10">
        <v>204133</v>
      </c>
      <c r="I10" s="11">
        <v>25050124</v>
      </c>
      <c r="J10" s="28" t="s">
        <v>13</v>
      </c>
      <c r="K10" s="22" t="s">
        <v>16</v>
      </c>
      <c r="L10" s="16">
        <v>575910168</v>
      </c>
      <c r="M10" s="16">
        <v>575554731</v>
      </c>
      <c r="N10" s="16">
        <f t="shared" ref="N10:N18" si="0">IF(OR(L10=0,I10=0),"-",ROUND(L10*1000/I10,0))</f>
        <v>22990</v>
      </c>
      <c r="O10" s="16">
        <v>6851927</v>
      </c>
      <c r="P10" s="16">
        <v>673464464</v>
      </c>
      <c r="Q10" s="16">
        <v>17041228117</v>
      </c>
      <c r="R10" s="16">
        <v>17008557846</v>
      </c>
      <c r="S10" s="17">
        <f t="shared" ref="S10:S18" si="1">IF(OR(Q10=0,P10=0),"-",ROUND(Q10*1000/P10,0))</f>
        <v>25304</v>
      </c>
    </row>
    <row r="11" spans="1:19" ht="36.75" customHeight="1" x14ac:dyDescent="0.2">
      <c r="A11" s="28"/>
      <c r="B11" s="23" t="s">
        <v>17</v>
      </c>
      <c r="C11" s="10">
        <v>290585</v>
      </c>
      <c r="D11" s="10">
        <v>12686013</v>
      </c>
      <c r="E11" s="10">
        <v>22106748</v>
      </c>
      <c r="F11" s="10">
        <v>22076131</v>
      </c>
      <c r="G11" s="10">
        <f>IF(OR(E11=0,D11=0),"-",ROUND(E11*1000/D11,0))</f>
        <v>1743</v>
      </c>
      <c r="H11" s="10">
        <v>6868</v>
      </c>
      <c r="I11" s="11">
        <v>290912</v>
      </c>
      <c r="J11" s="28"/>
      <c r="K11" s="23" t="s">
        <v>17</v>
      </c>
      <c r="L11" s="16">
        <v>582740</v>
      </c>
      <c r="M11" s="16">
        <v>582543</v>
      </c>
      <c r="N11" s="16">
        <f t="shared" si="0"/>
        <v>2003</v>
      </c>
      <c r="O11" s="16">
        <v>297453</v>
      </c>
      <c r="P11" s="16">
        <v>12976925</v>
      </c>
      <c r="Q11" s="16">
        <v>22689488</v>
      </c>
      <c r="R11" s="16">
        <v>22658674</v>
      </c>
      <c r="S11" s="17">
        <f t="shared" si="1"/>
        <v>1748</v>
      </c>
    </row>
    <row r="12" spans="1:19" ht="36.75" customHeight="1" x14ac:dyDescent="0.2">
      <c r="A12" s="28"/>
      <c r="B12" s="23" t="s">
        <v>18</v>
      </c>
      <c r="C12" s="10">
        <v>6357209</v>
      </c>
      <c r="D12" s="10">
        <v>635728327</v>
      </c>
      <c r="E12" s="10">
        <v>16443211201</v>
      </c>
      <c r="F12" s="10">
        <v>16410926984</v>
      </c>
      <c r="G12" s="10">
        <f t="shared" ref="G12:G18" si="2">IF(OR(E12=0,D12=0),"-",ROUND(E12*1000/D12,0))</f>
        <v>25865</v>
      </c>
      <c r="H12" s="10">
        <v>197265</v>
      </c>
      <c r="I12" s="11">
        <v>24759212</v>
      </c>
      <c r="J12" s="28"/>
      <c r="K12" s="23" t="s">
        <v>18</v>
      </c>
      <c r="L12" s="16">
        <v>575327428</v>
      </c>
      <c r="M12" s="16">
        <v>574972188</v>
      </c>
      <c r="N12" s="16">
        <f t="shared" si="0"/>
        <v>23237</v>
      </c>
      <c r="O12" s="16">
        <v>6554474</v>
      </c>
      <c r="P12" s="16">
        <v>660487539</v>
      </c>
      <c r="Q12" s="16">
        <v>17018538629</v>
      </c>
      <c r="R12" s="16">
        <v>16985899172</v>
      </c>
      <c r="S12" s="17">
        <f t="shared" si="1"/>
        <v>25767</v>
      </c>
    </row>
    <row r="13" spans="1:19" ht="36.75" customHeight="1" x14ac:dyDescent="0.2">
      <c r="A13" s="28" t="s">
        <v>14</v>
      </c>
      <c r="B13" s="22" t="s">
        <v>16</v>
      </c>
      <c r="C13" s="10">
        <v>2272526</v>
      </c>
      <c r="D13" s="10">
        <v>682328619</v>
      </c>
      <c r="E13" s="10">
        <v>37811602747</v>
      </c>
      <c r="F13" s="10">
        <v>37790379634</v>
      </c>
      <c r="G13" s="10">
        <f t="shared" si="2"/>
        <v>55416</v>
      </c>
      <c r="H13" s="10">
        <v>667315</v>
      </c>
      <c r="I13" s="11">
        <v>699672978</v>
      </c>
      <c r="J13" s="28" t="s">
        <v>14</v>
      </c>
      <c r="K13" s="22" t="s">
        <v>16</v>
      </c>
      <c r="L13" s="16">
        <v>46076545766</v>
      </c>
      <c r="M13" s="16">
        <v>45950306201</v>
      </c>
      <c r="N13" s="16">
        <f t="shared" si="0"/>
        <v>65854</v>
      </c>
      <c r="O13" s="16">
        <v>2939841</v>
      </c>
      <c r="P13" s="16">
        <v>1382001597</v>
      </c>
      <c r="Q13" s="16">
        <v>83888148513</v>
      </c>
      <c r="R13" s="16">
        <v>83740685835</v>
      </c>
      <c r="S13" s="17">
        <f t="shared" si="1"/>
        <v>60700</v>
      </c>
    </row>
    <row r="14" spans="1:19" ht="36.75" customHeight="1" x14ac:dyDescent="0.2">
      <c r="A14" s="28"/>
      <c r="B14" s="23" t="s">
        <v>17</v>
      </c>
      <c r="C14" s="10">
        <v>15820</v>
      </c>
      <c r="D14" s="10">
        <v>403497</v>
      </c>
      <c r="E14" s="10">
        <v>1566623</v>
      </c>
      <c r="F14" s="10">
        <v>1466303</v>
      </c>
      <c r="G14" s="10">
        <f t="shared" si="2"/>
        <v>3883</v>
      </c>
      <c r="H14" s="10">
        <v>2801</v>
      </c>
      <c r="I14" s="11">
        <v>85470</v>
      </c>
      <c r="J14" s="28"/>
      <c r="K14" s="23" t="s">
        <v>17</v>
      </c>
      <c r="L14" s="16">
        <v>284879</v>
      </c>
      <c r="M14" s="16">
        <v>284150</v>
      </c>
      <c r="N14" s="16">
        <f t="shared" si="0"/>
        <v>3333</v>
      </c>
      <c r="O14" s="16">
        <v>18621</v>
      </c>
      <c r="P14" s="16">
        <v>488967</v>
      </c>
      <c r="Q14" s="16">
        <v>1851502</v>
      </c>
      <c r="R14" s="16">
        <v>1750453</v>
      </c>
      <c r="S14" s="17">
        <f t="shared" si="1"/>
        <v>3787</v>
      </c>
    </row>
    <row r="15" spans="1:19" ht="36.75" customHeight="1" x14ac:dyDescent="0.2">
      <c r="A15" s="28"/>
      <c r="B15" s="23" t="s">
        <v>18</v>
      </c>
      <c r="C15" s="10">
        <v>2256706</v>
      </c>
      <c r="D15" s="10">
        <v>681925122</v>
      </c>
      <c r="E15" s="10">
        <v>37810036124</v>
      </c>
      <c r="F15" s="10">
        <v>37788913331</v>
      </c>
      <c r="G15" s="10">
        <f t="shared" si="2"/>
        <v>55446</v>
      </c>
      <c r="H15" s="10">
        <v>664514</v>
      </c>
      <c r="I15" s="11">
        <v>699587508</v>
      </c>
      <c r="J15" s="28"/>
      <c r="K15" s="23" t="s">
        <v>18</v>
      </c>
      <c r="L15" s="16">
        <v>46076260887</v>
      </c>
      <c r="M15" s="16">
        <v>45950022051</v>
      </c>
      <c r="N15" s="16">
        <f t="shared" si="0"/>
        <v>65862</v>
      </c>
      <c r="O15" s="16">
        <v>2921220</v>
      </c>
      <c r="P15" s="16">
        <v>1381512630</v>
      </c>
      <c r="Q15" s="16">
        <v>83886297011</v>
      </c>
      <c r="R15" s="16">
        <v>83738935382</v>
      </c>
      <c r="S15" s="17">
        <f t="shared" si="1"/>
        <v>60721</v>
      </c>
    </row>
    <row r="16" spans="1:19" ht="36.75" customHeight="1" x14ac:dyDescent="0.2">
      <c r="A16" s="28" t="s">
        <v>15</v>
      </c>
      <c r="B16" s="22" t="s">
        <v>16</v>
      </c>
      <c r="C16" s="10">
        <v>8920320</v>
      </c>
      <c r="D16" s="10">
        <v>1330742959</v>
      </c>
      <c r="E16" s="10">
        <v>54276920696</v>
      </c>
      <c r="F16" s="10">
        <v>54223382749</v>
      </c>
      <c r="G16" s="10">
        <f t="shared" si="2"/>
        <v>40787</v>
      </c>
      <c r="H16" s="10">
        <v>871448</v>
      </c>
      <c r="I16" s="11">
        <v>724723102</v>
      </c>
      <c r="J16" s="28" t="s">
        <v>15</v>
      </c>
      <c r="K16" s="22" t="s">
        <v>16</v>
      </c>
      <c r="L16" s="16">
        <v>46652455934</v>
      </c>
      <c r="M16" s="16">
        <v>46525860932</v>
      </c>
      <c r="N16" s="16">
        <f t="shared" si="0"/>
        <v>64373</v>
      </c>
      <c r="O16" s="16">
        <v>9791768</v>
      </c>
      <c r="P16" s="16">
        <v>2055466061</v>
      </c>
      <c r="Q16" s="16">
        <v>100929376630</v>
      </c>
      <c r="R16" s="16">
        <v>100749243681</v>
      </c>
      <c r="S16" s="17">
        <f t="shared" si="1"/>
        <v>49103</v>
      </c>
    </row>
    <row r="17" spans="1:23" ht="36.75" customHeight="1" x14ac:dyDescent="0.2">
      <c r="A17" s="28"/>
      <c r="B17" s="23" t="s">
        <v>17</v>
      </c>
      <c r="C17" s="10">
        <v>306405</v>
      </c>
      <c r="D17" s="10">
        <v>13089510</v>
      </c>
      <c r="E17" s="10">
        <v>23673371</v>
      </c>
      <c r="F17" s="10">
        <v>23542434</v>
      </c>
      <c r="G17" s="10">
        <f t="shared" si="2"/>
        <v>1809</v>
      </c>
      <c r="H17" s="10">
        <v>9669</v>
      </c>
      <c r="I17" s="11">
        <v>376382</v>
      </c>
      <c r="J17" s="28"/>
      <c r="K17" s="23" t="s">
        <v>17</v>
      </c>
      <c r="L17" s="16">
        <v>867619</v>
      </c>
      <c r="M17" s="16">
        <v>866693</v>
      </c>
      <c r="N17" s="16">
        <f t="shared" si="0"/>
        <v>2305</v>
      </c>
      <c r="O17" s="16">
        <v>316074</v>
      </c>
      <c r="P17" s="16">
        <v>13465892</v>
      </c>
      <c r="Q17" s="16">
        <v>24540990</v>
      </c>
      <c r="R17" s="16">
        <v>24409127</v>
      </c>
      <c r="S17" s="17">
        <f t="shared" si="1"/>
        <v>1822</v>
      </c>
    </row>
    <row r="18" spans="1:23" ht="36.75" customHeight="1" x14ac:dyDescent="0.2">
      <c r="A18" s="29"/>
      <c r="B18" s="24" t="s">
        <v>18</v>
      </c>
      <c r="C18" s="12">
        <v>8613915</v>
      </c>
      <c r="D18" s="12">
        <v>1317653449</v>
      </c>
      <c r="E18" s="12">
        <v>54253247325</v>
      </c>
      <c r="F18" s="12">
        <v>54199840315</v>
      </c>
      <c r="G18" s="12">
        <f t="shared" si="2"/>
        <v>41174</v>
      </c>
      <c r="H18" s="12">
        <v>861779</v>
      </c>
      <c r="I18" s="13">
        <v>724346720</v>
      </c>
      <c r="J18" s="29"/>
      <c r="K18" s="24" t="s">
        <v>18</v>
      </c>
      <c r="L18" s="18">
        <v>46651588315</v>
      </c>
      <c r="M18" s="18">
        <v>46524994239</v>
      </c>
      <c r="N18" s="16">
        <f t="shared" si="0"/>
        <v>64405</v>
      </c>
      <c r="O18" s="16">
        <v>9475694</v>
      </c>
      <c r="P18" s="16">
        <v>2042000169</v>
      </c>
      <c r="Q18" s="18">
        <v>100904835640</v>
      </c>
      <c r="R18" s="18">
        <v>100724834554</v>
      </c>
      <c r="S18" s="19">
        <f t="shared" si="1"/>
        <v>49415</v>
      </c>
      <c r="T18" s="15"/>
      <c r="U18" s="15"/>
      <c r="V18" s="15"/>
      <c r="W18" s="15"/>
    </row>
    <row r="19" spans="1:23" x14ac:dyDescent="0.2">
      <c r="N19" s="14"/>
      <c r="O19" s="14"/>
      <c r="P19" s="14"/>
    </row>
    <row r="20" spans="1:23" x14ac:dyDescent="0.2">
      <c r="I20" s="5" t="s">
        <v>19</v>
      </c>
      <c r="R20" s="5"/>
    </row>
  </sheetData>
  <mergeCells count="12">
    <mergeCell ref="A10:A12"/>
    <mergeCell ref="J10:J12"/>
    <mergeCell ref="A13:A15"/>
    <mergeCell ref="J13:J15"/>
    <mergeCell ref="A16:A18"/>
    <mergeCell ref="J16:J18"/>
    <mergeCell ref="O4:S4"/>
    <mergeCell ref="A4:B9"/>
    <mergeCell ref="C4:G4"/>
    <mergeCell ref="H4:I4"/>
    <mergeCell ref="J4:K9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68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Layout" topLeftCell="A17" zoomScaleNormal="100" zoomScaleSheetLayoutView="100" workbookViewId="0">
      <selection activeCell="P23" sqref="P23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/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30</v>
      </c>
      <c r="R3" s="4"/>
      <c r="S3" s="4" t="s">
        <v>31</v>
      </c>
    </row>
    <row r="4" spans="1:19" ht="25.5" customHeight="1" x14ac:dyDescent="0.2">
      <c r="A4" s="30" t="s">
        <v>1</v>
      </c>
      <c r="B4" s="31"/>
      <c r="C4" s="34" t="s">
        <v>2</v>
      </c>
      <c r="D4" s="25"/>
      <c r="E4" s="25"/>
      <c r="F4" s="25"/>
      <c r="G4" s="36"/>
      <c r="H4" s="25" t="s">
        <v>3</v>
      </c>
      <c r="I4" s="37"/>
      <c r="J4" s="30" t="s">
        <v>1</v>
      </c>
      <c r="K4" s="31"/>
      <c r="L4" s="34" t="s">
        <v>34</v>
      </c>
      <c r="M4" s="26"/>
      <c r="N4" s="35"/>
      <c r="O4" s="25" t="s">
        <v>35</v>
      </c>
      <c r="P4" s="26"/>
      <c r="Q4" s="26"/>
      <c r="R4" s="26"/>
      <c r="S4" s="27"/>
    </row>
    <row r="5" spans="1:19" ht="12.15" customHeight="1" x14ac:dyDescent="0.2">
      <c r="A5" s="32"/>
      <c r="B5" s="33"/>
      <c r="C5" s="9"/>
      <c r="D5" s="9"/>
      <c r="E5" s="9"/>
      <c r="F5" s="9"/>
      <c r="G5" s="9" t="s">
        <v>10</v>
      </c>
      <c r="H5" s="9"/>
      <c r="I5" s="2"/>
      <c r="J5" s="32"/>
      <c r="K5" s="33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2"/>
      <c r="B6" s="33"/>
      <c r="C6" s="6"/>
      <c r="D6" s="6"/>
      <c r="E6" s="6"/>
      <c r="F6" s="6"/>
      <c r="G6" s="6"/>
      <c r="H6" s="6"/>
      <c r="I6" s="2"/>
      <c r="J6" s="32"/>
      <c r="K6" s="33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2"/>
      <c r="B7" s="33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2"/>
      <c r="K7" s="33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2"/>
      <c r="B8" s="33"/>
      <c r="C8" s="6"/>
      <c r="D8" s="6"/>
      <c r="E8" s="6"/>
      <c r="F8" s="6"/>
      <c r="G8" s="6"/>
      <c r="H8" s="6"/>
      <c r="I8" s="2"/>
      <c r="J8" s="32"/>
      <c r="K8" s="33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2"/>
      <c r="B9" s="33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2"/>
      <c r="K9" s="33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8" t="s">
        <v>13</v>
      </c>
      <c r="B10" s="22" t="s">
        <v>16</v>
      </c>
      <c r="C10" s="10">
        <v>30236909</v>
      </c>
      <c r="D10" s="10">
        <v>2857719007</v>
      </c>
      <c r="E10" s="10">
        <v>56278647172</v>
      </c>
      <c r="F10" s="10">
        <v>56277748593</v>
      </c>
      <c r="G10" s="10">
        <f>IF(OR(E10=0,D10=0),"-",ROUND(E10*1000/D10,0))</f>
        <v>19694</v>
      </c>
      <c r="H10" s="10">
        <v>765638</v>
      </c>
      <c r="I10" s="11">
        <v>101172033</v>
      </c>
      <c r="J10" s="28" t="s">
        <v>13</v>
      </c>
      <c r="K10" s="22" t="s">
        <v>16</v>
      </c>
      <c r="L10" s="16">
        <v>1825023755</v>
      </c>
      <c r="M10" s="16">
        <v>1823703001</v>
      </c>
      <c r="N10" s="16">
        <f t="shared" ref="N10:N18" si="0">IF(OR(L10=0,I10=0),"-",ROUND(L10*1000/I10,0))</f>
        <v>18039</v>
      </c>
      <c r="O10" s="16">
        <v>31002547</v>
      </c>
      <c r="P10" s="16">
        <v>2958891040</v>
      </c>
      <c r="Q10" s="16">
        <v>58103670927</v>
      </c>
      <c r="R10" s="16">
        <v>58101451594</v>
      </c>
      <c r="S10" s="17">
        <f t="shared" ref="S10:S18" si="1">IF(OR(Q10=0,P10=0),"-",ROUND(Q10*1000/P10,0))</f>
        <v>19637</v>
      </c>
    </row>
    <row r="11" spans="1:19" ht="36.75" customHeight="1" x14ac:dyDescent="0.2">
      <c r="A11" s="28"/>
      <c r="B11" s="23" t="s">
        <v>17</v>
      </c>
      <c r="C11" s="10">
        <v>2010218</v>
      </c>
      <c r="D11" s="10">
        <v>95638968</v>
      </c>
      <c r="E11" s="10">
        <v>118620182</v>
      </c>
      <c r="F11" s="10">
        <v>118572000</v>
      </c>
      <c r="G11" s="10">
        <f>IF(OR(E11=0,D11=0),"-",ROUND(E11*1000/D11,0))</f>
        <v>1240</v>
      </c>
      <c r="H11" s="10">
        <v>25658</v>
      </c>
      <c r="I11" s="11">
        <v>1202305</v>
      </c>
      <c r="J11" s="28"/>
      <c r="K11" s="23" t="s">
        <v>17</v>
      </c>
      <c r="L11" s="16">
        <v>2185765</v>
      </c>
      <c r="M11" s="16">
        <v>2169564</v>
      </c>
      <c r="N11" s="16">
        <f t="shared" si="0"/>
        <v>1818</v>
      </c>
      <c r="O11" s="16">
        <v>2035876</v>
      </c>
      <c r="P11" s="16">
        <v>96841273</v>
      </c>
      <c r="Q11" s="16">
        <v>120805947</v>
      </c>
      <c r="R11" s="16">
        <v>120741564</v>
      </c>
      <c r="S11" s="17">
        <f t="shared" si="1"/>
        <v>1247</v>
      </c>
    </row>
    <row r="12" spans="1:19" ht="36.75" customHeight="1" x14ac:dyDescent="0.2">
      <c r="A12" s="28"/>
      <c r="B12" s="23" t="s">
        <v>18</v>
      </c>
      <c r="C12" s="10">
        <v>28226691</v>
      </c>
      <c r="D12" s="10">
        <v>2762080039</v>
      </c>
      <c r="E12" s="10">
        <v>56160026990</v>
      </c>
      <c r="F12" s="10">
        <v>56159176593</v>
      </c>
      <c r="G12" s="10">
        <f t="shared" ref="G12:G18" si="2">IF(OR(E12=0,D12=0),"-",ROUND(E12*1000/D12,0))</f>
        <v>20333</v>
      </c>
      <c r="H12" s="10">
        <v>739980</v>
      </c>
      <c r="I12" s="11">
        <v>99969728</v>
      </c>
      <c r="J12" s="28"/>
      <c r="K12" s="23" t="s">
        <v>18</v>
      </c>
      <c r="L12" s="16">
        <v>1822837990</v>
      </c>
      <c r="M12" s="16">
        <v>1821533437</v>
      </c>
      <c r="N12" s="16">
        <f t="shared" si="0"/>
        <v>18234</v>
      </c>
      <c r="O12" s="16">
        <v>28966671</v>
      </c>
      <c r="P12" s="16">
        <v>2862049767</v>
      </c>
      <c r="Q12" s="16">
        <v>57982864980</v>
      </c>
      <c r="R12" s="16">
        <v>57980710030</v>
      </c>
      <c r="S12" s="17">
        <f t="shared" si="1"/>
        <v>20259</v>
      </c>
    </row>
    <row r="13" spans="1:19" ht="36.75" customHeight="1" x14ac:dyDescent="0.2">
      <c r="A13" s="28" t="s">
        <v>14</v>
      </c>
      <c r="B13" s="22" t="s">
        <v>16</v>
      </c>
      <c r="C13" s="10">
        <v>7484842</v>
      </c>
      <c r="D13" s="10">
        <v>1170682365</v>
      </c>
      <c r="E13" s="10">
        <v>43639413494</v>
      </c>
      <c r="F13" s="10">
        <v>43637838858</v>
      </c>
      <c r="G13" s="10">
        <f t="shared" si="2"/>
        <v>37277</v>
      </c>
      <c r="H13" s="10">
        <v>2071614</v>
      </c>
      <c r="I13" s="11">
        <v>1368731896</v>
      </c>
      <c r="J13" s="28" t="s">
        <v>14</v>
      </c>
      <c r="K13" s="22" t="s">
        <v>16</v>
      </c>
      <c r="L13" s="16">
        <v>55753413011</v>
      </c>
      <c r="M13" s="16">
        <v>55492003159</v>
      </c>
      <c r="N13" s="16">
        <f t="shared" si="0"/>
        <v>40734</v>
      </c>
      <c r="O13" s="16">
        <v>9556456</v>
      </c>
      <c r="P13" s="16">
        <v>2539414261</v>
      </c>
      <c r="Q13" s="16">
        <v>99392826505</v>
      </c>
      <c r="R13" s="16">
        <v>99129842017</v>
      </c>
      <c r="S13" s="17">
        <f t="shared" si="1"/>
        <v>39140</v>
      </c>
    </row>
    <row r="14" spans="1:19" ht="36.75" customHeight="1" x14ac:dyDescent="0.2">
      <c r="A14" s="28"/>
      <c r="B14" s="23" t="s">
        <v>17</v>
      </c>
      <c r="C14" s="10">
        <v>160383</v>
      </c>
      <c r="D14" s="10">
        <v>4574973</v>
      </c>
      <c r="E14" s="10">
        <v>14811737</v>
      </c>
      <c r="F14" s="10">
        <v>14766628</v>
      </c>
      <c r="G14" s="10">
        <f t="shared" si="2"/>
        <v>3238</v>
      </c>
      <c r="H14" s="10">
        <v>11722</v>
      </c>
      <c r="I14" s="11">
        <v>423844</v>
      </c>
      <c r="J14" s="28"/>
      <c r="K14" s="23" t="s">
        <v>17</v>
      </c>
      <c r="L14" s="16">
        <v>2917094</v>
      </c>
      <c r="M14" s="16">
        <v>2398643</v>
      </c>
      <c r="N14" s="16">
        <f t="shared" si="0"/>
        <v>6882</v>
      </c>
      <c r="O14" s="16">
        <v>172105</v>
      </c>
      <c r="P14" s="16">
        <v>4998817</v>
      </c>
      <c r="Q14" s="16">
        <v>17728831</v>
      </c>
      <c r="R14" s="16">
        <v>17165271</v>
      </c>
      <c r="S14" s="17">
        <f t="shared" si="1"/>
        <v>3547</v>
      </c>
    </row>
    <row r="15" spans="1:19" ht="36.75" customHeight="1" x14ac:dyDescent="0.2">
      <c r="A15" s="28"/>
      <c r="B15" s="23" t="s">
        <v>18</v>
      </c>
      <c r="C15" s="10">
        <v>7324459</v>
      </c>
      <c r="D15" s="10">
        <v>1166107392</v>
      </c>
      <c r="E15" s="10">
        <v>43624601757</v>
      </c>
      <c r="F15" s="10">
        <v>43623072230</v>
      </c>
      <c r="G15" s="10">
        <f t="shared" si="2"/>
        <v>37410</v>
      </c>
      <c r="H15" s="10">
        <v>2059892</v>
      </c>
      <c r="I15" s="11">
        <v>1368308052</v>
      </c>
      <c r="J15" s="28"/>
      <c r="K15" s="23" t="s">
        <v>18</v>
      </c>
      <c r="L15" s="16">
        <v>55750495917</v>
      </c>
      <c r="M15" s="16">
        <v>55489604516</v>
      </c>
      <c r="N15" s="16">
        <f t="shared" si="0"/>
        <v>40744</v>
      </c>
      <c r="O15" s="16">
        <v>9384351</v>
      </c>
      <c r="P15" s="16">
        <v>2534415444</v>
      </c>
      <c r="Q15" s="16">
        <v>99375097674</v>
      </c>
      <c r="R15" s="16">
        <v>99112676746</v>
      </c>
      <c r="S15" s="17">
        <f t="shared" si="1"/>
        <v>39210</v>
      </c>
    </row>
    <row r="16" spans="1:19" ht="36.75" customHeight="1" x14ac:dyDescent="0.2">
      <c r="A16" s="28" t="s">
        <v>15</v>
      </c>
      <c r="B16" s="22" t="s">
        <v>16</v>
      </c>
      <c r="C16" s="10">
        <v>37721751</v>
      </c>
      <c r="D16" s="10">
        <v>4028401372</v>
      </c>
      <c r="E16" s="10">
        <v>99918060666</v>
      </c>
      <c r="F16" s="10">
        <v>99915587451</v>
      </c>
      <c r="G16" s="10">
        <f t="shared" si="2"/>
        <v>24803</v>
      </c>
      <c r="H16" s="10">
        <v>2837252</v>
      </c>
      <c r="I16" s="11">
        <v>1469903929</v>
      </c>
      <c r="J16" s="28" t="s">
        <v>15</v>
      </c>
      <c r="K16" s="22" t="s">
        <v>16</v>
      </c>
      <c r="L16" s="16">
        <v>57578436766</v>
      </c>
      <c r="M16" s="16">
        <v>57315706160</v>
      </c>
      <c r="N16" s="16">
        <f t="shared" si="0"/>
        <v>39172</v>
      </c>
      <c r="O16" s="16">
        <v>40559003</v>
      </c>
      <c r="P16" s="16">
        <v>5498305301</v>
      </c>
      <c r="Q16" s="16">
        <v>157496497432</v>
      </c>
      <c r="R16" s="16">
        <v>157231293611</v>
      </c>
      <c r="S16" s="17">
        <f t="shared" si="1"/>
        <v>28645</v>
      </c>
    </row>
    <row r="17" spans="1:22" ht="36.75" customHeight="1" x14ac:dyDescent="0.2">
      <c r="A17" s="28"/>
      <c r="B17" s="23" t="s">
        <v>17</v>
      </c>
      <c r="C17" s="10">
        <v>2170601</v>
      </c>
      <c r="D17" s="10">
        <v>100213941</v>
      </c>
      <c r="E17" s="10">
        <v>133431919</v>
      </c>
      <c r="F17" s="10">
        <v>133338628</v>
      </c>
      <c r="G17" s="10">
        <f t="shared" si="2"/>
        <v>1331</v>
      </c>
      <c r="H17" s="10">
        <v>37380</v>
      </c>
      <c r="I17" s="11">
        <v>1626149</v>
      </c>
      <c r="J17" s="28"/>
      <c r="K17" s="23" t="s">
        <v>17</v>
      </c>
      <c r="L17" s="16">
        <v>5102859</v>
      </c>
      <c r="M17" s="16">
        <v>4568207</v>
      </c>
      <c r="N17" s="16">
        <f t="shared" si="0"/>
        <v>3138</v>
      </c>
      <c r="O17" s="16">
        <v>2207981</v>
      </c>
      <c r="P17" s="16">
        <v>101840090</v>
      </c>
      <c r="Q17" s="16">
        <v>138534778</v>
      </c>
      <c r="R17" s="16">
        <v>137906835</v>
      </c>
      <c r="S17" s="17">
        <f t="shared" si="1"/>
        <v>1360</v>
      </c>
    </row>
    <row r="18" spans="1:22" ht="36.75" customHeight="1" x14ac:dyDescent="0.2">
      <c r="A18" s="29"/>
      <c r="B18" s="24" t="s">
        <v>18</v>
      </c>
      <c r="C18" s="12">
        <v>35551150</v>
      </c>
      <c r="D18" s="12">
        <v>3928187431</v>
      </c>
      <c r="E18" s="12">
        <v>99784628747</v>
      </c>
      <c r="F18" s="12">
        <v>99782248823</v>
      </c>
      <c r="G18" s="12">
        <f t="shared" si="2"/>
        <v>25402</v>
      </c>
      <c r="H18" s="10">
        <v>2799872</v>
      </c>
      <c r="I18" s="13">
        <v>1468277780</v>
      </c>
      <c r="J18" s="29"/>
      <c r="K18" s="24" t="s">
        <v>18</v>
      </c>
      <c r="L18" s="18">
        <v>57573333907</v>
      </c>
      <c r="M18" s="18">
        <v>57311137953</v>
      </c>
      <c r="N18" s="18">
        <f t="shared" si="0"/>
        <v>39211</v>
      </c>
      <c r="O18" s="18">
        <v>38351022</v>
      </c>
      <c r="P18" s="18">
        <v>5396465211</v>
      </c>
      <c r="Q18" s="18">
        <v>157357962654</v>
      </c>
      <c r="R18" s="18">
        <v>157093386776</v>
      </c>
      <c r="S18" s="19">
        <f t="shared" si="1"/>
        <v>29159</v>
      </c>
      <c r="T18" s="15"/>
      <c r="U18" s="15"/>
      <c r="V18" s="15"/>
    </row>
    <row r="19" spans="1:22" x14ac:dyDescent="0.2">
      <c r="G19" s="14"/>
      <c r="H19" s="14"/>
      <c r="S19" s="15"/>
      <c r="T19" s="15"/>
      <c r="U19" s="15"/>
      <c r="V19" s="15"/>
    </row>
    <row r="20" spans="1:22" x14ac:dyDescent="0.2">
      <c r="I20" s="5" t="s">
        <v>19</v>
      </c>
      <c r="R20" s="5"/>
    </row>
  </sheetData>
  <mergeCells count="12">
    <mergeCell ref="A10:A12"/>
    <mergeCell ref="J10:J12"/>
    <mergeCell ref="A13:A15"/>
    <mergeCell ref="J13:J15"/>
    <mergeCell ref="A16:A18"/>
    <mergeCell ref="J16:J18"/>
    <mergeCell ref="O4:S4"/>
    <mergeCell ref="A4:B9"/>
    <mergeCell ref="C4:G4"/>
    <mergeCell ref="H4:I4"/>
    <mergeCell ref="J4:K9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70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view="pageLayout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/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32</v>
      </c>
      <c r="R3" s="4"/>
      <c r="S3" s="4" t="s">
        <v>33</v>
      </c>
    </row>
    <row r="4" spans="1:19" ht="25.5" customHeight="1" x14ac:dyDescent="0.2">
      <c r="A4" s="30" t="s">
        <v>1</v>
      </c>
      <c r="B4" s="31"/>
      <c r="C4" s="34" t="s">
        <v>2</v>
      </c>
      <c r="D4" s="25"/>
      <c r="E4" s="25"/>
      <c r="F4" s="25"/>
      <c r="G4" s="36"/>
      <c r="H4" s="25" t="s">
        <v>3</v>
      </c>
      <c r="I4" s="37"/>
      <c r="J4" s="30" t="s">
        <v>1</v>
      </c>
      <c r="K4" s="31"/>
      <c r="L4" s="34" t="s">
        <v>34</v>
      </c>
      <c r="M4" s="26"/>
      <c r="N4" s="35"/>
      <c r="O4" s="25" t="s">
        <v>35</v>
      </c>
      <c r="P4" s="26"/>
      <c r="Q4" s="26"/>
      <c r="R4" s="26"/>
      <c r="S4" s="27"/>
    </row>
    <row r="5" spans="1:19" ht="12.15" customHeight="1" x14ac:dyDescent="0.2">
      <c r="A5" s="32"/>
      <c r="B5" s="33"/>
      <c r="C5" s="9"/>
      <c r="D5" s="9"/>
      <c r="E5" s="9"/>
      <c r="F5" s="9"/>
      <c r="G5" s="9" t="s">
        <v>10</v>
      </c>
      <c r="H5" s="9"/>
      <c r="I5" s="2"/>
      <c r="J5" s="32"/>
      <c r="K5" s="33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2"/>
      <c r="B6" s="33"/>
      <c r="C6" s="6"/>
      <c r="D6" s="6"/>
      <c r="E6" s="6"/>
      <c r="F6" s="6"/>
      <c r="G6" s="6"/>
      <c r="H6" s="6"/>
      <c r="I6" s="2"/>
      <c r="J6" s="32"/>
      <c r="K6" s="33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2"/>
      <c r="B7" s="33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2"/>
      <c r="K7" s="33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2"/>
      <c r="B8" s="33"/>
      <c r="C8" s="6"/>
      <c r="D8" s="6"/>
      <c r="E8" s="6"/>
      <c r="F8" s="6"/>
      <c r="G8" s="6"/>
      <c r="H8" s="6"/>
      <c r="I8" s="2"/>
      <c r="J8" s="32"/>
      <c r="K8" s="33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2"/>
      <c r="B9" s="33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2"/>
      <c r="K9" s="33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8" t="s">
        <v>13</v>
      </c>
      <c r="B10" s="22" t="s">
        <v>16</v>
      </c>
      <c r="C10" s="10">
        <v>6374164</v>
      </c>
      <c r="D10" s="10">
        <v>580348540</v>
      </c>
      <c r="E10" s="10">
        <v>9158288937</v>
      </c>
      <c r="F10" s="10">
        <v>9158140482</v>
      </c>
      <c r="G10" s="10">
        <f>IF(OR(E10=0,D10=0),"-",ROUND(E10*1000/D10,0))</f>
        <v>15781</v>
      </c>
      <c r="H10" s="10">
        <v>176728</v>
      </c>
      <c r="I10" s="11">
        <v>25697518</v>
      </c>
      <c r="J10" s="28" t="s">
        <v>13</v>
      </c>
      <c r="K10" s="22" t="s">
        <v>16</v>
      </c>
      <c r="L10" s="10">
        <v>378334602</v>
      </c>
      <c r="M10" s="10">
        <v>377805466</v>
      </c>
      <c r="N10" s="16">
        <f t="shared" ref="N10:N18" si="0">IF(OR(L10=0,I10=0),"-",ROUND(L10*1000/I10,0))</f>
        <v>14723</v>
      </c>
      <c r="O10" s="10">
        <v>6550892</v>
      </c>
      <c r="P10" s="10">
        <v>606046058</v>
      </c>
      <c r="Q10" s="10">
        <v>9536623539</v>
      </c>
      <c r="R10" s="10">
        <v>9535945948</v>
      </c>
      <c r="S10" s="17">
        <f t="shared" ref="S10:S18" si="1">IF(OR(Q10=0,P10=0),"-",ROUND(Q10*1000/P10,0))</f>
        <v>15736</v>
      </c>
    </row>
    <row r="11" spans="1:19" ht="36.75" customHeight="1" x14ac:dyDescent="0.2">
      <c r="A11" s="28"/>
      <c r="B11" s="23" t="s">
        <v>17</v>
      </c>
      <c r="C11" s="10">
        <v>621191</v>
      </c>
      <c r="D11" s="10">
        <v>31704256</v>
      </c>
      <c r="E11" s="10">
        <v>34208177</v>
      </c>
      <c r="F11" s="10">
        <v>34181777</v>
      </c>
      <c r="G11" s="10">
        <f>IF(OR(E11=0,D11=0),"-",ROUND(E11*1000/D11,0))</f>
        <v>1079</v>
      </c>
      <c r="H11" s="10">
        <v>6183</v>
      </c>
      <c r="I11" s="11">
        <v>328620</v>
      </c>
      <c r="J11" s="28"/>
      <c r="K11" s="23" t="s">
        <v>17</v>
      </c>
      <c r="L11" s="10">
        <v>495793</v>
      </c>
      <c r="M11" s="10">
        <v>493979</v>
      </c>
      <c r="N11" s="16">
        <f t="shared" si="0"/>
        <v>1509</v>
      </c>
      <c r="O11" s="10">
        <v>627374</v>
      </c>
      <c r="P11" s="10">
        <v>32032876</v>
      </c>
      <c r="Q11" s="10">
        <v>34703970</v>
      </c>
      <c r="R11" s="10">
        <v>34675756</v>
      </c>
      <c r="S11" s="17">
        <f t="shared" si="1"/>
        <v>1083</v>
      </c>
    </row>
    <row r="12" spans="1:19" ht="36.75" customHeight="1" x14ac:dyDescent="0.2">
      <c r="A12" s="28"/>
      <c r="B12" s="23" t="s">
        <v>18</v>
      </c>
      <c r="C12" s="10">
        <v>5752973</v>
      </c>
      <c r="D12" s="10">
        <v>548644284</v>
      </c>
      <c r="E12" s="10">
        <v>9124080760</v>
      </c>
      <c r="F12" s="10">
        <v>9123958705</v>
      </c>
      <c r="G12" s="10">
        <f t="shared" ref="G12:G18" si="2">IF(OR(E12=0,D12=0),"-",ROUND(E12*1000/D12,0))</f>
        <v>16630</v>
      </c>
      <c r="H12" s="10">
        <v>170545</v>
      </c>
      <c r="I12" s="11">
        <v>25368898</v>
      </c>
      <c r="J12" s="28"/>
      <c r="K12" s="23" t="s">
        <v>18</v>
      </c>
      <c r="L12" s="10">
        <v>377838809</v>
      </c>
      <c r="M12" s="10">
        <v>377311487</v>
      </c>
      <c r="N12" s="16">
        <f t="shared" si="0"/>
        <v>14894</v>
      </c>
      <c r="O12" s="10">
        <v>5923518</v>
      </c>
      <c r="P12" s="10">
        <v>574013182</v>
      </c>
      <c r="Q12" s="10">
        <v>9501919569</v>
      </c>
      <c r="R12" s="10">
        <v>9501270192</v>
      </c>
      <c r="S12" s="17">
        <f t="shared" si="1"/>
        <v>16553</v>
      </c>
    </row>
    <row r="13" spans="1:19" ht="36.75" customHeight="1" x14ac:dyDescent="0.2">
      <c r="A13" s="28" t="s">
        <v>14</v>
      </c>
      <c r="B13" s="22" t="s">
        <v>16</v>
      </c>
      <c r="C13" s="10">
        <v>1379459</v>
      </c>
      <c r="D13" s="10">
        <v>160738032</v>
      </c>
      <c r="E13" s="10">
        <v>3935103865</v>
      </c>
      <c r="F13" s="10">
        <v>3934939910</v>
      </c>
      <c r="G13" s="10">
        <f t="shared" si="2"/>
        <v>24481</v>
      </c>
      <c r="H13" s="10">
        <v>361709</v>
      </c>
      <c r="I13" s="11">
        <v>208335488</v>
      </c>
      <c r="J13" s="28" t="s">
        <v>14</v>
      </c>
      <c r="K13" s="22" t="s">
        <v>16</v>
      </c>
      <c r="L13" s="10">
        <v>8441389187</v>
      </c>
      <c r="M13" s="10">
        <v>8408370577</v>
      </c>
      <c r="N13" s="16">
        <f t="shared" si="0"/>
        <v>40518</v>
      </c>
      <c r="O13" s="10">
        <v>1741168</v>
      </c>
      <c r="P13" s="10">
        <v>369073520</v>
      </c>
      <c r="Q13" s="16">
        <v>12376493052</v>
      </c>
      <c r="R13" s="16">
        <v>12343310487</v>
      </c>
      <c r="S13" s="17">
        <f t="shared" si="1"/>
        <v>33534</v>
      </c>
    </row>
    <row r="14" spans="1:19" ht="36.75" customHeight="1" x14ac:dyDescent="0.2">
      <c r="A14" s="28"/>
      <c r="B14" s="23" t="s">
        <v>17</v>
      </c>
      <c r="C14" s="10">
        <v>42315</v>
      </c>
      <c r="D14" s="10">
        <v>1393878</v>
      </c>
      <c r="E14" s="10">
        <v>3687235</v>
      </c>
      <c r="F14" s="10">
        <v>3686163</v>
      </c>
      <c r="G14" s="10">
        <f t="shared" si="2"/>
        <v>2645</v>
      </c>
      <c r="H14" s="10">
        <v>2765</v>
      </c>
      <c r="I14" s="11">
        <v>112905</v>
      </c>
      <c r="J14" s="28"/>
      <c r="K14" s="23" t="s">
        <v>17</v>
      </c>
      <c r="L14" s="10">
        <v>313944</v>
      </c>
      <c r="M14" s="10">
        <v>300274</v>
      </c>
      <c r="N14" s="16">
        <f t="shared" si="0"/>
        <v>2781</v>
      </c>
      <c r="O14" s="10">
        <v>45080</v>
      </c>
      <c r="P14" s="10">
        <v>1506783</v>
      </c>
      <c r="Q14" s="16">
        <v>4001179</v>
      </c>
      <c r="R14" s="16">
        <v>3986437</v>
      </c>
      <c r="S14" s="17">
        <f t="shared" si="1"/>
        <v>2655</v>
      </c>
    </row>
    <row r="15" spans="1:19" ht="36.75" customHeight="1" x14ac:dyDescent="0.2">
      <c r="A15" s="28"/>
      <c r="B15" s="23" t="s">
        <v>18</v>
      </c>
      <c r="C15" s="10">
        <v>1337144</v>
      </c>
      <c r="D15" s="10">
        <v>159344154</v>
      </c>
      <c r="E15" s="10">
        <v>3931416630</v>
      </c>
      <c r="F15" s="10">
        <v>3931253747</v>
      </c>
      <c r="G15" s="10">
        <f t="shared" si="2"/>
        <v>24672</v>
      </c>
      <c r="H15" s="10">
        <v>358944</v>
      </c>
      <c r="I15" s="11">
        <v>208222583</v>
      </c>
      <c r="J15" s="28"/>
      <c r="K15" s="23" t="s">
        <v>18</v>
      </c>
      <c r="L15" s="10">
        <v>8441075243</v>
      </c>
      <c r="M15" s="10">
        <v>8408070303</v>
      </c>
      <c r="N15" s="16">
        <f t="shared" si="0"/>
        <v>40539</v>
      </c>
      <c r="O15" s="10">
        <v>1696088</v>
      </c>
      <c r="P15" s="10">
        <v>367566737</v>
      </c>
      <c r="Q15" s="16">
        <v>12372491873</v>
      </c>
      <c r="R15" s="16">
        <v>12339324050</v>
      </c>
      <c r="S15" s="17">
        <f t="shared" si="1"/>
        <v>33661</v>
      </c>
    </row>
    <row r="16" spans="1:19" ht="36.75" customHeight="1" x14ac:dyDescent="0.2">
      <c r="A16" s="28" t="s">
        <v>15</v>
      </c>
      <c r="B16" s="22" t="s">
        <v>16</v>
      </c>
      <c r="C16" s="10">
        <v>7753623</v>
      </c>
      <c r="D16" s="10">
        <v>741086572</v>
      </c>
      <c r="E16" s="10">
        <v>13093392802</v>
      </c>
      <c r="F16" s="10">
        <v>13093080392</v>
      </c>
      <c r="G16" s="10">
        <f t="shared" si="2"/>
        <v>17668</v>
      </c>
      <c r="H16" s="10">
        <v>538437</v>
      </c>
      <c r="I16" s="11">
        <v>234033006</v>
      </c>
      <c r="J16" s="28" t="s">
        <v>15</v>
      </c>
      <c r="K16" s="22" t="s">
        <v>16</v>
      </c>
      <c r="L16" s="10">
        <v>8819723789</v>
      </c>
      <c r="M16" s="10">
        <v>8786176043</v>
      </c>
      <c r="N16" s="16">
        <f t="shared" si="0"/>
        <v>37686</v>
      </c>
      <c r="O16" s="10">
        <v>8292060</v>
      </c>
      <c r="P16" s="10">
        <v>975119578</v>
      </c>
      <c r="Q16" s="16">
        <v>21913116591</v>
      </c>
      <c r="R16" s="16">
        <v>21879256435</v>
      </c>
      <c r="S16" s="17">
        <f t="shared" si="1"/>
        <v>22472</v>
      </c>
    </row>
    <row r="17" spans="1:19" ht="36.75" customHeight="1" x14ac:dyDescent="0.2">
      <c r="A17" s="28"/>
      <c r="B17" s="23" t="s">
        <v>17</v>
      </c>
      <c r="C17" s="10">
        <v>663506</v>
      </c>
      <c r="D17" s="10">
        <v>33098134</v>
      </c>
      <c r="E17" s="10">
        <v>37895412</v>
      </c>
      <c r="F17" s="10">
        <v>37867940</v>
      </c>
      <c r="G17" s="10">
        <f t="shared" si="2"/>
        <v>1145</v>
      </c>
      <c r="H17" s="10">
        <v>8948</v>
      </c>
      <c r="I17" s="11">
        <v>441525</v>
      </c>
      <c r="J17" s="28"/>
      <c r="K17" s="23" t="s">
        <v>17</v>
      </c>
      <c r="L17" s="10">
        <v>809737</v>
      </c>
      <c r="M17" s="10">
        <v>794253</v>
      </c>
      <c r="N17" s="16">
        <f t="shared" si="0"/>
        <v>1834</v>
      </c>
      <c r="O17" s="10">
        <v>672454</v>
      </c>
      <c r="P17" s="10">
        <v>33539659</v>
      </c>
      <c r="Q17" s="16">
        <v>38705149</v>
      </c>
      <c r="R17" s="16">
        <v>38662193</v>
      </c>
      <c r="S17" s="17">
        <f t="shared" si="1"/>
        <v>1154</v>
      </c>
    </row>
    <row r="18" spans="1:19" ht="36.75" customHeight="1" x14ac:dyDescent="0.2">
      <c r="A18" s="29"/>
      <c r="B18" s="24" t="s">
        <v>18</v>
      </c>
      <c r="C18" s="12">
        <v>7090117</v>
      </c>
      <c r="D18" s="12">
        <v>707988438</v>
      </c>
      <c r="E18" s="12">
        <v>13055497390</v>
      </c>
      <c r="F18" s="12">
        <v>13055212452</v>
      </c>
      <c r="G18" s="12">
        <f t="shared" si="2"/>
        <v>18440</v>
      </c>
      <c r="H18" s="12">
        <v>529489</v>
      </c>
      <c r="I18" s="13">
        <v>233591481</v>
      </c>
      <c r="J18" s="29"/>
      <c r="K18" s="24" t="s">
        <v>18</v>
      </c>
      <c r="L18" s="12">
        <v>8818914052</v>
      </c>
      <c r="M18" s="12">
        <v>8785381790</v>
      </c>
      <c r="N18" s="16">
        <f t="shared" si="0"/>
        <v>37754</v>
      </c>
      <c r="O18" s="10">
        <v>7619606</v>
      </c>
      <c r="P18" s="10">
        <v>941579919</v>
      </c>
      <c r="Q18" s="18">
        <v>21874411442</v>
      </c>
      <c r="R18" s="18">
        <v>21840594242</v>
      </c>
      <c r="S18" s="19">
        <f t="shared" si="1"/>
        <v>23232</v>
      </c>
    </row>
    <row r="19" spans="1:19" x14ac:dyDescent="0.2">
      <c r="N19" s="14"/>
      <c r="O19" s="14"/>
      <c r="P19" s="14"/>
    </row>
    <row r="20" spans="1:19" x14ac:dyDescent="0.2">
      <c r="I20" s="5" t="s">
        <v>19</v>
      </c>
      <c r="R20" s="5"/>
    </row>
  </sheetData>
  <mergeCells count="12">
    <mergeCell ref="A10:A12"/>
    <mergeCell ref="J10:J12"/>
    <mergeCell ref="A13:A15"/>
    <mergeCell ref="J13:J15"/>
    <mergeCell ref="A16:A18"/>
    <mergeCell ref="J16:J18"/>
    <mergeCell ref="O4:S4"/>
    <mergeCell ref="A4:B9"/>
    <mergeCell ref="C4:G4"/>
    <mergeCell ref="H4:I4"/>
    <mergeCell ref="J4:K9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72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00-02-03全国計</vt:lpstr>
      <vt:lpstr>00-02-03大都市計</vt:lpstr>
      <vt:lpstr>00-02-03都市計</vt:lpstr>
      <vt:lpstr>00-02-03町村計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2017-02-07T06:48:31Z</cp:lastPrinted>
  <dcterms:created xsi:type="dcterms:W3CDTF">2015-10-16T07:13:51Z</dcterms:created>
  <dcterms:modified xsi:type="dcterms:W3CDTF">2017-04-10T03:44:36Z</dcterms:modified>
</cp:coreProperties>
</file>