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CF_AutoCapsule_disabled\②都道府県別表\"/>
    </mc:Choice>
  </mc:AlternateContent>
  <bookViews>
    <workbookView xWindow="0" yWindow="0" windowWidth="19425" windowHeight="7770"/>
  </bookViews>
  <sheets>
    <sheet name="10-10第19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57" i="2" l="1"/>
  <c r="DD57" i="2"/>
  <c r="DC57" i="2"/>
  <c r="DB57" i="2"/>
  <c r="DA57" i="2"/>
  <c r="CZ57" i="2"/>
  <c r="CY57" i="2"/>
  <c r="DF57" i="2" s="1"/>
  <c r="CX57" i="2"/>
  <c r="CU57" i="2"/>
  <c r="CT57" i="2"/>
  <c r="CS57" i="2"/>
  <c r="CR57" i="2"/>
  <c r="CQ57" i="2"/>
  <c r="CP57" i="2"/>
  <c r="CO57" i="2"/>
  <c r="CN57" i="2"/>
  <c r="CK57" i="2"/>
  <c r="CJ57" i="2"/>
  <c r="CI57" i="2"/>
  <c r="CH57" i="2"/>
  <c r="CG57" i="2"/>
  <c r="CF57" i="2"/>
  <c r="CE57" i="2"/>
  <c r="CD57" i="2"/>
  <c r="CA57" i="2"/>
  <c r="BZ57" i="2"/>
  <c r="BY57" i="2"/>
  <c r="BX57" i="2"/>
  <c r="BW57" i="2"/>
  <c r="BV57" i="2"/>
  <c r="BU57" i="2"/>
  <c r="CB57" i="2" s="1"/>
  <c r="BT57" i="2"/>
  <c r="BQ57" i="2"/>
  <c r="BP57" i="2"/>
  <c r="BO57" i="2"/>
  <c r="BN57" i="2"/>
  <c r="BM57" i="2"/>
  <c r="BL57" i="2"/>
  <c r="BK57" i="2"/>
  <c r="BJ57" i="2"/>
  <c r="BG57" i="2"/>
  <c r="BF57" i="2"/>
  <c r="BE57" i="2"/>
  <c r="BD57" i="2"/>
  <c r="BC57" i="2"/>
  <c r="BB57" i="2"/>
  <c r="BA57" i="2"/>
  <c r="BH57" i="2" s="1"/>
  <c r="AZ57" i="2"/>
  <c r="AW57" i="2"/>
  <c r="AV57" i="2"/>
  <c r="AU57" i="2"/>
  <c r="AT57" i="2"/>
  <c r="AS57" i="2"/>
  <c r="AR57" i="2"/>
  <c r="AQ57" i="2"/>
  <c r="AP57" i="2"/>
  <c r="AM57" i="2"/>
  <c r="AL57" i="2"/>
  <c r="AK57" i="2"/>
  <c r="AJ57" i="2"/>
  <c r="AI57" i="2"/>
  <c r="AH57" i="2"/>
  <c r="AG57" i="2"/>
  <c r="AF57" i="2"/>
  <c r="AC57" i="2"/>
  <c r="AB57" i="2"/>
  <c r="AA57" i="2"/>
  <c r="Z57" i="2"/>
  <c r="Y57" i="2"/>
  <c r="X57" i="2"/>
  <c r="W57" i="2"/>
  <c r="V57" i="2"/>
  <c r="S57" i="2"/>
  <c r="R57" i="2"/>
  <c r="Q57" i="2"/>
  <c r="P57" i="2"/>
  <c r="O57" i="2"/>
  <c r="N57" i="2"/>
  <c r="M57" i="2"/>
  <c r="T57" i="2" s="1"/>
  <c r="L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F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F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F18" i="2"/>
  <c r="DF17" i="2"/>
  <c r="DF16" i="2"/>
  <c r="DF15" i="2"/>
  <c r="DF14" i="2"/>
  <c r="DF13" i="2"/>
  <c r="DF12" i="2"/>
  <c r="DF11" i="2"/>
  <c r="DF10" i="2"/>
  <c r="CV56" i="2"/>
  <c r="CV55" i="2"/>
  <c r="CV54" i="2"/>
  <c r="CV53" i="2"/>
  <c r="CV52" i="2"/>
  <c r="CV51" i="2"/>
  <c r="CV50" i="2"/>
  <c r="CV49" i="2"/>
  <c r="CV48" i="2"/>
  <c r="CV47" i="2"/>
  <c r="CV46" i="2"/>
  <c r="CV45" i="2"/>
  <c r="CV44" i="2"/>
  <c r="CV43" i="2"/>
  <c r="CV42" i="2"/>
  <c r="CV41" i="2"/>
  <c r="CV40" i="2"/>
  <c r="CV39" i="2"/>
  <c r="CV38" i="2"/>
  <c r="CV37" i="2"/>
  <c r="CV36" i="2"/>
  <c r="CV35" i="2"/>
  <c r="CV34" i="2"/>
  <c r="CV33" i="2"/>
  <c r="CV32" i="2"/>
  <c r="CV31" i="2"/>
  <c r="CV30" i="2"/>
  <c r="CV29" i="2"/>
  <c r="CV28" i="2"/>
  <c r="CV27" i="2"/>
  <c r="CV26" i="2"/>
  <c r="CV25" i="2"/>
  <c r="CV24" i="2"/>
  <c r="CV23" i="2"/>
  <c r="CV22" i="2"/>
  <c r="CV21" i="2"/>
  <c r="CV20" i="2"/>
  <c r="CV19" i="2"/>
  <c r="CV18" i="2"/>
  <c r="CV17" i="2"/>
  <c r="CV16" i="2"/>
  <c r="CV15" i="2"/>
  <c r="CV14" i="2"/>
  <c r="CV13" i="2"/>
  <c r="CV12" i="2"/>
  <c r="CV11" i="2"/>
  <c r="CV10" i="2"/>
  <c r="CL56" i="2"/>
  <c r="CL55" i="2"/>
  <c r="CL54" i="2"/>
  <c r="CL53" i="2"/>
  <c r="CL52" i="2"/>
  <c r="CL51" i="2"/>
  <c r="CL50" i="2"/>
  <c r="CL49" i="2"/>
  <c r="CL48" i="2"/>
  <c r="CL47" i="2"/>
  <c r="CL46" i="2"/>
  <c r="CL45" i="2"/>
  <c r="CL44" i="2"/>
  <c r="CL43" i="2"/>
  <c r="CL42" i="2"/>
  <c r="CL41" i="2"/>
  <c r="CL40" i="2"/>
  <c r="CL39" i="2"/>
  <c r="CL38" i="2"/>
  <c r="CL37" i="2"/>
  <c r="CL36" i="2"/>
  <c r="CL35" i="2"/>
  <c r="CL34" i="2"/>
  <c r="CL33" i="2"/>
  <c r="CL32" i="2"/>
  <c r="CL31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CL18" i="2"/>
  <c r="CL17" i="2"/>
  <c r="CL16" i="2"/>
  <c r="CL15" i="2"/>
  <c r="CL14" i="2"/>
  <c r="CL13" i="2"/>
  <c r="CL12" i="2"/>
  <c r="CL11" i="2"/>
  <c r="CL10" i="2"/>
  <c r="CB56" i="2"/>
  <c r="CB55" i="2"/>
  <c r="CB54" i="2"/>
  <c r="CB53" i="2"/>
  <c r="CB52" i="2"/>
  <c r="CB51" i="2"/>
  <c r="CB50" i="2"/>
  <c r="CB49" i="2"/>
  <c r="CB48" i="2"/>
  <c r="CB47" i="2"/>
  <c r="CB46" i="2"/>
  <c r="CB45" i="2"/>
  <c r="CB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B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BR56" i="2"/>
  <c r="BR55" i="2"/>
  <c r="BR54" i="2"/>
  <c r="BR53" i="2"/>
  <c r="BR52" i="2"/>
  <c r="BR51" i="2"/>
  <c r="BR50" i="2"/>
  <c r="BR49" i="2"/>
  <c r="BR48" i="2"/>
  <c r="BR47" i="2"/>
  <c r="BR46" i="2"/>
  <c r="BR45" i="2"/>
  <c r="BR44" i="2"/>
  <c r="BR43" i="2"/>
  <c r="BR42" i="2"/>
  <c r="BR41" i="2"/>
  <c r="BR40" i="2"/>
  <c r="BR39" i="2"/>
  <c r="BR38" i="2"/>
  <c r="BR37" i="2"/>
  <c r="BR36" i="2"/>
  <c r="BR35" i="2"/>
  <c r="BR34" i="2"/>
  <c r="BR33" i="2"/>
  <c r="BR32" i="2"/>
  <c r="BR31" i="2"/>
  <c r="BR30" i="2"/>
  <c r="BR29" i="2"/>
  <c r="BR28" i="2"/>
  <c r="BR27" i="2"/>
  <c r="BR26" i="2"/>
  <c r="BR25" i="2"/>
  <c r="BR24" i="2"/>
  <c r="BR23" i="2"/>
  <c r="BR22" i="2"/>
  <c r="BR21" i="2"/>
  <c r="BR20" i="2"/>
  <c r="BR19" i="2"/>
  <c r="BR18" i="2"/>
  <c r="BR17" i="2"/>
  <c r="BR16" i="2"/>
  <c r="BR15" i="2"/>
  <c r="BR14" i="2"/>
  <c r="BR13" i="2"/>
  <c r="BR12" i="2"/>
  <c r="BR11" i="2"/>
  <c r="BR10" i="2"/>
  <c r="BH56" i="2"/>
  <c r="BH55" i="2"/>
  <c r="BH54" i="2"/>
  <c r="BH53" i="2"/>
  <c r="BH52" i="2"/>
  <c r="BH51" i="2"/>
  <c r="BH50" i="2"/>
  <c r="BH49" i="2"/>
  <c r="BH48" i="2"/>
  <c r="BH47" i="2"/>
  <c r="BH46" i="2"/>
  <c r="BH45" i="2"/>
  <c r="BH44" i="2"/>
  <c r="BH43" i="2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I57" i="2"/>
  <c r="H57" i="2"/>
  <c r="G57" i="2"/>
  <c r="F57" i="2"/>
  <c r="E57" i="2"/>
  <c r="D57" i="2"/>
  <c r="C57" i="2"/>
  <c r="B57" i="2"/>
  <c r="J57" i="2" s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CV57" i="2" l="1"/>
  <c r="CL57" i="2"/>
  <c r="BR57" i="2"/>
  <c r="AX57" i="2"/>
  <c r="AN57" i="2"/>
  <c r="AD57" i="2"/>
</calcChain>
</file>

<file path=xl/sharedStrings.xml><?xml version="1.0" encoding="utf-8"?>
<sst xmlns="http://schemas.openxmlformats.org/spreadsheetml/2006/main" count="881" uniqueCount="90">
  <si>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</si>
  <si>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</si>
  <si>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</si>
  <si>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</si>
  <si>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</si>
  <si>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</si>
  <si>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</si>
  <si>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</si>
  <si>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</si>
  <si>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</si>
  <si>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</si>
  <si>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</si>
  <si>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</si>
  <si>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</si>
  <si>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</si>
  <si>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</si>
  <si>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</si>
  <si>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</si>
  <si>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</si>
  <si>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</si>
  <si>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</si>
  <si>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</si>
  <si>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</si>
  <si>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</si>
  <si>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</si>
  <si>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</si>
  <si>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</si>
  <si>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</si>
  <si>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</si>
  <si>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</si>
  <si>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</si>
  <si>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</si>
  <si>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</si>
  <si>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</si>
  <si>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</si>
  <si>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</si>
  <si>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</si>
  <si>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</si>
  <si>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</si>
  <si>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</si>
  <si>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</si>
  <si>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</si>
  <si>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</si>
  <si>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</si>
  <si>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</si>
  <si>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</si>
  <si>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</si>
  <si>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</si>
  <si>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</si>
  <si>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評価総地積</t>
    <rPh sb="0" eb="2">
      <t>ヒョウカ</t>
    </rPh>
    <rPh sb="2" eb="3">
      <t>ソウ</t>
    </rPh>
    <rPh sb="3" eb="5">
      <t>チセキ</t>
    </rPh>
    <phoneticPr fontId="1"/>
  </si>
  <si>
    <t>（㎡）</t>
    <phoneticPr fontId="1"/>
  </si>
  <si>
    <t>決　　定　　価　　格　（千円）</t>
    <rPh sb="0" eb="1">
      <t>ケッ</t>
    </rPh>
    <rPh sb="3" eb="4">
      <t>サダム</t>
    </rPh>
    <rPh sb="6" eb="7">
      <t>アタイ</t>
    </rPh>
    <rPh sb="9" eb="10">
      <t>カク</t>
    </rPh>
    <rPh sb="12" eb="14">
      <t>センエン</t>
    </rPh>
    <phoneticPr fontId="1"/>
  </si>
  <si>
    <t>軽　　減　　額　　（千円）</t>
    <rPh sb="0" eb="1">
      <t>ケイ</t>
    </rPh>
    <rPh sb="3" eb="4">
      <t>ゲン</t>
    </rPh>
    <rPh sb="6" eb="7">
      <t>ガク</t>
    </rPh>
    <rPh sb="10" eb="12">
      <t>センエン</t>
    </rPh>
    <phoneticPr fontId="1"/>
  </si>
  <si>
    <t>総額</t>
    <rPh sb="0" eb="2">
      <t>ソウガク</t>
    </rPh>
    <phoneticPr fontId="1"/>
  </si>
  <si>
    <t>法定免税点</t>
    <rPh sb="0" eb="2">
      <t>ホウテイ</t>
    </rPh>
    <rPh sb="2" eb="4">
      <t>メンゼイ</t>
    </rPh>
    <rPh sb="4" eb="5">
      <t>テン</t>
    </rPh>
    <phoneticPr fontId="1"/>
  </si>
  <si>
    <t>未満のもの</t>
    <rPh sb="0" eb="2">
      <t>ミマン</t>
    </rPh>
    <phoneticPr fontId="1"/>
  </si>
  <si>
    <t>以上のもの</t>
    <rPh sb="0" eb="2">
      <t>イジョウ</t>
    </rPh>
    <phoneticPr fontId="1"/>
  </si>
  <si>
    <t>課税標準の</t>
    <rPh sb="0" eb="2">
      <t>カゼイ</t>
    </rPh>
    <rPh sb="2" eb="4">
      <t>ヒョウジュン</t>
    </rPh>
    <phoneticPr fontId="1"/>
  </si>
  <si>
    <t>特例によるもの</t>
    <rPh sb="0" eb="2">
      <t>トクレイ</t>
    </rPh>
    <phoneticPr fontId="1"/>
  </si>
  <si>
    <t>負担調整措置</t>
    <rPh sb="0" eb="2">
      <t>フタン</t>
    </rPh>
    <rPh sb="2" eb="4">
      <t>チョウセイ</t>
    </rPh>
    <rPh sb="4" eb="6">
      <t>ソチ</t>
    </rPh>
    <phoneticPr fontId="1"/>
  </si>
  <si>
    <t>によるもの</t>
    <phoneticPr fontId="1"/>
  </si>
  <si>
    <t>特定市街化区域</t>
    <rPh sb="0" eb="2">
      <t>トクテイ</t>
    </rPh>
    <rPh sb="2" eb="5">
      <t>シガイカ</t>
    </rPh>
    <rPh sb="5" eb="7">
      <t>クイキ</t>
    </rPh>
    <phoneticPr fontId="1"/>
  </si>
  <si>
    <t>農地によるもの</t>
    <rPh sb="0" eb="2">
      <t>ノウチ</t>
    </rPh>
    <phoneticPr fontId="1"/>
  </si>
  <si>
    <t>軽減額合計</t>
    <rPh sb="0" eb="2">
      <t>ケイゲン</t>
    </rPh>
    <rPh sb="2" eb="3">
      <t>ガク</t>
    </rPh>
    <rPh sb="3" eb="5">
      <t>ゴウケイ</t>
    </rPh>
    <phoneticPr fontId="1"/>
  </si>
  <si>
    <t>（千円）</t>
    <rPh sb="1" eb="3">
      <t>センエン</t>
    </rPh>
    <phoneticPr fontId="1"/>
  </si>
  <si>
    <t>単位当たり</t>
    <rPh sb="0" eb="2">
      <t>タンイ</t>
    </rPh>
    <rPh sb="2" eb="3">
      <t>ア</t>
    </rPh>
    <phoneticPr fontId="1"/>
  </si>
  <si>
    <t>平均価格</t>
    <rPh sb="0" eb="2">
      <t>ヘイキン</t>
    </rPh>
    <rPh sb="2" eb="4">
      <t>カカク</t>
    </rPh>
    <phoneticPr fontId="1"/>
  </si>
  <si>
    <t>（円／㎡）</t>
    <rPh sb="1" eb="2">
      <t>エン</t>
    </rPh>
    <phoneticPr fontId="1"/>
  </si>
  <si>
    <t xml:space="preserve"> （ア）一般田</t>
    <rPh sb="4" eb="6">
      <t>イッパン</t>
    </rPh>
    <rPh sb="6" eb="7">
      <t>タ</t>
    </rPh>
    <phoneticPr fontId="1"/>
  </si>
  <si>
    <t xml:space="preserve"> （ウ）宅　　地（宅地Ａ・Ｂを除く）</t>
    <rPh sb="4" eb="5">
      <t>タク</t>
    </rPh>
    <rPh sb="7" eb="8">
      <t>チ</t>
    </rPh>
    <rPh sb="9" eb="11">
      <t>タクチ</t>
    </rPh>
    <rPh sb="15" eb="16">
      <t>ノゾ</t>
    </rPh>
    <phoneticPr fontId="1"/>
  </si>
  <si>
    <t xml:space="preserve"> （エ）一般山林</t>
    <rPh sb="4" eb="6">
      <t>イッパン</t>
    </rPh>
    <rPh sb="6" eb="8">
      <t>サンリン</t>
    </rPh>
    <phoneticPr fontId="1"/>
  </si>
  <si>
    <t xml:space="preserve"> （オ）（ア)～（エ)の計</t>
    <rPh sb="12" eb="13">
      <t>ケイ</t>
    </rPh>
    <phoneticPr fontId="1"/>
  </si>
  <si>
    <t xml:space="preserve"> （カ）宅地Ａ（農業用施設用地・農地＋造成費）</t>
    <rPh sb="4" eb="6">
      <t>タクチ</t>
    </rPh>
    <rPh sb="8" eb="10">
      <t>ノウギョウ</t>
    </rPh>
    <rPh sb="10" eb="11">
      <t>ヨウ</t>
    </rPh>
    <rPh sb="11" eb="13">
      <t>シセツ</t>
    </rPh>
    <rPh sb="13" eb="15">
      <t>ヨウチ</t>
    </rPh>
    <rPh sb="16" eb="18">
      <t>ノウチ</t>
    </rPh>
    <rPh sb="19" eb="21">
      <t>ゾウセイ</t>
    </rPh>
    <rPh sb="21" eb="22">
      <t>ヒ</t>
    </rPh>
    <phoneticPr fontId="1"/>
  </si>
  <si>
    <t xml:space="preserve"> （キ）宅地Ｂ（生産緑地地区内の宅地・農地等＋造成費）</t>
    <rPh sb="4" eb="6">
      <t>タクチ</t>
    </rPh>
    <rPh sb="8" eb="10">
      <t>セイサン</t>
    </rPh>
    <rPh sb="10" eb="12">
      <t>リョクチ</t>
    </rPh>
    <rPh sb="12" eb="14">
      <t>チク</t>
    </rPh>
    <rPh sb="14" eb="15">
      <t>ナイ</t>
    </rPh>
    <rPh sb="16" eb="18">
      <t>タクチ</t>
    </rPh>
    <rPh sb="19" eb="21">
      <t>ノウチ</t>
    </rPh>
    <rPh sb="21" eb="22">
      <t>ラ</t>
    </rPh>
    <rPh sb="23" eb="25">
      <t>ゾウセイ</t>
    </rPh>
    <rPh sb="25" eb="26">
      <t>ヒ</t>
    </rPh>
    <phoneticPr fontId="1"/>
  </si>
  <si>
    <t xml:space="preserve"> （ク）一般市街化区域農地</t>
    <rPh sb="4" eb="6">
      <t>イッパン</t>
    </rPh>
    <rPh sb="6" eb="8">
      <t>シガイ</t>
    </rPh>
    <rPh sb="8" eb="9">
      <t>カ</t>
    </rPh>
    <rPh sb="9" eb="11">
      <t>クイキ</t>
    </rPh>
    <rPh sb="11" eb="13">
      <t>ノウチ</t>
    </rPh>
    <phoneticPr fontId="1"/>
  </si>
  <si>
    <t xml:space="preserve"> （ケ）（ア)～（エ)、（カ)～（ク)以外の地目の計</t>
    <rPh sb="19" eb="21">
      <t>イガイ</t>
    </rPh>
    <rPh sb="22" eb="23">
      <t>チ</t>
    </rPh>
    <rPh sb="23" eb="24">
      <t>メ</t>
    </rPh>
    <rPh sb="25" eb="26">
      <t>ケイ</t>
    </rPh>
    <phoneticPr fontId="1"/>
  </si>
  <si>
    <t xml:space="preserve"> （コ）（カ)～（ケ)の計</t>
    <rPh sb="12" eb="13">
      <t>ケイ</t>
    </rPh>
    <phoneticPr fontId="1"/>
  </si>
  <si>
    <t xml:space="preserve"> （サ）合　　計</t>
    <rPh sb="4" eb="5">
      <t>ア</t>
    </rPh>
    <rPh sb="7" eb="8">
      <t>ケイ</t>
    </rPh>
    <phoneticPr fontId="1"/>
  </si>
  <si>
    <t xml:space="preserve"> （イ）一般畑</t>
    <rPh sb="4" eb="6">
      <t>イッパン</t>
    </rPh>
    <rPh sb="6" eb="7">
      <t>ハタケ</t>
    </rPh>
    <phoneticPr fontId="1"/>
  </si>
  <si>
    <t>（イ）</t>
  </si>
  <si>
    <t>（ロ）</t>
  </si>
  <si>
    <t>（ロ）／（イ）</t>
  </si>
  <si>
    <t>（ハ）</t>
  </si>
  <si>
    <t>（ロ）-（ハ）</t>
  </si>
  <si>
    <t>（ハ）+（ニ）+</t>
  </si>
  <si>
    <t>（ニ）</t>
  </si>
  <si>
    <t>（ホ）</t>
  </si>
  <si>
    <t>（ヘ）</t>
  </si>
  <si>
    <t>（ホ）+（ヘ）</t>
  </si>
  <si>
    <t>10．　負担調整措置等による軽減額に関する調</t>
    <rPh sb="4" eb="6">
      <t>フタン</t>
    </rPh>
    <rPh sb="6" eb="8">
      <t>チョウセイ</t>
    </rPh>
    <rPh sb="8" eb="10">
      <t>ソチ</t>
    </rPh>
    <rPh sb="10" eb="11">
      <t>ラ</t>
    </rPh>
    <rPh sb="14" eb="16">
      <t>ケイゲン</t>
    </rPh>
    <rPh sb="16" eb="17">
      <t>ガク</t>
    </rPh>
    <rPh sb="18" eb="19">
      <t>カン</t>
    </rPh>
    <rPh sb="21" eb="22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</si>
</sst>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9" fillId="0" borderId="25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41" fontId="5" fillId="0" borderId="8" xfId="0" applyNumberFormat="1" applyFont="1" applyBorder="1" applyAlignment="1">
      <alignment horizontal="right" wrapText="1"/>
    </xf>
    <xf numFmtId="41" fontId="5" fillId="0" borderId="9" xfId="0" applyNumberFormat="1" applyFont="1" applyBorder="1" applyAlignment="1">
      <alignment horizontal="right" wrapText="1"/>
    </xf>
    <xf numFmtId="41" fontId="5" fillId="0" borderId="10" xfId="0" applyNumberFormat="1" applyFont="1" applyBorder="1" applyAlignment="1">
      <alignment horizontal="right" wrapText="1"/>
    </xf>
    <xf numFmtId="41" fontId="5" fillId="0" borderId="11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horizontal="right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41" fontId="5" fillId="0" borderId="13" xfId="0" applyNumberFormat="1" applyFont="1" applyBorder="1" applyAlignment="1">
      <alignment horizontal="right" vertical="center" wrapText="1"/>
    </xf>
    <xf numFmtId="41" fontId="5" fillId="0" borderId="14" xfId="0" applyNumberFormat="1" applyFont="1" applyBorder="1" applyAlignment="1">
      <alignment horizontal="right" vertical="center" wrapText="1"/>
    </xf>
    <xf numFmtId="41" fontId="5" fillId="0" borderId="15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9" fillId="0" borderId="20" xfId="0" applyNumberFormat="1" applyFont="1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7"/>
  <sheetViews>
    <sheetView tabSelected="1" zoomScaleNormal="100" zoomScaleSheetLayoutView="70" zoomScalePageLayoutView="110" workbookViewId="0">
      <selection activeCell="AK20" sqref="AK20"/>
    </sheetView>
  </sheetViews>
  <sheetFormatPr defaultColWidth="9" defaultRowHeight="13.5" x14ac:dyDescent="0.15"/>
  <cols>
    <col min="1" max="1" width="12.75" style="3" customWidth="1"/>
    <col min="2" max="10" width="12" style="3" customWidth="1"/>
    <col min="11" max="11" width="12.75" style="3" customWidth="1"/>
    <col min="12" max="20" width="12" style="3" customWidth="1"/>
    <col min="21" max="21" width="12.75" style="3" customWidth="1"/>
    <col min="22" max="22" width="12" style="3" customWidth="1"/>
    <col min="23" max="23" width="12.625" style="3" customWidth="1"/>
    <col min="24" max="24" width="12" style="3" customWidth="1"/>
    <col min="25" max="26" width="12.625" style="3" customWidth="1"/>
    <col min="27" max="28" width="12" style="3" customWidth="1"/>
    <col min="29" max="29" width="12.625" style="3" customWidth="1"/>
    <col min="30" max="30" width="12" style="3" customWidth="1"/>
    <col min="31" max="31" width="12.75" style="3" customWidth="1"/>
    <col min="32" max="40" width="12" style="3" customWidth="1"/>
    <col min="41" max="41" width="12.75" style="3" customWidth="1"/>
    <col min="42" max="43" width="12.625" style="3" customWidth="1"/>
    <col min="44" max="44" width="12" style="3" customWidth="1"/>
    <col min="45" max="46" width="12.625" style="3" customWidth="1"/>
    <col min="47" max="48" width="12" style="3" customWidth="1"/>
    <col min="49" max="49" width="12.625" style="3" customWidth="1"/>
    <col min="50" max="50" width="12" style="3" customWidth="1"/>
    <col min="51" max="51" width="12.75" style="3" customWidth="1"/>
    <col min="52" max="60" width="12" style="3" customWidth="1"/>
    <col min="61" max="61" width="12.75" style="3" customWidth="1"/>
    <col min="62" max="70" width="12" style="3" customWidth="1"/>
    <col min="71" max="71" width="12.75" style="3" customWidth="1"/>
    <col min="72" max="80" width="12" style="3" customWidth="1"/>
    <col min="81" max="81" width="12.75" style="3" customWidth="1"/>
    <col min="82" max="90" width="12" style="3" customWidth="1"/>
    <col min="91" max="91" width="12.75" style="3" customWidth="1"/>
    <col min="92" max="100" width="12" style="3" customWidth="1"/>
    <col min="101" max="101" width="12.75" style="3" customWidth="1"/>
    <col min="102" max="103" width="12.625" style="3" customWidth="1"/>
    <col min="104" max="104" width="12" style="3" customWidth="1"/>
    <col min="105" max="106" width="12.625" style="3" customWidth="1"/>
    <col min="107" max="108" width="12" style="3" customWidth="1"/>
    <col min="109" max="109" width="12.625" style="3" customWidth="1"/>
    <col min="110" max="110" width="12" style="3" customWidth="1"/>
    <col min="111" max="16384" width="9" style="3"/>
  </cols>
  <sheetData>
    <row r="1" spans="1:110" s="9" customFormat="1" ht="14.25" customHeight="1" x14ac:dyDescent="0.15">
      <c r="A1" s="2" t="s">
        <v>89</v>
      </c>
      <c r="K1" s="2"/>
      <c r="U1" s="2"/>
      <c r="AE1" s="2"/>
      <c r="AO1" s="2"/>
      <c r="AY1" s="2"/>
      <c r="BI1" s="2"/>
      <c r="BS1" s="2"/>
      <c r="CC1" s="2"/>
      <c r="CM1" s="2"/>
      <c r="CW1" s="2"/>
    </row>
    <row r="2" spans="1:110" s="4" customFormat="1" ht="11.25" x14ac:dyDescent="0.15">
      <c r="A2" s="4" t="s">
        <v>68</v>
      </c>
      <c r="K2" s="4" t="s">
        <v>78</v>
      </c>
      <c r="U2" s="4" t="s">
        <v>69</v>
      </c>
      <c r="AE2" s="4" t="s">
        <v>70</v>
      </c>
      <c r="AO2" s="4" t="s">
        <v>71</v>
      </c>
      <c r="AY2" s="4" t="s">
        <v>72</v>
      </c>
      <c r="BI2" s="4" t="s">
        <v>73</v>
      </c>
      <c r="BS2" s="4" t="s">
        <v>74</v>
      </c>
      <c r="CC2" s="4" t="s">
        <v>75</v>
      </c>
      <c r="CM2" s="4" t="s">
        <v>76</v>
      </c>
      <c r="CW2" s="4" t="s">
        <v>77</v>
      </c>
    </row>
    <row r="3" spans="1:110" s="4" customFormat="1" ht="11.25" x14ac:dyDescent="0.15">
      <c r="J3" s="1"/>
      <c r="T3" s="1"/>
      <c r="AD3" s="1"/>
      <c r="AN3" s="1"/>
      <c r="AX3" s="1"/>
      <c r="BH3" s="1"/>
      <c r="BR3" s="1"/>
      <c r="CB3" s="1"/>
      <c r="CL3" s="1"/>
      <c r="CV3" s="1"/>
      <c r="DF3" s="1"/>
    </row>
    <row r="4" spans="1:110" s="5" customFormat="1" ht="2.85" customHeight="1" x14ac:dyDescent="0.15">
      <c r="J4" s="1"/>
      <c r="T4" s="1"/>
      <c r="AD4" s="1"/>
      <c r="AN4" s="1"/>
      <c r="AX4" s="1"/>
      <c r="BH4" s="1"/>
      <c r="BR4" s="1"/>
      <c r="CB4" s="1"/>
      <c r="CL4" s="1"/>
      <c r="CV4" s="1"/>
      <c r="DF4" s="1"/>
    </row>
    <row r="5" spans="1:110" ht="11.25" customHeight="1" x14ac:dyDescent="0.15">
      <c r="A5" s="37" t="s">
        <v>0</v>
      </c>
      <c r="B5" s="40" t="s">
        <v>49</v>
      </c>
      <c r="C5" s="31" t="s">
        <v>51</v>
      </c>
      <c r="D5" s="42"/>
      <c r="E5" s="43"/>
      <c r="F5" s="31" t="s">
        <v>52</v>
      </c>
      <c r="G5" s="32"/>
      <c r="H5" s="33"/>
      <c r="I5" s="14" t="s">
        <v>63</v>
      </c>
      <c r="J5" s="16" t="s">
        <v>65</v>
      </c>
      <c r="K5" s="37" t="s">
        <v>0</v>
      </c>
      <c r="L5" s="40" t="s">
        <v>49</v>
      </c>
      <c r="M5" s="31" t="s">
        <v>51</v>
      </c>
      <c r="N5" s="42"/>
      <c r="O5" s="43"/>
      <c r="P5" s="31" t="s">
        <v>52</v>
      </c>
      <c r="Q5" s="32"/>
      <c r="R5" s="33"/>
      <c r="S5" s="14" t="s">
        <v>63</v>
      </c>
      <c r="T5" s="16" t="s">
        <v>65</v>
      </c>
      <c r="U5" s="37" t="s">
        <v>0</v>
      </c>
      <c r="V5" s="40" t="s">
        <v>49</v>
      </c>
      <c r="W5" s="31" t="s">
        <v>51</v>
      </c>
      <c r="X5" s="42"/>
      <c r="Y5" s="43"/>
      <c r="Z5" s="31" t="s">
        <v>52</v>
      </c>
      <c r="AA5" s="32"/>
      <c r="AB5" s="33"/>
      <c r="AC5" s="14" t="s">
        <v>63</v>
      </c>
      <c r="AD5" s="16" t="s">
        <v>65</v>
      </c>
      <c r="AE5" s="37" t="s">
        <v>0</v>
      </c>
      <c r="AF5" s="40" t="s">
        <v>49</v>
      </c>
      <c r="AG5" s="31" t="s">
        <v>51</v>
      </c>
      <c r="AH5" s="42"/>
      <c r="AI5" s="43"/>
      <c r="AJ5" s="31" t="s">
        <v>52</v>
      </c>
      <c r="AK5" s="32"/>
      <c r="AL5" s="33"/>
      <c r="AM5" s="14" t="s">
        <v>63</v>
      </c>
      <c r="AN5" s="16" t="s">
        <v>65</v>
      </c>
      <c r="AO5" s="37" t="s">
        <v>0</v>
      </c>
      <c r="AP5" s="40" t="s">
        <v>49</v>
      </c>
      <c r="AQ5" s="31" t="s">
        <v>51</v>
      </c>
      <c r="AR5" s="42"/>
      <c r="AS5" s="43"/>
      <c r="AT5" s="31" t="s">
        <v>52</v>
      </c>
      <c r="AU5" s="32"/>
      <c r="AV5" s="33"/>
      <c r="AW5" s="14" t="s">
        <v>63</v>
      </c>
      <c r="AX5" s="16" t="s">
        <v>65</v>
      </c>
      <c r="AY5" s="37" t="s">
        <v>0</v>
      </c>
      <c r="AZ5" s="40" t="s">
        <v>49</v>
      </c>
      <c r="BA5" s="31" t="s">
        <v>51</v>
      </c>
      <c r="BB5" s="42"/>
      <c r="BC5" s="43"/>
      <c r="BD5" s="31" t="s">
        <v>52</v>
      </c>
      <c r="BE5" s="32"/>
      <c r="BF5" s="33"/>
      <c r="BG5" s="14" t="s">
        <v>63</v>
      </c>
      <c r="BH5" s="16" t="s">
        <v>65</v>
      </c>
      <c r="BI5" s="37" t="s">
        <v>0</v>
      </c>
      <c r="BJ5" s="40" t="s">
        <v>49</v>
      </c>
      <c r="BK5" s="31" t="s">
        <v>51</v>
      </c>
      <c r="BL5" s="42"/>
      <c r="BM5" s="43"/>
      <c r="BN5" s="31" t="s">
        <v>52</v>
      </c>
      <c r="BO5" s="32"/>
      <c r="BP5" s="33"/>
      <c r="BQ5" s="14" t="s">
        <v>63</v>
      </c>
      <c r="BR5" s="16" t="s">
        <v>65</v>
      </c>
      <c r="BS5" s="37" t="s">
        <v>0</v>
      </c>
      <c r="BT5" s="40" t="s">
        <v>49</v>
      </c>
      <c r="BU5" s="31" t="s">
        <v>51</v>
      </c>
      <c r="BV5" s="42"/>
      <c r="BW5" s="43"/>
      <c r="BX5" s="31" t="s">
        <v>52</v>
      </c>
      <c r="BY5" s="32"/>
      <c r="BZ5" s="33"/>
      <c r="CA5" s="14" t="s">
        <v>63</v>
      </c>
      <c r="CB5" s="16" t="s">
        <v>65</v>
      </c>
      <c r="CC5" s="37" t="s">
        <v>0</v>
      </c>
      <c r="CD5" s="40" t="s">
        <v>49</v>
      </c>
      <c r="CE5" s="31" t="s">
        <v>51</v>
      </c>
      <c r="CF5" s="42"/>
      <c r="CG5" s="43"/>
      <c r="CH5" s="31" t="s">
        <v>52</v>
      </c>
      <c r="CI5" s="32"/>
      <c r="CJ5" s="33"/>
      <c r="CK5" s="14" t="s">
        <v>63</v>
      </c>
      <c r="CL5" s="16" t="s">
        <v>65</v>
      </c>
      <c r="CM5" s="37" t="s">
        <v>0</v>
      </c>
      <c r="CN5" s="40" t="s">
        <v>49</v>
      </c>
      <c r="CO5" s="31" t="s">
        <v>51</v>
      </c>
      <c r="CP5" s="42"/>
      <c r="CQ5" s="43"/>
      <c r="CR5" s="31" t="s">
        <v>52</v>
      </c>
      <c r="CS5" s="32"/>
      <c r="CT5" s="33"/>
      <c r="CU5" s="14" t="s">
        <v>63</v>
      </c>
      <c r="CV5" s="16" t="s">
        <v>65</v>
      </c>
      <c r="CW5" s="37" t="s">
        <v>0</v>
      </c>
      <c r="CX5" s="40" t="s">
        <v>49</v>
      </c>
      <c r="CY5" s="31" t="s">
        <v>51</v>
      </c>
      <c r="CZ5" s="42"/>
      <c r="DA5" s="43"/>
      <c r="DB5" s="31" t="s">
        <v>52</v>
      </c>
      <c r="DC5" s="32"/>
      <c r="DD5" s="33"/>
      <c r="DE5" s="14" t="s">
        <v>63</v>
      </c>
      <c r="DF5" s="16" t="s">
        <v>65</v>
      </c>
    </row>
    <row r="6" spans="1:110" ht="11.25" customHeight="1" x14ac:dyDescent="0.15">
      <c r="A6" s="38"/>
      <c r="B6" s="41"/>
      <c r="C6" s="44"/>
      <c r="D6" s="45"/>
      <c r="E6" s="46"/>
      <c r="F6" s="34"/>
      <c r="G6" s="35"/>
      <c r="H6" s="36"/>
      <c r="I6" s="15" t="s">
        <v>64</v>
      </c>
      <c r="J6" s="17" t="s">
        <v>66</v>
      </c>
      <c r="K6" s="38"/>
      <c r="L6" s="41"/>
      <c r="M6" s="44"/>
      <c r="N6" s="45"/>
      <c r="O6" s="46"/>
      <c r="P6" s="34"/>
      <c r="Q6" s="35"/>
      <c r="R6" s="36"/>
      <c r="S6" s="15" t="s">
        <v>64</v>
      </c>
      <c r="T6" s="17" t="s">
        <v>66</v>
      </c>
      <c r="U6" s="38"/>
      <c r="V6" s="41"/>
      <c r="W6" s="44"/>
      <c r="X6" s="45"/>
      <c r="Y6" s="46"/>
      <c r="Z6" s="34"/>
      <c r="AA6" s="35"/>
      <c r="AB6" s="36"/>
      <c r="AC6" s="15" t="s">
        <v>64</v>
      </c>
      <c r="AD6" s="17" t="s">
        <v>66</v>
      </c>
      <c r="AE6" s="38"/>
      <c r="AF6" s="41"/>
      <c r="AG6" s="44"/>
      <c r="AH6" s="45"/>
      <c r="AI6" s="46"/>
      <c r="AJ6" s="34"/>
      <c r="AK6" s="35"/>
      <c r="AL6" s="36"/>
      <c r="AM6" s="15" t="s">
        <v>64</v>
      </c>
      <c r="AN6" s="17" t="s">
        <v>66</v>
      </c>
      <c r="AO6" s="38"/>
      <c r="AP6" s="41"/>
      <c r="AQ6" s="44"/>
      <c r="AR6" s="45"/>
      <c r="AS6" s="46"/>
      <c r="AT6" s="34"/>
      <c r="AU6" s="35"/>
      <c r="AV6" s="36"/>
      <c r="AW6" s="15" t="s">
        <v>64</v>
      </c>
      <c r="AX6" s="17" t="s">
        <v>66</v>
      </c>
      <c r="AY6" s="38"/>
      <c r="AZ6" s="41"/>
      <c r="BA6" s="44"/>
      <c r="BB6" s="45"/>
      <c r="BC6" s="46"/>
      <c r="BD6" s="34"/>
      <c r="BE6" s="35"/>
      <c r="BF6" s="36"/>
      <c r="BG6" s="15" t="s">
        <v>64</v>
      </c>
      <c r="BH6" s="17" t="s">
        <v>66</v>
      </c>
      <c r="BI6" s="38"/>
      <c r="BJ6" s="41"/>
      <c r="BK6" s="44"/>
      <c r="BL6" s="45"/>
      <c r="BM6" s="46"/>
      <c r="BN6" s="34"/>
      <c r="BO6" s="35"/>
      <c r="BP6" s="36"/>
      <c r="BQ6" s="15" t="s">
        <v>64</v>
      </c>
      <c r="BR6" s="17" t="s">
        <v>66</v>
      </c>
      <c r="BS6" s="38"/>
      <c r="BT6" s="41"/>
      <c r="BU6" s="44"/>
      <c r="BV6" s="45"/>
      <c r="BW6" s="46"/>
      <c r="BX6" s="34"/>
      <c r="BY6" s="35"/>
      <c r="BZ6" s="36"/>
      <c r="CA6" s="15" t="s">
        <v>64</v>
      </c>
      <c r="CB6" s="17" t="s">
        <v>66</v>
      </c>
      <c r="CC6" s="38"/>
      <c r="CD6" s="41"/>
      <c r="CE6" s="44"/>
      <c r="CF6" s="45"/>
      <c r="CG6" s="46"/>
      <c r="CH6" s="34"/>
      <c r="CI6" s="35"/>
      <c r="CJ6" s="36"/>
      <c r="CK6" s="15" t="s">
        <v>64</v>
      </c>
      <c r="CL6" s="17" t="s">
        <v>66</v>
      </c>
      <c r="CM6" s="38"/>
      <c r="CN6" s="41"/>
      <c r="CO6" s="44"/>
      <c r="CP6" s="45"/>
      <c r="CQ6" s="46"/>
      <c r="CR6" s="34"/>
      <c r="CS6" s="35"/>
      <c r="CT6" s="36"/>
      <c r="CU6" s="15" t="s">
        <v>64</v>
      </c>
      <c r="CV6" s="17" t="s">
        <v>66</v>
      </c>
      <c r="CW6" s="38"/>
      <c r="CX6" s="41"/>
      <c r="CY6" s="44"/>
      <c r="CZ6" s="45"/>
      <c r="DA6" s="46"/>
      <c r="DB6" s="34"/>
      <c r="DC6" s="35"/>
      <c r="DD6" s="36"/>
      <c r="DE6" s="15" t="s">
        <v>64</v>
      </c>
      <c r="DF6" s="17" t="s">
        <v>66</v>
      </c>
    </row>
    <row r="7" spans="1:110" ht="11.25" customHeight="1" x14ac:dyDescent="0.15">
      <c r="A7" s="38"/>
      <c r="B7" s="47" t="s">
        <v>50</v>
      </c>
      <c r="C7" s="10" t="s">
        <v>53</v>
      </c>
      <c r="D7" s="10" t="s">
        <v>54</v>
      </c>
      <c r="E7" s="10" t="s">
        <v>54</v>
      </c>
      <c r="F7" s="10" t="s">
        <v>57</v>
      </c>
      <c r="G7" s="10" t="s">
        <v>59</v>
      </c>
      <c r="H7" s="10" t="s">
        <v>61</v>
      </c>
      <c r="I7" s="12"/>
      <c r="J7" s="17" t="s">
        <v>67</v>
      </c>
      <c r="K7" s="38"/>
      <c r="L7" s="47" t="s">
        <v>50</v>
      </c>
      <c r="M7" s="10" t="s">
        <v>53</v>
      </c>
      <c r="N7" s="10" t="s">
        <v>54</v>
      </c>
      <c r="O7" s="10" t="s">
        <v>54</v>
      </c>
      <c r="P7" s="10" t="s">
        <v>57</v>
      </c>
      <c r="Q7" s="10" t="s">
        <v>59</v>
      </c>
      <c r="R7" s="10" t="s">
        <v>61</v>
      </c>
      <c r="S7" s="12"/>
      <c r="T7" s="17" t="s">
        <v>67</v>
      </c>
      <c r="U7" s="38"/>
      <c r="V7" s="47" t="s">
        <v>50</v>
      </c>
      <c r="W7" s="10" t="s">
        <v>53</v>
      </c>
      <c r="X7" s="10" t="s">
        <v>54</v>
      </c>
      <c r="Y7" s="10" t="s">
        <v>54</v>
      </c>
      <c r="Z7" s="10" t="s">
        <v>57</v>
      </c>
      <c r="AA7" s="10" t="s">
        <v>59</v>
      </c>
      <c r="AB7" s="10" t="s">
        <v>61</v>
      </c>
      <c r="AC7" s="12"/>
      <c r="AD7" s="17" t="s">
        <v>67</v>
      </c>
      <c r="AE7" s="38"/>
      <c r="AF7" s="47" t="s">
        <v>50</v>
      </c>
      <c r="AG7" s="10" t="s">
        <v>53</v>
      </c>
      <c r="AH7" s="10" t="s">
        <v>54</v>
      </c>
      <c r="AI7" s="10" t="s">
        <v>54</v>
      </c>
      <c r="AJ7" s="10" t="s">
        <v>57</v>
      </c>
      <c r="AK7" s="10" t="s">
        <v>59</v>
      </c>
      <c r="AL7" s="10" t="s">
        <v>61</v>
      </c>
      <c r="AM7" s="12"/>
      <c r="AN7" s="17" t="s">
        <v>67</v>
      </c>
      <c r="AO7" s="38"/>
      <c r="AP7" s="47" t="s">
        <v>50</v>
      </c>
      <c r="AQ7" s="10" t="s">
        <v>53</v>
      </c>
      <c r="AR7" s="10" t="s">
        <v>54</v>
      </c>
      <c r="AS7" s="10" t="s">
        <v>54</v>
      </c>
      <c r="AT7" s="10" t="s">
        <v>57</v>
      </c>
      <c r="AU7" s="10" t="s">
        <v>59</v>
      </c>
      <c r="AV7" s="10" t="s">
        <v>61</v>
      </c>
      <c r="AW7" s="12"/>
      <c r="AX7" s="17" t="s">
        <v>67</v>
      </c>
      <c r="AY7" s="38"/>
      <c r="AZ7" s="47" t="s">
        <v>50</v>
      </c>
      <c r="BA7" s="10" t="s">
        <v>53</v>
      </c>
      <c r="BB7" s="10" t="s">
        <v>54</v>
      </c>
      <c r="BC7" s="10" t="s">
        <v>54</v>
      </c>
      <c r="BD7" s="10" t="s">
        <v>57</v>
      </c>
      <c r="BE7" s="10" t="s">
        <v>59</v>
      </c>
      <c r="BF7" s="10" t="s">
        <v>61</v>
      </c>
      <c r="BG7" s="12"/>
      <c r="BH7" s="17" t="s">
        <v>67</v>
      </c>
      <c r="BI7" s="38"/>
      <c r="BJ7" s="47" t="s">
        <v>50</v>
      </c>
      <c r="BK7" s="10" t="s">
        <v>53</v>
      </c>
      <c r="BL7" s="10" t="s">
        <v>54</v>
      </c>
      <c r="BM7" s="10" t="s">
        <v>54</v>
      </c>
      <c r="BN7" s="10" t="s">
        <v>57</v>
      </c>
      <c r="BO7" s="10" t="s">
        <v>59</v>
      </c>
      <c r="BP7" s="10" t="s">
        <v>61</v>
      </c>
      <c r="BQ7" s="12"/>
      <c r="BR7" s="17" t="s">
        <v>67</v>
      </c>
      <c r="BS7" s="38"/>
      <c r="BT7" s="47" t="s">
        <v>50</v>
      </c>
      <c r="BU7" s="10" t="s">
        <v>53</v>
      </c>
      <c r="BV7" s="10" t="s">
        <v>54</v>
      </c>
      <c r="BW7" s="10" t="s">
        <v>54</v>
      </c>
      <c r="BX7" s="10" t="s">
        <v>57</v>
      </c>
      <c r="BY7" s="10" t="s">
        <v>59</v>
      </c>
      <c r="BZ7" s="10" t="s">
        <v>61</v>
      </c>
      <c r="CA7" s="12"/>
      <c r="CB7" s="17" t="s">
        <v>67</v>
      </c>
      <c r="CC7" s="38"/>
      <c r="CD7" s="47" t="s">
        <v>50</v>
      </c>
      <c r="CE7" s="10" t="s">
        <v>53</v>
      </c>
      <c r="CF7" s="10" t="s">
        <v>54</v>
      </c>
      <c r="CG7" s="10" t="s">
        <v>54</v>
      </c>
      <c r="CH7" s="10" t="s">
        <v>57</v>
      </c>
      <c r="CI7" s="10" t="s">
        <v>59</v>
      </c>
      <c r="CJ7" s="10" t="s">
        <v>61</v>
      </c>
      <c r="CK7" s="12"/>
      <c r="CL7" s="17" t="s">
        <v>67</v>
      </c>
      <c r="CM7" s="38"/>
      <c r="CN7" s="47" t="s">
        <v>50</v>
      </c>
      <c r="CO7" s="10" t="s">
        <v>53</v>
      </c>
      <c r="CP7" s="10" t="s">
        <v>54</v>
      </c>
      <c r="CQ7" s="10" t="s">
        <v>54</v>
      </c>
      <c r="CR7" s="10" t="s">
        <v>57</v>
      </c>
      <c r="CS7" s="10" t="s">
        <v>59</v>
      </c>
      <c r="CT7" s="10" t="s">
        <v>61</v>
      </c>
      <c r="CU7" s="12"/>
      <c r="CV7" s="17" t="s">
        <v>67</v>
      </c>
      <c r="CW7" s="38"/>
      <c r="CX7" s="47" t="s">
        <v>50</v>
      </c>
      <c r="CY7" s="10" t="s">
        <v>53</v>
      </c>
      <c r="CZ7" s="10" t="s">
        <v>54</v>
      </c>
      <c r="DA7" s="10" t="s">
        <v>54</v>
      </c>
      <c r="DB7" s="10" t="s">
        <v>57</v>
      </c>
      <c r="DC7" s="10" t="s">
        <v>59</v>
      </c>
      <c r="DD7" s="10" t="s">
        <v>61</v>
      </c>
      <c r="DE7" s="12"/>
      <c r="DF7" s="17" t="s">
        <v>67</v>
      </c>
    </row>
    <row r="8" spans="1:110" ht="11.25" customHeight="1" x14ac:dyDescent="0.15">
      <c r="A8" s="38"/>
      <c r="B8" s="48"/>
      <c r="C8" s="11"/>
      <c r="D8" s="11" t="s">
        <v>55</v>
      </c>
      <c r="E8" s="11" t="s">
        <v>56</v>
      </c>
      <c r="F8" s="11" t="s">
        <v>58</v>
      </c>
      <c r="G8" s="11" t="s">
        <v>60</v>
      </c>
      <c r="H8" s="11" t="s">
        <v>62</v>
      </c>
      <c r="I8" s="12" t="s">
        <v>84</v>
      </c>
      <c r="J8" s="17"/>
      <c r="K8" s="38"/>
      <c r="L8" s="48"/>
      <c r="M8" s="11"/>
      <c r="N8" s="11" t="s">
        <v>55</v>
      </c>
      <c r="O8" s="11" t="s">
        <v>56</v>
      </c>
      <c r="P8" s="11" t="s">
        <v>58</v>
      </c>
      <c r="Q8" s="11" t="s">
        <v>60</v>
      </c>
      <c r="R8" s="11" t="s">
        <v>62</v>
      </c>
      <c r="S8" s="12" t="s">
        <v>84</v>
      </c>
      <c r="T8" s="17"/>
      <c r="U8" s="38"/>
      <c r="V8" s="48"/>
      <c r="W8" s="11"/>
      <c r="X8" s="11" t="s">
        <v>55</v>
      </c>
      <c r="Y8" s="11" t="s">
        <v>56</v>
      </c>
      <c r="Z8" s="11" t="s">
        <v>58</v>
      </c>
      <c r="AA8" s="11" t="s">
        <v>60</v>
      </c>
      <c r="AB8" s="11" t="s">
        <v>62</v>
      </c>
      <c r="AC8" s="12" t="s">
        <v>84</v>
      </c>
      <c r="AD8" s="17"/>
      <c r="AE8" s="38"/>
      <c r="AF8" s="48"/>
      <c r="AG8" s="11"/>
      <c r="AH8" s="11" t="s">
        <v>55</v>
      </c>
      <c r="AI8" s="11" t="s">
        <v>56</v>
      </c>
      <c r="AJ8" s="11" t="s">
        <v>58</v>
      </c>
      <c r="AK8" s="11" t="s">
        <v>60</v>
      </c>
      <c r="AL8" s="11" t="s">
        <v>62</v>
      </c>
      <c r="AM8" s="12" t="s">
        <v>84</v>
      </c>
      <c r="AN8" s="17"/>
      <c r="AO8" s="38"/>
      <c r="AP8" s="48"/>
      <c r="AQ8" s="11"/>
      <c r="AR8" s="11" t="s">
        <v>55</v>
      </c>
      <c r="AS8" s="11" t="s">
        <v>56</v>
      </c>
      <c r="AT8" s="11" t="s">
        <v>58</v>
      </c>
      <c r="AU8" s="11" t="s">
        <v>60</v>
      </c>
      <c r="AV8" s="11" t="s">
        <v>62</v>
      </c>
      <c r="AW8" s="12" t="s">
        <v>84</v>
      </c>
      <c r="AX8" s="17"/>
      <c r="AY8" s="38"/>
      <c r="AZ8" s="48"/>
      <c r="BA8" s="11"/>
      <c r="BB8" s="11" t="s">
        <v>55</v>
      </c>
      <c r="BC8" s="11" t="s">
        <v>56</v>
      </c>
      <c r="BD8" s="11" t="s">
        <v>58</v>
      </c>
      <c r="BE8" s="11" t="s">
        <v>60</v>
      </c>
      <c r="BF8" s="11" t="s">
        <v>62</v>
      </c>
      <c r="BG8" s="12" t="s">
        <v>84</v>
      </c>
      <c r="BH8" s="17"/>
      <c r="BI8" s="38"/>
      <c r="BJ8" s="48"/>
      <c r="BK8" s="11"/>
      <c r="BL8" s="11" t="s">
        <v>55</v>
      </c>
      <c r="BM8" s="11" t="s">
        <v>56</v>
      </c>
      <c r="BN8" s="11" t="s">
        <v>58</v>
      </c>
      <c r="BO8" s="11" t="s">
        <v>60</v>
      </c>
      <c r="BP8" s="11" t="s">
        <v>62</v>
      </c>
      <c r="BQ8" s="12" t="s">
        <v>84</v>
      </c>
      <c r="BR8" s="17"/>
      <c r="BS8" s="38"/>
      <c r="BT8" s="48"/>
      <c r="BU8" s="11"/>
      <c r="BV8" s="11" t="s">
        <v>55</v>
      </c>
      <c r="BW8" s="11" t="s">
        <v>56</v>
      </c>
      <c r="BX8" s="11" t="s">
        <v>58</v>
      </c>
      <c r="BY8" s="11" t="s">
        <v>60</v>
      </c>
      <c r="BZ8" s="11" t="s">
        <v>62</v>
      </c>
      <c r="CA8" s="12" t="s">
        <v>84</v>
      </c>
      <c r="CB8" s="17"/>
      <c r="CC8" s="38"/>
      <c r="CD8" s="48"/>
      <c r="CE8" s="11"/>
      <c r="CF8" s="11" t="s">
        <v>55</v>
      </c>
      <c r="CG8" s="11" t="s">
        <v>56</v>
      </c>
      <c r="CH8" s="11" t="s">
        <v>58</v>
      </c>
      <c r="CI8" s="11" t="s">
        <v>60</v>
      </c>
      <c r="CJ8" s="11" t="s">
        <v>62</v>
      </c>
      <c r="CK8" s="12" t="s">
        <v>84</v>
      </c>
      <c r="CL8" s="17"/>
      <c r="CM8" s="38"/>
      <c r="CN8" s="48"/>
      <c r="CO8" s="11"/>
      <c r="CP8" s="11" t="s">
        <v>55</v>
      </c>
      <c r="CQ8" s="11" t="s">
        <v>56</v>
      </c>
      <c r="CR8" s="11" t="s">
        <v>58</v>
      </c>
      <c r="CS8" s="11" t="s">
        <v>60</v>
      </c>
      <c r="CT8" s="11" t="s">
        <v>62</v>
      </c>
      <c r="CU8" s="12" t="s">
        <v>84</v>
      </c>
      <c r="CV8" s="17"/>
      <c r="CW8" s="38"/>
      <c r="CX8" s="48"/>
      <c r="CY8" s="11"/>
      <c r="CZ8" s="11" t="s">
        <v>55</v>
      </c>
      <c r="DA8" s="11" t="s">
        <v>56</v>
      </c>
      <c r="DB8" s="11" t="s">
        <v>58</v>
      </c>
      <c r="DC8" s="11" t="s">
        <v>60</v>
      </c>
      <c r="DD8" s="11" t="s">
        <v>62</v>
      </c>
      <c r="DE8" s="12" t="s">
        <v>84</v>
      </c>
      <c r="DF8" s="17"/>
    </row>
    <row r="9" spans="1:110" ht="11.25" customHeight="1" x14ac:dyDescent="0.15">
      <c r="A9" s="39"/>
      <c r="B9" s="13" t="s">
        <v>79</v>
      </c>
      <c r="C9" s="13" t="s">
        <v>80</v>
      </c>
      <c r="D9" s="13" t="s">
        <v>82</v>
      </c>
      <c r="E9" s="13" t="s">
        <v>83</v>
      </c>
      <c r="F9" s="13" t="s">
        <v>85</v>
      </c>
      <c r="G9" s="13" t="s">
        <v>86</v>
      </c>
      <c r="H9" s="13" t="s">
        <v>87</v>
      </c>
      <c r="I9" s="13" t="s">
        <v>88</v>
      </c>
      <c r="J9" s="18" t="s">
        <v>81</v>
      </c>
      <c r="K9" s="39"/>
      <c r="L9" s="13" t="s">
        <v>79</v>
      </c>
      <c r="M9" s="13" t="s">
        <v>80</v>
      </c>
      <c r="N9" s="13" t="s">
        <v>82</v>
      </c>
      <c r="O9" s="13" t="s">
        <v>83</v>
      </c>
      <c r="P9" s="13" t="s">
        <v>85</v>
      </c>
      <c r="Q9" s="13" t="s">
        <v>86</v>
      </c>
      <c r="R9" s="13" t="s">
        <v>87</v>
      </c>
      <c r="S9" s="13" t="s">
        <v>88</v>
      </c>
      <c r="T9" s="18" t="s">
        <v>81</v>
      </c>
      <c r="U9" s="39"/>
      <c r="V9" s="13" t="s">
        <v>79</v>
      </c>
      <c r="W9" s="13" t="s">
        <v>80</v>
      </c>
      <c r="X9" s="13" t="s">
        <v>82</v>
      </c>
      <c r="Y9" s="13" t="s">
        <v>83</v>
      </c>
      <c r="Z9" s="13" t="s">
        <v>85</v>
      </c>
      <c r="AA9" s="13" t="s">
        <v>86</v>
      </c>
      <c r="AB9" s="13" t="s">
        <v>87</v>
      </c>
      <c r="AC9" s="13" t="s">
        <v>88</v>
      </c>
      <c r="AD9" s="18" t="s">
        <v>81</v>
      </c>
      <c r="AE9" s="39"/>
      <c r="AF9" s="13" t="s">
        <v>79</v>
      </c>
      <c r="AG9" s="13" t="s">
        <v>80</v>
      </c>
      <c r="AH9" s="13" t="s">
        <v>82</v>
      </c>
      <c r="AI9" s="13" t="s">
        <v>83</v>
      </c>
      <c r="AJ9" s="13" t="s">
        <v>85</v>
      </c>
      <c r="AK9" s="13" t="s">
        <v>86</v>
      </c>
      <c r="AL9" s="13" t="s">
        <v>87</v>
      </c>
      <c r="AM9" s="13" t="s">
        <v>88</v>
      </c>
      <c r="AN9" s="18" t="s">
        <v>81</v>
      </c>
      <c r="AO9" s="39"/>
      <c r="AP9" s="13" t="s">
        <v>79</v>
      </c>
      <c r="AQ9" s="13" t="s">
        <v>80</v>
      </c>
      <c r="AR9" s="13" t="s">
        <v>82</v>
      </c>
      <c r="AS9" s="13" t="s">
        <v>83</v>
      </c>
      <c r="AT9" s="13" t="s">
        <v>85</v>
      </c>
      <c r="AU9" s="13" t="s">
        <v>86</v>
      </c>
      <c r="AV9" s="13" t="s">
        <v>87</v>
      </c>
      <c r="AW9" s="13" t="s">
        <v>88</v>
      </c>
      <c r="AX9" s="18" t="s">
        <v>81</v>
      </c>
      <c r="AY9" s="39"/>
      <c r="AZ9" s="13" t="s">
        <v>79</v>
      </c>
      <c r="BA9" s="13" t="s">
        <v>80</v>
      </c>
      <c r="BB9" s="13" t="s">
        <v>82</v>
      </c>
      <c r="BC9" s="13" t="s">
        <v>83</v>
      </c>
      <c r="BD9" s="13" t="s">
        <v>85</v>
      </c>
      <c r="BE9" s="13" t="s">
        <v>86</v>
      </c>
      <c r="BF9" s="13" t="s">
        <v>87</v>
      </c>
      <c r="BG9" s="13" t="s">
        <v>88</v>
      </c>
      <c r="BH9" s="18" t="s">
        <v>81</v>
      </c>
      <c r="BI9" s="39"/>
      <c r="BJ9" s="13" t="s">
        <v>79</v>
      </c>
      <c r="BK9" s="13" t="s">
        <v>80</v>
      </c>
      <c r="BL9" s="13" t="s">
        <v>82</v>
      </c>
      <c r="BM9" s="13" t="s">
        <v>83</v>
      </c>
      <c r="BN9" s="13" t="s">
        <v>85</v>
      </c>
      <c r="BO9" s="13" t="s">
        <v>86</v>
      </c>
      <c r="BP9" s="13" t="s">
        <v>87</v>
      </c>
      <c r="BQ9" s="13" t="s">
        <v>88</v>
      </c>
      <c r="BR9" s="18" t="s">
        <v>81</v>
      </c>
      <c r="BS9" s="39"/>
      <c r="BT9" s="13" t="s">
        <v>79</v>
      </c>
      <c r="BU9" s="13" t="s">
        <v>80</v>
      </c>
      <c r="BV9" s="13" t="s">
        <v>82</v>
      </c>
      <c r="BW9" s="13" t="s">
        <v>83</v>
      </c>
      <c r="BX9" s="13" t="s">
        <v>85</v>
      </c>
      <c r="BY9" s="13" t="s">
        <v>86</v>
      </c>
      <c r="BZ9" s="13" t="s">
        <v>87</v>
      </c>
      <c r="CA9" s="13" t="s">
        <v>88</v>
      </c>
      <c r="CB9" s="18" t="s">
        <v>81</v>
      </c>
      <c r="CC9" s="39"/>
      <c r="CD9" s="13" t="s">
        <v>79</v>
      </c>
      <c r="CE9" s="13" t="s">
        <v>80</v>
      </c>
      <c r="CF9" s="13" t="s">
        <v>82</v>
      </c>
      <c r="CG9" s="13" t="s">
        <v>83</v>
      </c>
      <c r="CH9" s="13" t="s">
        <v>85</v>
      </c>
      <c r="CI9" s="13" t="s">
        <v>86</v>
      </c>
      <c r="CJ9" s="13" t="s">
        <v>87</v>
      </c>
      <c r="CK9" s="13" t="s">
        <v>88</v>
      </c>
      <c r="CL9" s="18" t="s">
        <v>81</v>
      </c>
      <c r="CM9" s="39"/>
      <c r="CN9" s="13" t="s">
        <v>79</v>
      </c>
      <c r="CO9" s="13" t="s">
        <v>80</v>
      </c>
      <c r="CP9" s="13" t="s">
        <v>82</v>
      </c>
      <c r="CQ9" s="13" t="s">
        <v>83</v>
      </c>
      <c r="CR9" s="13" t="s">
        <v>85</v>
      </c>
      <c r="CS9" s="13" t="s">
        <v>86</v>
      </c>
      <c r="CT9" s="13" t="s">
        <v>87</v>
      </c>
      <c r="CU9" s="13" t="s">
        <v>88</v>
      </c>
      <c r="CV9" s="18" t="s">
        <v>81</v>
      </c>
      <c r="CW9" s="39"/>
      <c r="CX9" s="13" t="s">
        <v>79</v>
      </c>
      <c r="CY9" s="13" t="s">
        <v>80</v>
      </c>
      <c r="CZ9" s="13" t="s">
        <v>82</v>
      </c>
      <c r="DA9" s="13" t="s">
        <v>83</v>
      </c>
      <c r="DB9" s="13" t="s">
        <v>85</v>
      </c>
      <c r="DC9" s="13" t="s">
        <v>86</v>
      </c>
      <c r="DD9" s="13" t="s">
        <v>87</v>
      </c>
      <c r="DE9" s="13" t="s">
        <v>88</v>
      </c>
      <c r="DF9" s="18" t="s">
        <v>81</v>
      </c>
    </row>
    <row r="10" spans="1:110" s="6" customFormat="1" ht="12.75" customHeight="1" x14ac:dyDescent="0.15">
      <c r="A10" s="8" t="s">
        <v>1</v>
      </c>
      <c r="B10" s="22">
        <v>2360510672</v>
      </c>
      <c r="C10" s="23">
        <v>85901607</v>
      </c>
      <c r="D10" s="23">
        <v>516255</v>
      </c>
      <c r="E10" s="23">
        <v>85385352</v>
      </c>
      <c r="F10" s="23">
        <v>0</v>
      </c>
      <c r="G10" s="23">
        <v>7370</v>
      </c>
      <c r="H10" s="23">
        <v>0</v>
      </c>
      <c r="I10" s="23">
        <v>523625</v>
      </c>
      <c r="J10" s="24">
        <f>IF(OR(C10=0,B10=0),"-",ROUND(C10*1000/B10,0))</f>
        <v>36</v>
      </c>
      <c r="K10" s="8" t="s">
        <v>1</v>
      </c>
      <c r="L10" s="22">
        <v>8553619726</v>
      </c>
      <c r="M10" s="23">
        <v>68796264</v>
      </c>
      <c r="N10" s="23">
        <v>1602308</v>
      </c>
      <c r="O10" s="23">
        <v>67193956</v>
      </c>
      <c r="P10" s="23">
        <v>5</v>
      </c>
      <c r="Q10" s="23">
        <v>38637</v>
      </c>
      <c r="R10" s="23">
        <v>0</v>
      </c>
      <c r="S10" s="23">
        <v>1640950</v>
      </c>
      <c r="T10" s="24">
        <f>IF(OR(M10=0,L10=0),"-",ROUND(M10*1000/L10,0))</f>
        <v>8</v>
      </c>
      <c r="U10" s="8" t="s">
        <v>1</v>
      </c>
      <c r="V10" s="22">
        <v>1016759242</v>
      </c>
      <c r="W10" s="23">
        <v>11538303176</v>
      </c>
      <c r="X10" s="23">
        <v>162399318</v>
      </c>
      <c r="Y10" s="23">
        <v>11375903858</v>
      </c>
      <c r="Z10" s="23">
        <v>5720302909</v>
      </c>
      <c r="AA10" s="23">
        <v>1360463470</v>
      </c>
      <c r="AB10" s="23">
        <v>0</v>
      </c>
      <c r="AC10" s="23">
        <v>7243165697</v>
      </c>
      <c r="AD10" s="24">
        <f>IF(OR(W10=0,V10=0),"-",ROUND(W10*1000/V10,0))</f>
        <v>11348</v>
      </c>
      <c r="AE10" s="8" t="s">
        <v>1</v>
      </c>
      <c r="AF10" s="22">
        <v>10866068099</v>
      </c>
      <c r="AG10" s="23">
        <v>27980103</v>
      </c>
      <c r="AH10" s="23">
        <v>4189480</v>
      </c>
      <c r="AI10" s="23">
        <v>23790623</v>
      </c>
      <c r="AJ10" s="23">
        <v>34309</v>
      </c>
      <c r="AK10" s="23">
        <v>27166</v>
      </c>
      <c r="AL10" s="23">
        <v>0</v>
      </c>
      <c r="AM10" s="23">
        <v>4250955</v>
      </c>
      <c r="AN10" s="24">
        <f>IF(OR(AG10=0,AF10=0),"-",ROUND(AG10*1000/AF10,0))</f>
        <v>3</v>
      </c>
      <c r="AO10" s="8" t="s">
        <v>1</v>
      </c>
      <c r="AP10" s="22">
        <v>22796957739</v>
      </c>
      <c r="AQ10" s="23">
        <v>11720981150</v>
      </c>
      <c r="AR10" s="23">
        <v>168707361</v>
      </c>
      <c r="AS10" s="23">
        <v>11552273789</v>
      </c>
      <c r="AT10" s="23">
        <v>5720337223</v>
      </c>
      <c r="AU10" s="23">
        <v>1360536643</v>
      </c>
      <c r="AV10" s="23">
        <v>0</v>
      </c>
      <c r="AW10" s="23">
        <v>7249581227</v>
      </c>
      <c r="AX10" s="24">
        <f>IF(OR(AQ10=0,AP10=0),"-",ROUND(AQ10*1000/AP10,0))</f>
        <v>514</v>
      </c>
      <c r="AY10" s="8" t="s">
        <v>1</v>
      </c>
      <c r="AZ10" s="22">
        <v>28512402</v>
      </c>
      <c r="BA10" s="23">
        <v>5631719</v>
      </c>
      <c r="BB10" s="23">
        <v>90723</v>
      </c>
      <c r="BC10" s="23">
        <v>5540996</v>
      </c>
      <c r="BD10" s="23">
        <v>14453</v>
      </c>
      <c r="BE10" s="23">
        <v>1948420</v>
      </c>
      <c r="BF10" s="23">
        <v>0</v>
      </c>
      <c r="BG10" s="23">
        <v>2053596</v>
      </c>
      <c r="BH10" s="24">
        <f>IF(OR(BA10=0,AZ10=0),"-",ROUND(BA10*1000/AZ10,0))</f>
        <v>198</v>
      </c>
      <c r="BI10" s="8" t="s">
        <v>1</v>
      </c>
      <c r="BJ10" s="22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23">
        <v>0</v>
      </c>
      <c r="BR10" s="24" t="str">
        <f>IF(OR(BK10=0,BJ10=0),"-",ROUND(BK10*1000/BJ10,0))</f>
        <v>-</v>
      </c>
      <c r="BS10" s="8" t="s">
        <v>1</v>
      </c>
      <c r="BT10" s="22">
        <v>13363716</v>
      </c>
      <c r="BU10" s="23">
        <v>87699994</v>
      </c>
      <c r="BV10" s="23">
        <v>402813</v>
      </c>
      <c r="BW10" s="23">
        <v>87297181</v>
      </c>
      <c r="BX10" s="23">
        <v>58210369</v>
      </c>
      <c r="BY10" s="23">
        <v>10482975</v>
      </c>
      <c r="BZ10" s="23">
        <v>0</v>
      </c>
      <c r="CA10" s="23">
        <v>69096157</v>
      </c>
      <c r="CB10" s="24">
        <f>IF(OR(BU10=0,BT10=0),"-",ROUND(BU10*1000/BT10,0))</f>
        <v>6563</v>
      </c>
      <c r="CC10" s="8" t="s">
        <v>1</v>
      </c>
      <c r="CD10" s="22">
        <v>4462208199</v>
      </c>
      <c r="CE10" s="23">
        <v>493013341</v>
      </c>
      <c r="CF10" s="23">
        <v>7130056</v>
      </c>
      <c r="CG10" s="23">
        <v>485883285</v>
      </c>
      <c r="CH10" s="23">
        <v>38549553</v>
      </c>
      <c r="CI10" s="23">
        <v>127471108</v>
      </c>
      <c r="CJ10" s="23">
        <v>0</v>
      </c>
      <c r="CK10" s="23">
        <v>173150717</v>
      </c>
      <c r="CL10" s="24">
        <f>IF(OR(CE10=0,CD10=0),"-",ROUND(CE10*1000/CD10,0))</f>
        <v>110</v>
      </c>
      <c r="CM10" s="8" t="s">
        <v>1</v>
      </c>
      <c r="CN10" s="22">
        <v>4504084317</v>
      </c>
      <c r="CO10" s="23">
        <v>586345054</v>
      </c>
      <c r="CP10" s="23">
        <v>7623592</v>
      </c>
      <c r="CQ10" s="23">
        <v>578721462</v>
      </c>
      <c r="CR10" s="23">
        <v>96774375</v>
      </c>
      <c r="CS10" s="23">
        <v>139902503</v>
      </c>
      <c r="CT10" s="23">
        <v>0</v>
      </c>
      <c r="CU10" s="23">
        <v>244300470</v>
      </c>
      <c r="CV10" s="24">
        <f>IF(OR(CO10=0,CN10=0),"-",ROUND(CO10*1000/CN10,0))</f>
        <v>130</v>
      </c>
      <c r="CW10" s="8" t="s">
        <v>1</v>
      </c>
      <c r="CX10" s="22">
        <v>27301042056</v>
      </c>
      <c r="CY10" s="23">
        <v>12307326204</v>
      </c>
      <c r="CZ10" s="23">
        <v>176330953</v>
      </c>
      <c r="DA10" s="23">
        <v>12130995251</v>
      </c>
      <c r="DB10" s="23">
        <v>5817111598</v>
      </c>
      <c r="DC10" s="23">
        <v>1500439146</v>
      </c>
      <c r="DD10" s="23">
        <v>0</v>
      </c>
      <c r="DE10" s="23">
        <v>7493881697</v>
      </c>
      <c r="DF10" s="24">
        <f>IF(OR(CY10=0,CX10=0),"-",ROUND(CY10*1000/CX10,0))</f>
        <v>451</v>
      </c>
    </row>
    <row r="11" spans="1:110" s="6" customFormat="1" ht="9" customHeight="1" x14ac:dyDescent="0.15">
      <c r="A11" s="19" t="s">
        <v>2</v>
      </c>
      <c r="B11" s="25">
        <v>863353674</v>
      </c>
      <c r="C11" s="26">
        <v>62388266</v>
      </c>
      <c r="D11" s="26">
        <v>1884845</v>
      </c>
      <c r="E11" s="26">
        <v>60503421</v>
      </c>
      <c r="F11" s="26">
        <v>0</v>
      </c>
      <c r="G11" s="26">
        <v>716</v>
      </c>
      <c r="H11" s="26">
        <v>0</v>
      </c>
      <c r="I11" s="26">
        <v>1885561</v>
      </c>
      <c r="J11" s="27">
        <f t="shared" ref="J11:J57" si="0">IF(OR(C11=0,B11=0),"-",ROUND(C11*1000/B11,0))</f>
        <v>72</v>
      </c>
      <c r="K11" s="19" t="s">
        <v>2</v>
      </c>
      <c r="L11" s="25">
        <v>708126322</v>
      </c>
      <c r="M11" s="26">
        <v>16574199</v>
      </c>
      <c r="N11" s="26">
        <v>1536149</v>
      </c>
      <c r="O11" s="26">
        <v>15038050</v>
      </c>
      <c r="P11" s="26">
        <v>1</v>
      </c>
      <c r="Q11" s="26">
        <v>133</v>
      </c>
      <c r="R11" s="26">
        <v>0</v>
      </c>
      <c r="S11" s="26">
        <v>1536283</v>
      </c>
      <c r="T11" s="27">
        <f t="shared" ref="T11:T57" si="1">IF(OR(M11=0,L11=0),"-",ROUND(M11*1000/L11,0))</f>
        <v>23</v>
      </c>
      <c r="U11" s="19" t="s">
        <v>2</v>
      </c>
      <c r="V11" s="25">
        <v>292192567</v>
      </c>
      <c r="W11" s="26">
        <v>2688603197</v>
      </c>
      <c r="X11" s="26">
        <v>50920384</v>
      </c>
      <c r="Y11" s="26">
        <v>2637682813</v>
      </c>
      <c r="Z11" s="26">
        <v>1346657265</v>
      </c>
      <c r="AA11" s="26">
        <v>271227708</v>
      </c>
      <c r="AB11" s="26">
        <v>0</v>
      </c>
      <c r="AC11" s="26">
        <v>1668805357</v>
      </c>
      <c r="AD11" s="27">
        <f t="shared" ref="AD11:AD57" si="2">IF(OR(W11=0,V11=0),"-",ROUND(W11*1000/V11,0))</f>
        <v>9201</v>
      </c>
      <c r="AE11" s="19" t="s">
        <v>2</v>
      </c>
      <c r="AF11" s="25">
        <v>1536945998</v>
      </c>
      <c r="AG11" s="26">
        <v>20006258</v>
      </c>
      <c r="AH11" s="26">
        <v>2269831</v>
      </c>
      <c r="AI11" s="26">
        <v>17736427</v>
      </c>
      <c r="AJ11" s="26">
        <v>0</v>
      </c>
      <c r="AK11" s="26">
        <v>71</v>
      </c>
      <c r="AL11" s="26">
        <v>0</v>
      </c>
      <c r="AM11" s="26">
        <v>2269902</v>
      </c>
      <c r="AN11" s="27">
        <f t="shared" ref="AN11:AN57" si="3">IF(OR(AG11=0,AF11=0),"-",ROUND(AG11*1000/AF11,0))</f>
        <v>13</v>
      </c>
      <c r="AO11" s="19" t="s">
        <v>2</v>
      </c>
      <c r="AP11" s="25">
        <v>3400618561</v>
      </c>
      <c r="AQ11" s="26">
        <v>2787571920</v>
      </c>
      <c r="AR11" s="26">
        <v>56611209</v>
      </c>
      <c r="AS11" s="26">
        <v>2730960711</v>
      </c>
      <c r="AT11" s="26">
        <v>1346657266</v>
      </c>
      <c r="AU11" s="26">
        <v>271228628</v>
      </c>
      <c r="AV11" s="26">
        <v>0</v>
      </c>
      <c r="AW11" s="26">
        <v>1674497103</v>
      </c>
      <c r="AX11" s="27">
        <f t="shared" ref="AX11:AX57" si="4">IF(OR(AQ11=0,AP11=0),"-",ROUND(AQ11*1000/AP11,0))</f>
        <v>820</v>
      </c>
      <c r="AY11" s="19" t="s">
        <v>2</v>
      </c>
      <c r="AZ11" s="25">
        <v>4734965</v>
      </c>
      <c r="BA11" s="26">
        <v>5095182</v>
      </c>
      <c r="BB11" s="26">
        <v>7761</v>
      </c>
      <c r="BC11" s="26">
        <v>5087421</v>
      </c>
      <c r="BD11" s="26">
        <v>0</v>
      </c>
      <c r="BE11" s="26">
        <v>1309073</v>
      </c>
      <c r="BF11" s="26">
        <v>0</v>
      </c>
      <c r="BG11" s="26">
        <v>1316834</v>
      </c>
      <c r="BH11" s="27">
        <f t="shared" ref="BH11:BH57" si="5">IF(OR(BA11=0,AZ11=0),"-",ROUND(BA11*1000/AZ11,0))</f>
        <v>1076</v>
      </c>
      <c r="BI11" s="19" t="s">
        <v>2</v>
      </c>
      <c r="BJ11" s="25">
        <v>0</v>
      </c>
      <c r="BK11" s="26">
        <v>0</v>
      </c>
      <c r="BL11" s="26">
        <v>0</v>
      </c>
      <c r="BM11" s="26">
        <v>0</v>
      </c>
      <c r="BN11" s="26">
        <v>0</v>
      </c>
      <c r="BO11" s="26">
        <v>0</v>
      </c>
      <c r="BP11" s="26">
        <v>0</v>
      </c>
      <c r="BQ11" s="26">
        <v>0</v>
      </c>
      <c r="BR11" s="27" t="str">
        <f t="shared" ref="BR11:BR57" si="6">IF(OR(BK11=0,BJ11=0),"-",ROUND(BK11*1000/BJ11,0))</f>
        <v>-</v>
      </c>
      <c r="BS11" s="19" t="s">
        <v>2</v>
      </c>
      <c r="BT11" s="25">
        <v>8511950</v>
      </c>
      <c r="BU11" s="26">
        <v>55404003</v>
      </c>
      <c r="BV11" s="26">
        <v>245241</v>
      </c>
      <c r="BW11" s="26">
        <v>55158762</v>
      </c>
      <c r="BX11" s="26">
        <v>36772610</v>
      </c>
      <c r="BY11" s="26">
        <v>2577724</v>
      </c>
      <c r="BZ11" s="26">
        <v>0</v>
      </c>
      <c r="CA11" s="26">
        <v>39595575</v>
      </c>
      <c r="CB11" s="27">
        <f t="shared" ref="CB11:CB57" si="7">IF(OR(BU11=0,BT11=0),"-",ROUND(BU11*1000/BT11,0))</f>
        <v>6509</v>
      </c>
      <c r="CC11" s="19" t="s">
        <v>2</v>
      </c>
      <c r="CD11" s="25">
        <v>537979889</v>
      </c>
      <c r="CE11" s="26">
        <v>117021490</v>
      </c>
      <c r="CF11" s="26">
        <v>1442780</v>
      </c>
      <c r="CG11" s="26">
        <v>115578710</v>
      </c>
      <c r="CH11" s="26">
        <v>170983</v>
      </c>
      <c r="CI11" s="26">
        <v>28006923</v>
      </c>
      <c r="CJ11" s="26">
        <v>0</v>
      </c>
      <c r="CK11" s="26">
        <v>29620686</v>
      </c>
      <c r="CL11" s="27">
        <f t="shared" ref="CL11:CL57" si="8">IF(OR(CE11=0,CD11=0),"-",ROUND(CE11*1000/CD11,0))</f>
        <v>218</v>
      </c>
      <c r="CM11" s="19" t="s">
        <v>2</v>
      </c>
      <c r="CN11" s="25">
        <v>551226804</v>
      </c>
      <c r="CO11" s="26">
        <v>177520675</v>
      </c>
      <c r="CP11" s="26">
        <v>1695782</v>
      </c>
      <c r="CQ11" s="26">
        <v>175824893</v>
      </c>
      <c r="CR11" s="26">
        <v>36943593</v>
      </c>
      <c r="CS11" s="26">
        <v>31893720</v>
      </c>
      <c r="CT11" s="26">
        <v>0</v>
      </c>
      <c r="CU11" s="26">
        <v>70533095</v>
      </c>
      <c r="CV11" s="27">
        <f t="shared" ref="CV11:CV57" si="9">IF(OR(CO11=0,CN11=0),"-",ROUND(CO11*1000/CN11,0))</f>
        <v>322</v>
      </c>
      <c r="CW11" s="19" t="s">
        <v>2</v>
      </c>
      <c r="CX11" s="25">
        <v>3951845365</v>
      </c>
      <c r="CY11" s="26">
        <v>2965092595</v>
      </c>
      <c r="CZ11" s="26">
        <v>58306991</v>
      </c>
      <c r="DA11" s="26">
        <v>2906785604</v>
      </c>
      <c r="DB11" s="26">
        <v>1383600859</v>
      </c>
      <c r="DC11" s="26">
        <v>303122348</v>
      </c>
      <c r="DD11" s="26">
        <v>0</v>
      </c>
      <c r="DE11" s="26">
        <v>1745030198</v>
      </c>
      <c r="DF11" s="27">
        <f t="shared" ref="DF11:DF57" si="10">IF(OR(CY11=0,CX11=0),"-",ROUND(CY11*1000/CX11,0))</f>
        <v>750</v>
      </c>
    </row>
    <row r="12" spans="1:110" s="6" customFormat="1" ht="9" customHeight="1" x14ac:dyDescent="0.15">
      <c r="A12" s="19" t="s">
        <v>3</v>
      </c>
      <c r="B12" s="25">
        <v>970087169</v>
      </c>
      <c r="C12" s="26">
        <v>75644026</v>
      </c>
      <c r="D12" s="26">
        <v>1788436</v>
      </c>
      <c r="E12" s="26">
        <v>73855590</v>
      </c>
      <c r="F12" s="26">
        <v>0</v>
      </c>
      <c r="G12" s="26">
        <v>3175</v>
      </c>
      <c r="H12" s="26">
        <v>0</v>
      </c>
      <c r="I12" s="26">
        <v>1791611</v>
      </c>
      <c r="J12" s="27">
        <f t="shared" si="0"/>
        <v>78</v>
      </c>
      <c r="K12" s="19" t="s">
        <v>3</v>
      </c>
      <c r="L12" s="25">
        <v>654272244</v>
      </c>
      <c r="M12" s="26">
        <v>14818656</v>
      </c>
      <c r="N12" s="26">
        <v>831504</v>
      </c>
      <c r="O12" s="26">
        <v>13987152</v>
      </c>
      <c r="P12" s="26">
        <v>1</v>
      </c>
      <c r="Q12" s="26">
        <v>345</v>
      </c>
      <c r="R12" s="26">
        <v>0</v>
      </c>
      <c r="S12" s="26">
        <v>831850</v>
      </c>
      <c r="T12" s="27">
        <f t="shared" si="1"/>
        <v>23</v>
      </c>
      <c r="U12" s="19" t="s">
        <v>3</v>
      </c>
      <c r="V12" s="25">
        <v>314474264</v>
      </c>
      <c r="W12" s="26">
        <v>3157335884</v>
      </c>
      <c r="X12" s="26">
        <v>34071318</v>
      </c>
      <c r="Y12" s="26">
        <v>3123264566</v>
      </c>
      <c r="Z12" s="26">
        <v>1606285164</v>
      </c>
      <c r="AA12" s="26">
        <v>340529001</v>
      </c>
      <c r="AB12" s="26">
        <v>0</v>
      </c>
      <c r="AC12" s="26">
        <v>1980885483</v>
      </c>
      <c r="AD12" s="27">
        <f t="shared" si="2"/>
        <v>10040</v>
      </c>
      <c r="AE12" s="19" t="s">
        <v>3</v>
      </c>
      <c r="AF12" s="25">
        <v>5184005050</v>
      </c>
      <c r="AG12" s="26">
        <v>46961556</v>
      </c>
      <c r="AH12" s="26">
        <v>2291095</v>
      </c>
      <c r="AI12" s="26">
        <v>44670461</v>
      </c>
      <c r="AJ12" s="26">
        <v>1001</v>
      </c>
      <c r="AK12" s="26">
        <v>56</v>
      </c>
      <c r="AL12" s="26">
        <v>0</v>
      </c>
      <c r="AM12" s="26">
        <v>2292152</v>
      </c>
      <c r="AN12" s="27">
        <f t="shared" si="3"/>
        <v>9</v>
      </c>
      <c r="AO12" s="19" t="s">
        <v>3</v>
      </c>
      <c r="AP12" s="25">
        <v>7122838727</v>
      </c>
      <c r="AQ12" s="26">
        <v>3294760122</v>
      </c>
      <c r="AR12" s="26">
        <v>38982353</v>
      </c>
      <c r="AS12" s="26">
        <v>3255777769</v>
      </c>
      <c r="AT12" s="26">
        <v>1606286166</v>
      </c>
      <c r="AU12" s="26">
        <v>340532577</v>
      </c>
      <c r="AV12" s="26">
        <v>0</v>
      </c>
      <c r="AW12" s="26">
        <v>1985801096</v>
      </c>
      <c r="AX12" s="27">
        <f t="shared" si="4"/>
        <v>463</v>
      </c>
      <c r="AY12" s="19" t="s">
        <v>3</v>
      </c>
      <c r="AZ12" s="25">
        <v>5027322</v>
      </c>
      <c r="BA12" s="26">
        <v>6637831</v>
      </c>
      <c r="BB12" s="26">
        <v>3781</v>
      </c>
      <c r="BC12" s="26">
        <v>6634050</v>
      </c>
      <c r="BD12" s="26">
        <v>1</v>
      </c>
      <c r="BE12" s="26">
        <v>2163233</v>
      </c>
      <c r="BF12" s="26">
        <v>0</v>
      </c>
      <c r="BG12" s="26">
        <v>2167015</v>
      </c>
      <c r="BH12" s="27">
        <f t="shared" si="5"/>
        <v>1320</v>
      </c>
      <c r="BI12" s="19" t="s">
        <v>3</v>
      </c>
      <c r="BJ12" s="25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7" t="str">
        <f t="shared" si="6"/>
        <v>-</v>
      </c>
      <c r="BS12" s="19" t="s">
        <v>3</v>
      </c>
      <c r="BT12" s="25">
        <v>3504586</v>
      </c>
      <c r="BU12" s="26">
        <v>54040412</v>
      </c>
      <c r="BV12" s="26">
        <v>536363</v>
      </c>
      <c r="BW12" s="26">
        <v>53504049</v>
      </c>
      <c r="BX12" s="26">
        <v>35669366</v>
      </c>
      <c r="BY12" s="26">
        <v>8358186</v>
      </c>
      <c r="BZ12" s="26">
        <v>0</v>
      </c>
      <c r="CA12" s="26">
        <v>44563915</v>
      </c>
      <c r="CB12" s="27">
        <f t="shared" si="7"/>
        <v>15420</v>
      </c>
      <c r="CC12" s="19" t="s">
        <v>3</v>
      </c>
      <c r="CD12" s="25">
        <v>625946942</v>
      </c>
      <c r="CE12" s="26">
        <v>213859849</v>
      </c>
      <c r="CF12" s="26">
        <v>1292604</v>
      </c>
      <c r="CG12" s="26">
        <v>212567245</v>
      </c>
      <c r="CH12" s="26">
        <v>1046154</v>
      </c>
      <c r="CI12" s="26">
        <v>64503673</v>
      </c>
      <c r="CJ12" s="26">
        <v>0</v>
      </c>
      <c r="CK12" s="26">
        <v>66842431</v>
      </c>
      <c r="CL12" s="27">
        <f t="shared" si="8"/>
        <v>342</v>
      </c>
      <c r="CM12" s="19" t="s">
        <v>3</v>
      </c>
      <c r="CN12" s="25">
        <v>634478850</v>
      </c>
      <c r="CO12" s="26">
        <v>274538092</v>
      </c>
      <c r="CP12" s="26">
        <v>1832748</v>
      </c>
      <c r="CQ12" s="26">
        <v>272705344</v>
      </c>
      <c r="CR12" s="26">
        <v>36715521</v>
      </c>
      <c r="CS12" s="26">
        <v>75025092</v>
      </c>
      <c r="CT12" s="26">
        <v>0</v>
      </c>
      <c r="CU12" s="26">
        <v>113573361</v>
      </c>
      <c r="CV12" s="27">
        <f t="shared" si="9"/>
        <v>433</v>
      </c>
      <c r="CW12" s="19" t="s">
        <v>3</v>
      </c>
      <c r="CX12" s="25">
        <v>7757317577</v>
      </c>
      <c r="CY12" s="26">
        <v>3569298214</v>
      </c>
      <c r="CZ12" s="26">
        <v>40815101</v>
      </c>
      <c r="DA12" s="26">
        <v>3528483113</v>
      </c>
      <c r="DB12" s="26">
        <v>1643001687</v>
      </c>
      <c r="DC12" s="26">
        <v>415557669</v>
      </c>
      <c r="DD12" s="26">
        <v>0</v>
      </c>
      <c r="DE12" s="26">
        <v>2099374457</v>
      </c>
      <c r="DF12" s="27">
        <f t="shared" si="10"/>
        <v>460</v>
      </c>
    </row>
    <row r="13" spans="1:110" s="6" customFormat="1" ht="9" customHeight="1" x14ac:dyDescent="0.15">
      <c r="A13" s="19" t="s">
        <v>4</v>
      </c>
      <c r="B13" s="25">
        <v>1113818261</v>
      </c>
      <c r="C13" s="26">
        <v>114619064</v>
      </c>
      <c r="D13" s="26">
        <v>2069040</v>
      </c>
      <c r="E13" s="26">
        <v>112550024</v>
      </c>
      <c r="F13" s="26">
        <v>0</v>
      </c>
      <c r="G13" s="26">
        <v>937873</v>
      </c>
      <c r="H13" s="26">
        <v>0</v>
      </c>
      <c r="I13" s="26">
        <v>3006913</v>
      </c>
      <c r="J13" s="27">
        <f t="shared" si="0"/>
        <v>103</v>
      </c>
      <c r="K13" s="19" t="s">
        <v>4</v>
      </c>
      <c r="L13" s="25">
        <v>306028162</v>
      </c>
      <c r="M13" s="26">
        <v>11933265</v>
      </c>
      <c r="N13" s="26">
        <v>630865</v>
      </c>
      <c r="O13" s="26">
        <v>11302400</v>
      </c>
      <c r="P13" s="26">
        <v>0</v>
      </c>
      <c r="Q13" s="26">
        <v>84061</v>
      </c>
      <c r="R13" s="26">
        <v>0</v>
      </c>
      <c r="S13" s="26">
        <v>714926</v>
      </c>
      <c r="T13" s="27">
        <f t="shared" si="1"/>
        <v>39</v>
      </c>
      <c r="U13" s="19" t="s">
        <v>4</v>
      </c>
      <c r="V13" s="25">
        <v>399415301</v>
      </c>
      <c r="W13" s="26">
        <v>7391712268</v>
      </c>
      <c r="X13" s="26">
        <v>28340168</v>
      </c>
      <c r="Y13" s="26">
        <v>7363372100</v>
      </c>
      <c r="Z13" s="26">
        <v>3846722647</v>
      </c>
      <c r="AA13" s="26">
        <v>902819302</v>
      </c>
      <c r="AB13" s="26">
        <v>0</v>
      </c>
      <c r="AC13" s="26">
        <v>4777882117</v>
      </c>
      <c r="AD13" s="27">
        <f t="shared" si="2"/>
        <v>18506</v>
      </c>
      <c r="AE13" s="19" t="s">
        <v>4</v>
      </c>
      <c r="AF13" s="25">
        <v>1653669272</v>
      </c>
      <c r="AG13" s="26">
        <v>31973908</v>
      </c>
      <c r="AH13" s="26">
        <v>1652743</v>
      </c>
      <c r="AI13" s="26">
        <v>30321165</v>
      </c>
      <c r="AJ13" s="26">
        <v>0</v>
      </c>
      <c r="AK13" s="26">
        <v>52217</v>
      </c>
      <c r="AL13" s="26">
        <v>0</v>
      </c>
      <c r="AM13" s="26">
        <v>1704960</v>
      </c>
      <c r="AN13" s="27">
        <f t="shared" si="3"/>
        <v>19</v>
      </c>
      <c r="AO13" s="19" t="s">
        <v>4</v>
      </c>
      <c r="AP13" s="25">
        <v>3472930996</v>
      </c>
      <c r="AQ13" s="26">
        <v>7550238505</v>
      </c>
      <c r="AR13" s="26">
        <v>32692816</v>
      </c>
      <c r="AS13" s="26">
        <v>7517545689</v>
      </c>
      <c r="AT13" s="26">
        <v>3846722647</v>
      </c>
      <c r="AU13" s="26">
        <v>903893453</v>
      </c>
      <c r="AV13" s="26">
        <v>0</v>
      </c>
      <c r="AW13" s="26">
        <v>4783308916</v>
      </c>
      <c r="AX13" s="27">
        <f t="shared" si="4"/>
        <v>2174</v>
      </c>
      <c r="AY13" s="19" t="s">
        <v>4</v>
      </c>
      <c r="AZ13" s="25">
        <v>3057117</v>
      </c>
      <c r="BA13" s="26">
        <v>3985041</v>
      </c>
      <c r="BB13" s="26">
        <v>4967</v>
      </c>
      <c r="BC13" s="26">
        <v>3980074</v>
      </c>
      <c r="BD13" s="26">
        <v>0</v>
      </c>
      <c r="BE13" s="26">
        <v>1604733</v>
      </c>
      <c r="BF13" s="26">
        <v>0</v>
      </c>
      <c r="BG13" s="26">
        <v>1609700</v>
      </c>
      <c r="BH13" s="27">
        <f t="shared" si="5"/>
        <v>1304</v>
      </c>
      <c r="BI13" s="19" t="s">
        <v>4</v>
      </c>
      <c r="BJ13" s="25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7" t="str">
        <f t="shared" si="6"/>
        <v>-</v>
      </c>
      <c r="BS13" s="19" t="s">
        <v>4</v>
      </c>
      <c r="BT13" s="25">
        <v>7157734</v>
      </c>
      <c r="BU13" s="26">
        <v>120724501</v>
      </c>
      <c r="BV13" s="26">
        <v>1650693</v>
      </c>
      <c r="BW13" s="26">
        <v>119073808</v>
      </c>
      <c r="BX13" s="26">
        <v>79382540</v>
      </c>
      <c r="BY13" s="26">
        <v>16676174</v>
      </c>
      <c r="BZ13" s="26">
        <v>0</v>
      </c>
      <c r="CA13" s="26">
        <v>97709407</v>
      </c>
      <c r="CB13" s="27">
        <f t="shared" si="7"/>
        <v>16866</v>
      </c>
      <c r="CC13" s="19" t="s">
        <v>4</v>
      </c>
      <c r="CD13" s="25">
        <v>201093365</v>
      </c>
      <c r="CE13" s="26">
        <v>474945931</v>
      </c>
      <c r="CF13" s="26">
        <v>2947804</v>
      </c>
      <c r="CG13" s="26">
        <v>471998127</v>
      </c>
      <c r="CH13" s="26">
        <v>1155753</v>
      </c>
      <c r="CI13" s="26">
        <v>161498869</v>
      </c>
      <c r="CJ13" s="26">
        <v>0</v>
      </c>
      <c r="CK13" s="26">
        <v>165602426</v>
      </c>
      <c r="CL13" s="27">
        <f t="shared" si="8"/>
        <v>2362</v>
      </c>
      <c r="CM13" s="19" t="s">
        <v>4</v>
      </c>
      <c r="CN13" s="25">
        <v>211308216</v>
      </c>
      <c r="CO13" s="26">
        <v>599655473</v>
      </c>
      <c r="CP13" s="26">
        <v>4603464</v>
      </c>
      <c r="CQ13" s="26">
        <v>595052009</v>
      </c>
      <c r="CR13" s="26">
        <v>80538293</v>
      </c>
      <c r="CS13" s="26">
        <v>179779776</v>
      </c>
      <c r="CT13" s="26">
        <v>0</v>
      </c>
      <c r="CU13" s="26">
        <v>264921533</v>
      </c>
      <c r="CV13" s="27">
        <f t="shared" si="9"/>
        <v>2838</v>
      </c>
      <c r="CW13" s="19" t="s">
        <v>4</v>
      </c>
      <c r="CX13" s="25">
        <v>3684239212</v>
      </c>
      <c r="CY13" s="26">
        <v>8149893978</v>
      </c>
      <c r="CZ13" s="26">
        <v>37296280</v>
      </c>
      <c r="DA13" s="26">
        <v>8112597698</v>
      </c>
      <c r="DB13" s="26">
        <v>3927260940</v>
      </c>
      <c r="DC13" s="26">
        <v>1083673229</v>
      </c>
      <c r="DD13" s="26">
        <v>0</v>
      </c>
      <c r="DE13" s="26">
        <v>5048230449</v>
      </c>
      <c r="DF13" s="27">
        <f t="shared" si="10"/>
        <v>2212</v>
      </c>
    </row>
    <row r="14" spans="1:110" s="6" customFormat="1" ht="9" customHeight="1" x14ac:dyDescent="0.15">
      <c r="A14" s="19" t="s">
        <v>5</v>
      </c>
      <c r="B14" s="25">
        <v>1307883018</v>
      </c>
      <c r="C14" s="26">
        <v>127804879</v>
      </c>
      <c r="D14" s="26">
        <v>1849340</v>
      </c>
      <c r="E14" s="26">
        <v>125955539</v>
      </c>
      <c r="F14" s="26">
        <v>0</v>
      </c>
      <c r="G14" s="26">
        <v>11804</v>
      </c>
      <c r="H14" s="26">
        <v>0</v>
      </c>
      <c r="I14" s="26">
        <v>1861144</v>
      </c>
      <c r="J14" s="27">
        <f t="shared" si="0"/>
        <v>98</v>
      </c>
      <c r="K14" s="19" t="s">
        <v>5</v>
      </c>
      <c r="L14" s="25">
        <v>229656693</v>
      </c>
      <c r="M14" s="26">
        <v>5722583</v>
      </c>
      <c r="N14" s="26">
        <v>448036</v>
      </c>
      <c r="O14" s="26">
        <v>5274547</v>
      </c>
      <c r="P14" s="26">
        <v>0</v>
      </c>
      <c r="Q14" s="26">
        <v>274</v>
      </c>
      <c r="R14" s="26">
        <v>0</v>
      </c>
      <c r="S14" s="26">
        <v>448310</v>
      </c>
      <c r="T14" s="27">
        <f t="shared" si="1"/>
        <v>25</v>
      </c>
      <c r="U14" s="19" t="s">
        <v>5</v>
      </c>
      <c r="V14" s="25">
        <v>250892777</v>
      </c>
      <c r="W14" s="26">
        <v>2004831800</v>
      </c>
      <c r="X14" s="26">
        <v>36636317</v>
      </c>
      <c r="Y14" s="26">
        <v>1968195483</v>
      </c>
      <c r="Z14" s="26">
        <v>1011698829</v>
      </c>
      <c r="AA14" s="26">
        <v>194948545</v>
      </c>
      <c r="AB14" s="26">
        <v>0</v>
      </c>
      <c r="AC14" s="26">
        <v>1243283691</v>
      </c>
      <c r="AD14" s="27">
        <f t="shared" si="2"/>
        <v>7991</v>
      </c>
      <c r="AE14" s="19" t="s">
        <v>5</v>
      </c>
      <c r="AF14" s="25">
        <v>1943970364</v>
      </c>
      <c r="AG14" s="26">
        <v>28611199</v>
      </c>
      <c r="AH14" s="26">
        <v>1710106</v>
      </c>
      <c r="AI14" s="26">
        <v>26901093</v>
      </c>
      <c r="AJ14" s="26">
        <v>0</v>
      </c>
      <c r="AK14" s="26">
        <v>2982</v>
      </c>
      <c r="AL14" s="26">
        <v>0</v>
      </c>
      <c r="AM14" s="26">
        <v>1713088</v>
      </c>
      <c r="AN14" s="27">
        <f t="shared" si="3"/>
        <v>15</v>
      </c>
      <c r="AO14" s="19" t="s">
        <v>5</v>
      </c>
      <c r="AP14" s="25">
        <v>3732402852</v>
      </c>
      <c r="AQ14" s="26">
        <v>2166970461</v>
      </c>
      <c r="AR14" s="26">
        <v>40643799</v>
      </c>
      <c r="AS14" s="26">
        <v>2126326662</v>
      </c>
      <c r="AT14" s="26">
        <v>1011698829</v>
      </c>
      <c r="AU14" s="26">
        <v>194963605</v>
      </c>
      <c r="AV14" s="26">
        <v>0</v>
      </c>
      <c r="AW14" s="26">
        <v>1247306233</v>
      </c>
      <c r="AX14" s="27">
        <f t="shared" si="4"/>
        <v>581</v>
      </c>
      <c r="AY14" s="19" t="s">
        <v>5</v>
      </c>
      <c r="AZ14" s="25">
        <v>1634690</v>
      </c>
      <c r="BA14" s="26">
        <v>1526225</v>
      </c>
      <c r="BB14" s="26">
        <v>11856</v>
      </c>
      <c r="BC14" s="26">
        <v>1514369</v>
      </c>
      <c r="BD14" s="26">
        <v>0</v>
      </c>
      <c r="BE14" s="26">
        <v>520996</v>
      </c>
      <c r="BF14" s="26">
        <v>0</v>
      </c>
      <c r="BG14" s="26">
        <v>532852</v>
      </c>
      <c r="BH14" s="27">
        <f t="shared" si="5"/>
        <v>934</v>
      </c>
      <c r="BI14" s="19" t="s">
        <v>5</v>
      </c>
      <c r="BJ14" s="25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7" t="str">
        <f t="shared" si="6"/>
        <v>-</v>
      </c>
      <c r="BS14" s="19" t="s">
        <v>5</v>
      </c>
      <c r="BT14" s="25">
        <v>2929479</v>
      </c>
      <c r="BU14" s="26">
        <v>21927904</v>
      </c>
      <c r="BV14" s="26">
        <v>156215</v>
      </c>
      <c r="BW14" s="26">
        <v>21771689</v>
      </c>
      <c r="BX14" s="26">
        <v>14514460</v>
      </c>
      <c r="BY14" s="26">
        <v>1617251</v>
      </c>
      <c r="BZ14" s="26">
        <v>0</v>
      </c>
      <c r="CA14" s="26">
        <v>16287926</v>
      </c>
      <c r="CB14" s="27">
        <f t="shared" si="7"/>
        <v>7485</v>
      </c>
      <c r="CC14" s="19" t="s">
        <v>5</v>
      </c>
      <c r="CD14" s="25">
        <v>604335576</v>
      </c>
      <c r="CE14" s="26">
        <v>76377696</v>
      </c>
      <c r="CF14" s="26">
        <v>806867</v>
      </c>
      <c r="CG14" s="26">
        <v>75570829</v>
      </c>
      <c r="CH14" s="26">
        <v>414870</v>
      </c>
      <c r="CI14" s="26">
        <v>20015453</v>
      </c>
      <c r="CJ14" s="26">
        <v>0</v>
      </c>
      <c r="CK14" s="26">
        <v>21237190</v>
      </c>
      <c r="CL14" s="27">
        <f t="shared" si="8"/>
        <v>126</v>
      </c>
      <c r="CM14" s="19" t="s">
        <v>5</v>
      </c>
      <c r="CN14" s="25">
        <v>608899745</v>
      </c>
      <c r="CO14" s="26">
        <v>99831825</v>
      </c>
      <c r="CP14" s="26">
        <v>974938</v>
      </c>
      <c r="CQ14" s="26">
        <v>98856887</v>
      </c>
      <c r="CR14" s="26">
        <v>14929330</v>
      </c>
      <c r="CS14" s="26">
        <v>22153700</v>
      </c>
      <c r="CT14" s="26">
        <v>0</v>
      </c>
      <c r="CU14" s="26">
        <v>38057968</v>
      </c>
      <c r="CV14" s="27">
        <f t="shared" si="9"/>
        <v>164</v>
      </c>
      <c r="CW14" s="19" t="s">
        <v>5</v>
      </c>
      <c r="CX14" s="25">
        <v>4341302597</v>
      </c>
      <c r="CY14" s="26">
        <v>2266802286</v>
      </c>
      <c r="CZ14" s="26">
        <v>41618737</v>
      </c>
      <c r="DA14" s="26">
        <v>2225183549</v>
      </c>
      <c r="DB14" s="26">
        <v>1026628159</v>
      </c>
      <c r="DC14" s="26">
        <v>217117305</v>
      </c>
      <c r="DD14" s="26">
        <v>0</v>
      </c>
      <c r="DE14" s="26">
        <v>1285364201</v>
      </c>
      <c r="DF14" s="27">
        <f t="shared" si="10"/>
        <v>522</v>
      </c>
    </row>
    <row r="15" spans="1:110" s="6" customFormat="1" ht="9" customHeight="1" x14ac:dyDescent="0.15">
      <c r="A15" s="19" t="s">
        <v>6</v>
      </c>
      <c r="B15" s="25">
        <v>997861322</v>
      </c>
      <c r="C15" s="26">
        <v>91544571</v>
      </c>
      <c r="D15" s="26">
        <v>1390688</v>
      </c>
      <c r="E15" s="26">
        <v>90153883</v>
      </c>
      <c r="F15" s="26">
        <v>20</v>
      </c>
      <c r="G15" s="26">
        <v>79149</v>
      </c>
      <c r="H15" s="26">
        <v>0</v>
      </c>
      <c r="I15" s="26">
        <v>1469857</v>
      </c>
      <c r="J15" s="27">
        <f t="shared" si="0"/>
        <v>92</v>
      </c>
      <c r="K15" s="19" t="s">
        <v>6</v>
      </c>
      <c r="L15" s="25">
        <v>332679757</v>
      </c>
      <c r="M15" s="26">
        <v>11038323</v>
      </c>
      <c r="N15" s="26">
        <v>753069</v>
      </c>
      <c r="O15" s="26">
        <v>10285254</v>
      </c>
      <c r="P15" s="26">
        <v>34</v>
      </c>
      <c r="Q15" s="26">
        <v>980</v>
      </c>
      <c r="R15" s="26">
        <v>0</v>
      </c>
      <c r="S15" s="26">
        <v>754083</v>
      </c>
      <c r="T15" s="27">
        <f t="shared" si="1"/>
        <v>33</v>
      </c>
      <c r="U15" s="19" t="s">
        <v>6</v>
      </c>
      <c r="V15" s="25">
        <v>249290872</v>
      </c>
      <c r="W15" s="26">
        <v>2720415725</v>
      </c>
      <c r="X15" s="26">
        <v>23817956</v>
      </c>
      <c r="Y15" s="26">
        <v>2696597769</v>
      </c>
      <c r="Z15" s="26">
        <v>1349322855</v>
      </c>
      <c r="AA15" s="26">
        <v>282119934</v>
      </c>
      <c r="AB15" s="26">
        <v>0</v>
      </c>
      <c r="AC15" s="26">
        <v>1655260745</v>
      </c>
      <c r="AD15" s="27">
        <f t="shared" si="2"/>
        <v>10913</v>
      </c>
      <c r="AE15" s="19" t="s">
        <v>6</v>
      </c>
      <c r="AF15" s="25">
        <v>1638787213</v>
      </c>
      <c r="AG15" s="26">
        <v>19540487</v>
      </c>
      <c r="AH15" s="26">
        <v>1420177</v>
      </c>
      <c r="AI15" s="26">
        <v>18120310</v>
      </c>
      <c r="AJ15" s="26">
        <v>0</v>
      </c>
      <c r="AK15" s="26">
        <v>247</v>
      </c>
      <c r="AL15" s="26">
        <v>0</v>
      </c>
      <c r="AM15" s="26">
        <v>1420424</v>
      </c>
      <c r="AN15" s="27">
        <f t="shared" si="3"/>
        <v>12</v>
      </c>
      <c r="AO15" s="19" t="s">
        <v>6</v>
      </c>
      <c r="AP15" s="25">
        <v>3218619164</v>
      </c>
      <c r="AQ15" s="26">
        <v>2842539106</v>
      </c>
      <c r="AR15" s="26">
        <v>27381890</v>
      </c>
      <c r="AS15" s="26">
        <v>2815157216</v>
      </c>
      <c r="AT15" s="26">
        <v>1349322909</v>
      </c>
      <c r="AU15" s="26">
        <v>282200310</v>
      </c>
      <c r="AV15" s="26">
        <v>0</v>
      </c>
      <c r="AW15" s="26">
        <v>1658905109</v>
      </c>
      <c r="AX15" s="27">
        <f t="shared" si="4"/>
        <v>883</v>
      </c>
      <c r="AY15" s="19" t="s">
        <v>6</v>
      </c>
      <c r="AZ15" s="25">
        <v>4410623</v>
      </c>
      <c r="BA15" s="26">
        <v>7110682</v>
      </c>
      <c r="BB15" s="26">
        <v>14318</v>
      </c>
      <c r="BC15" s="26">
        <v>7096364</v>
      </c>
      <c r="BD15" s="26">
        <v>0</v>
      </c>
      <c r="BE15" s="26">
        <v>2453863</v>
      </c>
      <c r="BF15" s="26">
        <v>0</v>
      </c>
      <c r="BG15" s="26">
        <v>2468181</v>
      </c>
      <c r="BH15" s="27">
        <f t="shared" si="5"/>
        <v>1612</v>
      </c>
      <c r="BI15" s="19" t="s">
        <v>6</v>
      </c>
      <c r="BJ15" s="25">
        <v>0</v>
      </c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6">
        <v>0</v>
      </c>
      <c r="BQ15" s="26">
        <v>0</v>
      </c>
      <c r="BR15" s="27" t="str">
        <f t="shared" si="6"/>
        <v>-</v>
      </c>
      <c r="BS15" s="19" t="s">
        <v>6</v>
      </c>
      <c r="BT15" s="25">
        <v>5037376</v>
      </c>
      <c r="BU15" s="26">
        <v>70154312</v>
      </c>
      <c r="BV15" s="26">
        <v>286951</v>
      </c>
      <c r="BW15" s="26">
        <v>69867361</v>
      </c>
      <c r="BX15" s="26">
        <v>46578080</v>
      </c>
      <c r="BY15" s="26">
        <v>6501400</v>
      </c>
      <c r="BZ15" s="26">
        <v>0</v>
      </c>
      <c r="CA15" s="26">
        <v>53366431</v>
      </c>
      <c r="CB15" s="27">
        <f t="shared" si="7"/>
        <v>13927</v>
      </c>
      <c r="CC15" s="19" t="s">
        <v>6</v>
      </c>
      <c r="CD15" s="25">
        <v>297229701</v>
      </c>
      <c r="CE15" s="26">
        <v>140820410</v>
      </c>
      <c r="CF15" s="26">
        <v>764418</v>
      </c>
      <c r="CG15" s="26">
        <v>140055992</v>
      </c>
      <c r="CH15" s="26">
        <v>289044</v>
      </c>
      <c r="CI15" s="26">
        <v>40938796</v>
      </c>
      <c r="CJ15" s="26">
        <v>0</v>
      </c>
      <c r="CK15" s="26">
        <v>41992258</v>
      </c>
      <c r="CL15" s="27">
        <f t="shared" si="8"/>
        <v>474</v>
      </c>
      <c r="CM15" s="19" t="s">
        <v>6</v>
      </c>
      <c r="CN15" s="25">
        <v>306677700</v>
      </c>
      <c r="CO15" s="26">
        <v>218085404</v>
      </c>
      <c r="CP15" s="26">
        <v>1065687</v>
      </c>
      <c r="CQ15" s="26">
        <v>217019717</v>
      </c>
      <c r="CR15" s="26">
        <v>46867124</v>
      </c>
      <c r="CS15" s="26">
        <v>49894059</v>
      </c>
      <c r="CT15" s="26">
        <v>0</v>
      </c>
      <c r="CU15" s="26">
        <v>97826870</v>
      </c>
      <c r="CV15" s="27">
        <f t="shared" si="9"/>
        <v>711</v>
      </c>
      <c r="CW15" s="19" t="s">
        <v>6</v>
      </c>
      <c r="CX15" s="25">
        <v>3525296864</v>
      </c>
      <c r="CY15" s="26">
        <v>3060624510</v>
      </c>
      <c r="CZ15" s="26">
        <v>28447577</v>
      </c>
      <c r="DA15" s="26">
        <v>3032176933</v>
      </c>
      <c r="DB15" s="26">
        <v>1396190033</v>
      </c>
      <c r="DC15" s="26">
        <v>332094369</v>
      </c>
      <c r="DD15" s="26">
        <v>0</v>
      </c>
      <c r="DE15" s="26">
        <v>1756731979</v>
      </c>
      <c r="DF15" s="27">
        <f t="shared" si="10"/>
        <v>868</v>
      </c>
    </row>
    <row r="16" spans="1:110" s="6" customFormat="1" ht="9" customHeight="1" x14ac:dyDescent="0.15">
      <c r="A16" s="20" t="s">
        <v>7</v>
      </c>
      <c r="B16" s="25">
        <v>1008170206</v>
      </c>
      <c r="C16" s="26">
        <v>108251633</v>
      </c>
      <c r="D16" s="26">
        <v>1812649</v>
      </c>
      <c r="E16" s="26">
        <v>106438984</v>
      </c>
      <c r="F16" s="26">
        <v>0</v>
      </c>
      <c r="G16" s="26">
        <v>932773</v>
      </c>
      <c r="H16" s="26">
        <v>0</v>
      </c>
      <c r="I16" s="26">
        <v>2745422</v>
      </c>
      <c r="J16" s="27">
        <f t="shared" si="0"/>
        <v>107</v>
      </c>
      <c r="K16" s="20" t="s">
        <v>7</v>
      </c>
      <c r="L16" s="25">
        <v>700456193</v>
      </c>
      <c r="M16" s="26">
        <v>27934291</v>
      </c>
      <c r="N16" s="26">
        <v>1335471</v>
      </c>
      <c r="O16" s="26">
        <v>26598820</v>
      </c>
      <c r="P16" s="26">
        <v>0</v>
      </c>
      <c r="Q16" s="26">
        <v>192826</v>
      </c>
      <c r="R16" s="26">
        <v>0</v>
      </c>
      <c r="S16" s="26">
        <v>1528297</v>
      </c>
      <c r="T16" s="27">
        <f t="shared" si="1"/>
        <v>40</v>
      </c>
      <c r="U16" s="20" t="s">
        <v>7</v>
      </c>
      <c r="V16" s="25">
        <v>414772505</v>
      </c>
      <c r="W16" s="26">
        <v>5068674562</v>
      </c>
      <c r="X16" s="26">
        <v>24827221</v>
      </c>
      <c r="Y16" s="26">
        <v>5043847341</v>
      </c>
      <c r="Z16" s="26">
        <v>2553789233</v>
      </c>
      <c r="AA16" s="26">
        <v>578946634</v>
      </c>
      <c r="AB16" s="26">
        <v>0</v>
      </c>
      <c r="AC16" s="26">
        <v>3157563088</v>
      </c>
      <c r="AD16" s="27">
        <f t="shared" si="2"/>
        <v>12220</v>
      </c>
      <c r="AE16" s="20" t="s">
        <v>7</v>
      </c>
      <c r="AF16" s="25">
        <v>3022284281</v>
      </c>
      <c r="AG16" s="26">
        <v>46524602</v>
      </c>
      <c r="AH16" s="26">
        <v>3169778</v>
      </c>
      <c r="AI16" s="26">
        <v>43354824</v>
      </c>
      <c r="AJ16" s="26">
        <v>0</v>
      </c>
      <c r="AK16" s="26">
        <v>92959</v>
      </c>
      <c r="AL16" s="26">
        <v>0</v>
      </c>
      <c r="AM16" s="26">
        <v>3262737</v>
      </c>
      <c r="AN16" s="27">
        <f t="shared" si="3"/>
        <v>15</v>
      </c>
      <c r="AO16" s="20" t="s">
        <v>7</v>
      </c>
      <c r="AP16" s="25">
        <v>5145683185</v>
      </c>
      <c r="AQ16" s="26">
        <v>5251385088</v>
      </c>
      <c r="AR16" s="26">
        <v>31145119</v>
      </c>
      <c r="AS16" s="26">
        <v>5220239969</v>
      </c>
      <c r="AT16" s="26">
        <v>2553789233</v>
      </c>
      <c r="AU16" s="26">
        <v>580165192</v>
      </c>
      <c r="AV16" s="26">
        <v>0</v>
      </c>
      <c r="AW16" s="26">
        <v>3165099544</v>
      </c>
      <c r="AX16" s="27">
        <f t="shared" si="4"/>
        <v>1021</v>
      </c>
      <c r="AY16" s="20" t="s">
        <v>7</v>
      </c>
      <c r="AZ16" s="25">
        <v>2470259</v>
      </c>
      <c r="BA16" s="26">
        <v>4880719</v>
      </c>
      <c r="BB16" s="26">
        <v>11633</v>
      </c>
      <c r="BC16" s="26">
        <v>4869086</v>
      </c>
      <c r="BD16" s="26">
        <v>8</v>
      </c>
      <c r="BE16" s="26">
        <v>1766426</v>
      </c>
      <c r="BF16" s="26">
        <v>0</v>
      </c>
      <c r="BG16" s="26">
        <v>1778067</v>
      </c>
      <c r="BH16" s="27">
        <f t="shared" si="5"/>
        <v>1976</v>
      </c>
      <c r="BI16" s="20" t="s">
        <v>7</v>
      </c>
      <c r="BJ16" s="25">
        <v>0</v>
      </c>
      <c r="BK16" s="26">
        <v>0</v>
      </c>
      <c r="BL16" s="26">
        <v>0</v>
      </c>
      <c r="BM16" s="26">
        <v>0</v>
      </c>
      <c r="BN16" s="26">
        <v>0</v>
      </c>
      <c r="BO16" s="26">
        <v>0</v>
      </c>
      <c r="BP16" s="26">
        <v>0</v>
      </c>
      <c r="BQ16" s="26">
        <v>0</v>
      </c>
      <c r="BR16" s="27" t="str">
        <f t="shared" si="6"/>
        <v>-</v>
      </c>
      <c r="BS16" s="20" t="s">
        <v>7</v>
      </c>
      <c r="BT16" s="25">
        <v>16806677</v>
      </c>
      <c r="BU16" s="26">
        <v>191703664</v>
      </c>
      <c r="BV16" s="26">
        <v>355221</v>
      </c>
      <c r="BW16" s="26">
        <v>191348443</v>
      </c>
      <c r="BX16" s="26">
        <v>127414815</v>
      </c>
      <c r="BY16" s="26">
        <v>17624871</v>
      </c>
      <c r="BZ16" s="26">
        <v>0</v>
      </c>
      <c r="CA16" s="26">
        <v>145394907</v>
      </c>
      <c r="CB16" s="27">
        <f t="shared" si="7"/>
        <v>11406</v>
      </c>
      <c r="CC16" s="20" t="s">
        <v>7</v>
      </c>
      <c r="CD16" s="25">
        <v>491117621</v>
      </c>
      <c r="CE16" s="26">
        <v>443835695</v>
      </c>
      <c r="CF16" s="26">
        <v>2197069</v>
      </c>
      <c r="CG16" s="26">
        <v>441638626</v>
      </c>
      <c r="CH16" s="26">
        <v>1130561</v>
      </c>
      <c r="CI16" s="26">
        <v>144391070</v>
      </c>
      <c r="CJ16" s="26">
        <v>0</v>
      </c>
      <c r="CK16" s="26">
        <v>147718700</v>
      </c>
      <c r="CL16" s="27">
        <f t="shared" si="8"/>
        <v>904</v>
      </c>
      <c r="CM16" s="20" t="s">
        <v>7</v>
      </c>
      <c r="CN16" s="25">
        <v>510394557</v>
      </c>
      <c r="CO16" s="26">
        <v>640420078</v>
      </c>
      <c r="CP16" s="26">
        <v>2563923</v>
      </c>
      <c r="CQ16" s="26">
        <v>637856155</v>
      </c>
      <c r="CR16" s="26">
        <v>128545384</v>
      </c>
      <c r="CS16" s="26">
        <v>163782367</v>
      </c>
      <c r="CT16" s="26">
        <v>0</v>
      </c>
      <c r="CU16" s="26">
        <v>294891674</v>
      </c>
      <c r="CV16" s="27">
        <f t="shared" si="9"/>
        <v>1255</v>
      </c>
      <c r="CW16" s="20" t="s">
        <v>7</v>
      </c>
      <c r="CX16" s="25">
        <v>5656077742</v>
      </c>
      <c r="CY16" s="26">
        <v>5891805166</v>
      </c>
      <c r="CZ16" s="26">
        <v>33709042</v>
      </c>
      <c r="DA16" s="26">
        <v>5858096124</v>
      </c>
      <c r="DB16" s="26">
        <v>2682334617</v>
      </c>
      <c r="DC16" s="26">
        <v>743947559</v>
      </c>
      <c r="DD16" s="26">
        <v>0</v>
      </c>
      <c r="DE16" s="26">
        <v>3459991218</v>
      </c>
      <c r="DF16" s="27">
        <f t="shared" si="10"/>
        <v>1042</v>
      </c>
    </row>
    <row r="17" spans="1:110" s="6" customFormat="1" ht="9" customHeight="1" x14ac:dyDescent="0.15">
      <c r="A17" s="21" t="s">
        <v>8</v>
      </c>
      <c r="B17" s="25">
        <v>917768194</v>
      </c>
      <c r="C17" s="26">
        <v>99478719</v>
      </c>
      <c r="D17" s="26">
        <v>3374429</v>
      </c>
      <c r="E17" s="26">
        <v>96104290</v>
      </c>
      <c r="F17" s="26">
        <v>0</v>
      </c>
      <c r="G17" s="26">
        <v>2270</v>
      </c>
      <c r="H17" s="26">
        <v>0</v>
      </c>
      <c r="I17" s="26">
        <v>3376699</v>
      </c>
      <c r="J17" s="27">
        <f t="shared" si="0"/>
        <v>108</v>
      </c>
      <c r="K17" s="21" t="s">
        <v>8</v>
      </c>
      <c r="L17" s="25">
        <v>954599393</v>
      </c>
      <c r="M17" s="26">
        <v>50634943</v>
      </c>
      <c r="N17" s="26">
        <v>2913896</v>
      </c>
      <c r="O17" s="26">
        <v>47721047</v>
      </c>
      <c r="P17" s="26">
        <v>0</v>
      </c>
      <c r="Q17" s="26">
        <v>1951</v>
      </c>
      <c r="R17" s="26">
        <v>0</v>
      </c>
      <c r="S17" s="26">
        <v>2915847</v>
      </c>
      <c r="T17" s="27">
        <f t="shared" si="1"/>
        <v>53</v>
      </c>
      <c r="U17" s="21" t="s">
        <v>8</v>
      </c>
      <c r="V17" s="25">
        <v>684319445</v>
      </c>
      <c r="W17" s="26">
        <v>8416602242</v>
      </c>
      <c r="X17" s="26">
        <v>65271611</v>
      </c>
      <c r="Y17" s="26">
        <v>8351330631</v>
      </c>
      <c r="Z17" s="26">
        <v>4192620166</v>
      </c>
      <c r="AA17" s="26">
        <v>892081971</v>
      </c>
      <c r="AB17" s="26">
        <v>0</v>
      </c>
      <c r="AC17" s="26">
        <v>5149973748</v>
      </c>
      <c r="AD17" s="27">
        <f t="shared" si="2"/>
        <v>12299</v>
      </c>
      <c r="AE17" s="21" t="s">
        <v>8</v>
      </c>
      <c r="AF17" s="25">
        <v>1185772687</v>
      </c>
      <c r="AG17" s="26">
        <v>28008351</v>
      </c>
      <c r="AH17" s="26">
        <v>2737536</v>
      </c>
      <c r="AI17" s="26">
        <v>25270815</v>
      </c>
      <c r="AJ17" s="26">
        <v>0</v>
      </c>
      <c r="AK17" s="26">
        <v>389</v>
      </c>
      <c r="AL17" s="26">
        <v>0</v>
      </c>
      <c r="AM17" s="26">
        <v>2737925</v>
      </c>
      <c r="AN17" s="27">
        <f t="shared" si="3"/>
        <v>24</v>
      </c>
      <c r="AO17" s="21" t="s">
        <v>8</v>
      </c>
      <c r="AP17" s="25">
        <v>3742459719</v>
      </c>
      <c r="AQ17" s="26">
        <v>8594724255</v>
      </c>
      <c r="AR17" s="26">
        <v>74297472</v>
      </c>
      <c r="AS17" s="26">
        <v>8520426783</v>
      </c>
      <c r="AT17" s="26">
        <v>4192620166</v>
      </c>
      <c r="AU17" s="26">
        <v>892086581</v>
      </c>
      <c r="AV17" s="26">
        <v>0</v>
      </c>
      <c r="AW17" s="26">
        <v>5159004219</v>
      </c>
      <c r="AX17" s="27">
        <f t="shared" si="4"/>
        <v>2297</v>
      </c>
      <c r="AY17" s="21" t="s">
        <v>8</v>
      </c>
      <c r="AZ17" s="25">
        <v>5248940</v>
      </c>
      <c r="BA17" s="26">
        <v>9009595</v>
      </c>
      <c r="BB17" s="26">
        <v>10445</v>
      </c>
      <c r="BC17" s="26">
        <v>8999150</v>
      </c>
      <c r="BD17" s="26">
        <v>0</v>
      </c>
      <c r="BE17" s="26">
        <v>3026166</v>
      </c>
      <c r="BF17" s="26">
        <v>0</v>
      </c>
      <c r="BG17" s="26">
        <v>3036611</v>
      </c>
      <c r="BH17" s="27">
        <f t="shared" si="5"/>
        <v>1716</v>
      </c>
      <c r="BI17" s="21" t="s">
        <v>8</v>
      </c>
      <c r="BJ17" s="25">
        <v>0</v>
      </c>
      <c r="BK17" s="26">
        <v>0</v>
      </c>
      <c r="BL17" s="26">
        <v>0</v>
      </c>
      <c r="BM17" s="26">
        <v>0</v>
      </c>
      <c r="BN17" s="26">
        <v>0</v>
      </c>
      <c r="BO17" s="26">
        <v>0</v>
      </c>
      <c r="BP17" s="26">
        <v>0</v>
      </c>
      <c r="BQ17" s="26">
        <v>0</v>
      </c>
      <c r="BR17" s="27" t="str">
        <f t="shared" si="6"/>
        <v>-</v>
      </c>
      <c r="BS17" s="21" t="s">
        <v>8</v>
      </c>
      <c r="BT17" s="25">
        <v>35314980</v>
      </c>
      <c r="BU17" s="26">
        <v>335475552</v>
      </c>
      <c r="BV17" s="26">
        <v>1421915</v>
      </c>
      <c r="BW17" s="26">
        <v>334053637</v>
      </c>
      <c r="BX17" s="26">
        <v>222702425</v>
      </c>
      <c r="BY17" s="26">
        <v>22564578</v>
      </c>
      <c r="BZ17" s="26">
        <v>0</v>
      </c>
      <c r="CA17" s="26">
        <v>246688918</v>
      </c>
      <c r="CB17" s="27">
        <f t="shared" si="7"/>
        <v>9500</v>
      </c>
      <c r="CC17" s="21" t="s">
        <v>8</v>
      </c>
      <c r="CD17" s="25">
        <v>382768719</v>
      </c>
      <c r="CE17" s="26">
        <v>1070778525</v>
      </c>
      <c r="CF17" s="26">
        <v>6231128</v>
      </c>
      <c r="CG17" s="26">
        <v>1064547397</v>
      </c>
      <c r="CH17" s="26">
        <v>758351</v>
      </c>
      <c r="CI17" s="26">
        <v>318309792</v>
      </c>
      <c r="CJ17" s="26">
        <v>22978134</v>
      </c>
      <c r="CK17" s="26">
        <v>348277405</v>
      </c>
      <c r="CL17" s="27">
        <f t="shared" si="8"/>
        <v>2797</v>
      </c>
      <c r="CM17" s="21" t="s">
        <v>8</v>
      </c>
      <c r="CN17" s="25">
        <v>423332639</v>
      </c>
      <c r="CO17" s="26">
        <v>1415263672</v>
      </c>
      <c r="CP17" s="26">
        <v>7663488</v>
      </c>
      <c r="CQ17" s="26">
        <v>1407600184</v>
      </c>
      <c r="CR17" s="26">
        <v>223460776</v>
      </c>
      <c r="CS17" s="26">
        <v>343900536</v>
      </c>
      <c r="CT17" s="26">
        <v>22978134</v>
      </c>
      <c r="CU17" s="26">
        <v>598002934</v>
      </c>
      <c r="CV17" s="27">
        <f t="shared" si="9"/>
        <v>3343</v>
      </c>
      <c r="CW17" s="21" t="s">
        <v>8</v>
      </c>
      <c r="CX17" s="25">
        <v>4165792358</v>
      </c>
      <c r="CY17" s="26">
        <v>10009987927</v>
      </c>
      <c r="CZ17" s="26">
        <v>81960960</v>
      </c>
      <c r="DA17" s="26">
        <v>9928026967</v>
      </c>
      <c r="DB17" s="26">
        <v>4416080942</v>
      </c>
      <c r="DC17" s="26">
        <v>1235987117</v>
      </c>
      <c r="DD17" s="26">
        <v>22978134</v>
      </c>
      <c r="DE17" s="26">
        <v>5757007153</v>
      </c>
      <c r="DF17" s="27">
        <f t="shared" si="10"/>
        <v>2403</v>
      </c>
    </row>
    <row r="18" spans="1:110" s="6" customFormat="1" ht="9" customHeight="1" x14ac:dyDescent="0.15">
      <c r="A18" s="19" t="s">
        <v>9</v>
      </c>
      <c r="B18" s="25">
        <v>954260408</v>
      </c>
      <c r="C18" s="26">
        <v>122695981</v>
      </c>
      <c r="D18" s="26">
        <v>1501043</v>
      </c>
      <c r="E18" s="26">
        <v>121194938</v>
      </c>
      <c r="F18" s="26">
        <v>0</v>
      </c>
      <c r="G18" s="26">
        <v>183387</v>
      </c>
      <c r="H18" s="26">
        <v>0</v>
      </c>
      <c r="I18" s="26">
        <v>1684430</v>
      </c>
      <c r="J18" s="27">
        <f t="shared" si="0"/>
        <v>129</v>
      </c>
      <c r="K18" s="19" t="s">
        <v>9</v>
      </c>
      <c r="L18" s="25">
        <v>336175067</v>
      </c>
      <c r="M18" s="26">
        <v>18536159</v>
      </c>
      <c r="N18" s="26">
        <v>856543</v>
      </c>
      <c r="O18" s="26">
        <v>17679616</v>
      </c>
      <c r="P18" s="26">
        <v>0</v>
      </c>
      <c r="Q18" s="26">
        <v>20579</v>
      </c>
      <c r="R18" s="26">
        <v>0</v>
      </c>
      <c r="S18" s="26">
        <v>877122</v>
      </c>
      <c r="T18" s="27">
        <f t="shared" si="1"/>
        <v>55</v>
      </c>
      <c r="U18" s="19" t="s">
        <v>9</v>
      </c>
      <c r="V18" s="25">
        <v>436833954</v>
      </c>
      <c r="W18" s="26">
        <v>6710357823</v>
      </c>
      <c r="X18" s="26">
        <v>19305619</v>
      </c>
      <c r="Y18" s="26">
        <v>6691052204</v>
      </c>
      <c r="Z18" s="26">
        <v>3496684897</v>
      </c>
      <c r="AA18" s="26">
        <v>655962889</v>
      </c>
      <c r="AB18" s="26">
        <v>0</v>
      </c>
      <c r="AC18" s="26">
        <v>4171953405</v>
      </c>
      <c r="AD18" s="27">
        <f t="shared" si="2"/>
        <v>15361</v>
      </c>
      <c r="AE18" s="19" t="s">
        <v>9</v>
      </c>
      <c r="AF18" s="25">
        <v>1104475009</v>
      </c>
      <c r="AG18" s="26">
        <v>25318735</v>
      </c>
      <c r="AH18" s="26">
        <v>2383305</v>
      </c>
      <c r="AI18" s="26">
        <v>22935430</v>
      </c>
      <c r="AJ18" s="26">
        <v>0</v>
      </c>
      <c r="AK18" s="26">
        <v>236938</v>
      </c>
      <c r="AL18" s="26">
        <v>0</v>
      </c>
      <c r="AM18" s="26">
        <v>2620243</v>
      </c>
      <c r="AN18" s="27">
        <f t="shared" si="3"/>
        <v>23</v>
      </c>
      <c r="AO18" s="19" t="s">
        <v>9</v>
      </c>
      <c r="AP18" s="25">
        <v>2831744438</v>
      </c>
      <c r="AQ18" s="26">
        <v>6876908698</v>
      </c>
      <c r="AR18" s="26">
        <v>24046510</v>
      </c>
      <c r="AS18" s="26">
        <v>6852862188</v>
      </c>
      <c r="AT18" s="26">
        <v>3496684897</v>
      </c>
      <c r="AU18" s="26">
        <v>656403793</v>
      </c>
      <c r="AV18" s="26">
        <v>0</v>
      </c>
      <c r="AW18" s="26">
        <v>4177135200</v>
      </c>
      <c r="AX18" s="27">
        <f t="shared" si="4"/>
        <v>2429</v>
      </c>
      <c r="AY18" s="19" t="s">
        <v>9</v>
      </c>
      <c r="AZ18" s="25">
        <v>3378799</v>
      </c>
      <c r="BA18" s="26">
        <v>6778706</v>
      </c>
      <c r="BB18" s="26">
        <v>3783</v>
      </c>
      <c r="BC18" s="26">
        <v>6774923</v>
      </c>
      <c r="BD18" s="26">
        <v>0</v>
      </c>
      <c r="BE18" s="26">
        <v>2426739</v>
      </c>
      <c r="BF18" s="26">
        <v>0</v>
      </c>
      <c r="BG18" s="26">
        <v>2430522</v>
      </c>
      <c r="BH18" s="27">
        <f t="shared" si="5"/>
        <v>2006</v>
      </c>
      <c r="BI18" s="19" t="s">
        <v>9</v>
      </c>
      <c r="BJ18" s="25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7" t="str">
        <f t="shared" si="6"/>
        <v>-</v>
      </c>
      <c r="BS18" s="19" t="s">
        <v>9</v>
      </c>
      <c r="BT18" s="25">
        <v>25639140</v>
      </c>
      <c r="BU18" s="26">
        <v>386678356</v>
      </c>
      <c r="BV18" s="26">
        <v>313886</v>
      </c>
      <c r="BW18" s="26">
        <v>386364470</v>
      </c>
      <c r="BX18" s="26">
        <v>257576323</v>
      </c>
      <c r="BY18" s="26">
        <v>23515270</v>
      </c>
      <c r="BZ18" s="26">
        <v>0</v>
      </c>
      <c r="CA18" s="26">
        <v>281405479</v>
      </c>
      <c r="CB18" s="27">
        <f t="shared" si="7"/>
        <v>15082</v>
      </c>
      <c r="CC18" s="19" t="s">
        <v>9</v>
      </c>
      <c r="CD18" s="25">
        <v>315039546</v>
      </c>
      <c r="CE18" s="26">
        <v>715063490</v>
      </c>
      <c r="CF18" s="26">
        <v>4925426</v>
      </c>
      <c r="CG18" s="26">
        <v>710138064</v>
      </c>
      <c r="CH18" s="26">
        <v>1137230</v>
      </c>
      <c r="CI18" s="26">
        <v>216837646</v>
      </c>
      <c r="CJ18" s="26">
        <v>0</v>
      </c>
      <c r="CK18" s="26">
        <v>222900302</v>
      </c>
      <c r="CL18" s="27">
        <f t="shared" si="8"/>
        <v>2270</v>
      </c>
      <c r="CM18" s="19" t="s">
        <v>9</v>
      </c>
      <c r="CN18" s="25">
        <v>344057485</v>
      </c>
      <c r="CO18" s="26">
        <v>1108520552</v>
      </c>
      <c r="CP18" s="26">
        <v>5243095</v>
      </c>
      <c r="CQ18" s="26">
        <v>1103277457</v>
      </c>
      <c r="CR18" s="26">
        <v>258713553</v>
      </c>
      <c r="CS18" s="26">
        <v>242779655</v>
      </c>
      <c r="CT18" s="26">
        <v>0</v>
      </c>
      <c r="CU18" s="26">
        <v>506736303</v>
      </c>
      <c r="CV18" s="27">
        <f t="shared" si="9"/>
        <v>3222</v>
      </c>
      <c r="CW18" s="19" t="s">
        <v>9</v>
      </c>
      <c r="CX18" s="25">
        <v>3175801923</v>
      </c>
      <c r="CY18" s="26">
        <v>7985429250</v>
      </c>
      <c r="CZ18" s="26">
        <v>29289605</v>
      </c>
      <c r="DA18" s="26">
        <v>7956139645</v>
      </c>
      <c r="DB18" s="26">
        <v>3755398450</v>
      </c>
      <c r="DC18" s="26">
        <v>899183448</v>
      </c>
      <c r="DD18" s="26">
        <v>0</v>
      </c>
      <c r="DE18" s="26">
        <v>4683871503</v>
      </c>
      <c r="DF18" s="27">
        <f t="shared" si="10"/>
        <v>2514</v>
      </c>
    </row>
    <row r="19" spans="1:110" s="6" customFormat="1" ht="9" customHeight="1" x14ac:dyDescent="0.15">
      <c r="A19" s="19" t="s">
        <v>10</v>
      </c>
      <c r="B19" s="25">
        <v>254039234</v>
      </c>
      <c r="C19" s="26">
        <v>28118684</v>
      </c>
      <c r="D19" s="26">
        <v>1184633</v>
      </c>
      <c r="E19" s="26">
        <v>26934051</v>
      </c>
      <c r="F19" s="26">
        <v>0</v>
      </c>
      <c r="G19" s="26">
        <v>3762</v>
      </c>
      <c r="H19" s="26">
        <v>0</v>
      </c>
      <c r="I19" s="26">
        <v>1188395</v>
      </c>
      <c r="J19" s="27">
        <f t="shared" si="0"/>
        <v>111</v>
      </c>
      <c r="K19" s="19" t="s">
        <v>10</v>
      </c>
      <c r="L19" s="25">
        <v>566810610</v>
      </c>
      <c r="M19" s="26">
        <v>26401360</v>
      </c>
      <c r="N19" s="26">
        <v>2111130</v>
      </c>
      <c r="O19" s="26">
        <v>24290230</v>
      </c>
      <c r="P19" s="26">
        <v>0</v>
      </c>
      <c r="Q19" s="26">
        <v>21281</v>
      </c>
      <c r="R19" s="26">
        <v>0</v>
      </c>
      <c r="S19" s="26">
        <v>2132411</v>
      </c>
      <c r="T19" s="27">
        <f t="shared" si="1"/>
        <v>47</v>
      </c>
      <c r="U19" s="19" t="s">
        <v>10</v>
      </c>
      <c r="V19" s="25">
        <v>415436537</v>
      </c>
      <c r="W19" s="26">
        <v>6939873399</v>
      </c>
      <c r="X19" s="26">
        <v>21911745</v>
      </c>
      <c r="Y19" s="26">
        <v>6917961654</v>
      </c>
      <c r="Z19" s="26">
        <v>3607877385</v>
      </c>
      <c r="AA19" s="26">
        <v>671482679</v>
      </c>
      <c r="AB19" s="26">
        <v>0</v>
      </c>
      <c r="AC19" s="26">
        <v>4301271809</v>
      </c>
      <c r="AD19" s="27">
        <f t="shared" si="2"/>
        <v>16705</v>
      </c>
      <c r="AE19" s="19" t="s">
        <v>10</v>
      </c>
      <c r="AF19" s="25">
        <v>903908486</v>
      </c>
      <c r="AG19" s="26">
        <v>18693862</v>
      </c>
      <c r="AH19" s="26">
        <v>1551735</v>
      </c>
      <c r="AI19" s="26">
        <v>17142127</v>
      </c>
      <c r="AJ19" s="26">
        <v>0</v>
      </c>
      <c r="AK19" s="26">
        <v>341</v>
      </c>
      <c r="AL19" s="26">
        <v>0</v>
      </c>
      <c r="AM19" s="26">
        <v>1552076</v>
      </c>
      <c r="AN19" s="27">
        <f t="shared" si="3"/>
        <v>21</v>
      </c>
      <c r="AO19" s="19" t="s">
        <v>10</v>
      </c>
      <c r="AP19" s="25">
        <v>2140194867</v>
      </c>
      <c r="AQ19" s="26">
        <v>7013087305</v>
      </c>
      <c r="AR19" s="26">
        <v>26759243</v>
      </c>
      <c r="AS19" s="26">
        <v>6986328062</v>
      </c>
      <c r="AT19" s="26">
        <v>3607877385</v>
      </c>
      <c r="AU19" s="26">
        <v>671508063</v>
      </c>
      <c r="AV19" s="26">
        <v>0</v>
      </c>
      <c r="AW19" s="26">
        <v>4306144691</v>
      </c>
      <c r="AX19" s="27">
        <f t="shared" si="4"/>
        <v>3277</v>
      </c>
      <c r="AY19" s="19" t="s">
        <v>10</v>
      </c>
      <c r="AZ19" s="25">
        <v>8608671</v>
      </c>
      <c r="BA19" s="26">
        <v>15267437</v>
      </c>
      <c r="BB19" s="26">
        <v>12996</v>
      </c>
      <c r="BC19" s="26">
        <v>15254441</v>
      </c>
      <c r="BD19" s="26">
        <v>176</v>
      </c>
      <c r="BE19" s="26">
        <v>5569127</v>
      </c>
      <c r="BF19" s="26">
        <v>0</v>
      </c>
      <c r="BG19" s="26">
        <v>5582299</v>
      </c>
      <c r="BH19" s="27">
        <f t="shared" si="5"/>
        <v>1773</v>
      </c>
      <c r="BI19" s="19" t="s">
        <v>10</v>
      </c>
      <c r="BJ19" s="25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7" t="str">
        <f t="shared" si="6"/>
        <v>-</v>
      </c>
      <c r="BS19" s="19" t="s">
        <v>10</v>
      </c>
      <c r="BT19" s="25">
        <v>18873655</v>
      </c>
      <c r="BU19" s="26">
        <v>272030349</v>
      </c>
      <c r="BV19" s="26">
        <v>672706</v>
      </c>
      <c r="BW19" s="26">
        <v>271357643</v>
      </c>
      <c r="BX19" s="26">
        <v>180895648</v>
      </c>
      <c r="BY19" s="26">
        <v>9117540</v>
      </c>
      <c r="BZ19" s="26">
        <v>0</v>
      </c>
      <c r="CA19" s="26">
        <v>190685894</v>
      </c>
      <c r="CB19" s="27">
        <f t="shared" si="7"/>
        <v>14413</v>
      </c>
      <c r="CC19" s="19" t="s">
        <v>10</v>
      </c>
      <c r="CD19" s="25">
        <v>281920176</v>
      </c>
      <c r="CE19" s="26">
        <v>567311760</v>
      </c>
      <c r="CF19" s="26">
        <v>3363297</v>
      </c>
      <c r="CG19" s="26">
        <v>563948463</v>
      </c>
      <c r="CH19" s="26">
        <v>631652</v>
      </c>
      <c r="CI19" s="26">
        <v>163118454</v>
      </c>
      <c r="CJ19" s="26">
        <v>0</v>
      </c>
      <c r="CK19" s="26">
        <v>167113403</v>
      </c>
      <c r="CL19" s="27">
        <f t="shared" si="8"/>
        <v>2012</v>
      </c>
      <c r="CM19" s="19" t="s">
        <v>10</v>
      </c>
      <c r="CN19" s="25">
        <v>309402502</v>
      </c>
      <c r="CO19" s="26">
        <v>854609546</v>
      </c>
      <c r="CP19" s="26">
        <v>4048999</v>
      </c>
      <c r="CQ19" s="26">
        <v>850560547</v>
      </c>
      <c r="CR19" s="26">
        <v>181527476</v>
      </c>
      <c r="CS19" s="26">
        <v>177805121</v>
      </c>
      <c r="CT19" s="26">
        <v>0</v>
      </c>
      <c r="CU19" s="26">
        <v>363381596</v>
      </c>
      <c r="CV19" s="27">
        <f t="shared" si="9"/>
        <v>2762</v>
      </c>
      <c r="CW19" s="19" t="s">
        <v>10</v>
      </c>
      <c r="CX19" s="25">
        <v>2449597369</v>
      </c>
      <c r="CY19" s="26">
        <v>7867696851</v>
      </c>
      <c r="CZ19" s="26">
        <v>30808242</v>
      </c>
      <c r="DA19" s="26">
        <v>7836888609</v>
      </c>
      <c r="DB19" s="26">
        <v>3789404861</v>
      </c>
      <c r="DC19" s="26">
        <v>849313184</v>
      </c>
      <c r="DD19" s="26">
        <v>0</v>
      </c>
      <c r="DE19" s="26">
        <v>4669526287</v>
      </c>
      <c r="DF19" s="27">
        <f t="shared" si="10"/>
        <v>3212</v>
      </c>
    </row>
    <row r="20" spans="1:110" s="6" customFormat="1" ht="9" customHeight="1" x14ac:dyDescent="0.15">
      <c r="A20" s="19" t="s">
        <v>11</v>
      </c>
      <c r="B20" s="25">
        <v>392068537</v>
      </c>
      <c r="C20" s="26">
        <v>38701070</v>
      </c>
      <c r="D20" s="26">
        <v>1905616</v>
      </c>
      <c r="E20" s="26">
        <v>36795454</v>
      </c>
      <c r="F20" s="26">
        <v>9909</v>
      </c>
      <c r="G20" s="26">
        <v>4169</v>
      </c>
      <c r="H20" s="26">
        <v>0</v>
      </c>
      <c r="I20" s="26">
        <v>1919694</v>
      </c>
      <c r="J20" s="27">
        <f t="shared" si="0"/>
        <v>99</v>
      </c>
      <c r="K20" s="19" t="s">
        <v>11</v>
      </c>
      <c r="L20" s="25">
        <v>462523915</v>
      </c>
      <c r="M20" s="26">
        <v>27576784</v>
      </c>
      <c r="N20" s="26">
        <v>2086532</v>
      </c>
      <c r="O20" s="26">
        <v>25490252</v>
      </c>
      <c r="P20" s="26">
        <v>630</v>
      </c>
      <c r="Q20" s="26">
        <v>17212</v>
      </c>
      <c r="R20" s="26">
        <v>0</v>
      </c>
      <c r="S20" s="26">
        <v>2104374</v>
      </c>
      <c r="T20" s="27">
        <f t="shared" si="1"/>
        <v>60</v>
      </c>
      <c r="U20" s="19" t="s">
        <v>11</v>
      </c>
      <c r="V20" s="25">
        <v>685211283</v>
      </c>
      <c r="W20" s="26">
        <v>34534755157</v>
      </c>
      <c r="X20" s="26">
        <v>55729329</v>
      </c>
      <c r="Y20" s="26">
        <v>34479025828</v>
      </c>
      <c r="Z20" s="26">
        <v>20563173992</v>
      </c>
      <c r="AA20" s="26">
        <v>2911709409</v>
      </c>
      <c r="AB20" s="26">
        <v>0</v>
      </c>
      <c r="AC20" s="26">
        <v>23530612730</v>
      </c>
      <c r="AD20" s="27">
        <f t="shared" si="2"/>
        <v>50400</v>
      </c>
      <c r="AE20" s="19" t="s">
        <v>11</v>
      </c>
      <c r="AF20" s="25">
        <v>475005253</v>
      </c>
      <c r="AG20" s="26">
        <v>12577051</v>
      </c>
      <c r="AH20" s="26">
        <v>1214077</v>
      </c>
      <c r="AI20" s="26">
        <v>11362974</v>
      </c>
      <c r="AJ20" s="26">
        <v>22</v>
      </c>
      <c r="AK20" s="26">
        <v>199</v>
      </c>
      <c r="AL20" s="26">
        <v>0</v>
      </c>
      <c r="AM20" s="26">
        <v>1214298</v>
      </c>
      <c r="AN20" s="27">
        <f t="shared" si="3"/>
        <v>26</v>
      </c>
      <c r="AO20" s="19" t="s">
        <v>11</v>
      </c>
      <c r="AP20" s="25">
        <v>2014808988</v>
      </c>
      <c r="AQ20" s="26">
        <v>34613610062</v>
      </c>
      <c r="AR20" s="26">
        <v>60935554</v>
      </c>
      <c r="AS20" s="26">
        <v>34552674508</v>
      </c>
      <c r="AT20" s="26">
        <v>20563184553</v>
      </c>
      <c r="AU20" s="26">
        <v>2911730989</v>
      </c>
      <c r="AV20" s="26">
        <v>0</v>
      </c>
      <c r="AW20" s="26">
        <v>23535851096</v>
      </c>
      <c r="AX20" s="27">
        <f t="shared" si="4"/>
        <v>17180</v>
      </c>
      <c r="AY20" s="19" t="s">
        <v>11</v>
      </c>
      <c r="AZ20" s="25">
        <v>2591992</v>
      </c>
      <c r="BA20" s="26">
        <v>3263867</v>
      </c>
      <c r="BB20" s="26">
        <v>14617</v>
      </c>
      <c r="BC20" s="26">
        <v>3249250</v>
      </c>
      <c r="BD20" s="26">
        <v>202</v>
      </c>
      <c r="BE20" s="26">
        <v>1087888</v>
      </c>
      <c r="BF20" s="26">
        <v>0</v>
      </c>
      <c r="BG20" s="26">
        <v>1102707</v>
      </c>
      <c r="BH20" s="27">
        <f t="shared" si="5"/>
        <v>1259</v>
      </c>
      <c r="BI20" s="19" t="s">
        <v>11</v>
      </c>
      <c r="BJ20" s="25">
        <v>8441</v>
      </c>
      <c r="BK20" s="26">
        <v>17000</v>
      </c>
      <c r="BL20" s="26">
        <v>0</v>
      </c>
      <c r="BM20" s="26">
        <v>17000</v>
      </c>
      <c r="BN20" s="26">
        <v>0</v>
      </c>
      <c r="BO20" s="26">
        <v>6788</v>
      </c>
      <c r="BP20" s="26">
        <v>0</v>
      </c>
      <c r="BQ20" s="26">
        <v>6788</v>
      </c>
      <c r="BR20" s="27">
        <f t="shared" si="6"/>
        <v>2014</v>
      </c>
      <c r="BS20" s="19" t="s">
        <v>11</v>
      </c>
      <c r="BT20" s="25">
        <v>4771514</v>
      </c>
      <c r="BU20" s="26">
        <v>125909821</v>
      </c>
      <c r="BV20" s="26">
        <v>273912</v>
      </c>
      <c r="BW20" s="26">
        <v>125635909</v>
      </c>
      <c r="BX20" s="26">
        <v>83757275</v>
      </c>
      <c r="BY20" s="26">
        <v>17404627</v>
      </c>
      <c r="BZ20" s="26">
        <v>0</v>
      </c>
      <c r="CA20" s="26">
        <v>101435814</v>
      </c>
      <c r="CB20" s="27">
        <f t="shared" si="7"/>
        <v>26388</v>
      </c>
      <c r="CC20" s="19" t="s">
        <v>11</v>
      </c>
      <c r="CD20" s="25">
        <v>242866596</v>
      </c>
      <c r="CE20" s="26">
        <v>5092197575</v>
      </c>
      <c r="CF20" s="26">
        <v>2793982</v>
      </c>
      <c r="CG20" s="26">
        <v>5089403593</v>
      </c>
      <c r="CH20" s="26">
        <v>1673788</v>
      </c>
      <c r="CI20" s="26">
        <v>1297559107</v>
      </c>
      <c r="CJ20" s="26">
        <v>746155516</v>
      </c>
      <c r="CK20" s="26">
        <v>2048182393</v>
      </c>
      <c r="CL20" s="27">
        <f t="shared" si="8"/>
        <v>20967</v>
      </c>
      <c r="CM20" s="19" t="s">
        <v>11</v>
      </c>
      <c r="CN20" s="25">
        <v>250238543</v>
      </c>
      <c r="CO20" s="26">
        <v>5221388263</v>
      </c>
      <c r="CP20" s="26">
        <v>3082511</v>
      </c>
      <c r="CQ20" s="26">
        <v>5218305752</v>
      </c>
      <c r="CR20" s="26">
        <v>85431265</v>
      </c>
      <c r="CS20" s="26">
        <v>1316058410</v>
      </c>
      <c r="CT20" s="26">
        <v>746155516</v>
      </c>
      <c r="CU20" s="26">
        <v>2150727702</v>
      </c>
      <c r="CV20" s="27">
        <f t="shared" si="9"/>
        <v>20866</v>
      </c>
      <c r="CW20" s="19" t="s">
        <v>11</v>
      </c>
      <c r="CX20" s="25">
        <v>2265047531</v>
      </c>
      <c r="CY20" s="26">
        <v>39834998325</v>
      </c>
      <c r="CZ20" s="26">
        <v>64018065</v>
      </c>
      <c r="DA20" s="26">
        <v>39770980260</v>
      </c>
      <c r="DB20" s="26">
        <v>20648615818</v>
      </c>
      <c r="DC20" s="26">
        <v>4227789399</v>
      </c>
      <c r="DD20" s="26">
        <v>746155516</v>
      </c>
      <c r="DE20" s="26">
        <v>25686578798</v>
      </c>
      <c r="DF20" s="27">
        <f t="shared" si="10"/>
        <v>17587</v>
      </c>
    </row>
    <row r="21" spans="1:110" s="6" customFormat="1" ht="9" customHeight="1" x14ac:dyDescent="0.15">
      <c r="A21" s="19" t="s">
        <v>12</v>
      </c>
      <c r="B21" s="25">
        <v>832005924</v>
      </c>
      <c r="C21" s="26">
        <v>83945895</v>
      </c>
      <c r="D21" s="26">
        <v>3527203</v>
      </c>
      <c r="E21" s="26">
        <v>80418692</v>
      </c>
      <c r="F21" s="26">
        <v>0</v>
      </c>
      <c r="G21" s="26">
        <v>3243</v>
      </c>
      <c r="H21" s="26">
        <v>0</v>
      </c>
      <c r="I21" s="26">
        <v>3530446</v>
      </c>
      <c r="J21" s="27">
        <f t="shared" si="0"/>
        <v>101</v>
      </c>
      <c r="K21" s="19" t="s">
        <v>12</v>
      </c>
      <c r="L21" s="25">
        <v>593610637</v>
      </c>
      <c r="M21" s="26">
        <v>34848503</v>
      </c>
      <c r="N21" s="26">
        <v>2367788</v>
      </c>
      <c r="O21" s="26">
        <v>32480715</v>
      </c>
      <c r="P21" s="26">
        <v>0</v>
      </c>
      <c r="Q21" s="26">
        <v>7157</v>
      </c>
      <c r="R21" s="26">
        <v>0</v>
      </c>
      <c r="S21" s="26">
        <v>2374945</v>
      </c>
      <c r="T21" s="27">
        <f t="shared" si="1"/>
        <v>59</v>
      </c>
      <c r="U21" s="19" t="s">
        <v>12</v>
      </c>
      <c r="V21" s="25">
        <v>740832584</v>
      </c>
      <c r="W21" s="26">
        <v>25367165874</v>
      </c>
      <c r="X21" s="26">
        <v>98860800</v>
      </c>
      <c r="Y21" s="26">
        <v>25268305074</v>
      </c>
      <c r="Z21" s="26">
        <v>14643821754</v>
      </c>
      <c r="AA21" s="26">
        <v>2352924570</v>
      </c>
      <c r="AB21" s="26">
        <v>0</v>
      </c>
      <c r="AC21" s="26">
        <v>17095607124</v>
      </c>
      <c r="AD21" s="27">
        <f t="shared" si="2"/>
        <v>34241</v>
      </c>
      <c r="AE21" s="19" t="s">
        <v>12</v>
      </c>
      <c r="AF21" s="25">
        <v>910582529</v>
      </c>
      <c r="AG21" s="26">
        <v>33100863</v>
      </c>
      <c r="AH21" s="26">
        <v>3913858</v>
      </c>
      <c r="AI21" s="26">
        <v>29187005</v>
      </c>
      <c r="AJ21" s="26">
        <v>0</v>
      </c>
      <c r="AK21" s="26">
        <v>17805</v>
      </c>
      <c r="AL21" s="26">
        <v>0</v>
      </c>
      <c r="AM21" s="26">
        <v>3931663</v>
      </c>
      <c r="AN21" s="27">
        <f t="shared" si="3"/>
        <v>36</v>
      </c>
      <c r="AO21" s="19" t="s">
        <v>12</v>
      </c>
      <c r="AP21" s="25">
        <v>3077031674</v>
      </c>
      <c r="AQ21" s="26">
        <v>25519061135</v>
      </c>
      <c r="AR21" s="26">
        <v>108669649</v>
      </c>
      <c r="AS21" s="26">
        <v>25410391486</v>
      </c>
      <c r="AT21" s="26">
        <v>14643821754</v>
      </c>
      <c r="AU21" s="26">
        <v>2352952775</v>
      </c>
      <c r="AV21" s="26">
        <v>0</v>
      </c>
      <c r="AW21" s="26">
        <v>17105444178</v>
      </c>
      <c r="AX21" s="27">
        <f t="shared" si="4"/>
        <v>8293</v>
      </c>
      <c r="AY21" s="19" t="s">
        <v>12</v>
      </c>
      <c r="AZ21" s="25">
        <v>3694613</v>
      </c>
      <c r="BA21" s="26">
        <v>4104258</v>
      </c>
      <c r="BB21" s="26">
        <v>12524</v>
      </c>
      <c r="BC21" s="26">
        <v>4091734</v>
      </c>
      <c r="BD21" s="26">
        <v>0</v>
      </c>
      <c r="BE21" s="26">
        <v>1299324</v>
      </c>
      <c r="BF21" s="26">
        <v>0</v>
      </c>
      <c r="BG21" s="26">
        <v>1311848</v>
      </c>
      <c r="BH21" s="27">
        <f t="shared" si="5"/>
        <v>1111</v>
      </c>
      <c r="BI21" s="19" t="s">
        <v>12</v>
      </c>
      <c r="BJ21" s="25">
        <v>5632</v>
      </c>
      <c r="BK21" s="26">
        <v>9456</v>
      </c>
      <c r="BL21" s="26">
        <v>188</v>
      </c>
      <c r="BM21" s="26">
        <v>9268</v>
      </c>
      <c r="BN21" s="26">
        <v>0</v>
      </c>
      <c r="BO21" s="26">
        <v>3147</v>
      </c>
      <c r="BP21" s="26">
        <v>0</v>
      </c>
      <c r="BQ21" s="26">
        <v>3335</v>
      </c>
      <c r="BR21" s="27">
        <f t="shared" si="6"/>
        <v>1679</v>
      </c>
      <c r="BS21" s="19" t="s">
        <v>12</v>
      </c>
      <c r="BT21" s="25">
        <v>551746</v>
      </c>
      <c r="BU21" s="26">
        <v>4713174</v>
      </c>
      <c r="BV21" s="26">
        <v>79802</v>
      </c>
      <c r="BW21" s="26">
        <v>4633372</v>
      </c>
      <c r="BX21" s="26">
        <v>3088915</v>
      </c>
      <c r="BY21" s="26">
        <v>543714</v>
      </c>
      <c r="BZ21" s="26">
        <v>0</v>
      </c>
      <c r="CA21" s="26">
        <v>3712431</v>
      </c>
      <c r="CB21" s="27">
        <f t="shared" si="7"/>
        <v>8542</v>
      </c>
      <c r="CC21" s="19" t="s">
        <v>12</v>
      </c>
      <c r="CD21" s="25">
        <v>436418698</v>
      </c>
      <c r="CE21" s="26">
        <v>3063764734</v>
      </c>
      <c r="CF21" s="26">
        <v>4010664</v>
      </c>
      <c r="CG21" s="26">
        <v>3059754070</v>
      </c>
      <c r="CH21" s="26">
        <v>26090191</v>
      </c>
      <c r="CI21" s="26">
        <v>860657846</v>
      </c>
      <c r="CJ21" s="26">
        <v>282311315</v>
      </c>
      <c r="CK21" s="26">
        <v>1173070016</v>
      </c>
      <c r="CL21" s="27">
        <f t="shared" si="8"/>
        <v>7020</v>
      </c>
      <c r="CM21" s="19" t="s">
        <v>12</v>
      </c>
      <c r="CN21" s="25">
        <v>440670689</v>
      </c>
      <c r="CO21" s="26">
        <v>3072591622</v>
      </c>
      <c r="CP21" s="26">
        <v>4103178</v>
      </c>
      <c r="CQ21" s="26">
        <v>3068488444</v>
      </c>
      <c r="CR21" s="26">
        <v>29179106</v>
      </c>
      <c r="CS21" s="26">
        <v>862504031</v>
      </c>
      <c r="CT21" s="26">
        <v>282311315</v>
      </c>
      <c r="CU21" s="26">
        <v>1178097630</v>
      </c>
      <c r="CV21" s="27">
        <f t="shared" si="9"/>
        <v>6973</v>
      </c>
      <c r="CW21" s="19" t="s">
        <v>12</v>
      </c>
      <c r="CX21" s="25">
        <v>3517702363</v>
      </c>
      <c r="CY21" s="26">
        <v>28591652757</v>
      </c>
      <c r="CZ21" s="26">
        <v>112772827</v>
      </c>
      <c r="DA21" s="26">
        <v>28478879930</v>
      </c>
      <c r="DB21" s="26">
        <v>14673000860</v>
      </c>
      <c r="DC21" s="26">
        <v>3215456806</v>
      </c>
      <c r="DD21" s="26">
        <v>282311315</v>
      </c>
      <c r="DE21" s="26">
        <v>18283541808</v>
      </c>
      <c r="DF21" s="27">
        <f t="shared" si="10"/>
        <v>8128</v>
      </c>
    </row>
    <row r="22" spans="1:110" s="6" customFormat="1" ht="9" customHeight="1" x14ac:dyDescent="0.15">
      <c r="A22" s="19" t="s">
        <v>13</v>
      </c>
      <c r="B22" s="25">
        <v>2905070</v>
      </c>
      <c r="C22" s="26">
        <v>311973</v>
      </c>
      <c r="D22" s="26">
        <v>20640</v>
      </c>
      <c r="E22" s="26">
        <v>291333</v>
      </c>
      <c r="F22" s="26">
        <v>0</v>
      </c>
      <c r="G22" s="26">
        <v>0</v>
      </c>
      <c r="H22" s="26">
        <v>0</v>
      </c>
      <c r="I22" s="26">
        <v>20640</v>
      </c>
      <c r="J22" s="27">
        <f t="shared" si="0"/>
        <v>107</v>
      </c>
      <c r="K22" s="19" t="s">
        <v>13</v>
      </c>
      <c r="L22" s="25">
        <v>82699971</v>
      </c>
      <c r="M22" s="26">
        <v>5577772</v>
      </c>
      <c r="N22" s="26">
        <v>430383</v>
      </c>
      <c r="O22" s="26">
        <v>5147389</v>
      </c>
      <c r="P22" s="26">
        <v>0</v>
      </c>
      <c r="Q22" s="26">
        <v>498</v>
      </c>
      <c r="R22" s="26">
        <v>0</v>
      </c>
      <c r="S22" s="26">
        <v>430881</v>
      </c>
      <c r="T22" s="27">
        <f t="shared" si="1"/>
        <v>67</v>
      </c>
      <c r="U22" s="19" t="s">
        <v>13</v>
      </c>
      <c r="V22" s="25">
        <v>575021284</v>
      </c>
      <c r="W22" s="26">
        <v>144419051550</v>
      </c>
      <c r="X22" s="26">
        <v>14275863</v>
      </c>
      <c r="Y22" s="26">
        <v>144404775687</v>
      </c>
      <c r="Z22" s="26">
        <v>71200423018</v>
      </c>
      <c r="AA22" s="26">
        <v>21026754091</v>
      </c>
      <c r="AB22" s="26">
        <v>0</v>
      </c>
      <c r="AC22" s="26">
        <v>92241452972</v>
      </c>
      <c r="AD22" s="27">
        <f t="shared" si="2"/>
        <v>251154</v>
      </c>
      <c r="AE22" s="19" t="s">
        <v>13</v>
      </c>
      <c r="AF22" s="25">
        <v>291293852</v>
      </c>
      <c r="AG22" s="26">
        <v>5524242</v>
      </c>
      <c r="AH22" s="26">
        <v>417997</v>
      </c>
      <c r="AI22" s="26">
        <v>5106245</v>
      </c>
      <c r="AJ22" s="26">
        <v>0</v>
      </c>
      <c r="AK22" s="26">
        <v>743</v>
      </c>
      <c r="AL22" s="26">
        <v>0</v>
      </c>
      <c r="AM22" s="26">
        <v>418740</v>
      </c>
      <c r="AN22" s="27">
        <f t="shared" si="3"/>
        <v>19</v>
      </c>
      <c r="AO22" s="19" t="s">
        <v>13</v>
      </c>
      <c r="AP22" s="25">
        <v>951920177</v>
      </c>
      <c r="AQ22" s="26">
        <v>144430465537</v>
      </c>
      <c r="AR22" s="26">
        <v>15144883</v>
      </c>
      <c r="AS22" s="26">
        <v>144415320654</v>
      </c>
      <c r="AT22" s="26">
        <v>71200423018</v>
      </c>
      <c r="AU22" s="26">
        <v>21026755332</v>
      </c>
      <c r="AV22" s="26">
        <v>0</v>
      </c>
      <c r="AW22" s="26">
        <v>92242323233</v>
      </c>
      <c r="AX22" s="27">
        <f t="shared" si="4"/>
        <v>151725</v>
      </c>
      <c r="AY22" s="19" t="s">
        <v>13</v>
      </c>
      <c r="AZ22" s="25">
        <v>59664</v>
      </c>
      <c r="BA22" s="26">
        <v>229975</v>
      </c>
      <c r="BB22" s="26">
        <v>671</v>
      </c>
      <c r="BC22" s="26">
        <v>229304</v>
      </c>
      <c r="BD22" s="26">
        <v>0</v>
      </c>
      <c r="BE22" s="26">
        <v>76787</v>
      </c>
      <c r="BF22" s="26">
        <v>0</v>
      </c>
      <c r="BG22" s="26">
        <v>77458</v>
      </c>
      <c r="BH22" s="27">
        <f t="shared" si="5"/>
        <v>3855</v>
      </c>
      <c r="BI22" s="19" t="s">
        <v>13</v>
      </c>
      <c r="BJ22" s="25">
        <v>34076</v>
      </c>
      <c r="BK22" s="26">
        <v>77616</v>
      </c>
      <c r="BL22" s="26">
        <v>412</v>
      </c>
      <c r="BM22" s="26">
        <v>77204</v>
      </c>
      <c r="BN22" s="26">
        <v>0</v>
      </c>
      <c r="BO22" s="26">
        <v>29984</v>
      </c>
      <c r="BP22" s="26">
        <v>0</v>
      </c>
      <c r="BQ22" s="26">
        <v>30396</v>
      </c>
      <c r="BR22" s="27">
        <f t="shared" si="6"/>
        <v>2278</v>
      </c>
      <c r="BS22" s="19" t="s">
        <v>13</v>
      </c>
      <c r="BT22" s="25">
        <v>860833</v>
      </c>
      <c r="BU22" s="26">
        <v>34204450</v>
      </c>
      <c r="BV22" s="26">
        <v>957</v>
      </c>
      <c r="BW22" s="26">
        <v>34203493</v>
      </c>
      <c r="BX22" s="26">
        <v>22802328</v>
      </c>
      <c r="BY22" s="26">
        <v>5808894</v>
      </c>
      <c r="BZ22" s="26">
        <v>0</v>
      </c>
      <c r="CA22" s="26">
        <v>28612179</v>
      </c>
      <c r="CB22" s="27">
        <f t="shared" si="7"/>
        <v>39734</v>
      </c>
      <c r="CC22" s="19" t="s">
        <v>13</v>
      </c>
      <c r="CD22" s="25">
        <v>80884150</v>
      </c>
      <c r="CE22" s="26">
        <v>5182500068</v>
      </c>
      <c r="CF22" s="26">
        <v>414204</v>
      </c>
      <c r="CG22" s="26">
        <v>5182085864</v>
      </c>
      <c r="CH22" s="26">
        <v>6177792</v>
      </c>
      <c r="CI22" s="26">
        <v>1607703529</v>
      </c>
      <c r="CJ22" s="26">
        <v>456333042</v>
      </c>
      <c r="CK22" s="26">
        <v>2070628567</v>
      </c>
      <c r="CL22" s="27">
        <f t="shared" si="8"/>
        <v>64073</v>
      </c>
      <c r="CM22" s="19" t="s">
        <v>13</v>
      </c>
      <c r="CN22" s="25">
        <v>81838723</v>
      </c>
      <c r="CO22" s="26">
        <v>5217012109</v>
      </c>
      <c r="CP22" s="26">
        <v>416244</v>
      </c>
      <c r="CQ22" s="26">
        <v>5216595865</v>
      </c>
      <c r="CR22" s="26">
        <v>28980120</v>
      </c>
      <c r="CS22" s="26">
        <v>1613619194</v>
      </c>
      <c r="CT22" s="26">
        <v>456333042</v>
      </c>
      <c r="CU22" s="26">
        <v>2099348600</v>
      </c>
      <c r="CV22" s="27">
        <f t="shared" si="9"/>
        <v>63747</v>
      </c>
      <c r="CW22" s="19" t="s">
        <v>13</v>
      </c>
      <c r="CX22" s="25">
        <v>1033758900</v>
      </c>
      <c r="CY22" s="26">
        <v>149647477646</v>
      </c>
      <c r="CZ22" s="26">
        <v>15561127</v>
      </c>
      <c r="DA22" s="26">
        <v>149631916519</v>
      </c>
      <c r="DB22" s="26">
        <v>71229403138</v>
      </c>
      <c r="DC22" s="26">
        <v>22640374526</v>
      </c>
      <c r="DD22" s="26">
        <v>456333042</v>
      </c>
      <c r="DE22" s="26">
        <v>94341671833</v>
      </c>
      <c r="DF22" s="27">
        <f t="shared" si="10"/>
        <v>144761</v>
      </c>
    </row>
    <row r="23" spans="1:110" s="6" customFormat="1" ht="9" customHeight="1" x14ac:dyDescent="0.15">
      <c r="A23" s="20" t="s">
        <v>14</v>
      </c>
      <c r="B23" s="25">
        <v>44543937</v>
      </c>
      <c r="C23" s="26">
        <v>4434756</v>
      </c>
      <c r="D23" s="26">
        <v>429763</v>
      </c>
      <c r="E23" s="26">
        <v>4004993</v>
      </c>
      <c r="F23" s="26">
        <v>0</v>
      </c>
      <c r="G23" s="26">
        <v>69</v>
      </c>
      <c r="H23" s="26">
        <v>0</v>
      </c>
      <c r="I23" s="26">
        <v>429832</v>
      </c>
      <c r="J23" s="27">
        <f t="shared" si="0"/>
        <v>100</v>
      </c>
      <c r="K23" s="20" t="s">
        <v>14</v>
      </c>
      <c r="L23" s="25">
        <v>172616090</v>
      </c>
      <c r="M23" s="26">
        <v>11294457</v>
      </c>
      <c r="N23" s="26">
        <v>1051603</v>
      </c>
      <c r="O23" s="26">
        <v>10242854</v>
      </c>
      <c r="P23" s="26">
        <v>0</v>
      </c>
      <c r="Q23" s="26">
        <v>709</v>
      </c>
      <c r="R23" s="26">
        <v>0</v>
      </c>
      <c r="S23" s="26">
        <v>1052312</v>
      </c>
      <c r="T23" s="27">
        <f t="shared" si="1"/>
        <v>65</v>
      </c>
      <c r="U23" s="20" t="s">
        <v>14</v>
      </c>
      <c r="V23" s="25">
        <v>596462517</v>
      </c>
      <c r="W23" s="26">
        <v>57117823075</v>
      </c>
      <c r="X23" s="26">
        <v>12865588</v>
      </c>
      <c r="Y23" s="26">
        <v>57104957487</v>
      </c>
      <c r="Z23" s="26">
        <v>34757422811</v>
      </c>
      <c r="AA23" s="26">
        <v>4902419128</v>
      </c>
      <c r="AB23" s="26">
        <v>0</v>
      </c>
      <c r="AC23" s="26">
        <v>39672707527</v>
      </c>
      <c r="AD23" s="27">
        <f t="shared" si="2"/>
        <v>95761</v>
      </c>
      <c r="AE23" s="20" t="s">
        <v>14</v>
      </c>
      <c r="AF23" s="25">
        <v>271385330</v>
      </c>
      <c r="AG23" s="26">
        <v>7111947</v>
      </c>
      <c r="AH23" s="26">
        <v>762930</v>
      </c>
      <c r="AI23" s="26">
        <v>6349017</v>
      </c>
      <c r="AJ23" s="26">
        <v>13</v>
      </c>
      <c r="AK23" s="26">
        <v>179</v>
      </c>
      <c r="AL23" s="26">
        <v>0</v>
      </c>
      <c r="AM23" s="26">
        <v>763122</v>
      </c>
      <c r="AN23" s="27">
        <f t="shared" si="3"/>
        <v>26</v>
      </c>
      <c r="AO23" s="20" t="s">
        <v>14</v>
      </c>
      <c r="AP23" s="25">
        <v>1085007874</v>
      </c>
      <c r="AQ23" s="26">
        <v>57140664235</v>
      </c>
      <c r="AR23" s="26">
        <v>15109884</v>
      </c>
      <c r="AS23" s="26">
        <v>57125554351</v>
      </c>
      <c r="AT23" s="26">
        <v>34757422824</v>
      </c>
      <c r="AU23" s="26">
        <v>4902420085</v>
      </c>
      <c r="AV23" s="26">
        <v>0</v>
      </c>
      <c r="AW23" s="26">
        <v>39674952793</v>
      </c>
      <c r="AX23" s="27">
        <f t="shared" si="4"/>
        <v>52664</v>
      </c>
      <c r="AY23" s="20" t="s">
        <v>14</v>
      </c>
      <c r="AZ23" s="25">
        <v>1038908</v>
      </c>
      <c r="BA23" s="26">
        <v>3330434</v>
      </c>
      <c r="BB23" s="26">
        <v>7310</v>
      </c>
      <c r="BC23" s="26">
        <v>3323124</v>
      </c>
      <c r="BD23" s="26">
        <v>0</v>
      </c>
      <c r="BE23" s="26">
        <v>1195104</v>
      </c>
      <c r="BF23" s="26">
        <v>0</v>
      </c>
      <c r="BG23" s="26">
        <v>1202414</v>
      </c>
      <c r="BH23" s="27">
        <f t="shared" si="5"/>
        <v>3206</v>
      </c>
      <c r="BI23" s="20" t="s">
        <v>14</v>
      </c>
      <c r="BJ23" s="25">
        <v>23446</v>
      </c>
      <c r="BK23" s="26">
        <v>50799</v>
      </c>
      <c r="BL23" s="26">
        <v>0</v>
      </c>
      <c r="BM23" s="26">
        <v>50799</v>
      </c>
      <c r="BN23" s="26">
        <v>0</v>
      </c>
      <c r="BO23" s="26">
        <v>22959</v>
      </c>
      <c r="BP23" s="26">
        <v>0</v>
      </c>
      <c r="BQ23" s="26">
        <v>22959</v>
      </c>
      <c r="BR23" s="27">
        <f t="shared" si="6"/>
        <v>2167</v>
      </c>
      <c r="BS23" s="20" t="s">
        <v>14</v>
      </c>
      <c r="BT23" s="25">
        <v>3153341</v>
      </c>
      <c r="BU23" s="26">
        <v>130698729</v>
      </c>
      <c r="BV23" s="26">
        <v>415317</v>
      </c>
      <c r="BW23" s="26">
        <v>130283412</v>
      </c>
      <c r="BX23" s="26">
        <v>86853306</v>
      </c>
      <c r="BY23" s="26">
        <v>17105165</v>
      </c>
      <c r="BZ23" s="26">
        <v>0</v>
      </c>
      <c r="CA23" s="26">
        <v>104373788</v>
      </c>
      <c r="CB23" s="27">
        <f t="shared" si="7"/>
        <v>41448</v>
      </c>
      <c r="CC23" s="20" t="s">
        <v>14</v>
      </c>
      <c r="CD23" s="25">
        <v>156020055</v>
      </c>
      <c r="CE23" s="26">
        <v>4449228175</v>
      </c>
      <c r="CF23" s="26">
        <v>1652332</v>
      </c>
      <c r="CG23" s="26">
        <v>4447575843</v>
      </c>
      <c r="CH23" s="26">
        <v>8303050</v>
      </c>
      <c r="CI23" s="26">
        <v>1222023737</v>
      </c>
      <c r="CJ23" s="26">
        <v>534082527</v>
      </c>
      <c r="CK23" s="26">
        <v>1766061646</v>
      </c>
      <c r="CL23" s="27">
        <f t="shared" si="8"/>
        <v>28517</v>
      </c>
      <c r="CM23" s="20" t="s">
        <v>14</v>
      </c>
      <c r="CN23" s="25">
        <v>160235750</v>
      </c>
      <c r="CO23" s="26">
        <v>4583308137</v>
      </c>
      <c r="CP23" s="26">
        <v>2074959</v>
      </c>
      <c r="CQ23" s="26">
        <v>4581233178</v>
      </c>
      <c r="CR23" s="26">
        <v>95156356</v>
      </c>
      <c r="CS23" s="26">
        <v>1240346965</v>
      </c>
      <c r="CT23" s="26">
        <v>534082527</v>
      </c>
      <c r="CU23" s="26">
        <v>1871660807</v>
      </c>
      <c r="CV23" s="27">
        <f t="shared" si="9"/>
        <v>28604</v>
      </c>
      <c r="CW23" s="20" t="s">
        <v>14</v>
      </c>
      <c r="CX23" s="25">
        <v>1245243624</v>
      </c>
      <c r="CY23" s="26">
        <v>61723972372</v>
      </c>
      <c r="CZ23" s="26">
        <v>17184843</v>
      </c>
      <c r="DA23" s="26">
        <v>61706787529</v>
      </c>
      <c r="DB23" s="26">
        <v>34852579180</v>
      </c>
      <c r="DC23" s="26">
        <v>6142767050</v>
      </c>
      <c r="DD23" s="26">
        <v>534082527</v>
      </c>
      <c r="DE23" s="26">
        <v>41546613600</v>
      </c>
      <c r="DF23" s="27">
        <f t="shared" si="10"/>
        <v>49568</v>
      </c>
    </row>
    <row r="24" spans="1:110" s="6" customFormat="1" ht="9" customHeight="1" x14ac:dyDescent="0.15">
      <c r="A24" s="21" t="s">
        <v>15</v>
      </c>
      <c r="B24" s="25">
        <v>1570538813</v>
      </c>
      <c r="C24" s="26">
        <v>174114664</v>
      </c>
      <c r="D24" s="26">
        <v>2899449</v>
      </c>
      <c r="E24" s="26">
        <v>171215215</v>
      </c>
      <c r="F24" s="26">
        <v>1</v>
      </c>
      <c r="G24" s="26">
        <v>315779</v>
      </c>
      <c r="H24" s="26">
        <v>0</v>
      </c>
      <c r="I24" s="26">
        <v>3215229</v>
      </c>
      <c r="J24" s="27">
        <f t="shared" si="0"/>
        <v>111</v>
      </c>
      <c r="K24" s="21" t="s">
        <v>15</v>
      </c>
      <c r="L24" s="25">
        <v>334511086</v>
      </c>
      <c r="M24" s="26">
        <v>12990066</v>
      </c>
      <c r="N24" s="26">
        <v>838680</v>
      </c>
      <c r="O24" s="26">
        <v>12151386</v>
      </c>
      <c r="P24" s="26">
        <v>0</v>
      </c>
      <c r="Q24" s="26">
        <v>45918</v>
      </c>
      <c r="R24" s="26">
        <v>0</v>
      </c>
      <c r="S24" s="26">
        <v>884598</v>
      </c>
      <c r="T24" s="27">
        <f t="shared" si="1"/>
        <v>39</v>
      </c>
      <c r="U24" s="21" t="s">
        <v>15</v>
      </c>
      <c r="V24" s="25">
        <v>461034337</v>
      </c>
      <c r="W24" s="26">
        <v>6927949916</v>
      </c>
      <c r="X24" s="26">
        <v>43612361</v>
      </c>
      <c r="Y24" s="26">
        <v>6884337555</v>
      </c>
      <c r="Z24" s="26">
        <v>3262738375</v>
      </c>
      <c r="AA24" s="26">
        <v>855405218</v>
      </c>
      <c r="AB24" s="26">
        <v>0</v>
      </c>
      <c r="AC24" s="26">
        <v>4161755954</v>
      </c>
      <c r="AD24" s="27">
        <f t="shared" si="2"/>
        <v>15027</v>
      </c>
      <c r="AE24" s="21" t="s">
        <v>15</v>
      </c>
      <c r="AF24" s="25">
        <v>2180307131</v>
      </c>
      <c r="AG24" s="26">
        <v>34106853</v>
      </c>
      <c r="AH24" s="26">
        <v>2423432</v>
      </c>
      <c r="AI24" s="26">
        <v>31683421</v>
      </c>
      <c r="AJ24" s="26">
        <v>0</v>
      </c>
      <c r="AK24" s="26">
        <v>6034</v>
      </c>
      <c r="AL24" s="26">
        <v>0</v>
      </c>
      <c r="AM24" s="26">
        <v>2429466</v>
      </c>
      <c r="AN24" s="27">
        <f t="shared" si="3"/>
        <v>16</v>
      </c>
      <c r="AO24" s="21" t="s">
        <v>15</v>
      </c>
      <c r="AP24" s="25">
        <v>4546391367</v>
      </c>
      <c r="AQ24" s="26">
        <v>7149161499</v>
      </c>
      <c r="AR24" s="26">
        <v>49773922</v>
      </c>
      <c r="AS24" s="26">
        <v>7099387577</v>
      </c>
      <c r="AT24" s="26">
        <v>3262738376</v>
      </c>
      <c r="AU24" s="26">
        <v>855772949</v>
      </c>
      <c r="AV24" s="26">
        <v>0</v>
      </c>
      <c r="AW24" s="26">
        <v>4168285247</v>
      </c>
      <c r="AX24" s="27">
        <f t="shared" si="4"/>
        <v>1572</v>
      </c>
      <c r="AY24" s="21" t="s">
        <v>15</v>
      </c>
      <c r="AZ24" s="25">
        <v>2873966</v>
      </c>
      <c r="BA24" s="26">
        <v>8150329</v>
      </c>
      <c r="BB24" s="26">
        <v>8775</v>
      </c>
      <c r="BC24" s="26">
        <v>8141554</v>
      </c>
      <c r="BD24" s="26">
        <v>59</v>
      </c>
      <c r="BE24" s="26">
        <v>2866979</v>
      </c>
      <c r="BF24" s="26">
        <v>0</v>
      </c>
      <c r="BG24" s="26">
        <v>2875813</v>
      </c>
      <c r="BH24" s="27">
        <f t="shared" si="5"/>
        <v>2836</v>
      </c>
      <c r="BI24" s="21" t="s">
        <v>15</v>
      </c>
      <c r="BJ24" s="25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7" t="str">
        <f t="shared" si="6"/>
        <v>-</v>
      </c>
      <c r="BS24" s="21" t="s">
        <v>15</v>
      </c>
      <c r="BT24" s="25">
        <v>11335522</v>
      </c>
      <c r="BU24" s="26">
        <v>160042855</v>
      </c>
      <c r="BV24" s="26">
        <v>1148213</v>
      </c>
      <c r="BW24" s="26">
        <v>158894642</v>
      </c>
      <c r="BX24" s="26">
        <v>105929763</v>
      </c>
      <c r="BY24" s="26">
        <v>22152148</v>
      </c>
      <c r="BZ24" s="26">
        <v>0</v>
      </c>
      <c r="CA24" s="26">
        <v>129230124</v>
      </c>
      <c r="CB24" s="27">
        <f t="shared" si="7"/>
        <v>14119</v>
      </c>
      <c r="CC24" s="21" t="s">
        <v>15</v>
      </c>
      <c r="CD24" s="25">
        <v>378155252</v>
      </c>
      <c r="CE24" s="26">
        <v>359596502</v>
      </c>
      <c r="CF24" s="26">
        <v>1121512</v>
      </c>
      <c r="CG24" s="26">
        <v>358474990</v>
      </c>
      <c r="CH24" s="26">
        <v>2762924</v>
      </c>
      <c r="CI24" s="26">
        <v>105450340</v>
      </c>
      <c r="CJ24" s="26">
        <v>0</v>
      </c>
      <c r="CK24" s="26">
        <v>109334776</v>
      </c>
      <c r="CL24" s="27">
        <f t="shared" si="8"/>
        <v>951</v>
      </c>
      <c r="CM24" s="21" t="s">
        <v>15</v>
      </c>
      <c r="CN24" s="25">
        <v>392364740</v>
      </c>
      <c r="CO24" s="26">
        <v>527789686</v>
      </c>
      <c r="CP24" s="26">
        <v>2278500</v>
      </c>
      <c r="CQ24" s="26">
        <v>525511186</v>
      </c>
      <c r="CR24" s="26">
        <v>108692746</v>
      </c>
      <c r="CS24" s="26">
        <v>130469467</v>
      </c>
      <c r="CT24" s="26">
        <v>0</v>
      </c>
      <c r="CU24" s="26">
        <v>241440713</v>
      </c>
      <c r="CV24" s="27">
        <f t="shared" si="9"/>
        <v>1345</v>
      </c>
      <c r="CW24" s="21" t="s">
        <v>15</v>
      </c>
      <c r="CX24" s="25">
        <v>4938756107</v>
      </c>
      <c r="CY24" s="26">
        <v>7676951185</v>
      </c>
      <c r="CZ24" s="26">
        <v>52052422</v>
      </c>
      <c r="DA24" s="26">
        <v>7624898763</v>
      </c>
      <c r="DB24" s="26">
        <v>3371431122</v>
      </c>
      <c r="DC24" s="26">
        <v>986242416</v>
      </c>
      <c r="DD24" s="26">
        <v>0</v>
      </c>
      <c r="DE24" s="26">
        <v>4409725960</v>
      </c>
      <c r="DF24" s="27">
        <f t="shared" si="10"/>
        <v>1554</v>
      </c>
    </row>
    <row r="25" spans="1:110" s="6" customFormat="1" ht="9" customHeight="1" x14ac:dyDescent="0.15">
      <c r="A25" s="19" t="s">
        <v>16</v>
      </c>
      <c r="B25" s="25">
        <v>584863106</v>
      </c>
      <c r="C25" s="26">
        <v>68295287</v>
      </c>
      <c r="D25" s="26">
        <v>1288662</v>
      </c>
      <c r="E25" s="26">
        <v>67006625</v>
      </c>
      <c r="F25" s="26">
        <v>0</v>
      </c>
      <c r="G25" s="26">
        <v>2276</v>
      </c>
      <c r="H25" s="26">
        <v>0</v>
      </c>
      <c r="I25" s="26">
        <v>1290938</v>
      </c>
      <c r="J25" s="27">
        <f t="shared" si="0"/>
        <v>117</v>
      </c>
      <c r="K25" s="19" t="s">
        <v>16</v>
      </c>
      <c r="L25" s="25">
        <v>57708834</v>
      </c>
      <c r="M25" s="26">
        <v>2065104</v>
      </c>
      <c r="N25" s="26">
        <v>204625</v>
      </c>
      <c r="O25" s="26">
        <v>1860479</v>
      </c>
      <c r="P25" s="26">
        <v>0</v>
      </c>
      <c r="Q25" s="26">
        <v>634</v>
      </c>
      <c r="R25" s="26">
        <v>0</v>
      </c>
      <c r="S25" s="26">
        <v>205259</v>
      </c>
      <c r="T25" s="27">
        <f t="shared" si="1"/>
        <v>36</v>
      </c>
      <c r="U25" s="19" t="s">
        <v>16</v>
      </c>
      <c r="V25" s="25">
        <v>238340183</v>
      </c>
      <c r="W25" s="26">
        <v>3247705456</v>
      </c>
      <c r="X25" s="26">
        <v>25063788</v>
      </c>
      <c r="Y25" s="26">
        <v>3222641668</v>
      </c>
      <c r="Z25" s="26">
        <v>1480677323</v>
      </c>
      <c r="AA25" s="26">
        <v>401433922</v>
      </c>
      <c r="AB25" s="26">
        <v>0</v>
      </c>
      <c r="AC25" s="26">
        <v>1907175033</v>
      </c>
      <c r="AD25" s="27">
        <f t="shared" si="2"/>
        <v>13626</v>
      </c>
      <c r="AE25" s="19" t="s">
        <v>16</v>
      </c>
      <c r="AF25" s="25">
        <v>375561979</v>
      </c>
      <c r="AG25" s="26">
        <v>5206203</v>
      </c>
      <c r="AH25" s="26">
        <v>604003</v>
      </c>
      <c r="AI25" s="26">
        <v>4602200</v>
      </c>
      <c r="AJ25" s="26">
        <v>14</v>
      </c>
      <c r="AK25" s="26">
        <v>321</v>
      </c>
      <c r="AL25" s="26">
        <v>0</v>
      </c>
      <c r="AM25" s="26">
        <v>604338</v>
      </c>
      <c r="AN25" s="27">
        <f t="shared" si="3"/>
        <v>14</v>
      </c>
      <c r="AO25" s="19" t="s">
        <v>16</v>
      </c>
      <c r="AP25" s="25">
        <v>1256474102</v>
      </c>
      <c r="AQ25" s="26">
        <v>3323272050</v>
      </c>
      <c r="AR25" s="26">
        <v>27161078</v>
      </c>
      <c r="AS25" s="26">
        <v>3296110972</v>
      </c>
      <c r="AT25" s="26">
        <v>1480677337</v>
      </c>
      <c r="AU25" s="26">
        <v>401437153</v>
      </c>
      <c r="AV25" s="26">
        <v>0</v>
      </c>
      <c r="AW25" s="26">
        <v>1909275568</v>
      </c>
      <c r="AX25" s="27">
        <f t="shared" si="4"/>
        <v>2645</v>
      </c>
      <c r="AY25" s="19" t="s">
        <v>16</v>
      </c>
      <c r="AZ25" s="25">
        <v>1030104</v>
      </c>
      <c r="BA25" s="26">
        <v>2360214</v>
      </c>
      <c r="BB25" s="26">
        <v>6206</v>
      </c>
      <c r="BC25" s="26">
        <v>2354008</v>
      </c>
      <c r="BD25" s="26">
        <v>0</v>
      </c>
      <c r="BE25" s="26">
        <v>774282</v>
      </c>
      <c r="BF25" s="26">
        <v>0</v>
      </c>
      <c r="BG25" s="26">
        <v>780488</v>
      </c>
      <c r="BH25" s="27">
        <f t="shared" si="5"/>
        <v>2291</v>
      </c>
      <c r="BI25" s="19" t="s">
        <v>16</v>
      </c>
      <c r="BJ25" s="25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7" t="str">
        <f t="shared" si="6"/>
        <v>-</v>
      </c>
      <c r="BS25" s="19" t="s">
        <v>16</v>
      </c>
      <c r="BT25" s="25">
        <v>8741382</v>
      </c>
      <c r="BU25" s="26">
        <v>118948708</v>
      </c>
      <c r="BV25" s="26">
        <v>203776</v>
      </c>
      <c r="BW25" s="26">
        <v>118744932</v>
      </c>
      <c r="BX25" s="26">
        <v>79163287</v>
      </c>
      <c r="BY25" s="26">
        <v>1664425</v>
      </c>
      <c r="BZ25" s="26">
        <v>0</v>
      </c>
      <c r="CA25" s="26">
        <v>81031488</v>
      </c>
      <c r="CB25" s="27">
        <f t="shared" si="7"/>
        <v>13608</v>
      </c>
      <c r="CC25" s="19" t="s">
        <v>16</v>
      </c>
      <c r="CD25" s="25">
        <v>94789426</v>
      </c>
      <c r="CE25" s="26">
        <v>164924711</v>
      </c>
      <c r="CF25" s="26">
        <v>245734</v>
      </c>
      <c r="CG25" s="26">
        <v>164678977</v>
      </c>
      <c r="CH25" s="26">
        <v>1840144</v>
      </c>
      <c r="CI25" s="26">
        <v>50645572</v>
      </c>
      <c r="CJ25" s="26">
        <v>0</v>
      </c>
      <c r="CK25" s="26">
        <v>52731450</v>
      </c>
      <c r="CL25" s="27">
        <f t="shared" si="8"/>
        <v>1740</v>
      </c>
      <c r="CM25" s="19" t="s">
        <v>16</v>
      </c>
      <c r="CN25" s="25">
        <v>104560912</v>
      </c>
      <c r="CO25" s="26">
        <v>286233633</v>
      </c>
      <c r="CP25" s="26">
        <v>455716</v>
      </c>
      <c r="CQ25" s="26">
        <v>285777917</v>
      </c>
      <c r="CR25" s="26">
        <v>81003431</v>
      </c>
      <c r="CS25" s="26">
        <v>53084279</v>
      </c>
      <c r="CT25" s="26">
        <v>0</v>
      </c>
      <c r="CU25" s="26">
        <v>134543426</v>
      </c>
      <c r="CV25" s="27">
        <f t="shared" si="9"/>
        <v>2737</v>
      </c>
      <c r="CW25" s="19" t="s">
        <v>16</v>
      </c>
      <c r="CX25" s="25">
        <v>1361035014</v>
      </c>
      <c r="CY25" s="26">
        <v>3609505683</v>
      </c>
      <c r="CZ25" s="26">
        <v>27616794</v>
      </c>
      <c r="DA25" s="26">
        <v>3581888889</v>
      </c>
      <c r="DB25" s="26">
        <v>1561680768</v>
      </c>
      <c r="DC25" s="26">
        <v>454521432</v>
      </c>
      <c r="DD25" s="26">
        <v>0</v>
      </c>
      <c r="DE25" s="26">
        <v>2043818994</v>
      </c>
      <c r="DF25" s="27">
        <f t="shared" si="10"/>
        <v>2652</v>
      </c>
    </row>
    <row r="26" spans="1:110" s="6" customFormat="1" ht="9" customHeight="1" x14ac:dyDescent="0.15">
      <c r="A26" s="19" t="s">
        <v>17</v>
      </c>
      <c r="B26" s="25">
        <v>389438012</v>
      </c>
      <c r="C26" s="26">
        <v>44380840</v>
      </c>
      <c r="D26" s="26">
        <v>1762833</v>
      </c>
      <c r="E26" s="26">
        <v>42618007</v>
      </c>
      <c r="F26" s="26">
        <v>0</v>
      </c>
      <c r="G26" s="26">
        <v>29165</v>
      </c>
      <c r="H26" s="26">
        <v>0</v>
      </c>
      <c r="I26" s="26">
        <v>1791998</v>
      </c>
      <c r="J26" s="27">
        <f t="shared" si="0"/>
        <v>114</v>
      </c>
      <c r="K26" s="19" t="s">
        <v>17</v>
      </c>
      <c r="L26" s="25">
        <v>141238639</v>
      </c>
      <c r="M26" s="26">
        <v>5229002</v>
      </c>
      <c r="N26" s="26">
        <v>526762</v>
      </c>
      <c r="O26" s="26">
        <v>4702240</v>
      </c>
      <c r="P26" s="26">
        <v>0</v>
      </c>
      <c r="Q26" s="26">
        <v>105115</v>
      </c>
      <c r="R26" s="26">
        <v>0</v>
      </c>
      <c r="S26" s="26">
        <v>631877</v>
      </c>
      <c r="T26" s="27">
        <f t="shared" si="1"/>
        <v>37</v>
      </c>
      <c r="U26" s="19" t="s">
        <v>17</v>
      </c>
      <c r="V26" s="25">
        <v>191920165</v>
      </c>
      <c r="W26" s="26">
        <v>3758939159</v>
      </c>
      <c r="X26" s="26">
        <v>24488373</v>
      </c>
      <c r="Y26" s="26">
        <v>3734450786</v>
      </c>
      <c r="Z26" s="26">
        <v>1867773794</v>
      </c>
      <c r="AA26" s="26">
        <v>423874517</v>
      </c>
      <c r="AB26" s="26">
        <v>0</v>
      </c>
      <c r="AC26" s="26">
        <v>2316136684</v>
      </c>
      <c r="AD26" s="27">
        <f t="shared" si="2"/>
        <v>19586</v>
      </c>
      <c r="AE26" s="19" t="s">
        <v>17</v>
      </c>
      <c r="AF26" s="25">
        <v>764440085</v>
      </c>
      <c r="AG26" s="26">
        <v>14341167</v>
      </c>
      <c r="AH26" s="26">
        <v>1368734</v>
      </c>
      <c r="AI26" s="26">
        <v>12972433</v>
      </c>
      <c r="AJ26" s="26">
        <v>0</v>
      </c>
      <c r="AK26" s="26">
        <v>4151</v>
      </c>
      <c r="AL26" s="26">
        <v>0</v>
      </c>
      <c r="AM26" s="26">
        <v>1372885</v>
      </c>
      <c r="AN26" s="27">
        <f t="shared" si="3"/>
        <v>19</v>
      </c>
      <c r="AO26" s="19" t="s">
        <v>17</v>
      </c>
      <c r="AP26" s="25">
        <v>1487036901</v>
      </c>
      <c r="AQ26" s="26">
        <v>3822890168</v>
      </c>
      <c r="AR26" s="26">
        <v>28146702</v>
      </c>
      <c r="AS26" s="26">
        <v>3794743466</v>
      </c>
      <c r="AT26" s="26">
        <v>1867773794</v>
      </c>
      <c r="AU26" s="26">
        <v>424012948</v>
      </c>
      <c r="AV26" s="26">
        <v>0</v>
      </c>
      <c r="AW26" s="26">
        <v>2319933444</v>
      </c>
      <c r="AX26" s="27">
        <f t="shared" si="4"/>
        <v>2571</v>
      </c>
      <c r="AY26" s="19" t="s">
        <v>17</v>
      </c>
      <c r="AZ26" s="25">
        <v>547242</v>
      </c>
      <c r="BA26" s="26">
        <v>1514409</v>
      </c>
      <c r="BB26" s="26">
        <v>5688</v>
      </c>
      <c r="BC26" s="26">
        <v>1508721</v>
      </c>
      <c r="BD26" s="26">
        <v>0</v>
      </c>
      <c r="BE26" s="26">
        <v>558211</v>
      </c>
      <c r="BF26" s="26">
        <v>0</v>
      </c>
      <c r="BG26" s="26">
        <v>563899</v>
      </c>
      <c r="BH26" s="27">
        <f t="shared" si="5"/>
        <v>2767</v>
      </c>
      <c r="BI26" s="19" t="s">
        <v>17</v>
      </c>
      <c r="BJ26" s="25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7" t="str">
        <f t="shared" si="6"/>
        <v>-</v>
      </c>
      <c r="BS26" s="19" t="s">
        <v>17</v>
      </c>
      <c r="BT26" s="25">
        <v>11234006</v>
      </c>
      <c r="BU26" s="26">
        <v>235259555</v>
      </c>
      <c r="BV26" s="26">
        <v>4787488</v>
      </c>
      <c r="BW26" s="26">
        <v>230472067</v>
      </c>
      <c r="BX26" s="26">
        <v>158584788</v>
      </c>
      <c r="BY26" s="26">
        <v>28645080</v>
      </c>
      <c r="BZ26" s="26">
        <v>0</v>
      </c>
      <c r="CA26" s="26">
        <v>192017356</v>
      </c>
      <c r="CB26" s="27">
        <f t="shared" si="7"/>
        <v>20942</v>
      </c>
      <c r="CC26" s="19" t="s">
        <v>17</v>
      </c>
      <c r="CD26" s="25">
        <v>102984369</v>
      </c>
      <c r="CE26" s="26">
        <v>278560607</v>
      </c>
      <c r="CF26" s="26">
        <v>480902</v>
      </c>
      <c r="CG26" s="26">
        <v>278079705</v>
      </c>
      <c r="CH26" s="26">
        <v>209083</v>
      </c>
      <c r="CI26" s="26">
        <v>71667309</v>
      </c>
      <c r="CJ26" s="26">
        <v>0</v>
      </c>
      <c r="CK26" s="26">
        <v>72357294</v>
      </c>
      <c r="CL26" s="27">
        <f t="shared" si="8"/>
        <v>2705</v>
      </c>
      <c r="CM26" s="19" t="s">
        <v>17</v>
      </c>
      <c r="CN26" s="25">
        <v>114765617</v>
      </c>
      <c r="CO26" s="26">
        <v>515334571</v>
      </c>
      <c r="CP26" s="26">
        <v>5274078</v>
      </c>
      <c r="CQ26" s="26">
        <v>510060493</v>
      </c>
      <c r="CR26" s="26">
        <v>158793871</v>
      </c>
      <c r="CS26" s="26">
        <v>100870600</v>
      </c>
      <c r="CT26" s="26">
        <v>0</v>
      </c>
      <c r="CU26" s="26">
        <v>264938549</v>
      </c>
      <c r="CV26" s="27">
        <f t="shared" si="9"/>
        <v>4490</v>
      </c>
      <c r="CW26" s="19" t="s">
        <v>17</v>
      </c>
      <c r="CX26" s="25">
        <v>1601802518</v>
      </c>
      <c r="CY26" s="26">
        <v>4338224739</v>
      </c>
      <c r="CZ26" s="26">
        <v>33420780</v>
      </c>
      <c r="DA26" s="26">
        <v>4304803959</v>
      </c>
      <c r="DB26" s="26">
        <v>2026567665</v>
      </c>
      <c r="DC26" s="26">
        <v>524883548</v>
      </c>
      <c r="DD26" s="26">
        <v>0</v>
      </c>
      <c r="DE26" s="26">
        <v>2584871993</v>
      </c>
      <c r="DF26" s="27">
        <f t="shared" si="10"/>
        <v>2708</v>
      </c>
    </row>
    <row r="27" spans="1:110" s="6" customFormat="1" ht="9" customHeight="1" x14ac:dyDescent="0.15">
      <c r="A27" s="20" t="s">
        <v>18</v>
      </c>
      <c r="B27" s="25">
        <v>383100349</v>
      </c>
      <c r="C27" s="26">
        <v>44981255</v>
      </c>
      <c r="D27" s="26">
        <v>810091</v>
      </c>
      <c r="E27" s="26">
        <v>44171164</v>
      </c>
      <c r="F27" s="26">
        <v>0</v>
      </c>
      <c r="G27" s="26">
        <v>1782</v>
      </c>
      <c r="H27" s="26">
        <v>0</v>
      </c>
      <c r="I27" s="26">
        <v>811873</v>
      </c>
      <c r="J27" s="27">
        <f t="shared" si="0"/>
        <v>117</v>
      </c>
      <c r="K27" s="20" t="s">
        <v>18</v>
      </c>
      <c r="L27" s="25">
        <v>49955388</v>
      </c>
      <c r="M27" s="26">
        <v>2629051</v>
      </c>
      <c r="N27" s="26">
        <v>177730</v>
      </c>
      <c r="O27" s="26">
        <v>2451321</v>
      </c>
      <c r="P27" s="26">
        <v>80</v>
      </c>
      <c r="Q27" s="26">
        <v>82</v>
      </c>
      <c r="R27" s="26">
        <v>0</v>
      </c>
      <c r="S27" s="26">
        <v>177892</v>
      </c>
      <c r="T27" s="27">
        <f t="shared" si="1"/>
        <v>53</v>
      </c>
      <c r="U27" s="20" t="s">
        <v>18</v>
      </c>
      <c r="V27" s="25">
        <v>160946671</v>
      </c>
      <c r="W27" s="26">
        <v>2586229169</v>
      </c>
      <c r="X27" s="26">
        <v>11393125</v>
      </c>
      <c r="Y27" s="26">
        <v>2574836044</v>
      </c>
      <c r="Z27" s="26">
        <v>1157589864</v>
      </c>
      <c r="AA27" s="26">
        <v>325967602</v>
      </c>
      <c r="AB27" s="26">
        <v>0</v>
      </c>
      <c r="AC27" s="26">
        <v>1494950591</v>
      </c>
      <c r="AD27" s="27">
        <f t="shared" si="2"/>
        <v>16069</v>
      </c>
      <c r="AE27" s="20" t="s">
        <v>18</v>
      </c>
      <c r="AF27" s="25">
        <v>859191679</v>
      </c>
      <c r="AG27" s="26">
        <v>10819426</v>
      </c>
      <c r="AH27" s="26">
        <v>883608</v>
      </c>
      <c r="AI27" s="26">
        <v>9935818</v>
      </c>
      <c r="AJ27" s="26">
        <v>259</v>
      </c>
      <c r="AK27" s="26">
        <v>6728</v>
      </c>
      <c r="AL27" s="26">
        <v>0</v>
      </c>
      <c r="AM27" s="26">
        <v>890595</v>
      </c>
      <c r="AN27" s="27">
        <f t="shared" si="3"/>
        <v>13</v>
      </c>
      <c r="AO27" s="20" t="s">
        <v>18</v>
      </c>
      <c r="AP27" s="25">
        <v>1453194087</v>
      </c>
      <c r="AQ27" s="26">
        <v>2644658901</v>
      </c>
      <c r="AR27" s="26">
        <v>13264554</v>
      </c>
      <c r="AS27" s="26">
        <v>2631394347</v>
      </c>
      <c r="AT27" s="26">
        <v>1157590203</v>
      </c>
      <c r="AU27" s="26">
        <v>325976194</v>
      </c>
      <c r="AV27" s="26">
        <v>0</v>
      </c>
      <c r="AW27" s="26">
        <v>1496830951</v>
      </c>
      <c r="AX27" s="27">
        <f t="shared" si="4"/>
        <v>1820</v>
      </c>
      <c r="AY27" s="20" t="s">
        <v>18</v>
      </c>
      <c r="AZ27" s="25">
        <v>768200</v>
      </c>
      <c r="BA27" s="26">
        <v>2201090</v>
      </c>
      <c r="BB27" s="26">
        <v>2860</v>
      </c>
      <c r="BC27" s="26">
        <v>2198230</v>
      </c>
      <c r="BD27" s="26">
        <v>0</v>
      </c>
      <c r="BE27" s="26">
        <v>760432</v>
      </c>
      <c r="BF27" s="26">
        <v>0</v>
      </c>
      <c r="BG27" s="26">
        <v>763292</v>
      </c>
      <c r="BH27" s="27">
        <f t="shared" si="5"/>
        <v>2865</v>
      </c>
      <c r="BI27" s="20" t="s">
        <v>18</v>
      </c>
      <c r="BJ27" s="25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7" t="str">
        <f t="shared" si="6"/>
        <v>-</v>
      </c>
      <c r="BS27" s="20" t="s">
        <v>18</v>
      </c>
      <c r="BT27" s="25">
        <v>2612851</v>
      </c>
      <c r="BU27" s="26">
        <v>52783494</v>
      </c>
      <c r="BV27" s="26">
        <v>39674</v>
      </c>
      <c r="BW27" s="26">
        <v>52743820</v>
      </c>
      <c r="BX27" s="26">
        <v>35162547</v>
      </c>
      <c r="BY27" s="26">
        <v>917402</v>
      </c>
      <c r="BZ27" s="26">
        <v>0</v>
      </c>
      <c r="CA27" s="26">
        <v>36119623</v>
      </c>
      <c r="CB27" s="27">
        <f t="shared" si="7"/>
        <v>20201</v>
      </c>
      <c r="CC27" s="20" t="s">
        <v>18</v>
      </c>
      <c r="CD27" s="25">
        <v>68523180</v>
      </c>
      <c r="CE27" s="26">
        <v>102983322</v>
      </c>
      <c r="CF27" s="26">
        <v>242104</v>
      </c>
      <c r="CG27" s="26">
        <v>102741218</v>
      </c>
      <c r="CH27" s="26">
        <v>224811</v>
      </c>
      <c r="CI27" s="26">
        <v>27748373</v>
      </c>
      <c r="CJ27" s="26">
        <v>0</v>
      </c>
      <c r="CK27" s="26">
        <v>28215288</v>
      </c>
      <c r="CL27" s="27">
        <f t="shared" si="8"/>
        <v>1503</v>
      </c>
      <c r="CM27" s="20" t="s">
        <v>18</v>
      </c>
      <c r="CN27" s="25">
        <v>71904231</v>
      </c>
      <c r="CO27" s="26">
        <v>157967906</v>
      </c>
      <c r="CP27" s="26">
        <v>284638</v>
      </c>
      <c r="CQ27" s="26">
        <v>157683268</v>
      </c>
      <c r="CR27" s="26">
        <v>35387358</v>
      </c>
      <c r="CS27" s="26">
        <v>29426207</v>
      </c>
      <c r="CT27" s="26">
        <v>0</v>
      </c>
      <c r="CU27" s="26">
        <v>65098203</v>
      </c>
      <c r="CV27" s="27">
        <f t="shared" si="9"/>
        <v>2197</v>
      </c>
      <c r="CW27" s="20" t="s">
        <v>18</v>
      </c>
      <c r="CX27" s="25">
        <v>1525098318</v>
      </c>
      <c r="CY27" s="26">
        <v>2802626807</v>
      </c>
      <c r="CZ27" s="26">
        <v>13549192</v>
      </c>
      <c r="DA27" s="26">
        <v>2789077615</v>
      </c>
      <c r="DB27" s="26">
        <v>1192977561</v>
      </c>
      <c r="DC27" s="26">
        <v>355402401</v>
      </c>
      <c r="DD27" s="26">
        <v>0</v>
      </c>
      <c r="DE27" s="26">
        <v>1561929154</v>
      </c>
      <c r="DF27" s="27">
        <f t="shared" si="10"/>
        <v>1838</v>
      </c>
    </row>
    <row r="28" spans="1:110" s="6" customFormat="1" ht="9" customHeight="1" x14ac:dyDescent="0.15">
      <c r="A28" s="21" t="s">
        <v>19</v>
      </c>
      <c r="B28" s="25">
        <v>103190541</v>
      </c>
      <c r="C28" s="26">
        <v>11207177</v>
      </c>
      <c r="D28" s="26">
        <v>676756</v>
      </c>
      <c r="E28" s="26">
        <v>10530421</v>
      </c>
      <c r="F28" s="26">
        <v>0</v>
      </c>
      <c r="G28" s="26">
        <v>5997</v>
      </c>
      <c r="H28" s="26">
        <v>0</v>
      </c>
      <c r="I28" s="26">
        <v>682753</v>
      </c>
      <c r="J28" s="27">
        <f t="shared" si="0"/>
        <v>109</v>
      </c>
      <c r="K28" s="21" t="s">
        <v>19</v>
      </c>
      <c r="L28" s="25">
        <v>261551408</v>
      </c>
      <c r="M28" s="26">
        <v>15635862</v>
      </c>
      <c r="N28" s="26">
        <v>1237512</v>
      </c>
      <c r="O28" s="26">
        <v>14398350</v>
      </c>
      <c r="P28" s="26">
        <v>0</v>
      </c>
      <c r="Q28" s="26">
        <v>30468</v>
      </c>
      <c r="R28" s="26">
        <v>0</v>
      </c>
      <c r="S28" s="26">
        <v>1267980</v>
      </c>
      <c r="T28" s="27">
        <f t="shared" si="1"/>
        <v>60</v>
      </c>
      <c r="U28" s="21" t="s">
        <v>19</v>
      </c>
      <c r="V28" s="25">
        <v>171679139</v>
      </c>
      <c r="W28" s="26">
        <v>2825093524</v>
      </c>
      <c r="X28" s="26">
        <v>11215194</v>
      </c>
      <c r="Y28" s="26">
        <v>2813878330</v>
      </c>
      <c r="Z28" s="26">
        <v>1505431061</v>
      </c>
      <c r="AA28" s="26">
        <v>259037709</v>
      </c>
      <c r="AB28" s="26">
        <v>0</v>
      </c>
      <c r="AC28" s="26">
        <v>1775683964</v>
      </c>
      <c r="AD28" s="27">
        <f t="shared" si="2"/>
        <v>16456</v>
      </c>
      <c r="AE28" s="21" t="s">
        <v>19</v>
      </c>
      <c r="AF28" s="25">
        <v>649472194</v>
      </c>
      <c r="AG28" s="26">
        <v>10188433</v>
      </c>
      <c r="AH28" s="26">
        <v>1279329</v>
      </c>
      <c r="AI28" s="26">
        <v>8909104</v>
      </c>
      <c r="AJ28" s="26">
        <v>0</v>
      </c>
      <c r="AK28" s="26">
        <v>4247</v>
      </c>
      <c r="AL28" s="26">
        <v>0</v>
      </c>
      <c r="AM28" s="26">
        <v>1283576</v>
      </c>
      <c r="AN28" s="27">
        <f t="shared" si="3"/>
        <v>16</v>
      </c>
      <c r="AO28" s="21" t="s">
        <v>19</v>
      </c>
      <c r="AP28" s="25">
        <v>1185893282</v>
      </c>
      <c r="AQ28" s="26">
        <v>2862124996</v>
      </c>
      <c r="AR28" s="26">
        <v>14408791</v>
      </c>
      <c r="AS28" s="26">
        <v>2847716205</v>
      </c>
      <c r="AT28" s="26">
        <v>1505431061</v>
      </c>
      <c r="AU28" s="26">
        <v>259078421</v>
      </c>
      <c r="AV28" s="26">
        <v>0</v>
      </c>
      <c r="AW28" s="26">
        <v>1778918273</v>
      </c>
      <c r="AX28" s="27">
        <f t="shared" si="4"/>
        <v>2413</v>
      </c>
      <c r="AY28" s="21" t="s">
        <v>19</v>
      </c>
      <c r="AZ28" s="25">
        <v>310497</v>
      </c>
      <c r="BA28" s="26">
        <v>533411</v>
      </c>
      <c r="BB28" s="26">
        <v>2814</v>
      </c>
      <c r="BC28" s="26">
        <v>530597</v>
      </c>
      <c r="BD28" s="26">
        <v>0</v>
      </c>
      <c r="BE28" s="26">
        <v>174794</v>
      </c>
      <c r="BF28" s="26">
        <v>0</v>
      </c>
      <c r="BG28" s="26">
        <v>177608</v>
      </c>
      <c r="BH28" s="27">
        <f t="shared" si="5"/>
        <v>1718</v>
      </c>
      <c r="BI28" s="21" t="s">
        <v>19</v>
      </c>
      <c r="BJ28" s="25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7" t="str">
        <f t="shared" si="6"/>
        <v>-</v>
      </c>
      <c r="BS28" s="21" t="s">
        <v>19</v>
      </c>
      <c r="BT28" s="25">
        <v>4869746</v>
      </c>
      <c r="BU28" s="26">
        <v>92382848</v>
      </c>
      <c r="BV28" s="26">
        <v>361437</v>
      </c>
      <c r="BW28" s="26">
        <v>92021411</v>
      </c>
      <c r="BX28" s="26">
        <v>61347609</v>
      </c>
      <c r="BY28" s="26">
        <v>6121514</v>
      </c>
      <c r="BZ28" s="26">
        <v>0</v>
      </c>
      <c r="CA28" s="26">
        <v>67830560</v>
      </c>
      <c r="CB28" s="27">
        <f t="shared" si="7"/>
        <v>18971</v>
      </c>
      <c r="CC28" s="21" t="s">
        <v>19</v>
      </c>
      <c r="CD28" s="25">
        <v>128006785</v>
      </c>
      <c r="CE28" s="26">
        <v>228965110</v>
      </c>
      <c r="CF28" s="26">
        <v>716421</v>
      </c>
      <c r="CG28" s="26">
        <v>228248689</v>
      </c>
      <c r="CH28" s="26">
        <v>153149</v>
      </c>
      <c r="CI28" s="26">
        <v>62234773</v>
      </c>
      <c r="CJ28" s="26">
        <v>0</v>
      </c>
      <c r="CK28" s="26">
        <v>63104343</v>
      </c>
      <c r="CL28" s="27">
        <f t="shared" si="8"/>
        <v>1789</v>
      </c>
      <c r="CM28" s="21" t="s">
        <v>19</v>
      </c>
      <c r="CN28" s="25">
        <v>133187028</v>
      </c>
      <c r="CO28" s="26">
        <v>321881369</v>
      </c>
      <c r="CP28" s="26">
        <v>1080672</v>
      </c>
      <c r="CQ28" s="26">
        <v>320800697</v>
      </c>
      <c r="CR28" s="26">
        <v>61500758</v>
      </c>
      <c r="CS28" s="26">
        <v>68531081</v>
      </c>
      <c r="CT28" s="26">
        <v>0</v>
      </c>
      <c r="CU28" s="26">
        <v>131112511</v>
      </c>
      <c r="CV28" s="27">
        <f t="shared" si="9"/>
        <v>2417</v>
      </c>
      <c r="CW28" s="21" t="s">
        <v>19</v>
      </c>
      <c r="CX28" s="25">
        <v>1319080310</v>
      </c>
      <c r="CY28" s="26">
        <v>3184006365</v>
      </c>
      <c r="CZ28" s="26">
        <v>15489463</v>
      </c>
      <c r="DA28" s="26">
        <v>3168516902</v>
      </c>
      <c r="DB28" s="26">
        <v>1566931819</v>
      </c>
      <c r="DC28" s="26">
        <v>327609502</v>
      </c>
      <c r="DD28" s="26">
        <v>0</v>
      </c>
      <c r="DE28" s="26">
        <v>1910030784</v>
      </c>
      <c r="DF28" s="27">
        <f t="shared" si="10"/>
        <v>2414</v>
      </c>
    </row>
    <row r="29" spans="1:110" s="6" customFormat="1" ht="9" customHeight="1" x14ac:dyDescent="0.15">
      <c r="A29" s="19" t="s">
        <v>20</v>
      </c>
      <c r="B29" s="25">
        <v>636439585</v>
      </c>
      <c r="C29" s="26">
        <v>70154646</v>
      </c>
      <c r="D29" s="26">
        <v>2456222</v>
      </c>
      <c r="E29" s="26">
        <v>67698424</v>
      </c>
      <c r="F29" s="26">
        <v>0</v>
      </c>
      <c r="G29" s="26">
        <v>12113</v>
      </c>
      <c r="H29" s="26">
        <v>0</v>
      </c>
      <c r="I29" s="26">
        <v>2468335</v>
      </c>
      <c r="J29" s="27">
        <f t="shared" si="0"/>
        <v>110</v>
      </c>
      <c r="K29" s="19" t="s">
        <v>20</v>
      </c>
      <c r="L29" s="25">
        <v>669720958</v>
      </c>
      <c r="M29" s="26">
        <v>28960225</v>
      </c>
      <c r="N29" s="26">
        <v>2091402</v>
      </c>
      <c r="O29" s="26">
        <v>26868823</v>
      </c>
      <c r="P29" s="26">
        <v>0</v>
      </c>
      <c r="Q29" s="26">
        <v>14488</v>
      </c>
      <c r="R29" s="26">
        <v>0</v>
      </c>
      <c r="S29" s="26">
        <v>2105890</v>
      </c>
      <c r="T29" s="27">
        <f t="shared" si="1"/>
        <v>43</v>
      </c>
      <c r="U29" s="19" t="s">
        <v>20</v>
      </c>
      <c r="V29" s="25">
        <v>471455554</v>
      </c>
      <c r="W29" s="26">
        <v>6357088476</v>
      </c>
      <c r="X29" s="26">
        <v>30920532</v>
      </c>
      <c r="Y29" s="26">
        <v>6326167944</v>
      </c>
      <c r="Z29" s="26">
        <v>3255218972</v>
      </c>
      <c r="AA29" s="26">
        <v>638006539</v>
      </c>
      <c r="AB29" s="26">
        <v>0</v>
      </c>
      <c r="AC29" s="26">
        <v>3924146043</v>
      </c>
      <c r="AD29" s="27">
        <f t="shared" si="2"/>
        <v>13484</v>
      </c>
      <c r="AE29" s="19" t="s">
        <v>20</v>
      </c>
      <c r="AF29" s="25">
        <v>2262431721</v>
      </c>
      <c r="AG29" s="26">
        <v>35685946</v>
      </c>
      <c r="AH29" s="26">
        <v>3056788</v>
      </c>
      <c r="AI29" s="26">
        <v>32629158</v>
      </c>
      <c r="AJ29" s="26">
        <v>2350</v>
      </c>
      <c r="AK29" s="26">
        <v>77027</v>
      </c>
      <c r="AL29" s="26">
        <v>0</v>
      </c>
      <c r="AM29" s="26">
        <v>3136165</v>
      </c>
      <c r="AN29" s="27">
        <f t="shared" si="3"/>
        <v>16</v>
      </c>
      <c r="AO29" s="19" t="s">
        <v>20</v>
      </c>
      <c r="AP29" s="25">
        <v>4040047818</v>
      </c>
      <c r="AQ29" s="26">
        <v>6491889293</v>
      </c>
      <c r="AR29" s="26">
        <v>38524944</v>
      </c>
      <c r="AS29" s="26">
        <v>6453364349</v>
      </c>
      <c r="AT29" s="26">
        <v>3255221322</v>
      </c>
      <c r="AU29" s="26">
        <v>638110167</v>
      </c>
      <c r="AV29" s="26">
        <v>0</v>
      </c>
      <c r="AW29" s="26">
        <v>3931856433</v>
      </c>
      <c r="AX29" s="27">
        <f t="shared" si="4"/>
        <v>1607</v>
      </c>
      <c r="AY29" s="19" t="s">
        <v>20</v>
      </c>
      <c r="AZ29" s="25">
        <v>4912001</v>
      </c>
      <c r="BA29" s="26">
        <v>7989215</v>
      </c>
      <c r="BB29" s="26">
        <v>45248</v>
      </c>
      <c r="BC29" s="26">
        <v>7943967</v>
      </c>
      <c r="BD29" s="26">
        <v>323</v>
      </c>
      <c r="BE29" s="26">
        <v>2729116</v>
      </c>
      <c r="BF29" s="26">
        <v>0</v>
      </c>
      <c r="BG29" s="26">
        <v>2774687</v>
      </c>
      <c r="BH29" s="27">
        <f t="shared" si="5"/>
        <v>1626</v>
      </c>
      <c r="BI29" s="19" t="s">
        <v>20</v>
      </c>
      <c r="BJ29" s="25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7" t="str">
        <f t="shared" si="6"/>
        <v>-</v>
      </c>
      <c r="BS29" s="19" t="s">
        <v>20</v>
      </c>
      <c r="BT29" s="25">
        <v>8518516</v>
      </c>
      <c r="BU29" s="26">
        <v>151685609</v>
      </c>
      <c r="BV29" s="26">
        <v>636742</v>
      </c>
      <c r="BW29" s="26">
        <v>151048867</v>
      </c>
      <c r="BX29" s="26">
        <v>100699249</v>
      </c>
      <c r="BY29" s="26">
        <v>7102748</v>
      </c>
      <c r="BZ29" s="26">
        <v>0</v>
      </c>
      <c r="CA29" s="26">
        <v>108438739</v>
      </c>
      <c r="CB29" s="27">
        <f t="shared" si="7"/>
        <v>17807</v>
      </c>
      <c r="CC29" s="19" t="s">
        <v>20</v>
      </c>
      <c r="CD29" s="25">
        <v>633553641</v>
      </c>
      <c r="CE29" s="26">
        <v>640983008</v>
      </c>
      <c r="CF29" s="26">
        <v>3592833</v>
      </c>
      <c r="CG29" s="26">
        <v>637390175</v>
      </c>
      <c r="CH29" s="26">
        <v>3359848</v>
      </c>
      <c r="CI29" s="26">
        <v>182232197</v>
      </c>
      <c r="CJ29" s="26">
        <v>0</v>
      </c>
      <c r="CK29" s="26">
        <v>189184878</v>
      </c>
      <c r="CL29" s="27">
        <f t="shared" si="8"/>
        <v>1012</v>
      </c>
      <c r="CM29" s="19" t="s">
        <v>20</v>
      </c>
      <c r="CN29" s="25">
        <v>646984158</v>
      </c>
      <c r="CO29" s="26">
        <v>800657832</v>
      </c>
      <c r="CP29" s="26">
        <v>4274823</v>
      </c>
      <c r="CQ29" s="26">
        <v>796383009</v>
      </c>
      <c r="CR29" s="26">
        <v>104059420</v>
      </c>
      <c r="CS29" s="26">
        <v>192064061</v>
      </c>
      <c r="CT29" s="26">
        <v>0</v>
      </c>
      <c r="CU29" s="26">
        <v>300398304</v>
      </c>
      <c r="CV29" s="27">
        <f t="shared" si="9"/>
        <v>1238</v>
      </c>
      <c r="CW29" s="19" t="s">
        <v>20</v>
      </c>
      <c r="CX29" s="25">
        <v>4687031976</v>
      </c>
      <c r="CY29" s="26">
        <v>7292547125</v>
      </c>
      <c r="CZ29" s="26">
        <v>42799767</v>
      </c>
      <c r="DA29" s="26">
        <v>7249747358</v>
      </c>
      <c r="DB29" s="26">
        <v>3359280742</v>
      </c>
      <c r="DC29" s="26">
        <v>830174228</v>
      </c>
      <c r="DD29" s="26">
        <v>0</v>
      </c>
      <c r="DE29" s="26">
        <v>4232254737</v>
      </c>
      <c r="DF29" s="27">
        <f t="shared" si="10"/>
        <v>1556</v>
      </c>
    </row>
    <row r="30" spans="1:110" s="6" customFormat="1" ht="9" customHeight="1" x14ac:dyDescent="0.15">
      <c r="A30" s="19" t="s">
        <v>21</v>
      </c>
      <c r="B30" s="25">
        <v>429789709</v>
      </c>
      <c r="C30" s="26">
        <v>45663817</v>
      </c>
      <c r="D30" s="26">
        <v>2369350</v>
      </c>
      <c r="E30" s="26">
        <v>43294467</v>
      </c>
      <c r="F30" s="26">
        <v>0</v>
      </c>
      <c r="G30" s="26">
        <v>13600</v>
      </c>
      <c r="H30" s="26">
        <v>0</v>
      </c>
      <c r="I30" s="26">
        <v>2382950</v>
      </c>
      <c r="J30" s="27">
        <f t="shared" si="0"/>
        <v>106</v>
      </c>
      <c r="K30" s="19" t="s">
        <v>21</v>
      </c>
      <c r="L30" s="25">
        <v>170056371</v>
      </c>
      <c r="M30" s="26">
        <v>8733720</v>
      </c>
      <c r="N30" s="26">
        <v>829717</v>
      </c>
      <c r="O30" s="26">
        <v>7904003</v>
      </c>
      <c r="P30" s="26">
        <v>0</v>
      </c>
      <c r="Q30" s="26">
        <v>6549</v>
      </c>
      <c r="R30" s="26">
        <v>0</v>
      </c>
      <c r="S30" s="26">
        <v>836266</v>
      </c>
      <c r="T30" s="27">
        <f t="shared" si="1"/>
        <v>51</v>
      </c>
      <c r="U30" s="19" t="s">
        <v>21</v>
      </c>
      <c r="V30" s="25">
        <v>360191253</v>
      </c>
      <c r="W30" s="26">
        <v>7096991857</v>
      </c>
      <c r="X30" s="26">
        <v>30871291</v>
      </c>
      <c r="Y30" s="26">
        <v>7066120566</v>
      </c>
      <c r="Z30" s="26">
        <v>3520277080</v>
      </c>
      <c r="AA30" s="26">
        <v>776825612</v>
      </c>
      <c r="AB30" s="26">
        <v>0</v>
      </c>
      <c r="AC30" s="26">
        <v>4327973983</v>
      </c>
      <c r="AD30" s="27">
        <f t="shared" si="2"/>
        <v>19703</v>
      </c>
      <c r="AE30" s="19" t="s">
        <v>21</v>
      </c>
      <c r="AF30" s="25">
        <v>3232677808</v>
      </c>
      <c r="AG30" s="26">
        <v>30541540</v>
      </c>
      <c r="AH30" s="26">
        <v>3537999</v>
      </c>
      <c r="AI30" s="26">
        <v>27003541</v>
      </c>
      <c r="AJ30" s="26">
        <v>17</v>
      </c>
      <c r="AK30" s="26">
        <v>96485</v>
      </c>
      <c r="AL30" s="26">
        <v>0</v>
      </c>
      <c r="AM30" s="26">
        <v>3634501</v>
      </c>
      <c r="AN30" s="27">
        <f t="shared" si="3"/>
        <v>9</v>
      </c>
      <c r="AO30" s="19" t="s">
        <v>21</v>
      </c>
      <c r="AP30" s="25">
        <v>4192715141</v>
      </c>
      <c r="AQ30" s="26">
        <v>7181930934</v>
      </c>
      <c r="AR30" s="26">
        <v>37608357</v>
      </c>
      <c r="AS30" s="26">
        <v>7144322577</v>
      </c>
      <c r="AT30" s="26">
        <v>3520277097</v>
      </c>
      <c r="AU30" s="26">
        <v>776942246</v>
      </c>
      <c r="AV30" s="26">
        <v>0</v>
      </c>
      <c r="AW30" s="26">
        <v>4334827700</v>
      </c>
      <c r="AX30" s="27">
        <f t="shared" si="4"/>
        <v>1713</v>
      </c>
      <c r="AY30" s="19" t="s">
        <v>21</v>
      </c>
      <c r="AZ30" s="25">
        <v>3188019</v>
      </c>
      <c r="BA30" s="26">
        <v>6605964</v>
      </c>
      <c r="BB30" s="26">
        <v>18052</v>
      </c>
      <c r="BC30" s="26">
        <v>6587912</v>
      </c>
      <c r="BD30" s="26">
        <v>0</v>
      </c>
      <c r="BE30" s="26">
        <v>2438443</v>
      </c>
      <c r="BF30" s="26">
        <v>0</v>
      </c>
      <c r="BG30" s="26">
        <v>2456495</v>
      </c>
      <c r="BH30" s="27">
        <f t="shared" si="5"/>
        <v>2072</v>
      </c>
      <c r="BI30" s="19" t="s">
        <v>21</v>
      </c>
      <c r="BJ30" s="25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7" t="str">
        <f t="shared" si="6"/>
        <v>-</v>
      </c>
      <c r="BS30" s="19" t="s">
        <v>21</v>
      </c>
      <c r="BT30" s="25">
        <v>29287774</v>
      </c>
      <c r="BU30" s="26">
        <v>625933358</v>
      </c>
      <c r="BV30" s="26">
        <v>3153658</v>
      </c>
      <c r="BW30" s="26">
        <v>622779700</v>
      </c>
      <c r="BX30" s="26">
        <v>415186457</v>
      </c>
      <c r="BY30" s="26">
        <v>46463033</v>
      </c>
      <c r="BZ30" s="26">
        <v>0</v>
      </c>
      <c r="CA30" s="26">
        <v>464803148</v>
      </c>
      <c r="CB30" s="27">
        <f t="shared" si="7"/>
        <v>21372</v>
      </c>
      <c r="CC30" s="19" t="s">
        <v>21</v>
      </c>
      <c r="CD30" s="25">
        <v>282375743</v>
      </c>
      <c r="CE30" s="26">
        <v>556728422</v>
      </c>
      <c r="CF30" s="26">
        <v>2524073</v>
      </c>
      <c r="CG30" s="26">
        <v>554204349</v>
      </c>
      <c r="CH30" s="26">
        <v>601048</v>
      </c>
      <c r="CI30" s="26">
        <v>170658616</v>
      </c>
      <c r="CJ30" s="26">
        <v>0</v>
      </c>
      <c r="CK30" s="26">
        <v>173783737</v>
      </c>
      <c r="CL30" s="27">
        <f t="shared" si="8"/>
        <v>1972</v>
      </c>
      <c r="CM30" s="19" t="s">
        <v>21</v>
      </c>
      <c r="CN30" s="25">
        <v>314851536</v>
      </c>
      <c r="CO30" s="26">
        <v>1189267744</v>
      </c>
      <c r="CP30" s="26">
        <v>5695783</v>
      </c>
      <c r="CQ30" s="26">
        <v>1183571961</v>
      </c>
      <c r="CR30" s="26">
        <v>415787505</v>
      </c>
      <c r="CS30" s="26">
        <v>219560092</v>
      </c>
      <c r="CT30" s="26">
        <v>0</v>
      </c>
      <c r="CU30" s="26">
        <v>641043380</v>
      </c>
      <c r="CV30" s="27">
        <f t="shared" si="9"/>
        <v>3777</v>
      </c>
      <c r="CW30" s="19" t="s">
        <v>21</v>
      </c>
      <c r="CX30" s="25">
        <v>4507566677</v>
      </c>
      <c r="CY30" s="26">
        <v>8371198678</v>
      </c>
      <c r="CZ30" s="26">
        <v>43304140</v>
      </c>
      <c r="DA30" s="26">
        <v>8327894538</v>
      </c>
      <c r="DB30" s="26">
        <v>3936064602</v>
      </c>
      <c r="DC30" s="26">
        <v>996502338</v>
      </c>
      <c r="DD30" s="26">
        <v>0</v>
      </c>
      <c r="DE30" s="26">
        <v>4975871080</v>
      </c>
      <c r="DF30" s="27">
        <f t="shared" si="10"/>
        <v>1857</v>
      </c>
    </row>
    <row r="31" spans="1:110" s="6" customFormat="1" ht="9" customHeight="1" x14ac:dyDescent="0.15">
      <c r="A31" s="19" t="s">
        <v>22</v>
      </c>
      <c r="B31" s="25">
        <v>269994330</v>
      </c>
      <c r="C31" s="26">
        <v>27442695</v>
      </c>
      <c r="D31" s="26">
        <v>1557365</v>
      </c>
      <c r="E31" s="26">
        <v>25885330</v>
      </c>
      <c r="F31" s="26">
        <v>0</v>
      </c>
      <c r="G31" s="26">
        <v>46345</v>
      </c>
      <c r="H31" s="26">
        <v>0</v>
      </c>
      <c r="I31" s="26">
        <v>1603710</v>
      </c>
      <c r="J31" s="27">
        <f t="shared" si="0"/>
        <v>102</v>
      </c>
      <c r="K31" s="19" t="s">
        <v>22</v>
      </c>
      <c r="L31" s="25">
        <v>580920915</v>
      </c>
      <c r="M31" s="26">
        <v>32280115</v>
      </c>
      <c r="N31" s="26">
        <v>2377634</v>
      </c>
      <c r="O31" s="26">
        <v>29902481</v>
      </c>
      <c r="P31" s="26">
        <v>0</v>
      </c>
      <c r="Q31" s="26">
        <v>67735</v>
      </c>
      <c r="R31" s="26">
        <v>0</v>
      </c>
      <c r="S31" s="26">
        <v>2445369</v>
      </c>
      <c r="T31" s="27">
        <f t="shared" si="1"/>
        <v>56</v>
      </c>
      <c r="U31" s="19" t="s">
        <v>22</v>
      </c>
      <c r="V31" s="25">
        <v>553827122</v>
      </c>
      <c r="W31" s="26">
        <v>17270129493</v>
      </c>
      <c r="X31" s="26">
        <v>32313871</v>
      </c>
      <c r="Y31" s="26">
        <v>17237815622</v>
      </c>
      <c r="Z31" s="26">
        <v>9131534831</v>
      </c>
      <c r="AA31" s="26">
        <v>1818456701</v>
      </c>
      <c r="AB31" s="26">
        <v>0</v>
      </c>
      <c r="AC31" s="26">
        <v>10982305403</v>
      </c>
      <c r="AD31" s="27">
        <f t="shared" si="2"/>
        <v>31183</v>
      </c>
      <c r="AE31" s="19" t="s">
        <v>22</v>
      </c>
      <c r="AF31" s="25">
        <v>2269806456</v>
      </c>
      <c r="AG31" s="26">
        <v>38130492</v>
      </c>
      <c r="AH31" s="26">
        <v>3141398</v>
      </c>
      <c r="AI31" s="26">
        <v>34989094</v>
      </c>
      <c r="AJ31" s="26">
        <v>9</v>
      </c>
      <c r="AK31" s="26">
        <v>1997</v>
      </c>
      <c r="AL31" s="26">
        <v>0</v>
      </c>
      <c r="AM31" s="26">
        <v>3143404</v>
      </c>
      <c r="AN31" s="27">
        <f t="shared" si="3"/>
        <v>17</v>
      </c>
      <c r="AO31" s="19" t="s">
        <v>22</v>
      </c>
      <c r="AP31" s="25">
        <v>3674548823</v>
      </c>
      <c r="AQ31" s="26">
        <v>17367982795</v>
      </c>
      <c r="AR31" s="26">
        <v>39390268</v>
      </c>
      <c r="AS31" s="26">
        <v>17328592527</v>
      </c>
      <c r="AT31" s="26">
        <v>9131534840</v>
      </c>
      <c r="AU31" s="26">
        <v>1818572778</v>
      </c>
      <c r="AV31" s="26">
        <v>0</v>
      </c>
      <c r="AW31" s="26">
        <v>10989497886</v>
      </c>
      <c r="AX31" s="27">
        <f t="shared" si="4"/>
        <v>4727</v>
      </c>
      <c r="AY31" s="19" t="s">
        <v>22</v>
      </c>
      <c r="AZ31" s="25">
        <v>4834206</v>
      </c>
      <c r="BA31" s="26">
        <v>10535435</v>
      </c>
      <c r="BB31" s="26">
        <v>52687</v>
      </c>
      <c r="BC31" s="26">
        <v>10482748</v>
      </c>
      <c r="BD31" s="26">
        <v>137467</v>
      </c>
      <c r="BE31" s="26">
        <v>3770786</v>
      </c>
      <c r="BF31" s="26">
        <v>0</v>
      </c>
      <c r="BG31" s="26">
        <v>3960940</v>
      </c>
      <c r="BH31" s="27">
        <f t="shared" si="5"/>
        <v>2179</v>
      </c>
      <c r="BI31" s="19" t="s">
        <v>22</v>
      </c>
      <c r="BJ31" s="25">
        <v>9072</v>
      </c>
      <c r="BK31" s="26">
        <v>21658</v>
      </c>
      <c r="BL31" s="26">
        <v>64</v>
      </c>
      <c r="BM31" s="26">
        <v>21594</v>
      </c>
      <c r="BN31" s="26">
        <v>6669</v>
      </c>
      <c r="BO31" s="26">
        <v>0</v>
      </c>
      <c r="BP31" s="26">
        <v>0</v>
      </c>
      <c r="BQ31" s="26">
        <v>6733</v>
      </c>
      <c r="BR31" s="27">
        <f t="shared" si="6"/>
        <v>2387</v>
      </c>
      <c r="BS31" s="19" t="s">
        <v>22</v>
      </c>
      <c r="BT31" s="25">
        <v>17392013</v>
      </c>
      <c r="BU31" s="26">
        <v>385636750</v>
      </c>
      <c r="BV31" s="26">
        <v>696566</v>
      </c>
      <c r="BW31" s="26">
        <v>384940184</v>
      </c>
      <c r="BX31" s="26">
        <v>256626797</v>
      </c>
      <c r="BY31" s="26">
        <v>20612080</v>
      </c>
      <c r="BZ31" s="26">
        <v>0</v>
      </c>
      <c r="CA31" s="26">
        <v>277935443</v>
      </c>
      <c r="CB31" s="27">
        <f t="shared" si="7"/>
        <v>22173</v>
      </c>
      <c r="CC31" s="19" t="s">
        <v>22</v>
      </c>
      <c r="CD31" s="25">
        <v>389396148</v>
      </c>
      <c r="CE31" s="26">
        <v>1639282698</v>
      </c>
      <c r="CF31" s="26">
        <v>3803472</v>
      </c>
      <c r="CG31" s="26">
        <v>1635479226</v>
      </c>
      <c r="CH31" s="26">
        <v>938064</v>
      </c>
      <c r="CI31" s="26">
        <v>472979343</v>
      </c>
      <c r="CJ31" s="26">
        <v>109060936</v>
      </c>
      <c r="CK31" s="26">
        <v>586781815</v>
      </c>
      <c r="CL31" s="27">
        <f t="shared" si="8"/>
        <v>4210</v>
      </c>
      <c r="CM31" s="19" t="s">
        <v>22</v>
      </c>
      <c r="CN31" s="25">
        <v>411631439</v>
      </c>
      <c r="CO31" s="26">
        <v>2035476541</v>
      </c>
      <c r="CP31" s="26">
        <v>4552789</v>
      </c>
      <c r="CQ31" s="26">
        <v>2030923752</v>
      </c>
      <c r="CR31" s="26">
        <v>257708997</v>
      </c>
      <c r="CS31" s="26">
        <v>497362209</v>
      </c>
      <c r="CT31" s="26">
        <v>109060936</v>
      </c>
      <c r="CU31" s="26">
        <v>868684931</v>
      </c>
      <c r="CV31" s="27">
        <f t="shared" si="9"/>
        <v>4945</v>
      </c>
      <c r="CW31" s="19" t="s">
        <v>22</v>
      </c>
      <c r="CX31" s="25">
        <v>4086180262</v>
      </c>
      <c r="CY31" s="26">
        <v>19403459336</v>
      </c>
      <c r="CZ31" s="26">
        <v>43943057</v>
      </c>
      <c r="DA31" s="26">
        <v>19359516279</v>
      </c>
      <c r="DB31" s="26">
        <v>9389243837</v>
      </c>
      <c r="DC31" s="26">
        <v>2315934987</v>
      </c>
      <c r="DD31" s="26">
        <v>109060936</v>
      </c>
      <c r="DE31" s="26">
        <v>11858182817</v>
      </c>
      <c r="DF31" s="27">
        <f t="shared" si="10"/>
        <v>4749</v>
      </c>
    </row>
    <row r="32" spans="1:110" s="6" customFormat="1" ht="9" customHeight="1" x14ac:dyDescent="0.15">
      <c r="A32" s="19" t="s">
        <v>23</v>
      </c>
      <c r="B32" s="25">
        <v>458303506</v>
      </c>
      <c r="C32" s="26">
        <v>52921086</v>
      </c>
      <c r="D32" s="26">
        <v>3222851</v>
      </c>
      <c r="E32" s="26">
        <v>49698235</v>
      </c>
      <c r="F32" s="26">
        <v>0</v>
      </c>
      <c r="G32" s="26">
        <v>53549</v>
      </c>
      <c r="H32" s="26">
        <v>0</v>
      </c>
      <c r="I32" s="26">
        <v>3276400</v>
      </c>
      <c r="J32" s="27">
        <f t="shared" si="0"/>
        <v>115</v>
      </c>
      <c r="K32" s="19" t="s">
        <v>23</v>
      </c>
      <c r="L32" s="25">
        <v>356542353</v>
      </c>
      <c r="M32" s="26">
        <v>28905297</v>
      </c>
      <c r="N32" s="26">
        <v>2277948</v>
      </c>
      <c r="O32" s="26">
        <v>26627349</v>
      </c>
      <c r="P32" s="26">
        <v>0</v>
      </c>
      <c r="Q32" s="26">
        <v>39203</v>
      </c>
      <c r="R32" s="26">
        <v>0</v>
      </c>
      <c r="S32" s="26">
        <v>2317151</v>
      </c>
      <c r="T32" s="27">
        <f t="shared" si="1"/>
        <v>81</v>
      </c>
      <c r="U32" s="19" t="s">
        <v>23</v>
      </c>
      <c r="V32" s="25">
        <v>842621611</v>
      </c>
      <c r="W32" s="26">
        <v>41709169912</v>
      </c>
      <c r="X32" s="26">
        <v>21826562</v>
      </c>
      <c r="Y32" s="26">
        <v>41687343350</v>
      </c>
      <c r="Z32" s="26">
        <v>22075680335</v>
      </c>
      <c r="AA32" s="26">
        <v>4825521387</v>
      </c>
      <c r="AB32" s="26">
        <v>0</v>
      </c>
      <c r="AC32" s="26">
        <v>26923028284</v>
      </c>
      <c r="AD32" s="27">
        <f t="shared" si="2"/>
        <v>49499</v>
      </c>
      <c r="AE32" s="19" t="s">
        <v>23</v>
      </c>
      <c r="AF32" s="25">
        <v>673186756</v>
      </c>
      <c r="AG32" s="26">
        <v>16887252</v>
      </c>
      <c r="AH32" s="26">
        <v>2285484</v>
      </c>
      <c r="AI32" s="26">
        <v>14601768</v>
      </c>
      <c r="AJ32" s="26">
        <v>253</v>
      </c>
      <c r="AK32" s="26">
        <v>3879</v>
      </c>
      <c r="AL32" s="26">
        <v>0</v>
      </c>
      <c r="AM32" s="26">
        <v>2289616</v>
      </c>
      <c r="AN32" s="27">
        <f t="shared" si="3"/>
        <v>25</v>
      </c>
      <c r="AO32" s="19" t="s">
        <v>23</v>
      </c>
      <c r="AP32" s="25">
        <v>2330654226</v>
      </c>
      <c r="AQ32" s="26">
        <v>41807883547</v>
      </c>
      <c r="AR32" s="26">
        <v>29612845</v>
      </c>
      <c r="AS32" s="26">
        <v>41778270702</v>
      </c>
      <c r="AT32" s="26">
        <v>22075680588</v>
      </c>
      <c r="AU32" s="26">
        <v>4825618018</v>
      </c>
      <c r="AV32" s="26">
        <v>0</v>
      </c>
      <c r="AW32" s="26">
        <v>26930911451</v>
      </c>
      <c r="AX32" s="27">
        <f t="shared" si="4"/>
        <v>17938</v>
      </c>
      <c r="AY32" s="19" t="s">
        <v>23</v>
      </c>
      <c r="AZ32" s="25">
        <v>8626516</v>
      </c>
      <c r="BA32" s="26">
        <v>17213460</v>
      </c>
      <c r="BB32" s="26">
        <v>75986</v>
      </c>
      <c r="BC32" s="26">
        <v>17137474</v>
      </c>
      <c r="BD32" s="26">
        <v>0</v>
      </c>
      <c r="BE32" s="26">
        <v>6571980</v>
      </c>
      <c r="BF32" s="26">
        <v>0</v>
      </c>
      <c r="BG32" s="26">
        <v>6647966</v>
      </c>
      <c r="BH32" s="27">
        <f t="shared" si="5"/>
        <v>1995</v>
      </c>
      <c r="BI32" s="19" t="s">
        <v>23</v>
      </c>
      <c r="BJ32" s="25">
        <v>24251</v>
      </c>
      <c r="BK32" s="26">
        <v>73161</v>
      </c>
      <c r="BL32" s="26">
        <v>270</v>
      </c>
      <c r="BM32" s="26">
        <v>72891</v>
      </c>
      <c r="BN32" s="26">
        <v>0</v>
      </c>
      <c r="BO32" s="26">
        <v>27654</v>
      </c>
      <c r="BP32" s="26">
        <v>0</v>
      </c>
      <c r="BQ32" s="26">
        <v>27924</v>
      </c>
      <c r="BR32" s="27">
        <f t="shared" si="6"/>
        <v>3017</v>
      </c>
      <c r="BS32" s="19" t="s">
        <v>23</v>
      </c>
      <c r="BT32" s="25">
        <v>14867678</v>
      </c>
      <c r="BU32" s="26">
        <v>490536662</v>
      </c>
      <c r="BV32" s="26">
        <v>667368</v>
      </c>
      <c r="BW32" s="26">
        <v>489869294</v>
      </c>
      <c r="BX32" s="26">
        <v>327081808</v>
      </c>
      <c r="BY32" s="26">
        <v>45484438</v>
      </c>
      <c r="BZ32" s="26">
        <v>0</v>
      </c>
      <c r="CA32" s="26">
        <v>373233614</v>
      </c>
      <c r="CB32" s="27">
        <f t="shared" si="7"/>
        <v>32993</v>
      </c>
      <c r="CC32" s="19" t="s">
        <v>23</v>
      </c>
      <c r="CD32" s="25">
        <v>283230446</v>
      </c>
      <c r="CE32" s="26">
        <v>5023120045</v>
      </c>
      <c r="CF32" s="26">
        <v>3282814</v>
      </c>
      <c r="CG32" s="26">
        <v>5019837231</v>
      </c>
      <c r="CH32" s="26">
        <v>14733038</v>
      </c>
      <c r="CI32" s="26">
        <v>1405854656</v>
      </c>
      <c r="CJ32" s="26">
        <v>681158900</v>
      </c>
      <c r="CK32" s="26">
        <v>2105029408</v>
      </c>
      <c r="CL32" s="27">
        <f t="shared" si="8"/>
        <v>17735</v>
      </c>
      <c r="CM32" s="19" t="s">
        <v>23</v>
      </c>
      <c r="CN32" s="25">
        <v>306748891</v>
      </c>
      <c r="CO32" s="26">
        <v>5530943328</v>
      </c>
      <c r="CP32" s="26">
        <v>4026438</v>
      </c>
      <c r="CQ32" s="26">
        <v>5526916890</v>
      </c>
      <c r="CR32" s="26">
        <v>341814846</v>
      </c>
      <c r="CS32" s="26">
        <v>1457938728</v>
      </c>
      <c r="CT32" s="26">
        <v>681158900</v>
      </c>
      <c r="CU32" s="26">
        <v>2484938912</v>
      </c>
      <c r="CV32" s="27">
        <f t="shared" si="9"/>
        <v>18031</v>
      </c>
      <c r="CW32" s="19" t="s">
        <v>23</v>
      </c>
      <c r="CX32" s="25">
        <v>2637403117</v>
      </c>
      <c r="CY32" s="26">
        <v>47338826875</v>
      </c>
      <c r="CZ32" s="26">
        <v>33639283</v>
      </c>
      <c r="DA32" s="26">
        <v>47305187592</v>
      </c>
      <c r="DB32" s="26">
        <v>22417495434</v>
      </c>
      <c r="DC32" s="26">
        <v>6283556746</v>
      </c>
      <c r="DD32" s="26">
        <v>681158900</v>
      </c>
      <c r="DE32" s="26">
        <v>29415850363</v>
      </c>
      <c r="DF32" s="27">
        <f t="shared" si="10"/>
        <v>17949</v>
      </c>
    </row>
    <row r="33" spans="1:110" s="6" customFormat="1" ht="9" customHeight="1" x14ac:dyDescent="0.15">
      <c r="A33" s="20" t="s">
        <v>24</v>
      </c>
      <c r="B33" s="25">
        <v>487398984</v>
      </c>
      <c r="C33" s="26">
        <v>57415216</v>
      </c>
      <c r="D33" s="26">
        <v>2178385</v>
      </c>
      <c r="E33" s="26">
        <v>55236831</v>
      </c>
      <c r="F33" s="26">
        <v>0</v>
      </c>
      <c r="G33" s="26">
        <v>14195</v>
      </c>
      <c r="H33" s="26">
        <v>0</v>
      </c>
      <c r="I33" s="26">
        <v>2192580</v>
      </c>
      <c r="J33" s="27">
        <f t="shared" si="0"/>
        <v>118</v>
      </c>
      <c r="K33" s="20" t="s">
        <v>24</v>
      </c>
      <c r="L33" s="25">
        <v>201520000</v>
      </c>
      <c r="M33" s="26">
        <v>11863226</v>
      </c>
      <c r="N33" s="26">
        <v>1135931</v>
      </c>
      <c r="O33" s="26">
        <v>10727295</v>
      </c>
      <c r="P33" s="26">
        <v>0</v>
      </c>
      <c r="Q33" s="26">
        <v>10676</v>
      </c>
      <c r="R33" s="26">
        <v>0</v>
      </c>
      <c r="S33" s="26">
        <v>1146607</v>
      </c>
      <c r="T33" s="27">
        <f t="shared" si="1"/>
        <v>59</v>
      </c>
      <c r="U33" s="20" t="s">
        <v>24</v>
      </c>
      <c r="V33" s="25">
        <v>342868355</v>
      </c>
      <c r="W33" s="26">
        <v>5858839776</v>
      </c>
      <c r="X33" s="26">
        <v>47826604</v>
      </c>
      <c r="Y33" s="26">
        <v>5811013172</v>
      </c>
      <c r="Z33" s="26">
        <v>2927849080</v>
      </c>
      <c r="AA33" s="26">
        <v>639501680</v>
      </c>
      <c r="AB33" s="26">
        <v>0</v>
      </c>
      <c r="AC33" s="26">
        <v>3615177364</v>
      </c>
      <c r="AD33" s="27">
        <f t="shared" si="2"/>
        <v>17088</v>
      </c>
      <c r="AE33" s="20" t="s">
        <v>24</v>
      </c>
      <c r="AF33" s="25">
        <v>1485471211</v>
      </c>
      <c r="AG33" s="26">
        <v>28081325</v>
      </c>
      <c r="AH33" s="26">
        <v>3272039</v>
      </c>
      <c r="AI33" s="26">
        <v>24809286</v>
      </c>
      <c r="AJ33" s="26">
        <v>8</v>
      </c>
      <c r="AK33" s="26">
        <v>23059</v>
      </c>
      <c r="AL33" s="26">
        <v>0</v>
      </c>
      <c r="AM33" s="26">
        <v>3295106</v>
      </c>
      <c r="AN33" s="27">
        <f t="shared" si="3"/>
        <v>19</v>
      </c>
      <c r="AO33" s="20" t="s">
        <v>24</v>
      </c>
      <c r="AP33" s="25">
        <v>2517258550</v>
      </c>
      <c r="AQ33" s="26">
        <v>5956199543</v>
      </c>
      <c r="AR33" s="26">
        <v>54412959</v>
      </c>
      <c r="AS33" s="26">
        <v>5901786584</v>
      </c>
      <c r="AT33" s="26">
        <v>2927849088</v>
      </c>
      <c r="AU33" s="26">
        <v>639549610</v>
      </c>
      <c r="AV33" s="26">
        <v>0</v>
      </c>
      <c r="AW33" s="26">
        <v>3621811657</v>
      </c>
      <c r="AX33" s="27">
        <f t="shared" si="4"/>
        <v>2366</v>
      </c>
      <c r="AY33" s="20" t="s">
        <v>24</v>
      </c>
      <c r="AZ33" s="25">
        <v>3459966</v>
      </c>
      <c r="BA33" s="26">
        <v>7342873</v>
      </c>
      <c r="BB33" s="26">
        <v>44431</v>
      </c>
      <c r="BC33" s="26">
        <v>7298442</v>
      </c>
      <c r="BD33" s="26">
        <v>154</v>
      </c>
      <c r="BE33" s="26">
        <v>2862471</v>
      </c>
      <c r="BF33" s="26">
        <v>0</v>
      </c>
      <c r="BG33" s="26">
        <v>2907056</v>
      </c>
      <c r="BH33" s="27">
        <f t="shared" si="5"/>
        <v>2122</v>
      </c>
      <c r="BI33" s="20" t="s">
        <v>24</v>
      </c>
      <c r="BJ33" s="25">
        <v>1981</v>
      </c>
      <c r="BK33" s="26">
        <v>5121</v>
      </c>
      <c r="BL33" s="26">
        <v>317</v>
      </c>
      <c r="BM33" s="26">
        <v>4804</v>
      </c>
      <c r="BN33" s="26">
        <v>0</v>
      </c>
      <c r="BO33" s="26">
        <v>1922</v>
      </c>
      <c r="BP33" s="26">
        <v>0</v>
      </c>
      <c r="BQ33" s="26">
        <v>2239</v>
      </c>
      <c r="BR33" s="27">
        <f t="shared" si="6"/>
        <v>2585</v>
      </c>
      <c r="BS33" s="20" t="s">
        <v>24</v>
      </c>
      <c r="BT33" s="25">
        <v>12355550</v>
      </c>
      <c r="BU33" s="26">
        <v>119472352</v>
      </c>
      <c r="BV33" s="26">
        <v>366322</v>
      </c>
      <c r="BW33" s="26">
        <v>119106030</v>
      </c>
      <c r="BX33" s="26">
        <v>79404021</v>
      </c>
      <c r="BY33" s="26">
        <v>3108184</v>
      </c>
      <c r="BZ33" s="26">
        <v>0</v>
      </c>
      <c r="CA33" s="26">
        <v>82878527</v>
      </c>
      <c r="CB33" s="27">
        <f t="shared" si="7"/>
        <v>9670</v>
      </c>
      <c r="CC33" s="20" t="s">
        <v>24</v>
      </c>
      <c r="CD33" s="25">
        <v>197842004</v>
      </c>
      <c r="CE33" s="26">
        <v>595808648</v>
      </c>
      <c r="CF33" s="26">
        <v>959749</v>
      </c>
      <c r="CG33" s="26">
        <v>594848899</v>
      </c>
      <c r="CH33" s="26">
        <v>510202</v>
      </c>
      <c r="CI33" s="26">
        <v>164955577</v>
      </c>
      <c r="CJ33" s="26">
        <v>36619594</v>
      </c>
      <c r="CK33" s="26">
        <v>203045122</v>
      </c>
      <c r="CL33" s="27">
        <f t="shared" si="8"/>
        <v>3012</v>
      </c>
      <c r="CM33" s="20" t="s">
        <v>24</v>
      </c>
      <c r="CN33" s="25">
        <v>213659501</v>
      </c>
      <c r="CO33" s="26">
        <v>722628994</v>
      </c>
      <c r="CP33" s="26">
        <v>1370819</v>
      </c>
      <c r="CQ33" s="26">
        <v>721258175</v>
      </c>
      <c r="CR33" s="26">
        <v>79914377</v>
      </c>
      <c r="CS33" s="26">
        <v>170928154</v>
      </c>
      <c r="CT33" s="26">
        <v>36619594</v>
      </c>
      <c r="CU33" s="26">
        <v>288832944</v>
      </c>
      <c r="CV33" s="27">
        <f t="shared" si="9"/>
        <v>3382</v>
      </c>
      <c r="CW33" s="20" t="s">
        <v>24</v>
      </c>
      <c r="CX33" s="25">
        <v>2730918051</v>
      </c>
      <c r="CY33" s="26">
        <v>6678828537</v>
      </c>
      <c r="CZ33" s="26">
        <v>55783778</v>
      </c>
      <c r="DA33" s="26">
        <v>6623044759</v>
      </c>
      <c r="DB33" s="26">
        <v>3007763465</v>
      </c>
      <c r="DC33" s="26">
        <v>810477764</v>
      </c>
      <c r="DD33" s="26">
        <v>36619594</v>
      </c>
      <c r="DE33" s="26">
        <v>3910644601</v>
      </c>
      <c r="DF33" s="27">
        <f t="shared" si="10"/>
        <v>2446</v>
      </c>
    </row>
    <row r="34" spans="1:110" s="6" customFormat="1" ht="9" customHeight="1" x14ac:dyDescent="0.15">
      <c r="A34" s="21" t="s">
        <v>25</v>
      </c>
      <c r="B34" s="25">
        <v>487477207</v>
      </c>
      <c r="C34" s="26">
        <v>57423362</v>
      </c>
      <c r="D34" s="26">
        <v>1420325</v>
      </c>
      <c r="E34" s="26">
        <v>56003037</v>
      </c>
      <c r="F34" s="26">
        <v>0</v>
      </c>
      <c r="G34" s="26">
        <v>77081</v>
      </c>
      <c r="H34" s="26">
        <v>0</v>
      </c>
      <c r="I34" s="26">
        <v>1497406</v>
      </c>
      <c r="J34" s="27">
        <f t="shared" si="0"/>
        <v>118</v>
      </c>
      <c r="K34" s="21" t="s">
        <v>25</v>
      </c>
      <c r="L34" s="25">
        <v>51905143</v>
      </c>
      <c r="M34" s="26">
        <v>2805497</v>
      </c>
      <c r="N34" s="26">
        <v>221338</v>
      </c>
      <c r="O34" s="26">
        <v>2584159</v>
      </c>
      <c r="P34" s="26">
        <v>0</v>
      </c>
      <c r="Q34" s="26">
        <v>12952</v>
      </c>
      <c r="R34" s="26">
        <v>0</v>
      </c>
      <c r="S34" s="26">
        <v>234290</v>
      </c>
      <c r="T34" s="27">
        <f t="shared" si="1"/>
        <v>54</v>
      </c>
      <c r="U34" s="21" t="s">
        <v>25</v>
      </c>
      <c r="V34" s="25">
        <v>225393640</v>
      </c>
      <c r="W34" s="26">
        <v>4950006487</v>
      </c>
      <c r="X34" s="26">
        <v>16626353</v>
      </c>
      <c r="Y34" s="26">
        <v>4933380134</v>
      </c>
      <c r="Z34" s="26">
        <v>2551312472</v>
      </c>
      <c r="AA34" s="26">
        <v>563610694</v>
      </c>
      <c r="AB34" s="26">
        <v>0</v>
      </c>
      <c r="AC34" s="26">
        <v>3131549519</v>
      </c>
      <c r="AD34" s="27">
        <f t="shared" si="2"/>
        <v>21962</v>
      </c>
      <c r="AE34" s="21" t="s">
        <v>25</v>
      </c>
      <c r="AF34" s="25">
        <v>682771565</v>
      </c>
      <c r="AG34" s="26">
        <v>10326923</v>
      </c>
      <c r="AH34" s="26">
        <v>1036973</v>
      </c>
      <c r="AI34" s="26">
        <v>9289950</v>
      </c>
      <c r="AJ34" s="26">
        <v>1</v>
      </c>
      <c r="AK34" s="26">
        <v>49974</v>
      </c>
      <c r="AL34" s="26">
        <v>0</v>
      </c>
      <c r="AM34" s="26">
        <v>1086948</v>
      </c>
      <c r="AN34" s="27">
        <f t="shared" si="3"/>
        <v>15</v>
      </c>
      <c r="AO34" s="21" t="s">
        <v>25</v>
      </c>
      <c r="AP34" s="25">
        <v>1447547555</v>
      </c>
      <c r="AQ34" s="26">
        <v>5020562269</v>
      </c>
      <c r="AR34" s="26">
        <v>19304989</v>
      </c>
      <c r="AS34" s="26">
        <v>5001257280</v>
      </c>
      <c r="AT34" s="26">
        <v>2551312473</v>
      </c>
      <c r="AU34" s="26">
        <v>563750701</v>
      </c>
      <c r="AV34" s="26">
        <v>0</v>
      </c>
      <c r="AW34" s="26">
        <v>3134368163</v>
      </c>
      <c r="AX34" s="27">
        <f t="shared" si="4"/>
        <v>3468</v>
      </c>
      <c r="AY34" s="21" t="s">
        <v>25</v>
      </c>
      <c r="AZ34" s="25">
        <v>3218383</v>
      </c>
      <c r="BA34" s="26">
        <v>7370426</v>
      </c>
      <c r="BB34" s="26">
        <v>33551</v>
      </c>
      <c r="BC34" s="26">
        <v>7336875</v>
      </c>
      <c r="BD34" s="26">
        <v>1</v>
      </c>
      <c r="BE34" s="26">
        <v>2780478</v>
      </c>
      <c r="BF34" s="26">
        <v>0</v>
      </c>
      <c r="BG34" s="26">
        <v>2814030</v>
      </c>
      <c r="BH34" s="27">
        <f t="shared" si="5"/>
        <v>2290</v>
      </c>
      <c r="BI34" s="21" t="s">
        <v>25</v>
      </c>
      <c r="BJ34" s="25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7" t="str">
        <f t="shared" si="6"/>
        <v>-</v>
      </c>
      <c r="BS34" s="21" t="s">
        <v>25</v>
      </c>
      <c r="BT34" s="25">
        <v>14853738</v>
      </c>
      <c r="BU34" s="26">
        <v>195233836</v>
      </c>
      <c r="BV34" s="26">
        <v>582961</v>
      </c>
      <c r="BW34" s="26">
        <v>194650875</v>
      </c>
      <c r="BX34" s="26">
        <v>129767257</v>
      </c>
      <c r="BY34" s="26">
        <v>10247796</v>
      </c>
      <c r="BZ34" s="26">
        <v>0</v>
      </c>
      <c r="CA34" s="26">
        <v>140598014</v>
      </c>
      <c r="CB34" s="27">
        <f t="shared" si="7"/>
        <v>13144</v>
      </c>
      <c r="CC34" s="21" t="s">
        <v>25</v>
      </c>
      <c r="CD34" s="25">
        <v>105107740</v>
      </c>
      <c r="CE34" s="26">
        <v>364814632</v>
      </c>
      <c r="CF34" s="26">
        <v>1325722</v>
      </c>
      <c r="CG34" s="26">
        <v>363488910</v>
      </c>
      <c r="CH34" s="26">
        <v>4</v>
      </c>
      <c r="CI34" s="26">
        <v>119207258</v>
      </c>
      <c r="CJ34" s="26">
        <v>0</v>
      </c>
      <c r="CK34" s="26">
        <v>120532984</v>
      </c>
      <c r="CL34" s="27">
        <f t="shared" si="8"/>
        <v>3471</v>
      </c>
      <c r="CM34" s="21" t="s">
        <v>25</v>
      </c>
      <c r="CN34" s="25">
        <v>123179861</v>
      </c>
      <c r="CO34" s="26">
        <v>567418894</v>
      </c>
      <c r="CP34" s="26">
        <v>1942234</v>
      </c>
      <c r="CQ34" s="26">
        <v>565476660</v>
      </c>
      <c r="CR34" s="26">
        <v>129767262</v>
      </c>
      <c r="CS34" s="26">
        <v>132235532</v>
      </c>
      <c r="CT34" s="26">
        <v>0</v>
      </c>
      <c r="CU34" s="26">
        <v>263945028</v>
      </c>
      <c r="CV34" s="27">
        <f t="shared" si="9"/>
        <v>4606</v>
      </c>
      <c r="CW34" s="21" t="s">
        <v>25</v>
      </c>
      <c r="CX34" s="25">
        <v>1570727416</v>
      </c>
      <c r="CY34" s="26">
        <v>5587981163</v>
      </c>
      <c r="CZ34" s="26">
        <v>21247223</v>
      </c>
      <c r="DA34" s="26">
        <v>5566733940</v>
      </c>
      <c r="DB34" s="26">
        <v>2681079735</v>
      </c>
      <c r="DC34" s="26">
        <v>695986233</v>
      </c>
      <c r="DD34" s="26">
        <v>0</v>
      </c>
      <c r="DE34" s="26">
        <v>3398313191</v>
      </c>
      <c r="DF34" s="27">
        <f t="shared" si="10"/>
        <v>3558</v>
      </c>
    </row>
    <row r="35" spans="1:110" s="6" customFormat="1" ht="9" customHeight="1" x14ac:dyDescent="0.15">
      <c r="A35" s="19" t="s">
        <v>26</v>
      </c>
      <c r="B35" s="25">
        <v>257901684</v>
      </c>
      <c r="C35" s="26">
        <v>27356950</v>
      </c>
      <c r="D35" s="26">
        <v>1788968</v>
      </c>
      <c r="E35" s="26">
        <v>25567982</v>
      </c>
      <c r="F35" s="26">
        <v>0</v>
      </c>
      <c r="G35" s="26">
        <v>4303</v>
      </c>
      <c r="H35" s="26">
        <v>0</v>
      </c>
      <c r="I35" s="26">
        <v>1793271</v>
      </c>
      <c r="J35" s="27">
        <f t="shared" si="0"/>
        <v>106</v>
      </c>
      <c r="K35" s="19" t="s">
        <v>26</v>
      </c>
      <c r="L35" s="25">
        <v>88412449</v>
      </c>
      <c r="M35" s="26">
        <v>4540305</v>
      </c>
      <c r="N35" s="26">
        <v>553351</v>
      </c>
      <c r="O35" s="26">
        <v>3986954</v>
      </c>
      <c r="P35" s="26">
        <v>0</v>
      </c>
      <c r="Q35" s="26">
        <v>638</v>
      </c>
      <c r="R35" s="26">
        <v>0</v>
      </c>
      <c r="S35" s="26">
        <v>553989</v>
      </c>
      <c r="T35" s="27">
        <f t="shared" si="1"/>
        <v>51</v>
      </c>
      <c r="U35" s="19" t="s">
        <v>26</v>
      </c>
      <c r="V35" s="25">
        <v>220878211</v>
      </c>
      <c r="W35" s="26">
        <v>13616948108</v>
      </c>
      <c r="X35" s="26">
        <v>24210669</v>
      </c>
      <c r="Y35" s="26">
        <v>13592737439</v>
      </c>
      <c r="Z35" s="26">
        <v>7690679262</v>
      </c>
      <c r="AA35" s="26">
        <v>1390356479</v>
      </c>
      <c r="AB35" s="26">
        <v>0</v>
      </c>
      <c r="AC35" s="26">
        <v>9105246410</v>
      </c>
      <c r="AD35" s="27">
        <f t="shared" si="2"/>
        <v>61649</v>
      </c>
      <c r="AE35" s="19" t="s">
        <v>26</v>
      </c>
      <c r="AF35" s="25">
        <v>866437221</v>
      </c>
      <c r="AG35" s="26">
        <v>14972785</v>
      </c>
      <c r="AH35" s="26">
        <v>1645331</v>
      </c>
      <c r="AI35" s="26">
        <v>13327454</v>
      </c>
      <c r="AJ35" s="26">
        <v>0</v>
      </c>
      <c r="AK35" s="26">
        <v>4761</v>
      </c>
      <c r="AL35" s="26">
        <v>0</v>
      </c>
      <c r="AM35" s="26">
        <v>1650092</v>
      </c>
      <c r="AN35" s="27">
        <f t="shared" si="3"/>
        <v>17</v>
      </c>
      <c r="AO35" s="19" t="s">
        <v>26</v>
      </c>
      <c r="AP35" s="25">
        <v>1433629565</v>
      </c>
      <c r="AQ35" s="26">
        <v>13663818148</v>
      </c>
      <c r="AR35" s="26">
        <v>28198319</v>
      </c>
      <c r="AS35" s="26">
        <v>13635619829</v>
      </c>
      <c r="AT35" s="26">
        <v>7690679262</v>
      </c>
      <c r="AU35" s="26">
        <v>1390366181</v>
      </c>
      <c r="AV35" s="26">
        <v>0</v>
      </c>
      <c r="AW35" s="26">
        <v>9109243762</v>
      </c>
      <c r="AX35" s="27">
        <f t="shared" si="4"/>
        <v>9531</v>
      </c>
      <c r="AY35" s="19" t="s">
        <v>26</v>
      </c>
      <c r="AZ35" s="25">
        <v>1001808</v>
      </c>
      <c r="BA35" s="26">
        <v>3011833</v>
      </c>
      <c r="BB35" s="26">
        <v>29064</v>
      </c>
      <c r="BC35" s="26">
        <v>2982769</v>
      </c>
      <c r="BD35" s="26">
        <v>0</v>
      </c>
      <c r="BE35" s="26">
        <v>1047108</v>
      </c>
      <c r="BF35" s="26">
        <v>0</v>
      </c>
      <c r="BG35" s="26">
        <v>1076172</v>
      </c>
      <c r="BH35" s="27">
        <f t="shared" si="5"/>
        <v>3006</v>
      </c>
      <c r="BI35" s="19" t="s">
        <v>26</v>
      </c>
      <c r="BJ35" s="25">
        <v>48687</v>
      </c>
      <c r="BK35" s="26">
        <v>307451</v>
      </c>
      <c r="BL35" s="26">
        <v>4519</v>
      </c>
      <c r="BM35" s="26">
        <v>302932</v>
      </c>
      <c r="BN35" s="26">
        <v>0</v>
      </c>
      <c r="BO35" s="26">
        <v>111952</v>
      </c>
      <c r="BP35" s="26">
        <v>0</v>
      </c>
      <c r="BQ35" s="26">
        <v>116471</v>
      </c>
      <c r="BR35" s="27">
        <f t="shared" si="6"/>
        <v>6315</v>
      </c>
      <c r="BS35" s="19" t="s">
        <v>26</v>
      </c>
      <c r="BT35" s="25">
        <v>4196380</v>
      </c>
      <c r="BU35" s="26">
        <v>57952236</v>
      </c>
      <c r="BV35" s="26">
        <v>160969</v>
      </c>
      <c r="BW35" s="26">
        <v>57791267</v>
      </c>
      <c r="BX35" s="26">
        <v>38527511</v>
      </c>
      <c r="BY35" s="26">
        <v>3198842</v>
      </c>
      <c r="BZ35" s="26">
        <v>0</v>
      </c>
      <c r="CA35" s="26">
        <v>41887322</v>
      </c>
      <c r="CB35" s="27">
        <f t="shared" si="7"/>
        <v>13810</v>
      </c>
      <c r="CC35" s="19" t="s">
        <v>26</v>
      </c>
      <c r="CD35" s="25">
        <v>98589902</v>
      </c>
      <c r="CE35" s="26">
        <v>903486109</v>
      </c>
      <c r="CF35" s="26">
        <v>1497779</v>
      </c>
      <c r="CG35" s="26">
        <v>901988330</v>
      </c>
      <c r="CH35" s="26">
        <v>2356328</v>
      </c>
      <c r="CI35" s="26">
        <v>256481187</v>
      </c>
      <c r="CJ35" s="26">
        <v>74531003</v>
      </c>
      <c r="CK35" s="26">
        <v>334866297</v>
      </c>
      <c r="CL35" s="27">
        <f t="shared" si="8"/>
        <v>9164</v>
      </c>
      <c r="CM35" s="19" t="s">
        <v>26</v>
      </c>
      <c r="CN35" s="25">
        <v>103836777</v>
      </c>
      <c r="CO35" s="26">
        <v>964757629</v>
      </c>
      <c r="CP35" s="26">
        <v>1692331</v>
      </c>
      <c r="CQ35" s="26">
        <v>963065298</v>
      </c>
      <c r="CR35" s="26">
        <v>40883839</v>
      </c>
      <c r="CS35" s="26">
        <v>260839089</v>
      </c>
      <c r="CT35" s="26">
        <v>74531003</v>
      </c>
      <c r="CU35" s="26">
        <v>377946262</v>
      </c>
      <c r="CV35" s="27">
        <f t="shared" si="9"/>
        <v>9291</v>
      </c>
      <c r="CW35" s="19" t="s">
        <v>26</v>
      </c>
      <c r="CX35" s="25">
        <v>1537466342</v>
      </c>
      <c r="CY35" s="26">
        <v>14628575777</v>
      </c>
      <c r="CZ35" s="26">
        <v>29890650</v>
      </c>
      <c r="DA35" s="26">
        <v>14598685127</v>
      </c>
      <c r="DB35" s="26">
        <v>7731563101</v>
      </c>
      <c r="DC35" s="26">
        <v>1651205270</v>
      </c>
      <c r="DD35" s="26">
        <v>74531003</v>
      </c>
      <c r="DE35" s="26">
        <v>9487190024</v>
      </c>
      <c r="DF35" s="27">
        <f t="shared" si="10"/>
        <v>9515</v>
      </c>
    </row>
    <row r="36" spans="1:110" s="6" customFormat="1" ht="9" customHeight="1" x14ac:dyDescent="0.15">
      <c r="A36" s="19" t="s">
        <v>27</v>
      </c>
      <c r="B36" s="25">
        <v>98431116</v>
      </c>
      <c r="C36" s="26">
        <v>13401347</v>
      </c>
      <c r="D36" s="26">
        <v>1513823</v>
      </c>
      <c r="E36" s="26">
        <v>11887524</v>
      </c>
      <c r="F36" s="26">
        <v>47</v>
      </c>
      <c r="G36" s="26">
        <v>378</v>
      </c>
      <c r="H36" s="26">
        <v>0</v>
      </c>
      <c r="I36" s="26">
        <v>1514248</v>
      </c>
      <c r="J36" s="27">
        <f t="shared" si="0"/>
        <v>136</v>
      </c>
      <c r="K36" s="19" t="s">
        <v>27</v>
      </c>
      <c r="L36" s="25">
        <v>34672050</v>
      </c>
      <c r="M36" s="26">
        <v>2611982</v>
      </c>
      <c r="N36" s="26">
        <v>396765</v>
      </c>
      <c r="O36" s="26">
        <v>2215217</v>
      </c>
      <c r="P36" s="26">
        <v>0</v>
      </c>
      <c r="Q36" s="26">
        <v>267</v>
      </c>
      <c r="R36" s="26">
        <v>0</v>
      </c>
      <c r="S36" s="26">
        <v>397032</v>
      </c>
      <c r="T36" s="27">
        <f t="shared" si="1"/>
        <v>75</v>
      </c>
      <c r="U36" s="19" t="s">
        <v>27</v>
      </c>
      <c r="V36" s="25">
        <v>516491876</v>
      </c>
      <c r="W36" s="26">
        <v>44719475100</v>
      </c>
      <c r="X36" s="26">
        <v>37401611</v>
      </c>
      <c r="Y36" s="26">
        <v>44682073489</v>
      </c>
      <c r="Z36" s="26">
        <v>21811629028</v>
      </c>
      <c r="AA36" s="26">
        <v>5928708472</v>
      </c>
      <c r="AB36" s="26">
        <v>0</v>
      </c>
      <c r="AC36" s="26">
        <v>27777739111</v>
      </c>
      <c r="AD36" s="27">
        <f t="shared" si="2"/>
        <v>86583</v>
      </c>
      <c r="AE36" s="19" t="s">
        <v>27</v>
      </c>
      <c r="AF36" s="25">
        <v>141725511</v>
      </c>
      <c r="AG36" s="26">
        <v>3248052</v>
      </c>
      <c r="AH36" s="26">
        <v>535186</v>
      </c>
      <c r="AI36" s="26">
        <v>2712866</v>
      </c>
      <c r="AJ36" s="26">
        <v>0</v>
      </c>
      <c r="AK36" s="26">
        <v>1101</v>
      </c>
      <c r="AL36" s="26">
        <v>0</v>
      </c>
      <c r="AM36" s="26">
        <v>536287</v>
      </c>
      <c r="AN36" s="27">
        <f t="shared" si="3"/>
        <v>23</v>
      </c>
      <c r="AO36" s="19" t="s">
        <v>27</v>
      </c>
      <c r="AP36" s="25">
        <v>791320553</v>
      </c>
      <c r="AQ36" s="26">
        <v>44738736481</v>
      </c>
      <c r="AR36" s="26">
        <v>39847385</v>
      </c>
      <c r="AS36" s="26">
        <v>44698889096</v>
      </c>
      <c r="AT36" s="26">
        <v>21811629075</v>
      </c>
      <c r="AU36" s="26">
        <v>5928710218</v>
      </c>
      <c r="AV36" s="26">
        <v>0</v>
      </c>
      <c r="AW36" s="26">
        <v>27780186678</v>
      </c>
      <c r="AX36" s="27">
        <f t="shared" si="4"/>
        <v>56537</v>
      </c>
      <c r="AY36" s="19" t="s">
        <v>27</v>
      </c>
      <c r="AZ36" s="25">
        <v>330673</v>
      </c>
      <c r="BA36" s="26">
        <v>1765899</v>
      </c>
      <c r="BB36" s="26">
        <v>14599</v>
      </c>
      <c r="BC36" s="26">
        <v>1751300</v>
      </c>
      <c r="BD36" s="26">
        <v>20</v>
      </c>
      <c r="BE36" s="26">
        <v>588634</v>
      </c>
      <c r="BF36" s="26">
        <v>0</v>
      </c>
      <c r="BG36" s="26">
        <v>603253</v>
      </c>
      <c r="BH36" s="27">
        <f t="shared" si="5"/>
        <v>5340</v>
      </c>
      <c r="BI36" s="19" t="s">
        <v>27</v>
      </c>
      <c r="BJ36" s="25">
        <v>42879</v>
      </c>
      <c r="BK36" s="26">
        <v>252075</v>
      </c>
      <c r="BL36" s="26">
        <v>1567</v>
      </c>
      <c r="BM36" s="26">
        <v>250508</v>
      </c>
      <c r="BN36" s="26">
        <v>125</v>
      </c>
      <c r="BO36" s="26">
        <v>81678</v>
      </c>
      <c r="BP36" s="26">
        <v>0</v>
      </c>
      <c r="BQ36" s="26">
        <v>83370</v>
      </c>
      <c r="BR36" s="27">
        <f t="shared" si="6"/>
        <v>5879</v>
      </c>
      <c r="BS36" s="19" t="s">
        <v>27</v>
      </c>
      <c r="BT36" s="25">
        <v>2580331</v>
      </c>
      <c r="BU36" s="26">
        <v>26078168</v>
      </c>
      <c r="BV36" s="26">
        <v>101428</v>
      </c>
      <c r="BW36" s="26">
        <v>25976740</v>
      </c>
      <c r="BX36" s="26">
        <v>14592778</v>
      </c>
      <c r="BY36" s="26">
        <v>3449769</v>
      </c>
      <c r="BZ36" s="26">
        <v>0</v>
      </c>
      <c r="CA36" s="26">
        <v>18143975</v>
      </c>
      <c r="CB36" s="27">
        <f t="shared" si="7"/>
        <v>10107</v>
      </c>
      <c r="CC36" s="19" t="s">
        <v>27</v>
      </c>
      <c r="CD36" s="25">
        <v>91132348</v>
      </c>
      <c r="CE36" s="26">
        <v>2517684258</v>
      </c>
      <c r="CF36" s="26">
        <v>1499435</v>
      </c>
      <c r="CG36" s="26">
        <v>2516184823</v>
      </c>
      <c r="CH36" s="26">
        <v>74240904</v>
      </c>
      <c r="CI36" s="26">
        <v>738147933</v>
      </c>
      <c r="CJ36" s="26">
        <v>191977096</v>
      </c>
      <c r="CK36" s="26">
        <v>1005865368</v>
      </c>
      <c r="CL36" s="27">
        <f t="shared" si="8"/>
        <v>27627</v>
      </c>
      <c r="CM36" s="19" t="s">
        <v>27</v>
      </c>
      <c r="CN36" s="25">
        <v>94086231</v>
      </c>
      <c r="CO36" s="26">
        <v>2545780400</v>
      </c>
      <c r="CP36" s="26">
        <v>1617029</v>
      </c>
      <c r="CQ36" s="26">
        <v>2544163371</v>
      </c>
      <c r="CR36" s="26">
        <v>88833827</v>
      </c>
      <c r="CS36" s="26">
        <v>742268014</v>
      </c>
      <c r="CT36" s="26">
        <v>191977096</v>
      </c>
      <c r="CU36" s="26">
        <v>1024695966</v>
      </c>
      <c r="CV36" s="27">
        <f t="shared" si="9"/>
        <v>27058</v>
      </c>
      <c r="CW36" s="19" t="s">
        <v>27</v>
      </c>
      <c r="CX36" s="25">
        <v>885406784</v>
      </c>
      <c r="CY36" s="26">
        <v>47284516881</v>
      </c>
      <c r="CZ36" s="26">
        <v>41464414</v>
      </c>
      <c r="DA36" s="26">
        <v>47243052467</v>
      </c>
      <c r="DB36" s="26">
        <v>21900462902</v>
      </c>
      <c r="DC36" s="26">
        <v>6670978232</v>
      </c>
      <c r="DD36" s="26">
        <v>191977096</v>
      </c>
      <c r="DE36" s="26">
        <v>28804882644</v>
      </c>
      <c r="DF36" s="27">
        <f t="shared" si="10"/>
        <v>53404</v>
      </c>
    </row>
    <row r="37" spans="1:110" s="6" customFormat="1" ht="9" customHeight="1" x14ac:dyDescent="0.15">
      <c r="A37" s="19" t="s">
        <v>28</v>
      </c>
      <c r="B37" s="25">
        <v>681609547</v>
      </c>
      <c r="C37" s="26">
        <v>90181983</v>
      </c>
      <c r="D37" s="26">
        <v>3127829</v>
      </c>
      <c r="E37" s="26">
        <v>87054154</v>
      </c>
      <c r="F37" s="26">
        <v>35</v>
      </c>
      <c r="G37" s="26">
        <v>20000</v>
      </c>
      <c r="H37" s="26">
        <v>0</v>
      </c>
      <c r="I37" s="26">
        <v>3147864</v>
      </c>
      <c r="J37" s="27">
        <f t="shared" si="0"/>
        <v>132</v>
      </c>
      <c r="K37" s="19" t="s">
        <v>28</v>
      </c>
      <c r="L37" s="25">
        <v>116833999</v>
      </c>
      <c r="M37" s="26">
        <v>5921835</v>
      </c>
      <c r="N37" s="26">
        <v>579451</v>
      </c>
      <c r="O37" s="26">
        <v>5342384</v>
      </c>
      <c r="P37" s="26">
        <v>2</v>
      </c>
      <c r="Q37" s="26">
        <v>5218</v>
      </c>
      <c r="R37" s="26">
        <v>0</v>
      </c>
      <c r="S37" s="26">
        <v>584671</v>
      </c>
      <c r="T37" s="27">
        <f t="shared" si="1"/>
        <v>51</v>
      </c>
      <c r="U37" s="19" t="s">
        <v>28</v>
      </c>
      <c r="V37" s="25">
        <v>570309978</v>
      </c>
      <c r="W37" s="26">
        <v>24849150788</v>
      </c>
      <c r="X37" s="26">
        <v>50679984</v>
      </c>
      <c r="Y37" s="26">
        <v>24798470804</v>
      </c>
      <c r="Z37" s="26">
        <v>13655573440</v>
      </c>
      <c r="AA37" s="26">
        <v>2523072071</v>
      </c>
      <c r="AB37" s="26">
        <v>0</v>
      </c>
      <c r="AC37" s="26">
        <v>16229325495</v>
      </c>
      <c r="AD37" s="27">
        <f t="shared" si="2"/>
        <v>43571</v>
      </c>
      <c r="AE37" s="19" t="s">
        <v>28</v>
      </c>
      <c r="AF37" s="25">
        <v>2258008313</v>
      </c>
      <c r="AG37" s="26">
        <v>33764137</v>
      </c>
      <c r="AH37" s="26">
        <v>2767996</v>
      </c>
      <c r="AI37" s="26">
        <v>30996141</v>
      </c>
      <c r="AJ37" s="26">
        <v>79</v>
      </c>
      <c r="AK37" s="26">
        <v>15205</v>
      </c>
      <c r="AL37" s="26">
        <v>0</v>
      </c>
      <c r="AM37" s="26">
        <v>2783280</v>
      </c>
      <c r="AN37" s="27">
        <f t="shared" si="3"/>
        <v>15</v>
      </c>
      <c r="AO37" s="19" t="s">
        <v>28</v>
      </c>
      <c r="AP37" s="25">
        <v>3626761837</v>
      </c>
      <c r="AQ37" s="26">
        <v>24979018743</v>
      </c>
      <c r="AR37" s="26">
        <v>57155260</v>
      </c>
      <c r="AS37" s="26">
        <v>24921863483</v>
      </c>
      <c r="AT37" s="26">
        <v>13655573556</v>
      </c>
      <c r="AU37" s="26">
        <v>2523112494</v>
      </c>
      <c r="AV37" s="26">
        <v>0</v>
      </c>
      <c r="AW37" s="26">
        <v>16235841310</v>
      </c>
      <c r="AX37" s="27">
        <f t="shared" si="4"/>
        <v>6887</v>
      </c>
      <c r="AY37" s="19" t="s">
        <v>28</v>
      </c>
      <c r="AZ37" s="25">
        <v>4339936</v>
      </c>
      <c r="BA37" s="26">
        <v>13012620</v>
      </c>
      <c r="BB37" s="26">
        <v>53836</v>
      </c>
      <c r="BC37" s="26">
        <v>12958784</v>
      </c>
      <c r="BD37" s="26">
        <v>2610</v>
      </c>
      <c r="BE37" s="26">
        <v>4743930</v>
      </c>
      <c r="BF37" s="26">
        <v>0</v>
      </c>
      <c r="BG37" s="26">
        <v>4800376</v>
      </c>
      <c r="BH37" s="27">
        <f t="shared" si="5"/>
        <v>2998</v>
      </c>
      <c r="BI37" s="19" t="s">
        <v>28</v>
      </c>
      <c r="BJ37" s="25">
        <v>6987</v>
      </c>
      <c r="BK37" s="26">
        <v>22248</v>
      </c>
      <c r="BL37" s="26">
        <v>33</v>
      </c>
      <c r="BM37" s="26">
        <v>22215</v>
      </c>
      <c r="BN37" s="26">
        <v>0</v>
      </c>
      <c r="BO37" s="26">
        <v>7735</v>
      </c>
      <c r="BP37" s="26">
        <v>0</v>
      </c>
      <c r="BQ37" s="26">
        <v>7768</v>
      </c>
      <c r="BR37" s="27">
        <f t="shared" si="6"/>
        <v>3184</v>
      </c>
      <c r="BS37" s="19" t="s">
        <v>28</v>
      </c>
      <c r="BT37" s="25">
        <v>28313344</v>
      </c>
      <c r="BU37" s="26">
        <v>384877451</v>
      </c>
      <c r="BV37" s="26">
        <v>475967</v>
      </c>
      <c r="BW37" s="26">
        <v>384401484</v>
      </c>
      <c r="BX37" s="26">
        <v>256267657</v>
      </c>
      <c r="BY37" s="26">
        <v>4003517</v>
      </c>
      <c r="BZ37" s="26">
        <v>0</v>
      </c>
      <c r="CA37" s="26">
        <v>260747141</v>
      </c>
      <c r="CB37" s="27">
        <f t="shared" si="7"/>
        <v>13594</v>
      </c>
      <c r="CC37" s="19" t="s">
        <v>28</v>
      </c>
      <c r="CD37" s="25">
        <v>280103769</v>
      </c>
      <c r="CE37" s="26">
        <v>1653770739</v>
      </c>
      <c r="CF37" s="26">
        <v>3251837</v>
      </c>
      <c r="CG37" s="26">
        <v>1650518902</v>
      </c>
      <c r="CH37" s="26">
        <v>2254487</v>
      </c>
      <c r="CI37" s="26">
        <v>502852767</v>
      </c>
      <c r="CJ37" s="26">
        <v>60677924</v>
      </c>
      <c r="CK37" s="26">
        <v>569037015</v>
      </c>
      <c r="CL37" s="27">
        <f t="shared" si="8"/>
        <v>5904</v>
      </c>
      <c r="CM37" s="19" t="s">
        <v>28</v>
      </c>
      <c r="CN37" s="25">
        <v>312764036</v>
      </c>
      <c r="CO37" s="26">
        <v>2051683058</v>
      </c>
      <c r="CP37" s="26">
        <v>3781673</v>
      </c>
      <c r="CQ37" s="26">
        <v>2047901385</v>
      </c>
      <c r="CR37" s="26">
        <v>258524754</v>
      </c>
      <c r="CS37" s="26">
        <v>511607949</v>
      </c>
      <c r="CT37" s="26">
        <v>60677924</v>
      </c>
      <c r="CU37" s="26">
        <v>834592300</v>
      </c>
      <c r="CV37" s="27">
        <f t="shared" si="9"/>
        <v>6560</v>
      </c>
      <c r="CW37" s="19" t="s">
        <v>28</v>
      </c>
      <c r="CX37" s="25">
        <v>3939525873</v>
      </c>
      <c r="CY37" s="26">
        <v>27030701801</v>
      </c>
      <c r="CZ37" s="26">
        <v>60936933</v>
      </c>
      <c r="DA37" s="26">
        <v>26969764868</v>
      </c>
      <c r="DB37" s="26">
        <v>13914098310</v>
      </c>
      <c r="DC37" s="26">
        <v>3034720443</v>
      </c>
      <c r="DD37" s="26">
        <v>60677924</v>
      </c>
      <c r="DE37" s="26">
        <v>17070433610</v>
      </c>
      <c r="DF37" s="27">
        <f t="shared" si="10"/>
        <v>6861</v>
      </c>
    </row>
    <row r="38" spans="1:110" ht="9" customHeight="1" x14ac:dyDescent="0.15">
      <c r="A38" s="19" t="s">
        <v>29</v>
      </c>
      <c r="B38" s="25">
        <v>176172097</v>
      </c>
      <c r="C38" s="26">
        <v>21756433</v>
      </c>
      <c r="D38" s="26">
        <v>1395008</v>
      </c>
      <c r="E38" s="26">
        <v>20361425</v>
      </c>
      <c r="F38" s="26">
        <v>3</v>
      </c>
      <c r="G38" s="26">
        <v>724</v>
      </c>
      <c r="H38" s="26">
        <v>0</v>
      </c>
      <c r="I38" s="26">
        <v>1395735</v>
      </c>
      <c r="J38" s="27">
        <f t="shared" si="0"/>
        <v>123</v>
      </c>
      <c r="K38" s="19" t="s">
        <v>29</v>
      </c>
      <c r="L38" s="25">
        <v>76489536</v>
      </c>
      <c r="M38" s="26">
        <v>4047461</v>
      </c>
      <c r="N38" s="26">
        <v>432516</v>
      </c>
      <c r="O38" s="26">
        <v>3614945</v>
      </c>
      <c r="P38" s="26">
        <v>0</v>
      </c>
      <c r="Q38" s="26">
        <v>440</v>
      </c>
      <c r="R38" s="26">
        <v>0</v>
      </c>
      <c r="S38" s="26">
        <v>432956</v>
      </c>
      <c r="T38" s="27">
        <f t="shared" si="1"/>
        <v>53</v>
      </c>
      <c r="U38" s="19" t="s">
        <v>29</v>
      </c>
      <c r="V38" s="25">
        <v>151552084</v>
      </c>
      <c r="W38" s="26">
        <v>5169331657</v>
      </c>
      <c r="X38" s="26">
        <v>18847266</v>
      </c>
      <c r="Y38" s="26">
        <v>5150484391</v>
      </c>
      <c r="Z38" s="26">
        <v>3066508681</v>
      </c>
      <c r="AA38" s="26">
        <v>406654754</v>
      </c>
      <c r="AB38" s="26">
        <v>0</v>
      </c>
      <c r="AC38" s="26">
        <v>3492010701</v>
      </c>
      <c r="AD38" s="27">
        <f t="shared" si="2"/>
        <v>34109</v>
      </c>
      <c r="AE38" s="19" t="s">
        <v>29</v>
      </c>
      <c r="AF38" s="25">
        <v>874659469</v>
      </c>
      <c r="AG38" s="26">
        <v>16989038</v>
      </c>
      <c r="AH38" s="26">
        <v>1898009</v>
      </c>
      <c r="AI38" s="26">
        <v>15091029</v>
      </c>
      <c r="AJ38" s="26">
        <v>0</v>
      </c>
      <c r="AK38" s="26">
        <v>310</v>
      </c>
      <c r="AL38" s="26">
        <v>0</v>
      </c>
      <c r="AM38" s="26">
        <v>1898319</v>
      </c>
      <c r="AN38" s="27">
        <f t="shared" si="3"/>
        <v>19</v>
      </c>
      <c r="AO38" s="19" t="s">
        <v>29</v>
      </c>
      <c r="AP38" s="25">
        <v>1278873186</v>
      </c>
      <c r="AQ38" s="26">
        <v>5212124589</v>
      </c>
      <c r="AR38" s="26">
        <v>22572799</v>
      </c>
      <c r="AS38" s="26">
        <v>5189551790</v>
      </c>
      <c r="AT38" s="26">
        <v>3066508684</v>
      </c>
      <c r="AU38" s="26">
        <v>406656228</v>
      </c>
      <c r="AV38" s="26">
        <v>0</v>
      </c>
      <c r="AW38" s="26">
        <v>3495737711</v>
      </c>
      <c r="AX38" s="27">
        <f t="shared" si="4"/>
        <v>4076</v>
      </c>
      <c r="AY38" s="19" t="s">
        <v>29</v>
      </c>
      <c r="AZ38" s="25">
        <v>1181323</v>
      </c>
      <c r="BA38" s="26">
        <v>4532979</v>
      </c>
      <c r="BB38" s="26">
        <v>36652</v>
      </c>
      <c r="BC38" s="26">
        <v>4496327</v>
      </c>
      <c r="BD38" s="26">
        <v>2053</v>
      </c>
      <c r="BE38" s="26">
        <v>1617488</v>
      </c>
      <c r="BF38" s="26">
        <v>0</v>
      </c>
      <c r="BG38" s="26">
        <v>1656193</v>
      </c>
      <c r="BH38" s="27">
        <f t="shared" si="5"/>
        <v>3837</v>
      </c>
      <c r="BI38" s="19" t="s">
        <v>29</v>
      </c>
      <c r="BJ38" s="25">
        <v>11339</v>
      </c>
      <c r="BK38" s="26">
        <v>61410</v>
      </c>
      <c r="BL38" s="26">
        <v>242</v>
      </c>
      <c r="BM38" s="26">
        <v>61168</v>
      </c>
      <c r="BN38" s="26">
        <v>0</v>
      </c>
      <c r="BO38" s="26">
        <v>21803</v>
      </c>
      <c r="BP38" s="26">
        <v>0</v>
      </c>
      <c r="BQ38" s="26">
        <v>22045</v>
      </c>
      <c r="BR38" s="27">
        <f t="shared" si="6"/>
        <v>5416</v>
      </c>
      <c r="BS38" s="19" t="s">
        <v>29</v>
      </c>
      <c r="BT38" s="25">
        <v>4933118</v>
      </c>
      <c r="BU38" s="26">
        <v>64985270</v>
      </c>
      <c r="BV38" s="26">
        <v>456417</v>
      </c>
      <c r="BW38" s="26">
        <v>64528853</v>
      </c>
      <c r="BX38" s="26">
        <v>43020773</v>
      </c>
      <c r="BY38" s="26">
        <v>2482730</v>
      </c>
      <c r="BZ38" s="26">
        <v>0</v>
      </c>
      <c r="CA38" s="26">
        <v>45959920</v>
      </c>
      <c r="CB38" s="27">
        <f t="shared" si="7"/>
        <v>13173</v>
      </c>
      <c r="CC38" s="19" t="s">
        <v>29</v>
      </c>
      <c r="CD38" s="25">
        <v>92151701</v>
      </c>
      <c r="CE38" s="26">
        <v>517194361</v>
      </c>
      <c r="CF38" s="26">
        <v>933711</v>
      </c>
      <c r="CG38" s="26">
        <v>516260650</v>
      </c>
      <c r="CH38" s="26">
        <v>2085055</v>
      </c>
      <c r="CI38" s="26">
        <v>125810171</v>
      </c>
      <c r="CJ38" s="26">
        <v>75309131</v>
      </c>
      <c r="CK38" s="26">
        <v>204138068</v>
      </c>
      <c r="CL38" s="27">
        <f t="shared" si="8"/>
        <v>5612</v>
      </c>
      <c r="CM38" s="19" t="s">
        <v>29</v>
      </c>
      <c r="CN38" s="25">
        <v>98277481</v>
      </c>
      <c r="CO38" s="26">
        <v>586774020</v>
      </c>
      <c r="CP38" s="26">
        <v>1427022</v>
      </c>
      <c r="CQ38" s="26">
        <v>585346998</v>
      </c>
      <c r="CR38" s="26">
        <v>45107881</v>
      </c>
      <c r="CS38" s="26">
        <v>129932192</v>
      </c>
      <c r="CT38" s="26">
        <v>75309131</v>
      </c>
      <c r="CU38" s="26">
        <v>251776226</v>
      </c>
      <c r="CV38" s="27">
        <f t="shared" si="9"/>
        <v>5971</v>
      </c>
      <c r="CW38" s="19" t="s">
        <v>29</v>
      </c>
      <c r="CX38" s="25">
        <v>1377150667</v>
      </c>
      <c r="CY38" s="26">
        <v>5798898609</v>
      </c>
      <c r="CZ38" s="26">
        <v>23999821</v>
      </c>
      <c r="DA38" s="26">
        <v>5774898788</v>
      </c>
      <c r="DB38" s="26">
        <v>3111616565</v>
      </c>
      <c r="DC38" s="26">
        <v>536588420</v>
      </c>
      <c r="DD38" s="26">
        <v>75309131</v>
      </c>
      <c r="DE38" s="26">
        <v>3747513937</v>
      </c>
      <c r="DF38" s="27">
        <f t="shared" si="10"/>
        <v>4211</v>
      </c>
    </row>
    <row r="39" spans="1:110" ht="9" customHeight="1" x14ac:dyDescent="0.15">
      <c r="A39" s="20" t="s">
        <v>30</v>
      </c>
      <c r="B39" s="25">
        <v>137297008</v>
      </c>
      <c r="C39" s="26">
        <v>14344656</v>
      </c>
      <c r="D39" s="26">
        <v>1107126</v>
      </c>
      <c r="E39" s="26">
        <v>13237530</v>
      </c>
      <c r="F39" s="26">
        <v>0</v>
      </c>
      <c r="G39" s="26">
        <v>5622</v>
      </c>
      <c r="H39" s="26">
        <v>0</v>
      </c>
      <c r="I39" s="26">
        <v>1112748</v>
      </c>
      <c r="J39" s="27">
        <f t="shared" si="0"/>
        <v>104</v>
      </c>
      <c r="K39" s="20" t="s">
        <v>30</v>
      </c>
      <c r="L39" s="25">
        <v>246612919</v>
      </c>
      <c r="M39" s="26">
        <v>15250392</v>
      </c>
      <c r="N39" s="26">
        <v>1120846</v>
      </c>
      <c r="O39" s="26">
        <v>14129546</v>
      </c>
      <c r="P39" s="26">
        <v>1190</v>
      </c>
      <c r="Q39" s="26">
        <v>18507</v>
      </c>
      <c r="R39" s="26">
        <v>0</v>
      </c>
      <c r="S39" s="26">
        <v>1140543</v>
      </c>
      <c r="T39" s="27">
        <f t="shared" si="1"/>
        <v>62</v>
      </c>
      <c r="U39" s="20" t="s">
        <v>30</v>
      </c>
      <c r="V39" s="25">
        <v>152300606</v>
      </c>
      <c r="W39" s="26">
        <v>2985962111</v>
      </c>
      <c r="X39" s="26">
        <v>40183681</v>
      </c>
      <c r="Y39" s="26">
        <v>2945778430</v>
      </c>
      <c r="Z39" s="26">
        <v>1467299734</v>
      </c>
      <c r="AA39" s="26">
        <v>331991368</v>
      </c>
      <c r="AB39" s="26">
        <v>0</v>
      </c>
      <c r="AC39" s="26">
        <v>1839474783</v>
      </c>
      <c r="AD39" s="27">
        <f t="shared" si="2"/>
        <v>19606</v>
      </c>
      <c r="AE39" s="20" t="s">
        <v>30</v>
      </c>
      <c r="AF39" s="25">
        <v>1713937525</v>
      </c>
      <c r="AG39" s="26">
        <v>20301503</v>
      </c>
      <c r="AH39" s="26">
        <v>2085543</v>
      </c>
      <c r="AI39" s="26">
        <v>18215960</v>
      </c>
      <c r="AJ39" s="26">
        <v>4</v>
      </c>
      <c r="AK39" s="26">
        <v>25309</v>
      </c>
      <c r="AL39" s="26">
        <v>0</v>
      </c>
      <c r="AM39" s="26">
        <v>2110856</v>
      </c>
      <c r="AN39" s="27">
        <f t="shared" si="3"/>
        <v>12</v>
      </c>
      <c r="AO39" s="20" t="s">
        <v>30</v>
      </c>
      <c r="AP39" s="25">
        <v>2250148058</v>
      </c>
      <c r="AQ39" s="26">
        <v>3035858662</v>
      </c>
      <c r="AR39" s="26">
        <v>44497196</v>
      </c>
      <c r="AS39" s="26">
        <v>2991361466</v>
      </c>
      <c r="AT39" s="26">
        <v>1467300928</v>
      </c>
      <c r="AU39" s="26">
        <v>332040806</v>
      </c>
      <c r="AV39" s="26">
        <v>0</v>
      </c>
      <c r="AW39" s="26">
        <v>1843838930</v>
      </c>
      <c r="AX39" s="27">
        <f t="shared" si="4"/>
        <v>1349</v>
      </c>
      <c r="AY39" s="20" t="s">
        <v>30</v>
      </c>
      <c r="AZ39" s="25">
        <v>805347</v>
      </c>
      <c r="BA39" s="26">
        <v>1768281</v>
      </c>
      <c r="BB39" s="26">
        <v>48115</v>
      </c>
      <c r="BC39" s="26">
        <v>1720166</v>
      </c>
      <c r="BD39" s="26">
        <v>0</v>
      </c>
      <c r="BE39" s="26">
        <v>334993</v>
      </c>
      <c r="BF39" s="26">
        <v>0</v>
      </c>
      <c r="BG39" s="26">
        <v>383108</v>
      </c>
      <c r="BH39" s="27">
        <f t="shared" si="5"/>
        <v>2196</v>
      </c>
      <c r="BI39" s="20" t="s">
        <v>30</v>
      </c>
      <c r="BJ39" s="25">
        <v>8553</v>
      </c>
      <c r="BK39" s="26">
        <v>19335</v>
      </c>
      <c r="BL39" s="26">
        <v>0</v>
      </c>
      <c r="BM39" s="26">
        <v>19335</v>
      </c>
      <c r="BN39" s="26">
        <v>0</v>
      </c>
      <c r="BO39" s="26">
        <v>0</v>
      </c>
      <c r="BP39" s="26">
        <v>0</v>
      </c>
      <c r="BQ39" s="26">
        <v>0</v>
      </c>
      <c r="BR39" s="27">
        <f t="shared" si="6"/>
        <v>2261</v>
      </c>
      <c r="BS39" s="20" t="s">
        <v>30</v>
      </c>
      <c r="BT39" s="25">
        <v>5817146</v>
      </c>
      <c r="BU39" s="26">
        <v>75459791</v>
      </c>
      <c r="BV39" s="26">
        <v>43614</v>
      </c>
      <c r="BW39" s="26">
        <v>75416177</v>
      </c>
      <c r="BX39" s="26">
        <v>40708327</v>
      </c>
      <c r="BY39" s="26">
        <v>10434733</v>
      </c>
      <c r="BZ39" s="26">
        <v>0</v>
      </c>
      <c r="CA39" s="26">
        <v>51186674</v>
      </c>
      <c r="CB39" s="27">
        <f t="shared" si="7"/>
        <v>12972</v>
      </c>
      <c r="CC39" s="20" t="s">
        <v>30</v>
      </c>
      <c r="CD39" s="25">
        <v>59210325</v>
      </c>
      <c r="CE39" s="26">
        <v>206277631</v>
      </c>
      <c r="CF39" s="26">
        <v>760040</v>
      </c>
      <c r="CG39" s="26">
        <v>205517591</v>
      </c>
      <c r="CH39" s="26">
        <v>1672</v>
      </c>
      <c r="CI39" s="26">
        <v>60407119</v>
      </c>
      <c r="CJ39" s="26">
        <v>0</v>
      </c>
      <c r="CK39" s="26">
        <v>61168831</v>
      </c>
      <c r="CL39" s="27">
        <f t="shared" si="8"/>
        <v>3484</v>
      </c>
      <c r="CM39" s="20" t="s">
        <v>30</v>
      </c>
      <c r="CN39" s="25">
        <v>65841371</v>
      </c>
      <c r="CO39" s="26">
        <v>283525038</v>
      </c>
      <c r="CP39" s="26">
        <v>851769</v>
      </c>
      <c r="CQ39" s="26">
        <v>282673269</v>
      </c>
      <c r="CR39" s="26">
        <v>40709999</v>
      </c>
      <c r="CS39" s="26">
        <v>71176845</v>
      </c>
      <c r="CT39" s="26">
        <v>0</v>
      </c>
      <c r="CU39" s="26">
        <v>112738613</v>
      </c>
      <c r="CV39" s="27">
        <f t="shared" si="9"/>
        <v>4306</v>
      </c>
      <c r="CW39" s="20" t="s">
        <v>30</v>
      </c>
      <c r="CX39" s="25">
        <v>2315989429</v>
      </c>
      <c r="CY39" s="26">
        <v>3319383700</v>
      </c>
      <c r="CZ39" s="26">
        <v>45348965</v>
      </c>
      <c r="DA39" s="26">
        <v>3274034735</v>
      </c>
      <c r="DB39" s="26">
        <v>1508010927</v>
      </c>
      <c r="DC39" s="26">
        <v>403217651</v>
      </c>
      <c r="DD39" s="26">
        <v>0</v>
      </c>
      <c r="DE39" s="26">
        <v>1956577543</v>
      </c>
      <c r="DF39" s="27">
        <f t="shared" si="10"/>
        <v>1433</v>
      </c>
    </row>
    <row r="40" spans="1:110" ht="9" customHeight="1" x14ac:dyDescent="0.15">
      <c r="A40" s="21" t="s">
        <v>31</v>
      </c>
      <c r="B40" s="25">
        <v>249753974</v>
      </c>
      <c r="C40" s="26">
        <v>29917798</v>
      </c>
      <c r="D40" s="26">
        <v>992400</v>
      </c>
      <c r="E40" s="26">
        <v>28925398</v>
      </c>
      <c r="F40" s="26">
        <v>0</v>
      </c>
      <c r="G40" s="26">
        <v>912</v>
      </c>
      <c r="H40" s="26">
        <v>0</v>
      </c>
      <c r="I40" s="26">
        <v>993312</v>
      </c>
      <c r="J40" s="27">
        <f t="shared" si="0"/>
        <v>120</v>
      </c>
      <c r="K40" s="21" t="s">
        <v>31</v>
      </c>
      <c r="L40" s="25">
        <v>148620874</v>
      </c>
      <c r="M40" s="26">
        <v>6642823</v>
      </c>
      <c r="N40" s="26">
        <v>557010</v>
      </c>
      <c r="O40" s="26">
        <v>6085813</v>
      </c>
      <c r="P40" s="26">
        <v>0</v>
      </c>
      <c r="Q40" s="26">
        <v>1078</v>
      </c>
      <c r="R40" s="26">
        <v>0</v>
      </c>
      <c r="S40" s="26">
        <v>558088</v>
      </c>
      <c r="T40" s="27">
        <f t="shared" si="1"/>
        <v>45</v>
      </c>
      <c r="U40" s="21" t="s">
        <v>31</v>
      </c>
      <c r="V40" s="25">
        <v>105539947</v>
      </c>
      <c r="W40" s="26">
        <v>1413584946</v>
      </c>
      <c r="X40" s="26">
        <v>16535861</v>
      </c>
      <c r="Y40" s="26">
        <v>1397049085</v>
      </c>
      <c r="Z40" s="26">
        <v>716399917</v>
      </c>
      <c r="AA40" s="26">
        <v>142860672</v>
      </c>
      <c r="AB40" s="26">
        <v>0</v>
      </c>
      <c r="AC40" s="26">
        <v>875796450</v>
      </c>
      <c r="AD40" s="27">
        <f t="shared" si="2"/>
        <v>13394</v>
      </c>
      <c r="AE40" s="21" t="s">
        <v>31</v>
      </c>
      <c r="AF40" s="25">
        <v>677154443</v>
      </c>
      <c r="AG40" s="26">
        <v>8025981</v>
      </c>
      <c r="AH40" s="26">
        <v>921963</v>
      </c>
      <c r="AI40" s="26">
        <v>7104018</v>
      </c>
      <c r="AJ40" s="26">
        <v>0</v>
      </c>
      <c r="AK40" s="26">
        <v>709</v>
      </c>
      <c r="AL40" s="26">
        <v>0</v>
      </c>
      <c r="AM40" s="26">
        <v>922672</v>
      </c>
      <c r="AN40" s="27">
        <f t="shared" si="3"/>
        <v>12</v>
      </c>
      <c r="AO40" s="21" t="s">
        <v>31</v>
      </c>
      <c r="AP40" s="25">
        <v>1181069238</v>
      </c>
      <c r="AQ40" s="26">
        <v>1458171548</v>
      </c>
      <c r="AR40" s="26">
        <v>19007234</v>
      </c>
      <c r="AS40" s="26">
        <v>1439164314</v>
      </c>
      <c r="AT40" s="26">
        <v>716399917</v>
      </c>
      <c r="AU40" s="26">
        <v>142863371</v>
      </c>
      <c r="AV40" s="26">
        <v>0</v>
      </c>
      <c r="AW40" s="26">
        <v>878270522</v>
      </c>
      <c r="AX40" s="27">
        <f t="shared" si="4"/>
        <v>1235</v>
      </c>
      <c r="AY40" s="21" t="s">
        <v>31</v>
      </c>
      <c r="AZ40" s="25">
        <v>2263374</v>
      </c>
      <c r="BA40" s="26">
        <v>4984951</v>
      </c>
      <c r="BB40" s="26">
        <v>13264</v>
      </c>
      <c r="BC40" s="26">
        <v>4971687</v>
      </c>
      <c r="BD40" s="26">
        <v>1</v>
      </c>
      <c r="BE40" s="26">
        <v>1724864</v>
      </c>
      <c r="BF40" s="26">
        <v>0</v>
      </c>
      <c r="BG40" s="26">
        <v>1738129</v>
      </c>
      <c r="BH40" s="27">
        <f t="shared" si="5"/>
        <v>2202</v>
      </c>
      <c r="BI40" s="21" t="s">
        <v>31</v>
      </c>
      <c r="BJ40" s="25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7" t="str">
        <f t="shared" si="6"/>
        <v>-</v>
      </c>
      <c r="BS40" s="21" t="s">
        <v>31</v>
      </c>
      <c r="BT40" s="25">
        <v>3345748</v>
      </c>
      <c r="BU40" s="26">
        <v>46412405</v>
      </c>
      <c r="BV40" s="26">
        <v>183443</v>
      </c>
      <c r="BW40" s="26">
        <v>46228962</v>
      </c>
      <c r="BX40" s="26">
        <v>30803285</v>
      </c>
      <c r="BY40" s="26">
        <v>1952751</v>
      </c>
      <c r="BZ40" s="26">
        <v>0</v>
      </c>
      <c r="CA40" s="26">
        <v>32939479</v>
      </c>
      <c r="CB40" s="27">
        <f t="shared" si="7"/>
        <v>13872</v>
      </c>
      <c r="CC40" s="21" t="s">
        <v>31</v>
      </c>
      <c r="CD40" s="25">
        <v>165169524</v>
      </c>
      <c r="CE40" s="26">
        <v>108468535</v>
      </c>
      <c r="CF40" s="26">
        <v>665671</v>
      </c>
      <c r="CG40" s="26">
        <v>107802864</v>
      </c>
      <c r="CH40" s="26">
        <v>213150</v>
      </c>
      <c r="CI40" s="26">
        <v>31210263</v>
      </c>
      <c r="CJ40" s="26">
        <v>0</v>
      </c>
      <c r="CK40" s="26">
        <v>32089084</v>
      </c>
      <c r="CL40" s="27">
        <f t="shared" si="8"/>
        <v>657</v>
      </c>
      <c r="CM40" s="21" t="s">
        <v>31</v>
      </c>
      <c r="CN40" s="25">
        <v>170778646</v>
      </c>
      <c r="CO40" s="26">
        <v>159865891</v>
      </c>
      <c r="CP40" s="26">
        <v>862378</v>
      </c>
      <c r="CQ40" s="26">
        <v>159003513</v>
      </c>
      <c r="CR40" s="26">
        <v>31016436</v>
      </c>
      <c r="CS40" s="26">
        <v>34887878</v>
      </c>
      <c r="CT40" s="26">
        <v>0</v>
      </c>
      <c r="CU40" s="26">
        <v>66766692</v>
      </c>
      <c r="CV40" s="27">
        <f t="shared" si="9"/>
        <v>936</v>
      </c>
      <c r="CW40" s="21" t="s">
        <v>31</v>
      </c>
      <c r="CX40" s="25">
        <v>1351847884</v>
      </c>
      <c r="CY40" s="26">
        <v>1618037439</v>
      </c>
      <c r="CZ40" s="26">
        <v>19869612</v>
      </c>
      <c r="DA40" s="26">
        <v>1598167827</v>
      </c>
      <c r="DB40" s="26">
        <v>747416353</v>
      </c>
      <c r="DC40" s="26">
        <v>177751249</v>
      </c>
      <c r="DD40" s="26">
        <v>0</v>
      </c>
      <c r="DE40" s="26">
        <v>945037214</v>
      </c>
      <c r="DF40" s="27">
        <f t="shared" si="10"/>
        <v>1197</v>
      </c>
    </row>
    <row r="41" spans="1:110" ht="9" customHeight="1" x14ac:dyDescent="0.15">
      <c r="A41" s="19" t="s">
        <v>32</v>
      </c>
      <c r="B41" s="25">
        <v>365847409</v>
      </c>
      <c r="C41" s="26">
        <v>30714835</v>
      </c>
      <c r="D41" s="26">
        <v>1349564</v>
      </c>
      <c r="E41" s="26">
        <v>29365271</v>
      </c>
      <c r="F41" s="26">
        <v>0</v>
      </c>
      <c r="G41" s="26">
        <v>17912</v>
      </c>
      <c r="H41" s="26">
        <v>0</v>
      </c>
      <c r="I41" s="26">
        <v>1367476</v>
      </c>
      <c r="J41" s="27">
        <f t="shared" si="0"/>
        <v>84</v>
      </c>
      <c r="K41" s="19" t="s">
        <v>32</v>
      </c>
      <c r="L41" s="25">
        <v>154786866</v>
      </c>
      <c r="M41" s="26">
        <v>5036201</v>
      </c>
      <c r="N41" s="26">
        <v>525452</v>
      </c>
      <c r="O41" s="26">
        <v>4510749</v>
      </c>
      <c r="P41" s="26">
        <v>0</v>
      </c>
      <c r="Q41" s="26">
        <v>3603</v>
      </c>
      <c r="R41" s="26">
        <v>0</v>
      </c>
      <c r="S41" s="26">
        <v>529055</v>
      </c>
      <c r="T41" s="27">
        <f t="shared" si="1"/>
        <v>33</v>
      </c>
      <c r="U41" s="19" t="s">
        <v>32</v>
      </c>
      <c r="V41" s="25">
        <v>136289428</v>
      </c>
      <c r="W41" s="26">
        <v>1769900541</v>
      </c>
      <c r="X41" s="26">
        <v>20049073</v>
      </c>
      <c r="Y41" s="26">
        <v>1749851468</v>
      </c>
      <c r="Z41" s="26">
        <v>882720264</v>
      </c>
      <c r="AA41" s="26">
        <v>187123077</v>
      </c>
      <c r="AB41" s="26">
        <v>0</v>
      </c>
      <c r="AC41" s="26">
        <v>1089892414</v>
      </c>
      <c r="AD41" s="27">
        <f t="shared" si="2"/>
        <v>12986</v>
      </c>
      <c r="AE41" s="19" t="s">
        <v>32</v>
      </c>
      <c r="AF41" s="25">
        <v>2538257690</v>
      </c>
      <c r="AG41" s="26">
        <v>21627177</v>
      </c>
      <c r="AH41" s="26">
        <v>2318327</v>
      </c>
      <c r="AI41" s="26">
        <v>19308850</v>
      </c>
      <c r="AJ41" s="26">
        <v>6</v>
      </c>
      <c r="AK41" s="26">
        <v>4782</v>
      </c>
      <c r="AL41" s="26">
        <v>0</v>
      </c>
      <c r="AM41" s="26">
        <v>2323115</v>
      </c>
      <c r="AN41" s="27">
        <f t="shared" si="3"/>
        <v>9</v>
      </c>
      <c r="AO41" s="19" t="s">
        <v>32</v>
      </c>
      <c r="AP41" s="25">
        <v>3195181393</v>
      </c>
      <c r="AQ41" s="26">
        <v>1827278754</v>
      </c>
      <c r="AR41" s="26">
        <v>24242416</v>
      </c>
      <c r="AS41" s="26">
        <v>1803036338</v>
      </c>
      <c r="AT41" s="26">
        <v>882720270</v>
      </c>
      <c r="AU41" s="26">
        <v>187149374</v>
      </c>
      <c r="AV41" s="26">
        <v>0</v>
      </c>
      <c r="AW41" s="26">
        <v>1094112060</v>
      </c>
      <c r="AX41" s="27">
        <f t="shared" si="4"/>
        <v>572</v>
      </c>
      <c r="AY41" s="19" t="s">
        <v>32</v>
      </c>
      <c r="AZ41" s="25">
        <v>950212</v>
      </c>
      <c r="BA41" s="26">
        <v>1534555</v>
      </c>
      <c r="BB41" s="26">
        <v>11820</v>
      </c>
      <c r="BC41" s="26">
        <v>1522735</v>
      </c>
      <c r="BD41" s="26">
        <v>0</v>
      </c>
      <c r="BE41" s="26">
        <v>500913</v>
      </c>
      <c r="BF41" s="26">
        <v>0</v>
      </c>
      <c r="BG41" s="26">
        <v>512733</v>
      </c>
      <c r="BH41" s="27">
        <f t="shared" si="5"/>
        <v>1615</v>
      </c>
      <c r="BI41" s="19" t="s">
        <v>32</v>
      </c>
      <c r="BJ41" s="25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7" t="str">
        <f t="shared" si="6"/>
        <v>-</v>
      </c>
      <c r="BS41" s="19" t="s">
        <v>32</v>
      </c>
      <c r="BT41" s="25">
        <v>2156525</v>
      </c>
      <c r="BU41" s="26">
        <v>27941839</v>
      </c>
      <c r="BV41" s="26">
        <v>64274</v>
      </c>
      <c r="BW41" s="26">
        <v>27877565</v>
      </c>
      <c r="BX41" s="26">
        <v>18585044</v>
      </c>
      <c r="BY41" s="26">
        <v>652799</v>
      </c>
      <c r="BZ41" s="26">
        <v>0</v>
      </c>
      <c r="CA41" s="26">
        <v>19302117</v>
      </c>
      <c r="CB41" s="27">
        <f t="shared" si="7"/>
        <v>12957</v>
      </c>
      <c r="CC41" s="19" t="s">
        <v>32</v>
      </c>
      <c r="CD41" s="25">
        <v>150607897</v>
      </c>
      <c r="CE41" s="26">
        <v>155693680</v>
      </c>
      <c r="CF41" s="26">
        <v>721177</v>
      </c>
      <c r="CG41" s="26">
        <v>154972503</v>
      </c>
      <c r="CH41" s="26">
        <v>56154</v>
      </c>
      <c r="CI41" s="26">
        <v>45875068</v>
      </c>
      <c r="CJ41" s="26">
        <v>0</v>
      </c>
      <c r="CK41" s="26">
        <v>46652399</v>
      </c>
      <c r="CL41" s="27">
        <f t="shared" si="8"/>
        <v>1034</v>
      </c>
      <c r="CM41" s="19" t="s">
        <v>32</v>
      </c>
      <c r="CN41" s="25">
        <v>153714634</v>
      </c>
      <c r="CO41" s="26">
        <v>185170074</v>
      </c>
      <c r="CP41" s="26">
        <v>797271</v>
      </c>
      <c r="CQ41" s="26">
        <v>184372803</v>
      </c>
      <c r="CR41" s="26">
        <v>18641198</v>
      </c>
      <c r="CS41" s="26">
        <v>47028780</v>
      </c>
      <c r="CT41" s="26">
        <v>0</v>
      </c>
      <c r="CU41" s="26">
        <v>66467249</v>
      </c>
      <c r="CV41" s="27">
        <f t="shared" si="9"/>
        <v>1205</v>
      </c>
      <c r="CW41" s="19" t="s">
        <v>32</v>
      </c>
      <c r="CX41" s="25">
        <v>3348896027</v>
      </c>
      <c r="CY41" s="26">
        <v>2012448828</v>
      </c>
      <c r="CZ41" s="26">
        <v>25039687</v>
      </c>
      <c r="DA41" s="26">
        <v>1987409141</v>
      </c>
      <c r="DB41" s="26">
        <v>901361468</v>
      </c>
      <c r="DC41" s="26">
        <v>234178154</v>
      </c>
      <c r="DD41" s="26">
        <v>0</v>
      </c>
      <c r="DE41" s="26">
        <v>1160579309</v>
      </c>
      <c r="DF41" s="27">
        <f t="shared" si="10"/>
        <v>601</v>
      </c>
    </row>
    <row r="42" spans="1:110" ht="9" customHeight="1" x14ac:dyDescent="0.15">
      <c r="A42" s="19" t="s">
        <v>33</v>
      </c>
      <c r="B42" s="25">
        <v>596823814</v>
      </c>
      <c r="C42" s="26">
        <v>69321701</v>
      </c>
      <c r="D42" s="26">
        <v>3472204</v>
      </c>
      <c r="E42" s="26">
        <v>65849497</v>
      </c>
      <c r="F42" s="26">
        <v>0</v>
      </c>
      <c r="G42" s="26">
        <v>2134</v>
      </c>
      <c r="H42" s="26">
        <v>0</v>
      </c>
      <c r="I42" s="26">
        <v>3474338</v>
      </c>
      <c r="J42" s="27">
        <f t="shared" si="0"/>
        <v>116</v>
      </c>
      <c r="K42" s="19" t="s">
        <v>33</v>
      </c>
      <c r="L42" s="25">
        <v>245074532</v>
      </c>
      <c r="M42" s="26">
        <v>11974958</v>
      </c>
      <c r="N42" s="26">
        <v>1236087</v>
      </c>
      <c r="O42" s="26">
        <v>10738871</v>
      </c>
      <c r="P42" s="26">
        <v>0</v>
      </c>
      <c r="Q42" s="26">
        <v>84</v>
      </c>
      <c r="R42" s="26">
        <v>0</v>
      </c>
      <c r="S42" s="26">
        <v>1236171</v>
      </c>
      <c r="T42" s="27">
        <f t="shared" si="1"/>
        <v>49</v>
      </c>
      <c r="U42" s="19" t="s">
        <v>33</v>
      </c>
      <c r="V42" s="25">
        <v>351691562</v>
      </c>
      <c r="W42" s="26">
        <v>6460954426</v>
      </c>
      <c r="X42" s="26">
        <v>34737107</v>
      </c>
      <c r="Y42" s="26">
        <v>6426217319</v>
      </c>
      <c r="Z42" s="26">
        <v>3185004413</v>
      </c>
      <c r="AA42" s="26">
        <v>737063591</v>
      </c>
      <c r="AB42" s="26">
        <v>0</v>
      </c>
      <c r="AC42" s="26">
        <v>3956805111</v>
      </c>
      <c r="AD42" s="27">
        <f t="shared" si="2"/>
        <v>18371</v>
      </c>
      <c r="AE42" s="19" t="s">
        <v>33</v>
      </c>
      <c r="AF42" s="25">
        <v>2672201479</v>
      </c>
      <c r="AG42" s="26">
        <v>42790677</v>
      </c>
      <c r="AH42" s="26">
        <v>4783461</v>
      </c>
      <c r="AI42" s="26">
        <v>38007216</v>
      </c>
      <c r="AJ42" s="26">
        <v>0</v>
      </c>
      <c r="AK42" s="26">
        <v>37</v>
      </c>
      <c r="AL42" s="26">
        <v>0</v>
      </c>
      <c r="AM42" s="26">
        <v>4783498</v>
      </c>
      <c r="AN42" s="27">
        <f t="shared" si="3"/>
        <v>16</v>
      </c>
      <c r="AO42" s="19" t="s">
        <v>33</v>
      </c>
      <c r="AP42" s="25">
        <v>3865791387</v>
      </c>
      <c r="AQ42" s="26">
        <v>6585041762</v>
      </c>
      <c r="AR42" s="26">
        <v>44228859</v>
      </c>
      <c r="AS42" s="26">
        <v>6540812903</v>
      </c>
      <c r="AT42" s="26">
        <v>3185004413</v>
      </c>
      <c r="AU42" s="26">
        <v>737065846</v>
      </c>
      <c r="AV42" s="26">
        <v>0</v>
      </c>
      <c r="AW42" s="26">
        <v>3966299118</v>
      </c>
      <c r="AX42" s="27">
        <f t="shared" si="4"/>
        <v>1703</v>
      </c>
      <c r="AY42" s="19" t="s">
        <v>33</v>
      </c>
      <c r="AZ42" s="25">
        <v>3563735</v>
      </c>
      <c r="BA42" s="26">
        <v>7326911</v>
      </c>
      <c r="BB42" s="26">
        <v>56571</v>
      </c>
      <c r="BC42" s="26">
        <v>7270340</v>
      </c>
      <c r="BD42" s="26">
        <v>0</v>
      </c>
      <c r="BE42" s="26">
        <v>2759408</v>
      </c>
      <c r="BF42" s="26">
        <v>0</v>
      </c>
      <c r="BG42" s="26">
        <v>2815979</v>
      </c>
      <c r="BH42" s="27">
        <f t="shared" si="5"/>
        <v>2056</v>
      </c>
      <c r="BI42" s="19" t="s">
        <v>33</v>
      </c>
      <c r="BJ42" s="25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7" t="str">
        <f t="shared" si="6"/>
        <v>-</v>
      </c>
      <c r="BS42" s="19" t="s">
        <v>33</v>
      </c>
      <c r="BT42" s="25">
        <v>21808644</v>
      </c>
      <c r="BU42" s="26">
        <v>317532114</v>
      </c>
      <c r="BV42" s="26">
        <v>446810</v>
      </c>
      <c r="BW42" s="26">
        <v>317085304</v>
      </c>
      <c r="BX42" s="26">
        <v>192227740</v>
      </c>
      <c r="BY42" s="26">
        <v>22062714</v>
      </c>
      <c r="BZ42" s="26">
        <v>0</v>
      </c>
      <c r="CA42" s="26">
        <v>214737264</v>
      </c>
      <c r="CB42" s="27">
        <f t="shared" si="7"/>
        <v>14560</v>
      </c>
      <c r="CC42" s="19" t="s">
        <v>33</v>
      </c>
      <c r="CD42" s="25">
        <v>233955182</v>
      </c>
      <c r="CE42" s="26">
        <v>509472077</v>
      </c>
      <c r="CF42" s="26">
        <v>2301723</v>
      </c>
      <c r="CG42" s="26">
        <v>507170354</v>
      </c>
      <c r="CH42" s="26">
        <v>1606935</v>
      </c>
      <c r="CI42" s="26">
        <v>145117396</v>
      </c>
      <c r="CJ42" s="26">
        <v>0</v>
      </c>
      <c r="CK42" s="26">
        <v>149026054</v>
      </c>
      <c r="CL42" s="27">
        <f t="shared" si="8"/>
        <v>2178</v>
      </c>
      <c r="CM42" s="19" t="s">
        <v>33</v>
      </c>
      <c r="CN42" s="25">
        <v>259327561</v>
      </c>
      <c r="CO42" s="26">
        <v>834331102</v>
      </c>
      <c r="CP42" s="26">
        <v>2805104</v>
      </c>
      <c r="CQ42" s="26">
        <v>831525998</v>
      </c>
      <c r="CR42" s="26">
        <v>193834675</v>
      </c>
      <c r="CS42" s="26">
        <v>169939518</v>
      </c>
      <c r="CT42" s="26">
        <v>0</v>
      </c>
      <c r="CU42" s="26">
        <v>366579297</v>
      </c>
      <c r="CV42" s="27">
        <f t="shared" si="9"/>
        <v>3217</v>
      </c>
      <c r="CW42" s="19" t="s">
        <v>33</v>
      </c>
      <c r="CX42" s="25">
        <v>4125118948</v>
      </c>
      <c r="CY42" s="26">
        <v>7419372864</v>
      </c>
      <c r="CZ42" s="26">
        <v>47033963</v>
      </c>
      <c r="DA42" s="26">
        <v>7372338901</v>
      </c>
      <c r="DB42" s="26">
        <v>3378839088</v>
      </c>
      <c r="DC42" s="26">
        <v>907005364</v>
      </c>
      <c r="DD42" s="26">
        <v>0</v>
      </c>
      <c r="DE42" s="26">
        <v>4332878415</v>
      </c>
      <c r="DF42" s="27">
        <f t="shared" si="10"/>
        <v>1799</v>
      </c>
    </row>
    <row r="43" spans="1:110" ht="9" customHeight="1" x14ac:dyDescent="0.15">
      <c r="A43" s="19" t="s">
        <v>34</v>
      </c>
      <c r="B43" s="25">
        <v>487706607</v>
      </c>
      <c r="C43" s="26">
        <v>51903870</v>
      </c>
      <c r="D43" s="26">
        <v>2059658</v>
      </c>
      <c r="E43" s="26">
        <v>49844212</v>
      </c>
      <c r="F43" s="26">
        <v>0</v>
      </c>
      <c r="G43" s="26">
        <v>2489</v>
      </c>
      <c r="H43" s="26">
        <v>0</v>
      </c>
      <c r="I43" s="26">
        <v>2062147</v>
      </c>
      <c r="J43" s="27">
        <f t="shared" si="0"/>
        <v>106</v>
      </c>
      <c r="K43" s="19" t="s">
        <v>34</v>
      </c>
      <c r="L43" s="25">
        <v>237808114</v>
      </c>
      <c r="M43" s="26">
        <v>10417784</v>
      </c>
      <c r="N43" s="26">
        <v>1371234</v>
      </c>
      <c r="O43" s="26">
        <v>9046550</v>
      </c>
      <c r="P43" s="26">
        <v>0</v>
      </c>
      <c r="Q43" s="26">
        <v>139</v>
      </c>
      <c r="R43" s="26">
        <v>0</v>
      </c>
      <c r="S43" s="26">
        <v>1371373</v>
      </c>
      <c r="T43" s="27">
        <f t="shared" si="1"/>
        <v>44</v>
      </c>
      <c r="U43" s="19" t="s">
        <v>34</v>
      </c>
      <c r="V43" s="25">
        <v>360397739</v>
      </c>
      <c r="W43" s="26">
        <v>10736170483</v>
      </c>
      <c r="X43" s="26">
        <v>47752078</v>
      </c>
      <c r="Y43" s="26">
        <v>10688418405</v>
      </c>
      <c r="Z43" s="26">
        <v>5434804016</v>
      </c>
      <c r="AA43" s="26">
        <v>1221975582</v>
      </c>
      <c r="AB43" s="26">
        <v>0</v>
      </c>
      <c r="AC43" s="26">
        <v>6704531676</v>
      </c>
      <c r="AD43" s="27">
        <f t="shared" si="2"/>
        <v>29790</v>
      </c>
      <c r="AE43" s="19" t="s">
        <v>34</v>
      </c>
      <c r="AF43" s="25">
        <v>2851503866</v>
      </c>
      <c r="AG43" s="26">
        <v>40736252</v>
      </c>
      <c r="AH43" s="26">
        <v>4063899</v>
      </c>
      <c r="AI43" s="26">
        <v>36672353</v>
      </c>
      <c r="AJ43" s="26">
        <v>0</v>
      </c>
      <c r="AK43" s="26">
        <v>15601</v>
      </c>
      <c r="AL43" s="26">
        <v>0</v>
      </c>
      <c r="AM43" s="26">
        <v>4079500</v>
      </c>
      <c r="AN43" s="27">
        <f t="shared" si="3"/>
        <v>14</v>
      </c>
      <c r="AO43" s="19" t="s">
        <v>34</v>
      </c>
      <c r="AP43" s="25">
        <v>3937416326</v>
      </c>
      <c r="AQ43" s="26">
        <v>10839228389</v>
      </c>
      <c r="AR43" s="26">
        <v>55246869</v>
      </c>
      <c r="AS43" s="26">
        <v>10783981520</v>
      </c>
      <c r="AT43" s="26">
        <v>5434804016</v>
      </c>
      <c r="AU43" s="26">
        <v>1221993811</v>
      </c>
      <c r="AV43" s="26">
        <v>0</v>
      </c>
      <c r="AW43" s="26">
        <v>6712044696</v>
      </c>
      <c r="AX43" s="27">
        <f t="shared" si="4"/>
        <v>2753</v>
      </c>
      <c r="AY43" s="19" t="s">
        <v>34</v>
      </c>
      <c r="AZ43" s="25">
        <v>1964643</v>
      </c>
      <c r="BA43" s="26">
        <v>3617956</v>
      </c>
      <c r="BB43" s="26">
        <v>36066</v>
      </c>
      <c r="BC43" s="26">
        <v>3581890</v>
      </c>
      <c r="BD43" s="26">
        <v>0</v>
      </c>
      <c r="BE43" s="26">
        <v>1207783</v>
      </c>
      <c r="BF43" s="26">
        <v>0</v>
      </c>
      <c r="BG43" s="26">
        <v>1243849</v>
      </c>
      <c r="BH43" s="27">
        <f t="shared" si="5"/>
        <v>1842</v>
      </c>
      <c r="BI43" s="19" t="s">
        <v>34</v>
      </c>
      <c r="BJ43" s="25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7" t="str">
        <f t="shared" si="6"/>
        <v>-</v>
      </c>
      <c r="BS43" s="19" t="s">
        <v>34</v>
      </c>
      <c r="BT43" s="25">
        <v>28414819</v>
      </c>
      <c r="BU43" s="26">
        <v>514798563</v>
      </c>
      <c r="BV43" s="26">
        <v>1268535</v>
      </c>
      <c r="BW43" s="26">
        <v>513530028</v>
      </c>
      <c r="BX43" s="26">
        <v>342353354</v>
      </c>
      <c r="BY43" s="26">
        <v>24422547</v>
      </c>
      <c r="BZ43" s="26">
        <v>0</v>
      </c>
      <c r="CA43" s="26">
        <v>368044436</v>
      </c>
      <c r="CB43" s="27">
        <f t="shared" si="7"/>
        <v>18117</v>
      </c>
      <c r="CC43" s="19" t="s">
        <v>34</v>
      </c>
      <c r="CD43" s="25">
        <v>222979529</v>
      </c>
      <c r="CE43" s="26">
        <v>861723265</v>
      </c>
      <c r="CF43" s="26">
        <v>2600683</v>
      </c>
      <c r="CG43" s="26">
        <v>859122582</v>
      </c>
      <c r="CH43" s="26">
        <v>2793881</v>
      </c>
      <c r="CI43" s="26">
        <v>264601112</v>
      </c>
      <c r="CJ43" s="26">
        <v>0</v>
      </c>
      <c r="CK43" s="26">
        <v>269995676</v>
      </c>
      <c r="CL43" s="27">
        <f t="shared" si="8"/>
        <v>3865</v>
      </c>
      <c r="CM43" s="19" t="s">
        <v>34</v>
      </c>
      <c r="CN43" s="25">
        <v>253358991</v>
      </c>
      <c r="CO43" s="26">
        <v>1380139784</v>
      </c>
      <c r="CP43" s="26">
        <v>3905284</v>
      </c>
      <c r="CQ43" s="26">
        <v>1376234500</v>
      </c>
      <c r="CR43" s="26">
        <v>345147235</v>
      </c>
      <c r="CS43" s="26">
        <v>290231442</v>
      </c>
      <c r="CT43" s="26">
        <v>0</v>
      </c>
      <c r="CU43" s="26">
        <v>639283961</v>
      </c>
      <c r="CV43" s="27">
        <f t="shared" si="9"/>
        <v>5447</v>
      </c>
      <c r="CW43" s="19" t="s">
        <v>34</v>
      </c>
      <c r="CX43" s="25">
        <v>4190775317</v>
      </c>
      <c r="CY43" s="26">
        <v>12219368173</v>
      </c>
      <c r="CZ43" s="26">
        <v>59152153</v>
      </c>
      <c r="DA43" s="26">
        <v>12160216020</v>
      </c>
      <c r="DB43" s="26">
        <v>5779951251</v>
      </c>
      <c r="DC43" s="26">
        <v>1512225253</v>
      </c>
      <c r="DD43" s="26">
        <v>0</v>
      </c>
      <c r="DE43" s="26">
        <v>7351328657</v>
      </c>
      <c r="DF43" s="27">
        <f t="shared" si="10"/>
        <v>2916</v>
      </c>
    </row>
    <row r="44" spans="1:110" ht="9" customHeight="1" x14ac:dyDescent="0.15">
      <c r="A44" s="20" t="s">
        <v>35</v>
      </c>
      <c r="B44" s="25">
        <v>454668937</v>
      </c>
      <c r="C44" s="26">
        <v>45973663</v>
      </c>
      <c r="D44" s="26">
        <v>1665026</v>
      </c>
      <c r="E44" s="26">
        <v>44308637</v>
      </c>
      <c r="F44" s="26">
        <v>0</v>
      </c>
      <c r="G44" s="26">
        <v>11010</v>
      </c>
      <c r="H44" s="26">
        <v>0</v>
      </c>
      <c r="I44" s="26">
        <v>1676036</v>
      </c>
      <c r="J44" s="27">
        <f t="shared" si="0"/>
        <v>101</v>
      </c>
      <c r="K44" s="20" t="s">
        <v>35</v>
      </c>
      <c r="L44" s="25">
        <v>157286477</v>
      </c>
      <c r="M44" s="26">
        <v>5813075</v>
      </c>
      <c r="N44" s="26">
        <v>710633</v>
      </c>
      <c r="O44" s="26">
        <v>5102442</v>
      </c>
      <c r="P44" s="26">
        <v>0</v>
      </c>
      <c r="Q44" s="26">
        <v>2407</v>
      </c>
      <c r="R44" s="26">
        <v>0</v>
      </c>
      <c r="S44" s="26">
        <v>713040</v>
      </c>
      <c r="T44" s="27">
        <f t="shared" si="1"/>
        <v>37</v>
      </c>
      <c r="U44" s="20" t="s">
        <v>35</v>
      </c>
      <c r="V44" s="25">
        <v>271844461</v>
      </c>
      <c r="W44" s="26">
        <v>3785896478</v>
      </c>
      <c r="X44" s="26">
        <v>37599942</v>
      </c>
      <c r="Y44" s="26">
        <v>3748296536</v>
      </c>
      <c r="Z44" s="26">
        <v>1872768810</v>
      </c>
      <c r="AA44" s="26">
        <v>407704736</v>
      </c>
      <c r="AB44" s="26">
        <v>0</v>
      </c>
      <c r="AC44" s="26">
        <v>2318073488</v>
      </c>
      <c r="AD44" s="27">
        <f t="shared" si="2"/>
        <v>13927</v>
      </c>
      <c r="AE44" s="20" t="s">
        <v>35</v>
      </c>
      <c r="AF44" s="25">
        <v>2328672126</v>
      </c>
      <c r="AG44" s="26">
        <v>28335270</v>
      </c>
      <c r="AH44" s="26">
        <v>3041240</v>
      </c>
      <c r="AI44" s="26">
        <v>25294030</v>
      </c>
      <c r="AJ44" s="26">
        <v>1</v>
      </c>
      <c r="AK44" s="26">
        <v>31765</v>
      </c>
      <c r="AL44" s="26">
        <v>0</v>
      </c>
      <c r="AM44" s="26">
        <v>3073006</v>
      </c>
      <c r="AN44" s="27">
        <f t="shared" si="3"/>
        <v>12</v>
      </c>
      <c r="AO44" s="20" t="s">
        <v>35</v>
      </c>
      <c r="AP44" s="25">
        <v>3212472001</v>
      </c>
      <c r="AQ44" s="26">
        <v>3866018486</v>
      </c>
      <c r="AR44" s="26">
        <v>43016841</v>
      </c>
      <c r="AS44" s="26">
        <v>3823001645</v>
      </c>
      <c r="AT44" s="26">
        <v>1872768811</v>
      </c>
      <c r="AU44" s="26">
        <v>407749918</v>
      </c>
      <c r="AV44" s="26">
        <v>0</v>
      </c>
      <c r="AW44" s="26">
        <v>2323535570</v>
      </c>
      <c r="AX44" s="27">
        <f t="shared" si="4"/>
        <v>1203</v>
      </c>
      <c r="AY44" s="20" t="s">
        <v>35</v>
      </c>
      <c r="AZ44" s="25">
        <v>1683092</v>
      </c>
      <c r="BA44" s="26">
        <v>2385055</v>
      </c>
      <c r="BB44" s="26">
        <v>14872</v>
      </c>
      <c r="BC44" s="26">
        <v>2370183</v>
      </c>
      <c r="BD44" s="26">
        <v>0</v>
      </c>
      <c r="BE44" s="26">
        <v>753110</v>
      </c>
      <c r="BF44" s="26">
        <v>0</v>
      </c>
      <c r="BG44" s="26">
        <v>767982</v>
      </c>
      <c r="BH44" s="27">
        <f t="shared" si="5"/>
        <v>1417</v>
      </c>
      <c r="BI44" s="20" t="s">
        <v>35</v>
      </c>
      <c r="BJ44" s="25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7" t="str">
        <f t="shared" si="6"/>
        <v>-</v>
      </c>
      <c r="BS44" s="20" t="s">
        <v>35</v>
      </c>
      <c r="BT44" s="25">
        <v>12524292</v>
      </c>
      <c r="BU44" s="26">
        <v>122197764</v>
      </c>
      <c r="BV44" s="26">
        <v>225729</v>
      </c>
      <c r="BW44" s="26">
        <v>121972035</v>
      </c>
      <c r="BX44" s="26">
        <v>81302232</v>
      </c>
      <c r="BY44" s="26">
        <v>2762770</v>
      </c>
      <c r="BZ44" s="26">
        <v>0</v>
      </c>
      <c r="CA44" s="26">
        <v>84290731</v>
      </c>
      <c r="CB44" s="27">
        <f t="shared" si="7"/>
        <v>9757</v>
      </c>
      <c r="CC44" s="20" t="s">
        <v>35</v>
      </c>
      <c r="CD44" s="25">
        <v>192671046</v>
      </c>
      <c r="CE44" s="26">
        <v>392520400</v>
      </c>
      <c r="CF44" s="26">
        <v>1706469</v>
      </c>
      <c r="CG44" s="26">
        <v>390813931</v>
      </c>
      <c r="CH44" s="26">
        <v>667750</v>
      </c>
      <c r="CI44" s="26">
        <v>116106675</v>
      </c>
      <c r="CJ44" s="26">
        <v>0</v>
      </c>
      <c r="CK44" s="26">
        <v>118480894</v>
      </c>
      <c r="CL44" s="27">
        <f t="shared" si="8"/>
        <v>2037</v>
      </c>
      <c r="CM44" s="20" t="s">
        <v>35</v>
      </c>
      <c r="CN44" s="25">
        <v>206878430</v>
      </c>
      <c r="CO44" s="26">
        <v>517103219</v>
      </c>
      <c r="CP44" s="26">
        <v>1947070</v>
      </c>
      <c r="CQ44" s="26">
        <v>515156149</v>
      </c>
      <c r="CR44" s="26">
        <v>81969982</v>
      </c>
      <c r="CS44" s="26">
        <v>119622555</v>
      </c>
      <c r="CT44" s="26">
        <v>0</v>
      </c>
      <c r="CU44" s="26">
        <v>203539607</v>
      </c>
      <c r="CV44" s="27">
        <f t="shared" si="9"/>
        <v>2500</v>
      </c>
      <c r="CW44" s="20" t="s">
        <v>35</v>
      </c>
      <c r="CX44" s="25">
        <v>3419350431</v>
      </c>
      <c r="CY44" s="26">
        <v>4383121705</v>
      </c>
      <c r="CZ44" s="26">
        <v>44963911</v>
      </c>
      <c r="DA44" s="26">
        <v>4338157794</v>
      </c>
      <c r="DB44" s="26">
        <v>1954738793</v>
      </c>
      <c r="DC44" s="26">
        <v>527372473</v>
      </c>
      <c r="DD44" s="26">
        <v>0</v>
      </c>
      <c r="DE44" s="26">
        <v>2527075177</v>
      </c>
      <c r="DF44" s="27">
        <f t="shared" si="10"/>
        <v>1282</v>
      </c>
    </row>
    <row r="45" spans="1:110" ht="9" customHeight="1" x14ac:dyDescent="0.15">
      <c r="A45" s="21" t="s">
        <v>36</v>
      </c>
      <c r="B45" s="25">
        <v>205701623</v>
      </c>
      <c r="C45" s="26">
        <v>23645466</v>
      </c>
      <c r="D45" s="26">
        <v>1119337</v>
      </c>
      <c r="E45" s="26">
        <v>22526129</v>
      </c>
      <c r="F45" s="26">
        <v>7</v>
      </c>
      <c r="G45" s="26">
        <v>2403</v>
      </c>
      <c r="H45" s="26">
        <v>0</v>
      </c>
      <c r="I45" s="26">
        <v>1121747</v>
      </c>
      <c r="J45" s="27">
        <f t="shared" si="0"/>
        <v>115</v>
      </c>
      <c r="K45" s="21" t="s">
        <v>36</v>
      </c>
      <c r="L45" s="25">
        <v>167595494</v>
      </c>
      <c r="M45" s="26">
        <v>7436719</v>
      </c>
      <c r="N45" s="26">
        <v>829597</v>
      </c>
      <c r="O45" s="26">
        <v>6607122</v>
      </c>
      <c r="P45" s="26">
        <v>6</v>
      </c>
      <c r="Q45" s="26">
        <v>1076</v>
      </c>
      <c r="R45" s="26">
        <v>0</v>
      </c>
      <c r="S45" s="26">
        <v>830679</v>
      </c>
      <c r="T45" s="27">
        <f t="shared" si="1"/>
        <v>44</v>
      </c>
      <c r="U45" s="21" t="s">
        <v>36</v>
      </c>
      <c r="V45" s="25">
        <v>131209348</v>
      </c>
      <c r="W45" s="26">
        <v>2295518481</v>
      </c>
      <c r="X45" s="26">
        <v>23696681</v>
      </c>
      <c r="Y45" s="26">
        <v>2271821800</v>
      </c>
      <c r="Z45" s="26">
        <v>1171936693</v>
      </c>
      <c r="AA45" s="26">
        <v>234512800</v>
      </c>
      <c r="AB45" s="26">
        <v>0</v>
      </c>
      <c r="AC45" s="26">
        <v>1430146174</v>
      </c>
      <c r="AD45" s="27">
        <f t="shared" si="2"/>
        <v>17495</v>
      </c>
      <c r="AE45" s="21" t="s">
        <v>36</v>
      </c>
      <c r="AF45" s="25">
        <v>1185097583</v>
      </c>
      <c r="AG45" s="26">
        <v>12751794</v>
      </c>
      <c r="AH45" s="26">
        <v>1843547</v>
      </c>
      <c r="AI45" s="26">
        <v>10908247</v>
      </c>
      <c r="AJ45" s="26">
        <v>25</v>
      </c>
      <c r="AK45" s="26">
        <v>16629</v>
      </c>
      <c r="AL45" s="26">
        <v>0</v>
      </c>
      <c r="AM45" s="26">
        <v>1860201</v>
      </c>
      <c r="AN45" s="27">
        <f t="shared" si="3"/>
        <v>11</v>
      </c>
      <c r="AO45" s="21" t="s">
        <v>36</v>
      </c>
      <c r="AP45" s="25">
        <v>1689604048</v>
      </c>
      <c r="AQ45" s="26">
        <v>2339352460</v>
      </c>
      <c r="AR45" s="26">
        <v>27489162</v>
      </c>
      <c r="AS45" s="26">
        <v>2311863298</v>
      </c>
      <c r="AT45" s="26">
        <v>1171936731</v>
      </c>
      <c r="AU45" s="26">
        <v>234532908</v>
      </c>
      <c r="AV45" s="26">
        <v>0</v>
      </c>
      <c r="AW45" s="26">
        <v>1433958801</v>
      </c>
      <c r="AX45" s="27">
        <f t="shared" si="4"/>
        <v>1385</v>
      </c>
      <c r="AY45" s="21" t="s">
        <v>36</v>
      </c>
      <c r="AZ45" s="25">
        <v>1502775</v>
      </c>
      <c r="BA45" s="26">
        <v>2634057</v>
      </c>
      <c r="BB45" s="26">
        <v>11233</v>
      </c>
      <c r="BC45" s="26">
        <v>2622824</v>
      </c>
      <c r="BD45" s="26">
        <v>0</v>
      </c>
      <c r="BE45" s="26">
        <v>942506</v>
      </c>
      <c r="BF45" s="26">
        <v>0</v>
      </c>
      <c r="BG45" s="26">
        <v>953739</v>
      </c>
      <c r="BH45" s="27">
        <f t="shared" si="5"/>
        <v>1753</v>
      </c>
      <c r="BI45" s="21" t="s">
        <v>36</v>
      </c>
      <c r="BJ45" s="25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7" t="str">
        <f t="shared" si="6"/>
        <v>-</v>
      </c>
      <c r="BS45" s="21" t="s">
        <v>36</v>
      </c>
      <c r="BT45" s="25">
        <v>9237405</v>
      </c>
      <c r="BU45" s="26">
        <v>142671313</v>
      </c>
      <c r="BV45" s="26">
        <v>106701</v>
      </c>
      <c r="BW45" s="26">
        <v>142564612</v>
      </c>
      <c r="BX45" s="26">
        <v>93242501</v>
      </c>
      <c r="BY45" s="26">
        <v>2911088</v>
      </c>
      <c r="BZ45" s="26">
        <v>0</v>
      </c>
      <c r="CA45" s="26">
        <v>96260290</v>
      </c>
      <c r="CB45" s="27">
        <f t="shared" si="7"/>
        <v>15445</v>
      </c>
      <c r="CC45" s="21" t="s">
        <v>36</v>
      </c>
      <c r="CD45" s="25">
        <v>40639167</v>
      </c>
      <c r="CE45" s="26">
        <v>204091484</v>
      </c>
      <c r="CF45" s="26">
        <v>316351</v>
      </c>
      <c r="CG45" s="26">
        <v>203775133</v>
      </c>
      <c r="CH45" s="26">
        <v>4133990</v>
      </c>
      <c r="CI45" s="26">
        <v>62413475</v>
      </c>
      <c r="CJ45" s="26">
        <v>0</v>
      </c>
      <c r="CK45" s="26">
        <v>66863816</v>
      </c>
      <c r="CL45" s="27">
        <f t="shared" si="8"/>
        <v>5022</v>
      </c>
      <c r="CM45" s="21" t="s">
        <v>36</v>
      </c>
      <c r="CN45" s="25">
        <v>51379347</v>
      </c>
      <c r="CO45" s="26">
        <v>349396854</v>
      </c>
      <c r="CP45" s="26">
        <v>434285</v>
      </c>
      <c r="CQ45" s="26">
        <v>348962569</v>
      </c>
      <c r="CR45" s="26">
        <v>97376491</v>
      </c>
      <c r="CS45" s="26">
        <v>66267069</v>
      </c>
      <c r="CT45" s="26">
        <v>0</v>
      </c>
      <c r="CU45" s="26">
        <v>164077845</v>
      </c>
      <c r="CV45" s="27">
        <f t="shared" si="9"/>
        <v>6800</v>
      </c>
      <c r="CW45" s="21" t="s">
        <v>36</v>
      </c>
      <c r="CX45" s="25">
        <v>1740983395</v>
      </c>
      <c r="CY45" s="26">
        <v>2688749314</v>
      </c>
      <c r="CZ45" s="26">
        <v>27923447</v>
      </c>
      <c r="DA45" s="26">
        <v>2660825867</v>
      </c>
      <c r="DB45" s="26">
        <v>1269313222</v>
      </c>
      <c r="DC45" s="26">
        <v>300799977</v>
      </c>
      <c r="DD45" s="26">
        <v>0</v>
      </c>
      <c r="DE45" s="26">
        <v>1598036646</v>
      </c>
      <c r="DF45" s="27">
        <f t="shared" si="10"/>
        <v>1544</v>
      </c>
    </row>
    <row r="46" spans="1:110" ht="9" customHeight="1" x14ac:dyDescent="0.15">
      <c r="A46" s="19" t="s">
        <v>37</v>
      </c>
      <c r="B46" s="25">
        <v>270662099</v>
      </c>
      <c r="C46" s="26">
        <v>31239090</v>
      </c>
      <c r="D46" s="26">
        <v>1328975</v>
      </c>
      <c r="E46" s="26">
        <v>29910115</v>
      </c>
      <c r="F46" s="26">
        <v>0</v>
      </c>
      <c r="G46" s="26">
        <v>15145</v>
      </c>
      <c r="H46" s="26">
        <v>0</v>
      </c>
      <c r="I46" s="26">
        <v>1344120</v>
      </c>
      <c r="J46" s="27">
        <f t="shared" si="0"/>
        <v>115</v>
      </c>
      <c r="K46" s="19" t="s">
        <v>37</v>
      </c>
      <c r="L46" s="25">
        <v>127752898</v>
      </c>
      <c r="M46" s="26">
        <v>5592372</v>
      </c>
      <c r="N46" s="26">
        <v>554539</v>
      </c>
      <c r="O46" s="26">
        <v>5037833</v>
      </c>
      <c r="P46" s="26">
        <v>0</v>
      </c>
      <c r="Q46" s="26">
        <v>3937</v>
      </c>
      <c r="R46" s="26">
        <v>0</v>
      </c>
      <c r="S46" s="26">
        <v>558476</v>
      </c>
      <c r="T46" s="27">
        <f t="shared" si="1"/>
        <v>44</v>
      </c>
      <c r="U46" s="19" t="s">
        <v>37</v>
      </c>
      <c r="V46" s="25">
        <v>181098292</v>
      </c>
      <c r="W46" s="26">
        <v>2871380663</v>
      </c>
      <c r="X46" s="26">
        <v>28423146</v>
      </c>
      <c r="Y46" s="26">
        <v>2842957517</v>
      </c>
      <c r="Z46" s="26">
        <v>1403499702</v>
      </c>
      <c r="AA46" s="26">
        <v>314633128</v>
      </c>
      <c r="AB46" s="26">
        <v>0</v>
      </c>
      <c r="AC46" s="26">
        <v>1746555976</v>
      </c>
      <c r="AD46" s="27">
        <f t="shared" si="2"/>
        <v>15855</v>
      </c>
      <c r="AE46" s="19" t="s">
        <v>37</v>
      </c>
      <c r="AF46" s="25">
        <v>536707705</v>
      </c>
      <c r="AG46" s="26">
        <v>7334828</v>
      </c>
      <c r="AH46" s="26">
        <v>830897</v>
      </c>
      <c r="AI46" s="26">
        <v>6503931</v>
      </c>
      <c r="AJ46" s="26">
        <v>0</v>
      </c>
      <c r="AK46" s="26">
        <v>165</v>
      </c>
      <c r="AL46" s="26">
        <v>0</v>
      </c>
      <c r="AM46" s="26">
        <v>831062</v>
      </c>
      <c r="AN46" s="27">
        <f t="shared" si="3"/>
        <v>14</v>
      </c>
      <c r="AO46" s="19" t="s">
        <v>37</v>
      </c>
      <c r="AP46" s="25">
        <v>1116220994</v>
      </c>
      <c r="AQ46" s="26">
        <v>2915546953</v>
      </c>
      <c r="AR46" s="26">
        <v>31137557</v>
      </c>
      <c r="AS46" s="26">
        <v>2884409396</v>
      </c>
      <c r="AT46" s="26">
        <v>1403499702</v>
      </c>
      <c r="AU46" s="26">
        <v>314652375</v>
      </c>
      <c r="AV46" s="26">
        <v>0</v>
      </c>
      <c r="AW46" s="26">
        <v>1749289634</v>
      </c>
      <c r="AX46" s="27">
        <f t="shared" si="4"/>
        <v>2612</v>
      </c>
      <c r="AY46" s="19" t="s">
        <v>37</v>
      </c>
      <c r="AZ46" s="25">
        <v>282507</v>
      </c>
      <c r="BA46" s="26">
        <v>429645</v>
      </c>
      <c r="BB46" s="26">
        <v>1611</v>
      </c>
      <c r="BC46" s="26">
        <v>428034</v>
      </c>
      <c r="BD46" s="26">
        <v>0</v>
      </c>
      <c r="BE46" s="26">
        <v>148692</v>
      </c>
      <c r="BF46" s="26">
        <v>0</v>
      </c>
      <c r="BG46" s="26">
        <v>150303</v>
      </c>
      <c r="BH46" s="27">
        <f t="shared" si="5"/>
        <v>1521</v>
      </c>
      <c r="BI46" s="19" t="s">
        <v>37</v>
      </c>
      <c r="BJ46" s="25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7" t="str">
        <f t="shared" si="6"/>
        <v>-</v>
      </c>
      <c r="BS46" s="19" t="s">
        <v>37</v>
      </c>
      <c r="BT46" s="25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7" t="str">
        <f t="shared" si="7"/>
        <v>-</v>
      </c>
      <c r="CC46" s="19" t="s">
        <v>37</v>
      </c>
      <c r="CD46" s="25">
        <v>59707546</v>
      </c>
      <c r="CE46" s="26">
        <v>245090281</v>
      </c>
      <c r="CF46" s="26">
        <v>586295</v>
      </c>
      <c r="CG46" s="26">
        <v>244503986</v>
      </c>
      <c r="CH46" s="26">
        <v>4393127</v>
      </c>
      <c r="CI46" s="26">
        <v>73890305</v>
      </c>
      <c r="CJ46" s="26">
        <v>0</v>
      </c>
      <c r="CK46" s="26">
        <v>78869727</v>
      </c>
      <c r="CL46" s="27">
        <f t="shared" si="8"/>
        <v>4105</v>
      </c>
      <c r="CM46" s="19" t="s">
        <v>37</v>
      </c>
      <c r="CN46" s="25">
        <v>59990053</v>
      </c>
      <c r="CO46" s="26">
        <v>245519926</v>
      </c>
      <c r="CP46" s="26">
        <v>587906</v>
      </c>
      <c r="CQ46" s="26">
        <v>244932020</v>
      </c>
      <c r="CR46" s="26">
        <v>4393127</v>
      </c>
      <c r="CS46" s="26">
        <v>74038997</v>
      </c>
      <c r="CT46" s="26">
        <v>0</v>
      </c>
      <c r="CU46" s="26">
        <v>79020030</v>
      </c>
      <c r="CV46" s="27">
        <f t="shared" si="9"/>
        <v>4093</v>
      </c>
      <c r="CW46" s="19" t="s">
        <v>37</v>
      </c>
      <c r="CX46" s="25">
        <v>1176211047</v>
      </c>
      <c r="CY46" s="26">
        <v>3161066879</v>
      </c>
      <c r="CZ46" s="26">
        <v>31725463</v>
      </c>
      <c r="DA46" s="26">
        <v>3129341416</v>
      </c>
      <c r="DB46" s="26">
        <v>1407892829</v>
      </c>
      <c r="DC46" s="26">
        <v>388691372</v>
      </c>
      <c r="DD46" s="26">
        <v>0</v>
      </c>
      <c r="DE46" s="26">
        <v>1828309664</v>
      </c>
      <c r="DF46" s="27">
        <f t="shared" si="10"/>
        <v>2687</v>
      </c>
    </row>
    <row r="47" spans="1:110" ht="9" customHeight="1" x14ac:dyDescent="0.15">
      <c r="A47" s="19" t="s">
        <v>38</v>
      </c>
      <c r="B47" s="25">
        <v>271087688</v>
      </c>
      <c r="C47" s="26">
        <v>28235556</v>
      </c>
      <c r="D47" s="26">
        <v>1610839</v>
      </c>
      <c r="E47" s="26">
        <v>26624717</v>
      </c>
      <c r="F47" s="26">
        <v>0</v>
      </c>
      <c r="G47" s="26">
        <v>12612</v>
      </c>
      <c r="H47" s="26">
        <v>0</v>
      </c>
      <c r="I47" s="26">
        <v>1623451</v>
      </c>
      <c r="J47" s="27">
        <f t="shared" si="0"/>
        <v>104</v>
      </c>
      <c r="K47" s="19" t="s">
        <v>38</v>
      </c>
      <c r="L47" s="25">
        <v>452804994</v>
      </c>
      <c r="M47" s="26">
        <v>18867007</v>
      </c>
      <c r="N47" s="26">
        <v>2038587</v>
      </c>
      <c r="O47" s="26">
        <v>16828420</v>
      </c>
      <c r="P47" s="26">
        <v>1</v>
      </c>
      <c r="Q47" s="26">
        <v>8637</v>
      </c>
      <c r="R47" s="26">
        <v>0</v>
      </c>
      <c r="S47" s="26">
        <v>2047225</v>
      </c>
      <c r="T47" s="27">
        <f t="shared" si="1"/>
        <v>42</v>
      </c>
      <c r="U47" s="19" t="s">
        <v>38</v>
      </c>
      <c r="V47" s="25">
        <v>227465767</v>
      </c>
      <c r="W47" s="26">
        <v>5287747184</v>
      </c>
      <c r="X47" s="26">
        <v>31154327</v>
      </c>
      <c r="Y47" s="26">
        <v>5256592857</v>
      </c>
      <c r="Z47" s="26">
        <v>2772012083</v>
      </c>
      <c r="AA47" s="26">
        <v>541495206</v>
      </c>
      <c r="AB47" s="26">
        <v>0</v>
      </c>
      <c r="AC47" s="26">
        <v>3344661616</v>
      </c>
      <c r="AD47" s="27">
        <f t="shared" si="2"/>
        <v>23246</v>
      </c>
      <c r="AE47" s="19" t="s">
        <v>38</v>
      </c>
      <c r="AF47" s="25">
        <v>2181761800</v>
      </c>
      <c r="AG47" s="26">
        <v>28743965</v>
      </c>
      <c r="AH47" s="26">
        <v>3063681</v>
      </c>
      <c r="AI47" s="26">
        <v>25680284</v>
      </c>
      <c r="AJ47" s="26">
        <v>25</v>
      </c>
      <c r="AK47" s="26">
        <v>60622</v>
      </c>
      <c r="AL47" s="26">
        <v>0</v>
      </c>
      <c r="AM47" s="26">
        <v>3124328</v>
      </c>
      <c r="AN47" s="27">
        <f t="shared" si="3"/>
        <v>13</v>
      </c>
      <c r="AO47" s="19" t="s">
        <v>38</v>
      </c>
      <c r="AP47" s="25">
        <v>3133120249</v>
      </c>
      <c r="AQ47" s="26">
        <v>5363593712</v>
      </c>
      <c r="AR47" s="26">
        <v>37867434</v>
      </c>
      <c r="AS47" s="26">
        <v>5325726278</v>
      </c>
      <c r="AT47" s="26">
        <v>2772012109</v>
      </c>
      <c r="AU47" s="26">
        <v>541577077</v>
      </c>
      <c r="AV47" s="26">
        <v>0</v>
      </c>
      <c r="AW47" s="26">
        <v>3351456620</v>
      </c>
      <c r="AX47" s="27">
        <f t="shared" si="4"/>
        <v>1712</v>
      </c>
      <c r="AY47" s="19" t="s">
        <v>38</v>
      </c>
      <c r="AZ47" s="25">
        <v>1524827</v>
      </c>
      <c r="BA47" s="26">
        <v>3668002</v>
      </c>
      <c r="BB47" s="26">
        <v>17040</v>
      </c>
      <c r="BC47" s="26">
        <v>3650962</v>
      </c>
      <c r="BD47" s="26">
        <v>74</v>
      </c>
      <c r="BE47" s="26">
        <v>1236078</v>
      </c>
      <c r="BF47" s="26">
        <v>0</v>
      </c>
      <c r="BG47" s="26">
        <v>1253192</v>
      </c>
      <c r="BH47" s="27">
        <f t="shared" si="5"/>
        <v>2406</v>
      </c>
      <c r="BI47" s="19" t="s">
        <v>38</v>
      </c>
      <c r="BJ47" s="25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7" t="str">
        <f t="shared" si="6"/>
        <v>-</v>
      </c>
      <c r="BS47" s="19" t="s">
        <v>38</v>
      </c>
      <c r="BT47" s="25">
        <v>8212455</v>
      </c>
      <c r="BU47" s="26">
        <v>134896684</v>
      </c>
      <c r="BV47" s="26">
        <v>589810</v>
      </c>
      <c r="BW47" s="26">
        <v>134306874</v>
      </c>
      <c r="BX47" s="26">
        <v>89537915</v>
      </c>
      <c r="BY47" s="26">
        <v>4622929</v>
      </c>
      <c r="BZ47" s="26">
        <v>0</v>
      </c>
      <c r="CA47" s="26">
        <v>94750654</v>
      </c>
      <c r="CB47" s="27">
        <f t="shared" si="7"/>
        <v>16426</v>
      </c>
      <c r="CC47" s="19" t="s">
        <v>38</v>
      </c>
      <c r="CD47" s="25">
        <v>88496023</v>
      </c>
      <c r="CE47" s="26">
        <v>307221458</v>
      </c>
      <c r="CF47" s="26">
        <v>868583</v>
      </c>
      <c r="CG47" s="26">
        <v>306352875</v>
      </c>
      <c r="CH47" s="26">
        <v>4171209</v>
      </c>
      <c r="CI47" s="26">
        <v>94890758</v>
      </c>
      <c r="CJ47" s="26">
        <v>0</v>
      </c>
      <c r="CK47" s="26">
        <v>99930550</v>
      </c>
      <c r="CL47" s="27">
        <f t="shared" si="8"/>
        <v>3472</v>
      </c>
      <c r="CM47" s="19" t="s">
        <v>38</v>
      </c>
      <c r="CN47" s="25">
        <v>98233305</v>
      </c>
      <c r="CO47" s="26">
        <v>445786144</v>
      </c>
      <c r="CP47" s="26">
        <v>1475433</v>
      </c>
      <c r="CQ47" s="26">
        <v>444310711</v>
      </c>
      <c r="CR47" s="26">
        <v>93709198</v>
      </c>
      <c r="CS47" s="26">
        <v>100749765</v>
      </c>
      <c r="CT47" s="26">
        <v>0</v>
      </c>
      <c r="CU47" s="26">
        <v>195934396</v>
      </c>
      <c r="CV47" s="27">
        <f t="shared" si="9"/>
        <v>4538</v>
      </c>
      <c r="CW47" s="19" t="s">
        <v>38</v>
      </c>
      <c r="CX47" s="25">
        <v>3231353554</v>
      </c>
      <c r="CY47" s="26">
        <v>5809379856</v>
      </c>
      <c r="CZ47" s="26">
        <v>39342867</v>
      </c>
      <c r="DA47" s="26">
        <v>5770036989</v>
      </c>
      <c r="DB47" s="26">
        <v>2865721307</v>
      </c>
      <c r="DC47" s="26">
        <v>642326842</v>
      </c>
      <c r="DD47" s="26">
        <v>0</v>
      </c>
      <c r="DE47" s="26">
        <v>3547391016</v>
      </c>
      <c r="DF47" s="27">
        <f t="shared" si="10"/>
        <v>1798</v>
      </c>
    </row>
    <row r="48" spans="1:110" ht="9" customHeight="1" x14ac:dyDescent="0.15">
      <c r="A48" s="20" t="s">
        <v>39</v>
      </c>
      <c r="B48" s="25">
        <v>247218691</v>
      </c>
      <c r="C48" s="26">
        <v>24236496</v>
      </c>
      <c r="D48" s="26">
        <v>1895567</v>
      </c>
      <c r="E48" s="26">
        <v>22340929</v>
      </c>
      <c r="F48" s="26">
        <v>234</v>
      </c>
      <c r="G48" s="26">
        <v>2574</v>
      </c>
      <c r="H48" s="26">
        <v>0</v>
      </c>
      <c r="I48" s="26">
        <v>1898375</v>
      </c>
      <c r="J48" s="27">
        <f t="shared" si="0"/>
        <v>98</v>
      </c>
      <c r="K48" s="20" t="s">
        <v>39</v>
      </c>
      <c r="L48" s="25">
        <v>140926950</v>
      </c>
      <c r="M48" s="26">
        <v>5004845</v>
      </c>
      <c r="N48" s="26">
        <v>967759</v>
      </c>
      <c r="O48" s="26">
        <v>4037086</v>
      </c>
      <c r="P48" s="26">
        <v>112</v>
      </c>
      <c r="Q48" s="26">
        <v>2012</v>
      </c>
      <c r="R48" s="26">
        <v>0</v>
      </c>
      <c r="S48" s="26">
        <v>969883</v>
      </c>
      <c r="T48" s="27">
        <f t="shared" si="1"/>
        <v>36</v>
      </c>
      <c r="U48" s="20" t="s">
        <v>39</v>
      </c>
      <c r="V48" s="25">
        <v>101446464</v>
      </c>
      <c r="W48" s="26">
        <v>2121825120</v>
      </c>
      <c r="X48" s="26">
        <v>32981784</v>
      </c>
      <c r="Y48" s="26">
        <v>2088843336</v>
      </c>
      <c r="Z48" s="26">
        <v>1112246820</v>
      </c>
      <c r="AA48" s="26">
        <v>213321739</v>
      </c>
      <c r="AB48" s="26">
        <v>0</v>
      </c>
      <c r="AC48" s="26">
        <v>1358550343</v>
      </c>
      <c r="AD48" s="27">
        <f t="shared" si="2"/>
        <v>20916</v>
      </c>
      <c r="AE48" s="20" t="s">
        <v>39</v>
      </c>
      <c r="AF48" s="25">
        <v>2629485805</v>
      </c>
      <c r="AG48" s="26">
        <v>30096715</v>
      </c>
      <c r="AH48" s="26">
        <v>4118032</v>
      </c>
      <c r="AI48" s="26">
        <v>25978683</v>
      </c>
      <c r="AJ48" s="26">
        <v>18</v>
      </c>
      <c r="AK48" s="26">
        <v>1594</v>
      </c>
      <c r="AL48" s="26">
        <v>0</v>
      </c>
      <c r="AM48" s="26">
        <v>4119644</v>
      </c>
      <c r="AN48" s="27">
        <f t="shared" si="3"/>
        <v>11</v>
      </c>
      <c r="AO48" s="20" t="s">
        <v>39</v>
      </c>
      <c r="AP48" s="25">
        <v>3119077910</v>
      </c>
      <c r="AQ48" s="26">
        <v>2181163176</v>
      </c>
      <c r="AR48" s="26">
        <v>39963142</v>
      </c>
      <c r="AS48" s="26">
        <v>2141200034</v>
      </c>
      <c r="AT48" s="26">
        <v>1112247184</v>
      </c>
      <c r="AU48" s="26">
        <v>213327919</v>
      </c>
      <c r="AV48" s="26">
        <v>0</v>
      </c>
      <c r="AW48" s="26">
        <v>1365538245</v>
      </c>
      <c r="AX48" s="27">
        <f t="shared" si="4"/>
        <v>699</v>
      </c>
      <c r="AY48" s="20" t="s">
        <v>39</v>
      </c>
      <c r="AZ48" s="25">
        <v>1187626</v>
      </c>
      <c r="BA48" s="26">
        <v>2333278</v>
      </c>
      <c r="BB48" s="26">
        <v>47328</v>
      </c>
      <c r="BC48" s="26">
        <v>2285950</v>
      </c>
      <c r="BD48" s="26">
        <v>0</v>
      </c>
      <c r="BE48" s="26">
        <v>764086</v>
      </c>
      <c r="BF48" s="26">
        <v>0</v>
      </c>
      <c r="BG48" s="26">
        <v>811414</v>
      </c>
      <c r="BH48" s="27">
        <f t="shared" si="5"/>
        <v>1965</v>
      </c>
      <c r="BI48" s="20" t="s">
        <v>39</v>
      </c>
      <c r="BJ48" s="25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7" t="str">
        <f t="shared" si="6"/>
        <v>-</v>
      </c>
      <c r="BS48" s="20" t="s">
        <v>39</v>
      </c>
      <c r="BT48" s="25">
        <v>3764847</v>
      </c>
      <c r="BU48" s="26">
        <v>98221265</v>
      </c>
      <c r="BV48" s="26">
        <v>131046</v>
      </c>
      <c r="BW48" s="26">
        <v>98090219</v>
      </c>
      <c r="BX48" s="26">
        <v>65393481</v>
      </c>
      <c r="BY48" s="26">
        <v>5662566</v>
      </c>
      <c r="BZ48" s="26">
        <v>0</v>
      </c>
      <c r="CA48" s="26">
        <v>71187093</v>
      </c>
      <c r="CB48" s="27">
        <f t="shared" si="7"/>
        <v>26089</v>
      </c>
      <c r="CC48" s="20" t="s">
        <v>39</v>
      </c>
      <c r="CD48" s="25">
        <v>75868806</v>
      </c>
      <c r="CE48" s="26">
        <v>122635955</v>
      </c>
      <c r="CF48" s="26">
        <v>392430</v>
      </c>
      <c r="CG48" s="26">
        <v>122243525</v>
      </c>
      <c r="CH48" s="26">
        <v>2231261</v>
      </c>
      <c r="CI48" s="26">
        <v>36844043</v>
      </c>
      <c r="CJ48" s="26">
        <v>0</v>
      </c>
      <c r="CK48" s="26">
        <v>39467734</v>
      </c>
      <c r="CL48" s="27">
        <f t="shared" si="8"/>
        <v>1616</v>
      </c>
      <c r="CM48" s="20" t="s">
        <v>39</v>
      </c>
      <c r="CN48" s="25">
        <v>80821279</v>
      </c>
      <c r="CO48" s="26">
        <v>223190498</v>
      </c>
      <c r="CP48" s="26">
        <v>570804</v>
      </c>
      <c r="CQ48" s="26">
        <v>222619694</v>
      </c>
      <c r="CR48" s="26">
        <v>67624742</v>
      </c>
      <c r="CS48" s="26">
        <v>43270695</v>
      </c>
      <c r="CT48" s="26">
        <v>0</v>
      </c>
      <c r="CU48" s="26">
        <v>111466241</v>
      </c>
      <c r="CV48" s="27">
        <f t="shared" si="9"/>
        <v>2762</v>
      </c>
      <c r="CW48" s="20" t="s">
        <v>39</v>
      </c>
      <c r="CX48" s="25">
        <v>3199899189</v>
      </c>
      <c r="CY48" s="26">
        <v>2404353674</v>
      </c>
      <c r="CZ48" s="26">
        <v>40533946</v>
      </c>
      <c r="DA48" s="26">
        <v>2363819728</v>
      </c>
      <c r="DB48" s="26">
        <v>1179871926</v>
      </c>
      <c r="DC48" s="26">
        <v>256598614</v>
      </c>
      <c r="DD48" s="26">
        <v>0</v>
      </c>
      <c r="DE48" s="26">
        <v>1477004486</v>
      </c>
      <c r="DF48" s="27">
        <f t="shared" si="10"/>
        <v>751</v>
      </c>
    </row>
    <row r="49" spans="1:110" ht="9" customHeight="1" x14ac:dyDescent="0.15">
      <c r="A49" s="21" t="s">
        <v>40</v>
      </c>
      <c r="B49" s="25">
        <v>684216694</v>
      </c>
      <c r="C49" s="26">
        <v>82786365</v>
      </c>
      <c r="D49" s="26">
        <v>3575139</v>
      </c>
      <c r="E49" s="26">
        <v>79211226</v>
      </c>
      <c r="F49" s="26">
        <v>0</v>
      </c>
      <c r="G49" s="26">
        <v>80119</v>
      </c>
      <c r="H49" s="26">
        <v>0</v>
      </c>
      <c r="I49" s="26">
        <v>3655258</v>
      </c>
      <c r="J49" s="27">
        <f t="shared" si="0"/>
        <v>121</v>
      </c>
      <c r="K49" s="21" t="s">
        <v>40</v>
      </c>
      <c r="L49" s="25">
        <v>269901475</v>
      </c>
      <c r="M49" s="26">
        <v>11206695</v>
      </c>
      <c r="N49" s="26">
        <v>1054530</v>
      </c>
      <c r="O49" s="26">
        <v>10152165</v>
      </c>
      <c r="P49" s="26">
        <v>0</v>
      </c>
      <c r="Q49" s="26">
        <v>73686</v>
      </c>
      <c r="R49" s="26">
        <v>0</v>
      </c>
      <c r="S49" s="26">
        <v>1128216</v>
      </c>
      <c r="T49" s="27">
        <f t="shared" si="1"/>
        <v>42</v>
      </c>
      <c r="U49" s="21" t="s">
        <v>40</v>
      </c>
      <c r="V49" s="25">
        <v>630411584</v>
      </c>
      <c r="W49" s="26">
        <v>17464770502</v>
      </c>
      <c r="X49" s="26">
        <v>59789558</v>
      </c>
      <c r="Y49" s="26">
        <v>17404980944</v>
      </c>
      <c r="Z49" s="26">
        <v>8580775656</v>
      </c>
      <c r="AA49" s="26">
        <v>2182933951</v>
      </c>
      <c r="AB49" s="26">
        <v>0</v>
      </c>
      <c r="AC49" s="26">
        <v>10823499165</v>
      </c>
      <c r="AD49" s="27">
        <f t="shared" si="2"/>
        <v>27704</v>
      </c>
      <c r="AE49" s="21" t="s">
        <v>40</v>
      </c>
      <c r="AF49" s="25">
        <v>885373158</v>
      </c>
      <c r="AG49" s="26">
        <v>17854214</v>
      </c>
      <c r="AH49" s="26">
        <v>2549507</v>
      </c>
      <c r="AI49" s="26">
        <v>15304707</v>
      </c>
      <c r="AJ49" s="26">
        <v>0</v>
      </c>
      <c r="AK49" s="26">
        <v>11518</v>
      </c>
      <c r="AL49" s="26">
        <v>0</v>
      </c>
      <c r="AM49" s="26">
        <v>2561025</v>
      </c>
      <c r="AN49" s="27">
        <f t="shared" si="3"/>
        <v>20</v>
      </c>
      <c r="AO49" s="21" t="s">
        <v>40</v>
      </c>
      <c r="AP49" s="25">
        <v>2469902911</v>
      </c>
      <c r="AQ49" s="26">
        <v>17576617776</v>
      </c>
      <c r="AR49" s="26">
        <v>66968734</v>
      </c>
      <c r="AS49" s="26">
        <v>17509649042</v>
      </c>
      <c r="AT49" s="26">
        <v>8580775656</v>
      </c>
      <c r="AU49" s="26">
        <v>2183099274</v>
      </c>
      <c r="AV49" s="26">
        <v>0</v>
      </c>
      <c r="AW49" s="26">
        <v>10830843664</v>
      </c>
      <c r="AX49" s="27">
        <f t="shared" si="4"/>
        <v>7116</v>
      </c>
      <c r="AY49" s="21" t="s">
        <v>40</v>
      </c>
      <c r="AZ49" s="25">
        <v>3742040</v>
      </c>
      <c r="BA49" s="26">
        <v>7898229</v>
      </c>
      <c r="BB49" s="26">
        <v>18390</v>
      </c>
      <c r="BC49" s="26">
        <v>7879839</v>
      </c>
      <c r="BD49" s="26">
        <v>0</v>
      </c>
      <c r="BE49" s="26">
        <v>2752022</v>
      </c>
      <c r="BF49" s="26">
        <v>0</v>
      </c>
      <c r="BG49" s="26">
        <v>2770412</v>
      </c>
      <c r="BH49" s="27">
        <f t="shared" si="5"/>
        <v>2111</v>
      </c>
      <c r="BI49" s="21" t="s">
        <v>40</v>
      </c>
      <c r="BJ49" s="25">
        <v>1237</v>
      </c>
      <c r="BK49" s="26">
        <v>1977</v>
      </c>
      <c r="BL49" s="26">
        <v>0</v>
      </c>
      <c r="BM49" s="26">
        <v>1977</v>
      </c>
      <c r="BN49" s="26">
        <v>0</v>
      </c>
      <c r="BO49" s="26">
        <v>593</v>
      </c>
      <c r="BP49" s="26">
        <v>0</v>
      </c>
      <c r="BQ49" s="26">
        <v>593</v>
      </c>
      <c r="BR49" s="27">
        <f t="shared" si="6"/>
        <v>1598</v>
      </c>
      <c r="BS49" s="21" t="s">
        <v>40</v>
      </c>
      <c r="BT49" s="25">
        <v>18165516</v>
      </c>
      <c r="BU49" s="26">
        <v>301538435</v>
      </c>
      <c r="BV49" s="26">
        <v>1451989</v>
      </c>
      <c r="BW49" s="26">
        <v>300086446</v>
      </c>
      <c r="BX49" s="26">
        <v>193905115</v>
      </c>
      <c r="BY49" s="26">
        <v>25038091</v>
      </c>
      <c r="BZ49" s="26">
        <v>0</v>
      </c>
      <c r="CA49" s="26">
        <v>220395195</v>
      </c>
      <c r="CB49" s="27">
        <f t="shared" si="7"/>
        <v>16599</v>
      </c>
      <c r="CC49" s="21" t="s">
        <v>40</v>
      </c>
      <c r="CD49" s="25">
        <v>280592580</v>
      </c>
      <c r="CE49" s="26">
        <v>1203632665</v>
      </c>
      <c r="CF49" s="26">
        <v>4641463</v>
      </c>
      <c r="CG49" s="26">
        <v>1198991202</v>
      </c>
      <c r="CH49" s="26">
        <v>22776024</v>
      </c>
      <c r="CI49" s="26">
        <v>407380901</v>
      </c>
      <c r="CJ49" s="26">
        <v>0</v>
      </c>
      <c r="CK49" s="26">
        <v>434798388</v>
      </c>
      <c r="CL49" s="27">
        <f t="shared" si="8"/>
        <v>4290</v>
      </c>
      <c r="CM49" s="21" t="s">
        <v>40</v>
      </c>
      <c r="CN49" s="25">
        <v>302501373</v>
      </c>
      <c r="CO49" s="26">
        <v>1513071306</v>
      </c>
      <c r="CP49" s="26">
        <v>6111842</v>
      </c>
      <c r="CQ49" s="26">
        <v>1506959464</v>
      </c>
      <c r="CR49" s="26">
        <v>216681139</v>
      </c>
      <c r="CS49" s="26">
        <v>435171607</v>
      </c>
      <c r="CT49" s="26">
        <v>0</v>
      </c>
      <c r="CU49" s="26">
        <v>657964588</v>
      </c>
      <c r="CV49" s="27">
        <f t="shared" si="9"/>
        <v>5002</v>
      </c>
      <c r="CW49" s="21" t="s">
        <v>40</v>
      </c>
      <c r="CX49" s="25">
        <v>2772404284</v>
      </c>
      <c r="CY49" s="26">
        <v>19089689082</v>
      </c>
      <c r="CZ49" s="26">
        <v>73080576</v>
      </c>
      <c r="DA49" s="26">
        <v>19016608506</v>
      </c>
      <c r="DB49" s="26">
        <v>8797456795</v>
      </c>
      <c r="DC49" s="26">
        <v>2618270881</v>
      </c>
      <c r="DD49" s="26">
        <v>0</v>
      </c>
      <c r="DE49" s="26">
        <v>11488808252</v>
      </c>
      <c r="DF49" s="27">
        <f t="shared" si="10"/>
        <v>6886</v>
      </c>
    </row>
    <row r="50" spans="1:110" ht="9" customHeight="1" x14ac:dyDescent="0.15">
      <c r="A50" s="19" t="s">
        <v>41</v>
      </c>
      <c r="B50" s="25">
        <v>444953627</v>
      </c>
      <c r="C50" s="26">
        <v>58521044</v>
      </c>
      <c r="D50" s="26">
        <v>1150074</v>
      </c>
      <c r="E50" s="26">
        <v>57370970</v>
      </c>
      <c r="F50" s="26">
        <v>0</v>
      </c>
      <c r="G50" s="26">
        <v>10443</v>
      </c>
      <c r="H50" s="26">
        <v>0</v>
      </c>
      <c r="I50" s="26">
        <v>1160517</v>
      </c>
      <c r="J50" s="27">
        <f t="shared" si="0"/>
        <v>132</v>
      </c>
      <c r="K50" s="19" t="s">
        <v>41</v>
      </c>
      <c r="L50" s="25">
        <v>218411583</v>
      </c>
      <c r="M50" s="26">
        <v>10655631</v>
      </c>
      <c r="N50" s="26">
        <v>684322</v>
      </c>
      <c r="O50" s="26">
        <v>9971309</v>
      </c>
      <c r="P50" s="26">
        <v>0</v>
      </c>
      <c r="Q50" s="26">
        <v>1550</v>
      </c>
      <c r="R50" s="26">
        <v>0</v>
      </c>
      <c r="S50" s="26">
        <v>685872</v>
      </c>
      <c r="T50" s="27">
        <f t="shared" si="1"/>
        <v>49</v>
      </c>
      <c r="U50" s="19" t="s">
        <v>41</v>
      </c>
      <c r="V50" s="25">
        <v>159323866</v>
      </c>
      <c r="W50" s="26">
        <v>2074001240</v>
      </c>
      <c r="X50" s="26">
        <v>15223440</v>
      </c>
      <c r="Y50" s="26">
        <v>2058777800</v>
      </c>
      <c r="Z50" s="26">
        <v>1022691871</v>
      </c>
      <c r="AA50" s="26">
        <v>222343977</v>
      </c>
      <c r="AB50" s="26">
        <v>0</v>
      </c>
      <c r="AC50" s="26">
        <v>1260259288</v>
      </c>
      <c r="AD50" s="27">
        <f t="shared" si="2"/>
        <v>13018</v>
      </c>
      <c r="AE50" s="19" t="s">
        <v>41</v>
      </c>
      <c r="AF50" s="25">
        <v>631641705</v>
      </c>
      <c r="AG50" s="26">
        <v>17229577</v>
      </c>
      <c r="AH50" s="26">
        <v>1389108</v>
      </c>
      <c r="AI50" s="26">
        <v>15840469</v>
      </c>
      <c r="AJ50" s="26">
        <v>0</v>
      </c>
      <c r="AK50" s="26">
        <v>786</v>
      </c>
      <c r="AL50" s="26">
        <v>0</v>
      </c>
      <c r="AM50" s="26">
        <v>1389894</v>
      </c>
      <c r="AN50" s="27">
        <f t="shared" si="3"/>
        <v>27</v>
      </c>
      <c r="AO50" s="19" t="s">
        <v>41</v>
      </c>
      <c r="AP50" s="25">
        <v>1454330781</v>
      </c>
      <c r="AQ50" s="26">
        <v>2160407492</v>
      </c>
      <c r="AR50" s="26">
        <v>18446944</v>
      </c>
      <c r="AS50" s="26">
        <v>2141960548</v>
      </c>
      <c r="AT50" s="26">
        <v>1022691871</v>
      </c>
      <c r="AU50" s="26">
        <v>222356756</v>
      </c>
      <c r="AV50" s="26">
        <v>0</v>
      </c>
      <c r="AW50" s="26">
        <v>1263495571</v>
      </c>
      <c r="AX50" s="27">
        <f t="shared" si="4"/>
        <v>1485</v>
      </c>
      <c r="AY50" s="19" t="s">
        <v>41</v>
      </c>
      <c r="AZ50" s="25">
        <v>2725753</v>
      </c>
      <c r="BA50" s="26">
        <v>3942555</v>
      </c>
      <c r="BB50" s="26">
        <v>10822</v>
      </c>
      <c r="BC50" s="26">
        <v>3931733</v>
      </c>
      <c r="BD50" s="26">
        <v>2</v>
      </c>
      <c r="BE50" s="26">
        <v>1367693</v>
      </c>
      <c r="BF50" s="26">
        <v>0</v>
      </c>
      <c r="BG50" s="26">
        <v>1378517</v>
      </c>
      <c r="BH50" s="27">
        <f t="shared" si="5"/>
        <v>1446</v>
      </c>
      <c r="BI50" s="19" t="s">
        <v>41</v>
      </c>
      <c r="BJ50" s="25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7" t="str">
        <f t="shared" si="6"/>
        <v>-</v>
      </c>
      <c r="BS50" s="19" t="s">
        <v>41</v>
      </c>
      <c r="BT50" s="25">
        <v>2194173</v>
      </c>
      <c r="BU50" s="26">
        <v>28206048</v>
      </c>
      <c r="BV50" s="26">
        <v>71209</v>
      </c>
      <c r="BW50" s="26">
        <v>28134839</v>
      </c>
      <c r="BX50" s="26">
        <v>18756560</v>
      </c>
      <c r="BY50" s="26">
        <v>562075</v>
      </c>
      <c r="BZ50" s="26">
        <v>0</v>
      </c>
      <c r="CA50" s="26">
        <v>19389844</v>
      </c>
      <c r="CB50" s="27">
        <f t="shared" si="7"/>
        <v>12855</v>
      </c>
      <c r="CC50" s="19" t="s">
        <v>41</v>
      </c>
      <c r="CD50" s="25">
        <v>120151806</v>
      </c>
      <c r="CE50" s="26">
        <v>146468749</v>
      </c>
      <c r="CF50" s="26">
        <v>718269</v>
      </c>
      <c r="CG50" s="26">
        <v>145750480</v>
      </c>
      <c r="CH50" s="26">
        <v>4213786</v>
      </c>
      <c r="CI50" s="26">
        <v>45308968</v>
      </c>
      <c r="CJ50" s="26">
        <v>0</v>
      </c>
      <c r="CK50" s="26">
        <v>50241023</v>
      </c>
      <c r="CL50" s="27">
        <f t="shared" si="8"/>
        <v>1219</v>
      </c>
      <c r="CM50" s="19" t="s">
        <v>41</v>
      </c>
      <c r="CN50" s="25">
        <v>125071732</v>
      </c>
      <c r="CO50" s="26">
        <v>178617352</v>
      </c>
      <c r="CP50" s="26">
        <v>800300</v>
      </c>
      <c r="CQ50" s="26">
        <v>177817052</v>
      </c>
      <c r="CR50" s="26">
        <v>22970348</v>
      </c>
      <c r="CS50" s="26">
        <v>47238736</v>
      </c>
      <c r="CT50" s="26">
        <v>0</v>
      </c>
      <c r="CU50" s="26">
        <v>71009384</v>
      </c>
      <c r="CV50" s="27">
        <f t="shared" si="9"/>
        <v>1428</v>
      </c>
      <c r="CW50" s="19" t="s">
        <v>41</v>
      </c>
      <c r="CX50" s="25">
        <v>1579402513</v>
      </c>
      <c r="CY50" s="26">
        <v>2339024844</v>
      </c>
      <c r="CZ50" s="26">
        <v>19247244</v>
      </c>
      <c r="DA50" s="26">
        <v>2319777600</v>
      </c>
      <c r="DB50" s="26">
        <v>1045662219</v>
      </c>
      <c r="DC50" s="26">
        <v>269595492</v>
      </c>
      <c r="DD50" s="26">
        <v>0</v>
      </c>
      <c r="DE50" s="26">
        <v>1334504955</v>
      </c>
      <c r="DF50" s="27">
        <f t="shared" si="10"/>
        <v>1481</v>
      </c>
    </row>
    <row r="51" spans="1:110" ht="9" customHeight="1" x14ac:dyDescent="0.15">
      <c r="A51" s="19" t="s">
        <v>42</v>
      </c>
      <c r="B51" s="25">
        <v>271286290</v>
      </c>
      <c r="C51" s="26">
        <v>24737251</v>
      </c>
      <c r="D51" s="26">
        <v>1303526</v>
      </c>
      <c r="E51" s="26">
        <v>23433725</v>
      </c>
      <c r="F51" s="26">
        <v>1</v>
      </c>
      <c r="G51" s="26">
        <v>18319</v>
      </c>
      <c r="H51" s="26">
        <v>0</v>
      </c>
      <c r="I51" s="26">
        <v>1321846</v>
      </c>
      <c r="J51" s="27">
        <f t="shared" si="0"/>
        <v>91</v>
      </c>
      <c r="K51" s="19" t="s">
        <v>42</v>
      </c>
      <c r="L51" s="25">
        <v>436788696</v>
      </c>
      <c r="M51" s="26">
        <v>17222332</v>
      </c>
      <c r="N51" s="26">
        <v>2149365</v>
      </c>
      <c r="O51" s="26">
        <v>15072967</v>
      </c>
      <c r="P51" s="26">
        <v>162</v>
      </c>
      <c r="Q51" s="26">
        <v>102093</v>
      </c>
      <c r="R51" s="26">
        <v>0</v>
      </c>
      <c r="S51" s="26">
        <v>2251620</v>
      </c>
      <c r="T51" s="27">
        <f t="shared" si="1"/>
        <v>39</v>
      </c>
      <c r="U51" s="19" t="s">
        <v>42</v>
      </c>
      <c r="V51" s="25">
        <v>198727226</v>
      </c>
      <c r="W51" s="26">
        <v>3022625183</v>
      </c>
      <c r="X51" s="26">
        <v>52501923</v>
      </c>
      <c r="Y51" s="26">
        <v>2970123260</v>
      </c>
      <c r="Z51" s="26">
        <v>1572834606</v>
      </c>
      <c r="AA51" s="26">
        <v>301614858</v>
      </c>
      <c r="AB51" s="26">
        <v>0</v>
      </c>
      <c r="AC51" s="26">
        <v>1926951387</v>
      </c>
      <c r="AD51" s="27">
        <f t="shared" si="2"/>
        <v>15210</v>
      </c>
      <c r="AE51" s="19" t="s">
        <v>42</v>
      </c>
      <c r="AF51" s="25">
        <v>932013975</v>
      </c>
      <c r="AG51" s="26">
        <v>16940192</v>
      </c>
      <c r="AH51" s="26">
        <v>2204004</v>
      </c>
      <c r="AI51" s="26">
        <v>14736188</v>
      </c>
      <c r="AJ51" s="26">
        <v>1</v>
      </c>
      <c r="AK51" s="26">
        <v>5815</v>
      </c>
      <c r="AL51" s="26">
        <v>0</v>
      </c>
      <c r="AM51" s="26">
        <v>2209820</v>
      </c>
      <c r="AN51" s="27">
        <f t="shared" si="3"/>
        <v>18</v>
      </c>
      <c r="AO51" s="19" t="s">
        <v>42</v>
      </c>
      <c r="AP51" s="25">
        <v>1838816187</v>
      </c>
      <c r="AQ51" s="26">
        <v>3081524958</v>
      </c>
      <c r="AR51" s="26">
        <v>58158818</v>
      </c>
      <c r="AS51" s="26">
        <v>3023366140</v>
      </c>
      <c r="AT51" s="26">
        <v>1572834770</v>
      </c>
      <c r="AU51" s="26">
        <v>301741085</v>
      </c>
      <c r="AV51" s="26">
        <v>0</v>
      </c>
      <c r="AW51" s="26">
        <v>1932734673</v>
      </c>
      <c r="AX51" s="27">
        <f t="shared" si="4"/>
        <v>1676</v>
      </c>
      <c r="AY51" s="19" t="s">
        <v>42</v>
      </c>
      <c r="AZ51" s="25">
        <v>4490727</v>
      </c>
      <c r="BA51" s="26">
        <v>3886261</v>
      </c>
      <c r="BB51" s="26">
        <v>39364</v>
      </c>
      <c r="BC51" s="26">
        <v>3846897</v>
      </c>
      <c r="BD51" s="26">
        <v>0</v>
      </c>
      <c r="BE51" s="26">
        <v>1381353</v>
      </c>
      <c r="BF51" s="26">
        <v>0</v>
      </c>
      <c r="BG51" s="26">
        <v>1420717</v>
      </c>
      <c r="BH51" s="27">
        <f t="shared" si="5"/>
        <v>865</v>
      </c>
      <c r="BI51" s="19" t="s">
        <v>42</v>
      </c>
      <c r="BJ51" s="25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7" t="str">
        <f t="shared" si="6"/>
        <v>-</v>
      </c>
      <c r="BS51" s="19" t="s">
        <v>42</v>
      </c>
      <c r="BT51" s="25">
        <v>6784790</v>
      </c>
      <c r="BU51" s="26">
        <v>33725238</v>
      </c>
      <c r="BV51" s="26">
        <v>498481</v>
      </c>
      <c r="BW51" s="26">
        <v>33226757</v>
      </c>
      <c r="BX51" s="26">
        <v>22151177</v>
      </c>
      <c r="BY51" s="26">
        <v>296265</v>
      </c>
      <c r="BZ51" s="26">
        <v>0</v>
      </c>
      <c r="CA51" s="26">
        <v>22945923</v>
      </c>
      <c r="CB51" s="27">
        <f t="shared" si="7"/>
        <v>4971</v>
      </c>
      <c r="CC51" s="19" t="s">
        <v>42</v>
      </c>
      <c r="CD51" s="25">
        <v>204589348</v>
      </c>
      <c r="CE51" s="26">
        <v>195153029</v>
      </c>
      <c r="CF51" s="26">
        <v>1654213</v>
      </c>
      <c r="CG51" s="26">
        <v>193498816</v>
      </c>
      <c r="CH51" s="26">
        <v>3215787</v>
      </c>
      <c r="CI51" s="26">
        <v>59975216</v>
      </c>
      <c r="CJ51" s="26">
        <v>0</v>
      </c>
      <c r="CK51" s="26">
        <v>64845216</v>
      </c>
      <c r="CL51" s="27">
        <f t="shared" si="8"/>
        <v>954</v>
      </c>
      <c r="CM51" s="19" t="s">
        <v>42</v>
      </c>
      <c r="CN51" s="25">
        <v>215864865</v>
      </c>
      <c r="CO51" s="26">
        <v>232764528</v>
      </c>
      <c r="CP51" s="26">
        <v>2192058</v>
      </c>
      <c r="CQ51" s="26">
        <v>230572470</v>
      </c>
      <c r="CR51" s="26">
        <v>25366964</v>
      </c>
      <c r="CS51" s="26">
        <v>61652834</v>
      </c>
      <c r="CT51" s="26">
        <v>0</v>
      </c>
      <c r="CU51" s="26">
        <v>89211856</v>
      </c>
      <c r="CV51" s="27">
        <f t="shared" si="9"/>
        <v>1078</v>
      </c>
      <c r="CW51" s="19" t="s">
        <v>42</v>
      </c>
      <c r="CX51" s="25">
        <v>2054681052</v>
      </c>
      <c r="CY51" s="26">
        <v>3314289486</v>
      </c>
      <c r="CZ51" s="26">
        <v>60350876</v>
      </c>
      <c r="DA51" s="26">
        <v>3253938610</v>
      </c>
      <c r="DB51" s="26">
        <v>1598201734</v>
      </c>
      <c r="DC51" s="26">
        <v>363393919</v>
      </c>
      <c r="DD51" s="26">
        <v>0</v>
      </c>
      <c r="DE51" s="26">
        <v>2021946529</v>
      </c>
      <c r="DF51" s="27">
        <f t="shared" si="10"/>
        <v>1613</v>
      </c>
    </row>
    <row r="52" spans="1:110" ht="9" customHeight="1" x14ac:dyDescent="0.15">
      <c r="A52" s="19" t="s">
        <v>43</v>
      </c>
      <c r="B52" s="25">
        <v>698555080</v>
      </c>
      <c r="C52" s="26">
        <v>84954231</v>
      </c>
      <c r="D52" s="26">
        <v>3137307</v>
      </c>
      <c r="E52" s="26">
        <v>81816924</v>
      </c>
      <c r="F52" s="26">
        <v>0</v>
      </c>
      <c r="G52" s="26">
        <v>417100</v>
      </c>
      <c r="H52" s="26">
        <v>0</v>
      </c>
      <c r="I52" s="26">
        <v>3554407</v>
      </c>
      <c r="J52" s="27">
        <f t="shared" si="0"/>
        <v>122</v>
      </c>
      <c r="K52" s="19" t="s">
        <v>43</v>
      </c>
      <c r="L52" s="25">
        <v>576073990</v>
      </c>
      <c r="M52" s="26">
        <v>24595247</v>
      </c>
      <c r="N52" s="26">
        <v>2419380</v>
      </c>
      <c r="O52" s="26">
        <v>22175867</v>
      </c>
      <c r="P52" s="26">
        <v>2</v>
      </c>
      <c r="Q52" s="26">
        <v>302922</v>
      </c>
      <c r="R52" s="26">
        <v>0</v>
      </c>
      <c r="S52" s="26">
        <v>2722304</v>
      </c>
      <c r="T52" s="27">
        <f t="shared" si="1"/>
        <v>43</v>
      </c>
      <c r="U52" s="19" t="s">
        <v>43</v>
      </c>
      <c r="V52" s="25">
        <v>324637518</v>
      </c>
      <c r="W52" s="26">
        <v>4704764135</v>
      </c>
      <c r="X52" s="26">
        <v>41767853</v>
      </c>
      <c r="Y52" s="26">
        <v>4662996282</v>
      </c>
      <c r="Z52" s="26">
        <v>2461830804</v>
      </c>
      <c r="AA52" s="26">
        <v>479282711</v>
      </c>
      <c r="AB52" s="26">
        <v>0</v>
      </c>
      <c r="AC52" s="26">
        <v>2982881368</v>
      </c>
      <c r="AD52" s="27">
        <f t="shared" si="2"/>
        <v>14492</v>
      </c>
      <c r="AE52" s="19" t="s">
        <v>43</v>
      </c>
      <c r="AF52" s="25">
        <v>1926444438</v>
      </c>
      <c r="AG52" s="26">
        <v>33128161</v>
      </c>
      <c r="AH52" s="26">
        <v>4064757</v>
      </c>
      <c r="AI52" s="26">
        <v>29063404</v>
      </c>
      <c r="AJ52" s="26">
        <v>0</v>
      </c>
      <c r="AK52" s="26">
        <v>192622</v>
      </c>
      <c r="AL52" s="26">
        <v>0</v>
      </c>
      <c r="AM52" s="26">
        <v>4257379</v>
      </c>
      <c r="AN52" s="27">
        <f t="shared" si="3"/>
        <v>17</v>
      </c>
      <c r="AO52" s="19" t="s">
        <v>43</v>
      </c>
      <c r="AP52" s="25">
        <v>3525711026</v>
      </c>
      <c r="AQ52" s="26">
        <v>4847441774</v>
      </c>
      <c r="AR52" s="26">
        <v>51389297</v>
      </c>
      <c r="AS52" s="26">
        <v>4796052477</v>
      </c>
      <c r="AT52" s="26">
        <v>2461830806</v>
      </c>
      <c r="AU52" s="26">
        <v>480195355</v>
      </c>
      <c r="AV52" s="26">
        <v>0</v>
      </c>
      <c r="AW52" s="26">
        <v>2993415458</v>
      </c>
      <c r="AX52" s="27">
        <f t="shared" si="4"/>
        <v>1375</v>
      </c>
      <c r="AY52" s="19" t="s">
        <v>43</v>
      </c>
      <c r="AZ52" s="25">
        <v>7896069</v>
      </c>
      <c r="BA52" s="26">
        <v>8649020</v>
      </c>
      <c r="BB52" s="26">
        <v>11994</v>
      </c>
      <c r="BC52" s="26">
        <v>8637026</v>
      </c>
      <c r="BD52" s="26">
        <v>0</v>
      </c>
      <c r="BE52" s="26">
        <v>2753976</v>
      </c>
      <c r="BF52" s="26">
        <v>0</v>
      </c>
      <c r="BG52" s="26">
        <v>2765970</v>
      </c>
      <c r="BH52" s="27">
        <f t="shared" si="5"/>
        <v>1095</v>
      </c>
      <c r="BI52" s="19" t="s">
        <v>43</v>
      </c>
      <c r="BJ52" s="25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7" t="str">
        <f t="shared" si="6"/>
        <v>-</v>
      </c>
      <c r="BS52" s="19" t="s">
        <v>43</v>
      </c>
      <c r="BT52" s="25">
        <v>6408461</v>
      </c>
      <c r="BU52" s="26">
        <v>69559421</v>
      </c>
      <c r="BV52" s="26">
        <v>454154</v>
      </c>
      <c r="BW52" s="26">
        <v>69105267</v>
      </c>
      <c r="BX52" s="26">
        <v>46070178</v>
      </c>
      <c r="BY52" s="26">
        <v>1515398</v>
      </c>
      <c r="BZ52" s="26">
        <v>0</v>
      </c>
      <c r="CA52" s="26">
        <v>48039730</v>
      </c>
      <c r="CB52" s="27">
        <f t="shared" si="7"/>
        <v>10854</v>
      </c>
      <c r="CC52" s="19" t="s">
        <v>43</v>
      </c>
      <c r="CD52" s="25">
        <v>333348861</v>
      </c>
      <c r="CE52" s="26">
        <v>339153957</v>
      </c>
      <c r="CF52" s="26">
        <v>2819309</v>
      </c>
      <c r="CG52" s="26">
        <v>336334648</v>
      </c>
      <c r="CH52" s="26">
        <v>11540274</v>
      </c>
      <c r="CI52" s="26">
        <v>99965555</v>
      </c>
      <c r="CJ52" s="26">
        <v>0</v>
      </c>
      <c r="CK52" s="26">
        <v>114325138</v>
      </c>
      <c r="CL52" s="27">
        <f t="shared" si="8"/>
        <v>1017</v>
      </c>
      <c r="CM52" s="19" t="s">
        <v>43</v>
      </c>
      <c r="CN52" s="25">
        <v>347653391</v>
      </c>
      <c r="CO52" s="26">
        <v>417362398</v>
      </c>
      <c r="CP52" s="26">
        <v>3285457</v>
      </c>
      <c r="CQ52" s="26">
        <v>414076941</v>
      </c>
      <c r="CR52" s="26">
        <v>57610452</v>
      </c>
      <c r="CS52" s="26">
        <v>104234929</v>
      </c>
      <c r="CT52" s="26">
        <v>0</v>
      </c>
      <c r="CU52" s="26">
        <v>165130838</v>
      </c>
      <c r="CV52" s="27">
        <f t="shared" si="9"/>
        <v>1201</v>
      </c>
      <c r="CW52" s="19" t="s">
        <v>43</v>
      </c>
      <c r="CX52" s="25">
        <v>3873364417</v>
      </c>
      <c r="CY52" s="26">
        <v>5264804172</v>
      </c>
      <c r="CZ52" s="26">
        <v>54674754</v>
      </c>
      <c r="DA52" s="26">
        <v>5210129418</v>
      </c>
      <c r="DB52" s="26">
        <v>2519441258</v>
      </c>
      <c r="DC52" s="26">
        <v>584430284</v>
      </c>
      <c r="DD52" s="26">
        <v>0</v>
      </c>
      <c r="DE52" s="26">
        <v>3158546296</v>
      </c>
      <c r="DF52" s="27">
        <f t="shared" si="10"/>
        <v>1359</v>
      </c>
    </row>
    <row r="53" spans="1:110" ht="9" customHeight="1" x14ac:dyDescent="0.15">
      <c r="A53" s="19" t="s">
        <v>44</v>
      </c>
      <c r="B53" s="25">
        <v>440515114</v>
      </c>
      <c r="C53" s="26">
        <v>43162325</v>
      </c>
      <c r="D53" s="26">
        <v>2711929</v>
      </c>
      <c r="E53" s="26">
        <v>40450396</v>
      </c>
      <c r="F53" s="26">
        <v>1</v>
      </c>
      <c r="G53" s="26">
        <v>348185</v>
      </c>
      <c r="H53" s="26">
        <v>0</v>
      </c>
      <c r="I53" s="26">
        <v>3060115</v>
      </c>
      <c r="J53" s="27">
        <f t="shared" si="0"/>
        <v>98</v>
      </c>
      <c r="K53" s="19" t="s">
        <v>44</v>
      </c>
      <c r="L53" s="25">
        <v>263287772</v>
      </c>
      <c r="M53" s="26">
        <v>8833759</v>
      </c>
      <c r="N53" s="26">
        <v>1084527</v>
      </c>
      <c r="O53" s="26">
        <v>7749232</v>
      </c>
      <c r="P53" s="26">
        <v>1</v>
      </c>
      <c r="Q53" s="26">
        <v>78640</v>
      </c>
      <c r="R53" s="26">
        <v>0</v>
      </c>
      <c r="S53" s="26">
        <v>1163168</v>
      </c>
      <c r="T53" s="27">
        <f t="shared" si="1"/>
        <v>34</v>
      </c>
      <c r="U53" s="19" t="s">
        <v>44</v>
      </c>
      <c r="V53" s="25">
        <v>213156919</v>
      </c>
      <c r="W53" s="26">
        <v>2979167417</v>
      </c>
      <c r="X53" s="26">
        <v>33823857</v>
      </c>
      <c r="Y53" s="26">
        <v>2945343560</v>
      </c>
      <c r="Z53" s="26">
        <v>1460589899</v>
      </c>
      <c r="AA53" s="26">
        <v>332212253</v>
      </c>
      <c r="AB53" s="26">
        <v>0</v>
      </c>
      <c r="AC53" s="26">
        <v>1826626009</v>
      </c>
      <c r="AD53" s="27">
        <f t="shared" si="2"/>
        <v>13976</v>
      </c>
      <c r="AE53" s="19" t="s">
        <v>44</v>
      </c>
      <c r="AF53" s="25">
        <v>1503805343</v>
      </c>
      <c r="AG53" s="26">
        <v>26018737</v>
      </c>
      <c r="AH53" s="26">
        <v>3276473</v>
      </c>
      <c r="AI53" s="26">
        <v>22742264</v>
      </c>
      <c r="AJ53" s="26">
        <v>0</v>
      </c>
      <c r="AK53" s="26">
        <v>280992</v>
      </c>
      <c r="AL53" s="26">
        <v>0</v>
      </c>
      <c r="AM53" s="26">
        <v>3557465</v>
      </c>
      <c r="AN53" s="27">
        <f t="shared" si="3"/>
        <v>17</v>
      </c>
      <c r="AO53" s="19" t="s">
        <v>44</v>
      </c>
      <c r="AP53" s="25">
        <v>2420765148</v>
      </c>
      <c r="AQ53" s="26">
        <v>3057182238</v>
      </c>
      <c r="AR53" s="26">
        <v>40896786</v>
      </c>
      <c r="AS53" s="26">
        <v>3016285452</v>
      </c>
      <c r="AT53" s="26">
        <v>1460589901</v>
      </c>
      <c r="AU53" s="26">
        <v>332920070</v>
      </c>
      <c r="AV53" s="26">
        <v>0</v>
      </c>
      <c r="AW53" s="26">
        <v>1834406757</v>
      </c>
      <c r="AX53" s="27">
        <f t="shared" si="4"/>
        <v>1263</v>
      </c>
      <c r="AY53" s="19" t="s">
        <v>44</v>
      </c>
      <c r="AZ53" s="25">
        <v>1922598</v>
      </c>
      <c r="BA53" s="26">
        <v>1224637</v>
      </c>
      <c r="BB53" s="26">
        <v>9022</v>
      </c>
      <c r="BC53" s="26">
        <v>1215615</v>
      </c>
      <c r="BD53" s="26">
        <v>0</v>
      </c>
      <c r="BE53" s="26">
        <v>414659</v>
      </c>
      <c r="BF53" s="26">
        <v>0</v>
      </c>
      <c r="BG53" s="26">
        <v>423681</v>
      </c>
      <c r="BH53" s="27">
        <f t="shared" si="5"/>
        <v>637</v>
      </c>
      <c r="BI53" s="19" t="s">
        <v>44</v>
      </c>
      <c r="BJ53" s="25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7" t="str">
        <f t="shared" si="6"/>
        <v>-</v>
      </c>
      <c r="BS53" s="19" t="s">
        <v>44</v>
      </c>
      <c r="BT53" s="25">
        <v>7848265</v>
      </c>
      <c r="BU53" s="26">
        <v>77693550</v>
      </c>
      <c r="BV53" s="26">
        <v>153269</v>
      </c>
      <c r="BW53" s="26">
        <v>77540281</v>
      </c>
      <c r="BX53" s="26">
        <v>51693522</v>
      </c>
      <c r="BY53" s="26">
        <v>919889</v>
      </c>
      <c r="BZ53" s="26">
        <v>0</v>
      </c>
      <c r="CA53" s="26">
        <v>52766680</v>
      </c>
      <c r="CB53" s="27">
        <f t="shared" si="7"/>
        <v>9899</v>
      </c>
      <c r="CC53" s="19" t="s">
        <v>44</v>
      </c>
      <c r="CD53" s="25">
        <v>355086455</v>
      </c>
      <c r="CE53" s="26">
        <v>281716403</v>
      </c>
      <c r="CF53" s="26">
        <v>1956586</v>
      </c>
      <c r="CG53" s="26">
        <v>279759817</v>
      </c>
      <c r="CH53" s="26">
        <v>2861447</v>
      </c>
      <c r="CI53" s="26">
        <v>87478945</v>
      </c>
      <c r="CJ53" s="26">
        <v>0</v>
      </c>
      <c r="CK53" s="26">
        <v>92296978</v>
      </c>
      <c r="CL53" s="27">
        <f t="shared" si="8"/>
        <v>793</v>
      </c>
      <c r="CM53" s="19" t="s">
        <v>44</v>
      </c>
      <c r="CN53" s="25">
        <v>364857318</v>
      </c>
      <c r="CO53" s="26">
        <v>360634590</v>
      </c>
      <c r="CP53" s="26">
        <v>2118877</v>
      </c>
      <c r="CQ53" s="26">
        <v>358515713</v>
      </c>
      <c r="CR53" s="26">
        <v>54554969</v>
      </c>
      <c r="CS53" s="26">
        <v>88813493</v>
      </c>
      <c r="CT53" s="26">
        <v>0</v>
      </c>
      <c r="CU53" s="26">
        <v>145487339</v>
      </c>
      <c r="CV53" s="27">
        <f t="shared" si="9"/>
        <v>988</v>
      </c>
      <c r="CW53" s="19" t="s">
        <v>44</v>
      </c>
      <c r="CX53" s="25">
        <v>2785622466</v>
      </c>
      <c r="CY53" s="26">
        <v>3417816828</v>
      </c>
      <c r="CZ53" s="26">
        <v>43015663</v>
      </c>
      <c r="DA53" s="26">
        <v>3374801165</v>
      </c>
      <c r="DB53" s="26">
        <v>1515144870</v>
      </c>
      <c r="DC53" s="26">
        <v>421733563</v>
      </c>
      <c r="DD53" s="26">
        <v>0</v>
      </c>
      <c r="DE53" s="26">
        <v>1979894096</v>
      </c>
      <c r="DF53" s="27">
        <f t="shared" si="10"/>
        <v>1227</v>
      </c>
    </row>
    <row r="54" spans="1:110" ht="9" customHeight="1" x14ac:dyDescent="0.15">
      <c r="A54" s="19" t="s">
        <v>45</v>
      </c>
      <c r="B54" s="25">
        <v>377561001</v>
      </c>
      <c r="C54" s="26">
        <v>37170187</v>
      </c>
      <c r="D54" s="26">
        <v>2681904</v>
      </c>
      <c r="E54" s="26">
        <v>34488283</v>
      </c>
      <c r="F54" s="26">
        <v>0</v>
      </c>
      <c r="G54" s="26">
        <v>56262</v>
      </c>
      <c r="H54" s="26">
        <v>0</v>
      </c>
      <c r="I54" s="26">
        <v>2738166</v>
      </c>
      <c r="J54" s="27">
        <f t="shared" si="0"/>
        <v>98</v>
      </c>
      <c r="K54" s="19" t="s">
        <v>45</v>
      </c>
      <c r="L54" s="25">
        <v>381667833</v>
      </c>
      <c r="M54" s="26">
        <v>15008008</v>
      </c>
      <c r="N54" s="26">
        <v>1552542</v>
      </c>
      <c r="O54" s="26">
        <v>13455466</v>
      </c>
      <c r="P54" s="26">
        <v>0</v>
      </c>
      <c r="Q54" s="26">
        <v>16669</v>
      </c>
      <c r="R54" s="26">
        <v>0</v>
      </c>
      <c r="S54" s="26">
        <v>1569211</v>
      </c>
      <c r="T54" s="27">
        <f t="shared" si="1"/>
        <v>39</v>
      </c>
      <c r="U54" s="19" t="s">
        <v>45</v>
      </c>
      <c r="V54" s="25">
        <v>231406936</v>
      </c>
      <c r="W54" s="26">
        <v>2812153108</v>
      </c>
      <c r="X54" s="26">
        <v>30167116</v>
      </c>
      <c r="Y54" s="26">
        <v>2781985992</v>
      </c>
      <c r="Z54" s="26">
        <v>1495699070</v>
      </c>
      <c r="AA54" s="26">
        <v>271774370</v>
      </c>
      <c r="AB54" s="26">
        <v>0</v>
      </c>
      <c r="AC54" s="26">
        <v>1797640556</v>
      </c>
      <c r="AD54" s="27">
        <f t="shared" si="2"/>
        <v>12152</v>
      </c>
      <c r="AE54" s="19" t="s">
        <v>45</v>
      </c>
      <c r="AF54" s="25">
        <v>1338804502</v>
      </c>
      <c r="AG54" s="26">
        <v>27839203</v>
      </c>
      <c r="AH54" s="26">
        <v>3521927</v>
      </c>
      <c r="AI54" s="26">
        <v>24317276</v>
      </c>
      <c r="AJ54" s="26">
        <v>0</v>
      </c>
      <c r="AK54" s="26">
        <v>5249</v>
      </c>
      <c r="AL54" s="26">
        <v>0</v>
      </c>
      <c r="AM54" s="26">
        <v>3527176</v>
      </c>
      <c r="AN54" s="27">
        <f t="shared" si="3"/>
        <v>21</v>
      </c>
      <c r="AO54" s="19" t="s">
        <v>45</v>
      </c>
      <c r="AP54" s="25">
        <v>2329440272</v>
      </c>
      <c r="AQ54" s="26">
        <v>2892170506</v>
      </c>
      <c r="AR54" s="26">
        <v>37923489</v>
      </c>
      <c r="AS54" s="26">
        <v>2854247017</v>
      </c>
      <c r="AT54" s="26">
        <v>1495699070</v>
      </c>
      <c r="AU54" s="26">
        <v>271852550</v>
      </c>
      <c r="AV54" s="26">
        <v>0</v>
      </c>
      <c r="AW54" s="26">
        <v>1805475109</v>
      </c>
      <c r="AX54" s="27">
        <f t="shared" si="4"/>
        <v>1242</v>
      </c>
      <c r="AY54" s="19" t="s">
        <v>45</v>
      </c>
      <c r="AZ54" s="25">
        <v>15110715</v>
      </c>
      <c r="BA54" s="26">
        <v>11859838</v>
      </c>
      <c r="BB54" s="26">
        <v>23275</v>
      </c>
      <c r="BC54" s="26">
        <v>11836563</v>
      </c>
      <c r="BD54" s="26">
        <v>0</v>
      </c>
      <c r="BE54" s="26">
        <v>3970580</v>
      </c>
      <c r="BF54" s="26">
        <v>0</v>
      </c>
      <c r="BG54" s="26">
        <v>3993855</v>
      </c>
      <c r="BH54" s="27">
        <f t="shared" si="5"/>
        <v>785</v>
      </c>
      <c r="BI54" s="19" t="s">
        <v>45</v>
      </c>
      <c r="BJ54" s="25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7" t="str">
        <f t="shared" si="6"/>
        <v>-</v>
      </c>
      <c r="BS54" s="19" t="s">
        <v>45</v>
      </c>
      <c r="BT54" s="25">
        <v>4529337</v>
      </c>
      <c r="BU54" s="26">
        <v>56817744</v>
      </c>
      <c r="BV54" s="26">
        <v>276957</v>
      </c>
      <c r="BW54" s="26">
        <v>56540787</v>
      </c>
      <c r="BX54" s="26">
        <v>37693860</v>
      </c>
      <c r="BY54" s="26">
        <v>2644075</v>
      </c>
      <c r="BZ54" s="26">
        <v>0</v>
      </c>
      <c r="CA54" s="26">
        <v>40614892</v>
      </c>
      <c r="CB54" s="27">
        <f t="shared" si="7"/>
        <v>12544</v>
      </c>
      <c r="CC54" s="19" t="s">
        <v>45</v>
      </c>
      <c r="CD54" s="25">
        <v>210312291</v>
      </c>
      <c r="CE54" s="26">
        <v>235390791</v>
      </c>
      <c r="CF54" s="26">
        <v>965633</v>
      </c>
      <c r="CG54" s="26">
        <v>234425158</v>
      </c>
      <c r="CH54" s="26">
        <v>3454295</v>
      </c>
      <c r="CI54" s="26">
        <v>71225832</v>
      </c>
      <c r="CJ54" s="26">
        <v>0</v>
      </c>
      <c r="CK54" s="26">
        <v>75645760</v>
      </c>
      <c r="CL54" s="27">
        <f t="shared" si="8"/>
        <v>1119</v>
      </c>
      <c r="CM54" s="19" t="s">
        <v>45</v>
      </c>
      <c r="CN54" s="25">
        <v>229952343</v>
      </c>
      <c r="CO54" s="26">
        <v>304068373</v>
      </c>
      <c r="CP54" s="26">
        <v>1265865</v>
      </c>
      <c r="CQ54" s="26">
        <v>302802508</v>
      </c>
      <c r="CR54" s="26">
        <v>41148155</v>
      </c>
      <c r="CS54" s="26">
        <v>77840487</v>
      </c>
      <c r="CT54" s="26">
        <v>0</v>
      </c>
      <c r="CU54" s="26">
        <v>120254507</v>
      </c>
      <c r="CV54" s="27">
        <f t="shared" si="9"/>
        <v>1322</v>
      </c>
      <c r="CW54" s="19" t="s">
        <v>45</v>
      </c>
      <c r="CX54" s="25">
        <v>2559392615</v>
      </c>
      <c r="CY54" s="26">
        <v>3196238879</v>
      </c>
      <c r="CZ54" s="26">
        <v>39189354</v>
      </c>
      <c r="DA54" s="26">
        <v>3157049525</v>
      </c>
      <c r="DB54" s="26">
        <v>1536847225</v>
      </c>
      <c r="DC54" s="26">
        <v>349693037</v>
      </c>
      <c r="DD54" s="26">
        <v>0</v>
      </c>
      <c r="DE54" s="26">
        <v>1925729616</v>
      </c>
      <c r="DF54" s="27">
        <f t="shared" si="10"/>
        <v>1249</v>
      </c>
    </row>
    <row r="55" spans="1:110" ht="9" customHeight="1" x14ac:dyDescent="0.15">
      <c r="A55" s="19" t="s">
        <v>46</v>
      </c>
      <c r="B55" s="25">
        <v>451022227</v>
      </c>
      <c r="C55" s="26">
        <v>48125780</v>
      </c>
      <c r="D55" s="26">
        <v>5719188</v>
      </c>
      <c r="E55" s="26">
        <v>42406592</v>
      </c>
      <c r="F55" s="26">
        <v>11</v>
      </c>
      <c r="G55" s="26">
        <v>29690</v>
      </c>
      <c r="H55" s="26">
        <v>0</v>
      </c>
      <c r="I55" s="26">
        <v>5748889</v>
      </c>
      <c r="J55" s="27">
        <f t="shared" si="0"/>
        <v>107</v>
      </c>
      <c r="K55" s="19" t="s">
        <v>46</v>
      </c>
      <c r="L55" s="25">
        <v>1063130330</v>
      </c>
      <c r="M55" s="26">
        <v>44330397</v>
      </c>
      <c r="N55" s="26">
        <v>7314703</v>
      </c>
      <c r="O55" s="26">
        <v>37015694</v>
      </c>
      <c r="P55" s="26">
        <v>874</v>
      </c>
      <c r="Q55" s="26">
        <v>56777</v>
      </c>
      <c r="R55" s="26">
        <v>0</v>
      </c>
      <c r="S55" s="26">
        <v>7372354</v>
      </c>
      <c r="T55" s="27">
        <f t="shared" si="1"/>
        <v>42</v>
      </c>
      <c r="U55" s="19" t="s">
        <v>46</v>
      </c>
      <c r="V55" s="25">
        <v>356328918</v>
      </c>
      <c r="W55" s="26">
        <v>4568603937</v>
      </c>
      <c r="X55" s="26">
        <v>55716015</v>
      </c>
      <c r="Y55" s="26">
        <v>4512887922</v>
      </c>
      <c r="Z55" s="26">
        <v>2393912469</v>
      </c>
      <c r="AA55" s="26">
        <v>464522785</v>
      </c>
      <c r="AB55" s="26">
        <v>0</v>
      </c>
      <c r="AC55" s="26">
        <v>2914151269</v>
      </c>
      <c r="AD55" s="27">
        <f t="shared" si="2"/>
        <v>12821</v>
      </c>
      <c r="AE55" s="19" t="s">
        <v>46</v>
      </c>
      <c r="AF55" s="25">
        <v>2513322703</v>
      </c>
      <c r="AG55" s="26">
        <v>52331684</v>
      </c>
      <c r="AH55" s="26">
        <v>10308165</v>
      </c>
      <c r="AI55" s="26">
        <v>42023519</v>
      </c>
      <c r="AJ55" s="26">
        <v>3</v>
      </c>
      <c r="AK55" s="26">
        <v>25819</v>
      </c>
      <c r="AL55" s="26">
        <v>0</v>
      </c>
      <c r="AM55" s="26">
        <v>10333987</v>
      </c>
      <c r="AN55" s="27">
        <f t="shared" si="3"/>
        <v>21</v>
      </c>
      <c r="AO55" s="19" t="s">
        <v>46</v>
      </c>
      <c r="AP55" s="25">
        <v>4383804178</v>
      </c>
      <c r="AQ55" s="26">
        <v>4713391798</v>
      </c>
      <c r="AR55" s="26">
        <v>79058071</v>
      </c>
      <c r="AS55" s="26">
        <v>4634333727</v>
      </c>
      <c r="AT55" s="26">
        <v>2393913357</v>
      </c>
      <c r="AU55" s="26">
        <v>464635071</v>
      </c>
      <c r="AV55" s="26">
        <v>0</v>
      </c>
      <c r="AW55" s="26">
        <v>2937606499</v>
      </c>
      <c r="AX55" s="27">
        <f t="shared" si="4"/>
        <v>1075</v>
      </c>
      <c r="AY55" s="19" t="s">
        <v>46</v>
      </c>
      <c r="AZ55" s="25">
        <v>13943432</v>
      </c>
      <c r="BA55" s="26">
        <v>8084332</v>
      </c>
      <c r="BB55" s="26">
        <v>40228</v>
      </c>
      <c r="BC55" s="26">
        <v>8044104</v>
      </c>
      <c r="BD55" s="26">
        <v>0</v>
      </c>
      <c r="BE55" s="26">
        <v>2549730</v>
      </c>
      <c r="BF55" s="26">
        <v>0</v>
      </c>
      <c r="BG55" s="26">
        <v>2589958</v>
      </c>
      <c r="BH55" s="27">
        <f t="shared" si="5"/>
        <v>580</v>
      </c>
      <c r="BI55" s="19" t="s">
        <v>46</v>
      </c>
      <c r="BJ55" s="25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7" t="str">
        <f t="shared" si="6"/>
        <v>-</v>
      </c>
      <c r="BS55" s="19" t="s">
        <v>46</v>
      </c>
      <c r="BT55" s="25">
        <v>1887304</v>
      </c>
      <c r="BU55" s="26">
        <v>38739719</v>
      </c>
      <c r="BV55" s="26">
        <v>149257</v>
      </c>
      <c r="BW55" s="26">
        <v>38590462</v>
      </c>
      <c r="BX55" s="26">
        <v>25726973</v>
      </c>
      <c r="BY55" s="26">
        <v>3009499</v>
      </c>
      <c r="BZ55" s="26">
        <v>0</v>
      </c>
      <c r="CA55" s="26">
        <v>28885729</v>
      </c>
      <c r="CB55" s="27">
        <f t="shared" si="7"/>
        <v>20526</v>
      </c>
      <c r="CC55" s="19" t="s">
        <v>46</v>
      </c>
      <c r="CD55" s="25">
        <v>479047212</v>
      </c>
      <c r="CE55" s="26">
        <v>264254096</v>
      </c>
      <c r="CF55" s="26">
        <v>3288132</v>
      </c>
      <c r="CG55" s="26">
        <v>260965964</v>
      </c>
      <c r="CH55" s="26">
        <v>3610248</v>
      </c>
      <c r="CI55" s="26">
        <v>77663253</v>
      </c>
      <c r="CJ55" s="26">
        <v>0</v>
      </c>
      <c r="CK55" s="26">
        <v>84561633</v>
      </c>
      <c r="CL55" s="27">
        <f t="shared" si="8"/>
        <v>552</v>
      </c>
      <c r="CM55" s="19" t="s">
        <v>46</v>
      </c>
      <c r="CN55" s="25">
        <v>494877948</v>
      </c>
      <c r="CO55" s="26">
        <v>311078147</v>
      </c>
      <c r="CP55" s="26">
        <v>3477617</v>
      </c>
      <c r="CQ55" s="26">
        <v>307600530</v>
      </c>
      <c r="CR55" s="26">
        <v>29337221</v>
      </c>
      <c r="CS55" s="26">
        <v>83222482</v>
      </c>
      <c r="CT55" s="26">
        <v>0</v>
      </c>
      <c r="CU55" s="26">
        <v>116037320</v>
      </c>
      <c r="CV55" s="27">
        <f t="shared" si="9"/>
        <v>629</v>
      </c>
      <c r="CW55" s="19" t="s">
        <v>46</v>
      </c>
      <c r="CX55" s="25">
        <v>4878682126</v>
      </c>
      <c r="CY55" s="26">
        <v>5024469945</v>
      </c>
      <c r="CZ55" s="26">
        <v>82535688</v>
      </c>
      <c r="DA55" s="26">
        <v>4941934257</v>
      </c>
      <c r="DB55" s="26">
        <v>2423250578</v>
      </c>
      <c r="DC55" s="26">
        <v>547857553</v>
      </c>
      <c r="DD55" s="26">
        <v>0</v>
      </c>
      <c r="DE55" s="26">
        <v>3053643819</v>
      </c>
      <c r="DF55" s="27">
        <f t="shared" si="10"/>
        <v>1030</v>
      </c>
    </row>
    <row r="56" spans="1:110" ht="9" customHeight="1" x14ac:dyDescent="0.15">
      <c r="A56" s="20" t="s">
        <v>47</v>
      </c>
      <c r="B56" s="25">
        <v>12662332</v>
      </c>
      <c r="C56" s="26">
        <v>488349</v>
      </c>
      <c r="D56" s="26">
        <v>100274</v>
      </c>
      <c r="E56" s="26">
        <v>388075</v>
      </c>
      <c r="F56" s="26">
        <v>0</v>
      </c>
      <c r="G56" s="26">
        <v>298</v>
      </c>
      <c r="H56" s="26">
        <v>0</v>
      </c>
      <c r="I56" s="26">
        <v>100572</v>
      </c>
      <c r="J56" s="27">
        <f t="shared" si="0"/>
        <v>39</v>
      </c>
      <c r="K56" s="20" t="s">
        <v>47</v>
      </c>
      <c r="L56" s="25">
        <v>451156554</v>
      </c>
      <c r="M56" s="26">
        <v>16280540</v>
      </c>
      <c r="N56" s="26">
        <v>3144158</v>
      </c>
      <c r="O56" s="26">
        <v>13136382</v>
      </c>
      <c r="P56" s="26">
        <v>0</v>
      </c>
      <c r="Q56" s="26">
        <v>18451</v>
      </c>
      <c r="R56" s="26">
        <v>0</v>
      </c>
      <c r="S56" s="26">
        <v>3162609</v>
      </c>
      <c r="T56" s="27">
        <f t="shared" si="1"/>
        <v>36</v>
      </c>
      <c r="U56" s="20" t="s">
        <v>47</v>
      </c>
      <c r="V56" s="25">
        <v>141146726</v>
      </c>
      <c r="W56" s="26">
        <v>4334786808</v>
      </c>
      <c r="X56" s="26">
        <v>10934743</v>
      </c>
      <c r="Y56" s="26">
        <v>4323852065</v>
      </c>
      <c r="Z56" s="26">
        <v>2444991378</v>
      </c>
      <c r="AA56" s="26">
        <v>472033529</v>
      </c>
      <c r="AB56" s="26">
        <v>0</v>
      </c>
      <c r="AC56" s="26">
        <v>2927959650</v>
      </c>
      <c r="AD56" s="27">
        <f t="shared" si="2"/>
        <v>30711</v>
      </c>
      <c r="AE56" s="20" t="s">
        <v>47</v>
      </c>
      <c r="AF56" s="25">
        <v>79720259</v>
      </c>
      <c r="AG56" s="26">
        <v>680227</v>
      </c>
      <c r="AH56" s="26">
        <v>144472</v>
      </c>
      <c r="AI56" s="26">
        <v>535755</v>
      </c>
      <c r="AJ56" s="26">
        <v>0</v>
      </c>
      <c r="AK56" s="26">
        <v>657</v>
      </c>
      <c r="AL56" s="26">
        <v>0</v>
      </c>
      <c r="AM56" s="26">
        <v>145129</v>
      </c>
      <c r="AN56" s="27">
        <f t="shared" si="3"/>
        <v>9</v>
      </c>
      <c r="AO56" s="20" t="s">
        <v>47</v>
      </c>
      <c r="AP56" s="25">
        <v>684685871</v>
      </c>
      <c r="AQ56" s="26">
        <v>4352235924</v>
      </c>
      <c r="AR56" s="26">
        <v>14323647</v>
      </c>
      <c r="AS56" s="26">
        <v>4337912277</v>
      </c>
      <c r="AT56" s="26">
        <v>2444991378</v>
      </c>
      <c r="AU56" s="26">
        <v>472052935</v>
      </c>
      <c r="AV56" s="26">
        <v>0</v>
      </c>
      <c r="AW56" s="26">
        <v>2931367960</v>
      </c>
      <c r="AX56" s="27">
        <f t="shared" si="4"/>
        <v>6357</v>
      </c>
      <c r="AY56" s="20" t="s">
        <v>47</v>
      </c>
      <c r="AZ56" s="25">
        <v>418702</v>
      </c>
      <c r="BA56" s="26">
        <v>452403</v>
      </c>
      <c r="BB56" s="26">
        <v>5720</v>
      </c>
      <c r="BC56" s="26">
        <v>446683</v>
      </c>
      <c r="BD56" s="26">
        <v>11546</v>
      </c>
      <c r="BE56" s="26">
        <v>151924</v>
      </c>
      <c r="BF56" s="26">
        <v>0</v>
      </c>
      <c r="BG56" s="26">
        <v>169190</v>
      </c>
      <c r="BH56" s="27">
        <f t="shared" si="5"/>
        <v>1080</v>
      </c>
      <c r="BI56" s="20" t="s">
        <v>47</v>
      </c>
      <c r="BJ56" s="25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7" t="str">
        <f t="shared" si="6"/>
        <v>-</v>
      </c>
      <c r="BS56" s="20" t="s">
        <v>47</v>
      </c>
      <c r="BT56" s="25">
        <v>3465176</v>
      </c>
      <c r="BU56" s="26">
        <v>36868086</v>
      </c>
      <c r="BV56" s="26">
        <v>890265</v>
      </c>
      <c r="BW56" s="26">
        <v>35977821</v>
      </c>
      <c r="BX56" s="26">
        <v>23985220</v>
      </c>
      <c r="BY56" s="26">
        <v>3627744</v>
      </c>
      <c r="BZ56" s="26">
        <v>0</v>
      </c>
      <c r="CA56" s="26">
        <v>28503229</v>
      </c>
      <c r="CB56" s="27">
        <f t="shared" si="7"/>
        <v>10640</v>
      </c>
      <c r="CC56" s="20" t="s">
        <v>47</v>
      </c>
      <c r="CD56" s="25">
        <v>351890426</v>
      </c>
      <c r="CE56" s="26">
        <v>1280445890</v>
      </c>
      <c r="CF56" s="26">
        <v>1612147</v>
      </c>
      <c r="CG56" s="26">
        <v>1278833743</v>
      </c>
      <c r="CH56" s="26">
        <v>69847</v>
      </c>
      <c r="CI56" s="26">
        <v>491354148</v>
      </c>
      <c r="CJ56" s="26">
        <v>0</v>
      </c>
      <c r="CK56" s="26">
        <v>493036142</v>
      </c>
      <c r="CL56" s="27">
        <f t="shared" si="8"/>
        <v>3639</v>
      </c>
      <c r="CM56" s="20" t="s">
        <v>47</v>
      </c>
      <c r="CN56" s="25">
        <v>355774304</v>
      </c>
      <c r="CO56" s="26">
        <v>1317766379</v>
      </c>
      <c r="CP56" s="26">
        <v>2508132</v>
      </c>
      <c r="CQ56" s="26">
        <v>1315258247</v>
      </c>
      <c r="CR56" s="26">
        <v>24066613</v>
      </c>
      <c r="CS56" s="26">
        <v>495133816</v>
      </c>
      <c r="CT56" s="26">
        <v>0</v>
      </c>
      <c r="CU56" s="26">
        <v>521708561</v>
      </c>
      <c r="CV56" s="27">
        <f t="shared" si="9"/>
        <v>3704</v>
      </c>
      <c r="CW56" s="20" t="s">
        <v>47</v>
      </c>
      <c r="CX56" s="25">
        <v>1040460175</v>
      </c>
      <c r="CY56" s="26">
        <v>5670002303</v>
      </c>
      <c r="CZ56" s="26">
        <v>16831779</v>
      </c>
      <c r="DA56" s="26">
        <v>5653170524</v>
      </c>
      <c r="DB56" s="26">
        <v>2469057991</v>
      </c>
      <c r="DC56" s="26">
        <v>967186751</v>
      </c>
      <c r="DD56" s="26">
        <v>0</v>
      </c>
      <c r="DE56" s="26">
        <v>3453076521</v>
      </c>
      <c r="DF56" s="27">
        <f t="shared" si="10"/>
        <v>5450</v>
      </c>
    </row>
    <row r="57" spans="1:110" ht="12.75" customHeight="1" x14ac:dyDescent="0.15">
      <c r="A57" s="7" t="s">
        <v>48</v>
      </c>
      <c r="B57" s="28">
        <f>SUM(B10:B56)</f>
        <v>25701464427</v>
      </c>
      <c r="C57" s="29">
        <f t="shared" ref="C57:I57" si="11">SUM(C10:C56)</f>
        <v>2580016545</v>
      </c>
      <c r="D57" s="29">
        <f t="shared" si="11"/>
        <v>88702534</v>
      </c>
      <c r="E57" s="29">
        <f t="shared" si="11"/>
        <v>2491314011</v>
      </c>
      <c r="F57" s="29">
        <f t="shared" si="11"/>
        <v>10269</v>
      </c>
      <c r="G57" s="29">
        <f t="shared" si="11"/>
        <v>3800276</v>
      </c>
      <c r="H57" s="29">
        <f t="shared" si="11"/>
        <v>0</v>
      </c>
      <c r="I57" s="29">
        <f t="shared" si="11"/>
        <v>92513079</v>
      </c>
      <c r="J57" s="30">
        <f t="shared" si="0"/>
        <v>100</v>
      </c>
      <c r="K57" s="7" t="s">
        <v>48</v>
      </c>
      <c r="L57" s="29">
        <f t="shared" ref="L57" si="12">SUM(L10:L56)</f>
        <v>23585602260</v>
      </c>
      <c r="M57" s="29">
        <f t="shared" ref="M57" si="13">SUM(M10:M56)</f>
        <v>741075092</v>
      </c>
      <c r="N57" s="29">
        <f t="shared" ref="N57" si="14">SUM(N10:N56)</f>
        <v>62151910</v>
      </c>
      <c r="O57" s="29">
        <f t="shared" ref="O57" si="15">SUM(O10:O56)</f>
        <v>678923182</v>
      </c>
      <c r="P57" s="29">
        <f t="shared" ref="P57" si="16">SUM(P10:P56)</f>
        <v>3101</v>
      </c>
      <c r="Q57" s="29">
        <f t="shared" ref="Q57" si="17">SUM(Q10:Q56)</f>
        <v>1419294</v>
      </c>
      <c r="R57" s="29">
        <f t="shared" ref="R57" si="18">SUM(R10:R56)</f>
        <v>0</v>
      </c>
      <c r="S57" s="29">
        <f t="shared" ref="S57" si="19">SUM(S10:S56)</f>
        <v>63574305</v>
      </c>
      <c r="T57" s="30">
        <f t="shared" si="1"/>
        <v>31</v>
      </c>
      <c r="U57" s="7" t="s">
        <v>48</v>
      </c>
      <c r="V57" s="29">
        <f t="shared" ref="V57" si="20">SUM(V10:V56)</f>
        <v>16825848618</v>
      </c>
      <c r="W57" s="29">
        <f t="shared" ref="W57" si="21">SUM(W10:W56)</f>
        <v>590708367373</v>
      </c>
      <c r="X57" s="29">
        <f t="shared" ref="X57" si="22">SUM(X10:X56)</f>
        <v>1689569006</v>
      </c>
      <c r="Y57" s="29">
        <f t="shared" ref="Y57" si="23">SUM(Y10:Y56)</f>
        <v>589018798367</v>
      </c>
      <c r="Z57" s="29">
        <f t="shared" ref="Z57" si="24">SUM(Z10:Z56)</f>
        <v>310309294728</v>
      </c>
      <c r="AA57" s="29">
        <f t="shared" ref="AA57" si="25">SUM(AA10:AA56)</f>
        <v>68180223021</v>
      </c>
      <c r="AB57" s="29">
        <f t="shared" ref="AB57" si="26">SUM(AB10:AB56)</f>
        <v>0</v>
      </c>
      <c r="AC57" s="29">
        <f t="shared" ref="AC57" si="27">SUM(AC10:AC56)</f>
        <v>380179086755</v>
      </c>
      <c r="AD57" s="30">
        <f t="shared" si="2"/>
        <v>35107</v>
      </c>
      <c r="AE57" s="7" t="s">
        <v>48</v>
      </c>
      <c r="AF57" s="29">
        <f t="shared" ref="AF57" si="28">SUM(AF10:AF56)</f>
        <v>79690208627</v>
      </c>
      <c r="AG57" s="29">
        <f t="shared" ref="AG57" si="29">SUM(AG10:AG56)</f>
        <v>1087988893</v>
      </c>
      <c r="AH57" s="29">
        <f t="shared" ref="AH57" si="30">SUM(AH10:AH56)</f>
        <v>113949960</v>
      </c>
      <c r="AI57" s="29">
        <f t="shared" ref="AI57" si="31">SUM(AI10:AI56)</f>
        <v>974038933</v>
      </c>
      <c r="AJ57" s="29">
        <f t="shared" ref="AJ57" si="32">SUM(AJ10:AJ56)</f>
        <v>38418</v>
      </c>
      <c r="AK57" s="29">
        <f t="shared" ref="AK57" si="33">SUM(AK10:AK56)</f>
        <v>1408242</v>
      </c>
      <c r="AL57" s="29">
        <f t="shared" ref="AL57" si="34">SUM(AL10:AL56)</f>
        <v>0</v>
      </c>
      <c r="AM57" s="29">
        <f t="shared" ref="AM57" si="35">SUM(AM10:AM56)</f>
        <v>115396620</v>
      </c>
      <c r="AN57" s="30">
        <f t="shared" si="3"/>
        <v>14</v>
      </c>
      <c r="AO57" s="7" t="s">
        <v>48</v>
      </c>
      <c r="AP57" s="29">
        <f t="shared" ref="AP57" si="36">SUM(AP10:AP56)</f>
        <v>145803123932</v>
      </c>
      <c r="AQ57" s="29">
        <f t="shared" ref="AQ57" si="37">SUM(AQ10:AQ56)</f>
        <v>595117447903</v>
      </c>
      <c r="AR57" s="29">
        <f t="shared" ref="AR57" si="38">SUM(AR10:AR56)</f>
        <v>1954373410</v>
      </c>
      <c r="AS57" s="29">
        <f t="shared" ref="AS57" si="39">SUM(AS10:AS56)</f>
        <v>593163074493</v>
      </c>
      <c r="AT57" s="29">
        <f t="shared" ref="AT57" si="40">SUM(AT10:AT56)</f>
        <v>310309346516</v>
      </c>
      <c r="AU57" s="29">
        <f t="shared" ref="AU57" si="41">SUM(AU10:AU56)</f>
        <v>68186850833</v>
      </c>
      <c r="AV57" s="29">
        <f t="shared" ref="AV57" si="42">SUM(AV10:AV56)</f>
        <v>0</v>
      </c>
      <c r="AW57" s="29">
        <f t="shared" ref="AW57" si="43">SUM(AW10:AW56)</f>
        <v>380450570759</v>
      </c>
      <c r="AX57" s="30">
        <f t="shared" si="4"/>
        <v>4082</v>
      </c>
      <c r="AY57" s="7" t="s">
        <v>48</v>
      </c>
      <c r="AZ57" s="29">
        <f t="shared" ref="AZ57" si="44">SUM(AZ10:AZ56)</f>
        <v>181069979</v>
      </c>
      <c r="BA57" s="29">
        <f t="shared" ref="BA57" si="45">SUM(BA10:BA56)</f>
        <v>247671794</v>
      </c>
      <c r="BB57" s="29">
        <f t="shared" ref="BB57" si="46">SUM(BB10:BB56)</f>
        <v>1054569</v>
      </c>
      <c r="BC57" s="29">
        <f t="shared" ref="BC57" si="47">SUM(BC10:BC56)</f>
        <v>246617225</v>
      </c>
      <c r="BD57" s="29">
        <f t="shared" ref="BD57" si="48">SUM(BD10:BD56)</f>
        <v>169150</v>
      </c>
      <c r="BE57" s="29">
        <f t="shared" ref="BE57" si="49">SUM(BE10:BE56)</f>
        <v>86447381</v>
      </c>
      <c r="BF57" s="29">
        <f t="shared" ref="BF57" si="50">SUM(BF10:BF56)</f>
        <v>0</v>
      </c>
      <c r="BG57" s="29">
        <f t="shared" ref="BG57" si="51">SUM(BG10:BG56)</f>
        <v>87671100</v>
      </c>
      <c r="BH57" s="30">
        <f t="shared" si="5"/>
        <v>1368</v>
      </c>
      <c r="BI57" s="7" t="s">
        <v>48</v>
      </c>
      <c r="BJ57" s="29">
        <f t="shared" ref="BJ57" si="52">SUM(BJ10:BJ56)</f>
        <v>226581</v>
      </c>
      <c r="BK57" s="29">
        <f t="shared" ref="BK57" si="53">SUM(BK10:BK56)</f>
        <v>919307</v>
      </c>
      <c r="BL57" s="29">
        <f t="shared" ref="BL57" si="54">SUM(BL10:BL56)</f>
        <v>7612</v>
      </c>
      <c r="BM57" s="29">
        <f t="shared" ref="BM57" si="55">SUM(BM10:BM56)</f>
        <v>911695</v>
      </c>
      <c r="BN57" s="29">
        <f t="shared" ref="BN57" si="56">SUM(BN10:BN56)</f>
        <v>6794</v>
      </c>
      <c r="BO57" s="29">
        <f t="shared" ref="BO57" si="57">SUM(BO10:BO56)</f>
        <v>316215</v>
      </c>
      <c r="BP57" s="29">
        <f t="shared" ref="BP57" si="58">SUM(BP10:BP56)</f>
        <v>0</v>
      </c>
      <c r="BQ57" s="29">
        <f t="shared" ref="BQ57" si="59">SUM(BQ10:BQ56)</f>
        <v>330621</v>
      </c>
      <c r="BR57" s="30">
        <f t="shared" si="6"/>
        <v>4057</v>
      </c>
      <c r="BS57" s="7" t="s">
        <v>48</v>
      </c>
      <c r="BT57" s="29">
        <f t="shared" ref="BT57" si="60">SUM(BT10:BT56)</f>
        <v>469133579</v>
      </c>
      <c r="BU57" s="29">
        <f t="shared" ref="BU57" si="61">SUM(BU10:BU56)</f>
        <v>7176454352</v>
      </c>
      <c r="BV57" s="29">
        <f t="shared" ref="BV57" si="62">SUM(BV10:BV56)</f>
        <v>27656521</v>
      </c>
      <c r="BW57" s="29">
        <f t="shared" ref="BW57" si="63">SUM(BW10:BW56)</f>
        <v>7148797831</v>
      </c>
      <c r="BX57" s="29">
        <f t="shared" ref="BX57" si="64">SUM(BX10:BX56)</f>
        <v>4731717246</v>
      </c>
      <c r="BY57" s="29">
        <f t="shared" ref="BY57" si="65">SUM(BY10:BY56)</f>
        <v>478650008</v>
      </c>
      <c r="BZ57" s="29">
        <f t="shared" ref="BZ57" si="66">SUM(BZ10:BZ56)</f>
        <v>0</v>
      </c>
      <c r="CA57" s="29">
        <f t="shared" ref="CA57" si="67">SUM(CA10:CA56)</f>
        <v>5238023775</v>
      </c>
      <c r="CB57" s="30">
        <f t="shared" si="7"/>
        <v>15297</v>
      </c>
      <c r="CC57" s="7" t="s">
        <v>48</v>
      </c>
      <c r="CD57" s="29">
        <f t="shared" ref="CD57" si="68">SUM(CD10:CD56)</f>
        <v>15966095711</v>
      </c>
      <c r="CE57" s="29">
        <f t="shared" ref="CE57" si="69">SUM(CE10:CE56)</f>
        <v>44708032257</v>
      </c>
      <c r="CF57" s="29">
        <f t="shared" ref="CF57" si="70">SUM(CF10:CF56)</f>
        <v>94025903</v>
      </c>
      <c r="CG57" s="29">
        <f t="shared" ref="CG57" si="71">SUM(CG10:CG56)</f>
        <v>44614006354</v>
      </c>
      <c r="CH57" s="29">
        <f t="shared" ref="CH57" si="72">SUM(CH10:CH56)</f>
        <v>265808898</v>
      </c>
      <c r="CI57" s="29">
        <f t="shared" ref="CI57" si="73">SUM(CI10:CI56)</f>
        <v>13001671107</v>
      </c>
      <c r="CJ57" s="29">
        <f t="shared" ref="CJ57" si="74">SUM(CJ10:CJ56)</f>
        <v>3271195118</v>
      </c>
      <c r="CK57" s="29">
        <f t="shared" ref="CK57" si="75">SUM(CK10:CK56)</f>
        <v>16632701026</v>
      </c>
      <c r="CL57" s="30">
        <f t="shared" si="8"/>
        <v>2800</v>
      </c>
      <c r="CM57" s="7" t="s">
        <v>48</v>
      </c>
      <c r="CN57" s="29">
        <f t="shared" ref="CN57" si="76">SUM(CN10:CN56)</f>
        <v>16616525850</v>
      </c>
      <c r="CO57" s="29">
        <f t="shared" ref="CO57" si="77">SUM(CO10:CO56)</f>
        <v>52133077710</v>
      </c>
      <c r="CP57" s="29">
        <f t="shared" ref="CP57" si="78">SUM(CP10:CP56)</f>
        <v>122744605</v>
      </c>
      <c r="CQ57" s="29">
        <f t="shared" ref="CQ57" si="79">SUM(CQ10:CQ56)</f>
        <v>52010333105</v>
      </c>
      <c r="CR57" s="29">
        <f t="shared" ref="CR57" si="80">SUM(CR10:CR56)</f>
        <v>4997702088</v>
      </c>
      <c r="CS57" s="29">
        <f t="shared" ref="CS57" si="81">SUM(CS10:CS56)</f>
        <v>13567084711</v>
      </c>
      <c r="CT57" s="29">
        <f t="shared" ref="CT57" si="82">SUM(CT10:CT56)</f>
        <v>3271195118</v>
      </c>
      <c r="CU57" s="29">
        <f t="shared" ref="CU57" si="83">SUM(CU10:CU56)</f>
        <v>21958726522</v>
      </c>
      <c r="CV57" s="30">
        <f t="shared" si="9"/>
        <v>3137</v>
      </c>
      <c r="CW57" s="7" t="s">
        <v>48</v>
      </c>
      <c r="CX57" s="29">
        <f t="shared" ref="CX57" si="84">SUM(CX10:CX56)</f>
        <v>162419649782</v>
      </c>
      <c r="CY57" s="29">
        <f t="shared" ref="CY57" si="85">SUM(CY10:CY56)</f>
        <v>647250525613</v>
      </c>
      <c r="CZ57" s="29">
        <f t="shared" ref="CZ57" si="86">SUM(CZ10:CZ56)</f>
        <v>2077118015</v>
      </c>
      <c r="DA57" s="29">
        <f t="shared" ref="DA57" si="87">SUM(DA10:DA56)</f>
        <v>645173407598</v>
      </c>
      <c r="DB57" s="29">
        <f t="shared" ref="DB57" si="88">SUM(DB10:DB56)</f>
        <v>315307048604</v>
      </c>
      <c r="DC57" s="29">
        <f t="shared" ref="DC57" si="89">SUM(DC10:DC56)</f>
        <v>81753935544</v>
      </c>
      <c r="DD57" s="29">
        <f t="shared" ref="DD57" si="90">SUM(DD10:DD56)</f>
        <v>3271195118</v>
      </c>
      <c r="DE57" s="29">
        <f t="shared" ref="DE57" si="91">SUM(DE10:DE56)</f>
        <v>402409297281</v>
      </c>
      <c r="DF57" s="30">
        <f t="shared" si="10"/>
        <v>3985</v>
      </c>
    </row>
  </sheetData>
  <mergeCells count="55">
    <mergeCell ref="K5:K9"/>
    <mergeCell ref="L5:L6"/>
    <mergeCell ref="M5:O6"/>
    <mergeCell ref="W5:Y6"/>
    <mergeCell ref="AG5:AI6"/>
    <mergeCell ref="P5:R6"/>
    <mergeCell ref="Z5:AB6"/>
    <mergeCell ref="AE5:AE9"/>
    <mergeCell ref="V5:V6"/>
    <mergeCell ref="V7:V8"/>
    <mergeCell ref="AF5:AF6"/>
    <mergeCell ref="AF7:AF8"/>
    <mergeCell ref="U5:U9"/>
    <mergeCell ref="A5:A9"/>
    <mergeCell ref="B7:B8"/>
    <mergeCell ref="C5:E6"/>
    <mergeCell ref="F5:H6"/>
    <mergeCell ref="B5:B6"/>
    <mergeCell ref="CR5:CT6"/>
    <mergeCell ref="CY5:DA6"/>
    <mergeCell ref="AP7:AP8"/>
    <mergeCell ref="L7:L8"/>
    <mergeCell ref="AJ5:AL6"/>
    <mergeCell ref="CD5:CD6"/>
    <mergeCell ref="CE5:CG6"/>
    <mergeCell ref="BJ7:BJ8"/>
    <mergeCell ref="BI5:BI9"/>
    <mergeCell ref="BJ5:BJ6"/>
    <mergeCell ref="BK5:BM6"/>
    <mergeCell ref="BN5:BP6"/>
    <mergeCell ref="BS5:BS9"/>
    <mergeCell ref="BT5:BT6"/>
    <mergeCell ref="BU5:BW6"/>
    <mergeCell ref="BT7:BT8"/>
    <mergeCell ref="CW5:CW9"/>
    <mergeCell ref="CX5:CX6"/>
    <mergeCell ref="DB5:DD6"/>
    <mergeCell ref="CX7:CX8"/>
    <mergeCell ref="AO5:AO9"/>
    <mergeCell ref="AP5:AP6"/>
    <mergeCell ref="AQ5:AS6"/>
    <mergeCell ref="AT5:AV6"/>
    <mergeCell ref="AY5:AY9"/>
    <mergeCell ref="AZ5:AZ6"/>
    <mergeCell ref="BA5:BC6"/>
    <mergeCell ref="BD5:BF6"/>
    <mergeCell ref="AZ7:AZ8"/>
    <mergeCell ref="CD7:CD8"/>
    <mergeCell ref="BX5:BZ6"/>
    <mergeCell ref="CC5:CC9"/>
    <mergeCell ref="CH5:CJ6"/>
    <mergeCell ref="CM5:CM9"/>
    <mergeCell ref="CN5:CN6"/>
    <mergeCell ref="CO5:CQ6"/>
    <mergeCell ref="CN7:CN8"/>
  </mergeCells>
  <phoneticPr fontId="1"/>
  <pageMargins left="1.1811023622047245" right="0.98425196850393704" top="0.70866141732283472" bottom="0.70866141732283472" header="0.47244094488188981" footer="0.47244094488188981"/>
  <pageSetup paperSize="9" firstPageNumber="677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10" manualBreakCount="10">
    <brk id="10" max="1048575" man="1"/>
    <brk id="20" max="1048575" man="1"/>
    <brk id="30" max="1048575" man="1"/>
    <brk id="40" max="1048575" man="1"/>
    <brk id="50" max="1048575" man="1"/>
    <brk id="60" max="1048575" man="1"/>
    <brk id="70" max="1048575" man="1"/>
    <brk id="80" max="1048575" man="1"/>
    <brk id="90" max="1048575" man="1"/>
    <brk id="10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10-10第19表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1134120911093</cp:lastModifiedBy>
  <cp:lastPrinted>2017-02-10T05:37:11Z</cp:lastPrinted>
  <dcterms:created xsi:type="dcterms:W3CDTF">2015-10-13T06:18:54Z</dcterms:created>
  <dcterms:modified xsi:type="dcterms:W3CDTF">2017-02-10T05:37:17Z</dcterms:modified>
</cp:coreProperties>
</file>