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"/>
    </mc:Choice>
  </mc:AlternateContent>
  <bookViews>
    <workbookView xWindow="0" yWindow="0" windowWidth="23040" windowHeight="9408"/>
  </bookViews>
  <sheets>
    <sheet name="20-02(1)" sheetId="2" r:id="rId1"/>
    <sheet name="20-02(2)" sheetId="3" r:id="rId2"/>
    <sheet name="20-02(3)" sheetId="4" r:id="rId3"/>
    <sheet name="20-02(4)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5" l="1"/>
  <c r="F111" i="5"/>
  <c r="E111" i="5"/>
  <c r="D111" i="5"/>
  <c r="C111" i="5"/>
  <c r="B111" i="5"/>
  <c r="G110" i="5"/>
  <c r="F110" i="5"/>
  <c r="E110" i="5"/>
  <c r="D110" i="5"/>
  <c r="C110" i="5"/>
  <c r="B110" i="5"/>
  <c r="G109" i="5"/>
  <c r="F109" i="5"/>
  <c r="E109" i="5"/>
  <c r="D109" i="5"/>
  <c r="C109" i="5"/>
  <c r="B109" i="5"/>
  <c r="G108" i="5"/>
  <c r="F108" i="5"/>
  <c r="E108" i="5"/>
  <c r="D108" i="5"/>
  <c r="C108" i="5"/>
  <c r="B108" i="5"/>
  <c r="G107" i="5"/>
  <c r="F107" i="5"/>
  <c r="E107" i="5"/>
  <c r="D107" i="5"/>
  <c r="C107" i="5"/>
  <c r="B107" i="5"/>
  <c r="G106" i="5"/>
  <c r="F106" i="5"/>
  <c r="E106" i="5"/>
  <c r="D106" i="5"/>
  <c r="C106" i="5"/>
  <c r="B106" i="5"/>
  <c r="G105" i="5"/>
  <c r="F105" i="5"/>
  <c r="E105" i="5"/>
  <c r="D105" i="5"/>
  <c r="C105" i="5"/>
  <c r="B105" i="5"/>
  <c r="G104" i="5"/>
  <c r="F104" i="5"/>
  <c r="E104" i="5"/>
  <c r="D104" i="5"/>
  <c r="C104" i="5"/>
  <c r="B104" i="5"/>
  <c r="G103" i="5"/>
  <c r="F103" i="5"/>
  <c r="E103" i="5"/>
  <c r="D103" i="5"/>
  <c r="C103" i="5"/>
  <c r="B103" i="5"/>
  <c r="G102" i="5"/>
  <c r="F102" i="5"/>
  <c r="E102" i="5"/>
  <c r="D102" i="5"/>
  <c r="C102" i="5"/>
  <c r="B102" i="5"/>
  <c r="G101" i="5"/>
  <c r="F101" i="5"/>
  <c r="E101" i="5"/>
  <c r="D101" i="5"/>
  <c r="C101" i="5"/>
  <c r="B101" i="5"/>
  <c r="G100" i="5"/>
  <c r="F100" i="5"/>
  <c r="E100" i="5"/>
  <c r="D100" i="5"/>
  <c r="C100" i="5"/>
  <c r="B100" i="5"/>
  <c r="G99" i="5"/>
  <c r="F99" i="5"/>
  <c r="E99" i="5"/>
  <c r="D99" i="5"/>
  <c r="C99" i="5"/>
  <c r="B99" i="5"/>
  <c r="G98" i="5"/>
  <c r="F98" i="5"/>
  <c r="E98" i="5"/>
  <c r="D98" i="5"/>
  <c r="C98" i="5"/>
  <c r="B98" i="5"/>
  <c r="G97" i="5"/>
  <c r="F97" i="5"/>
  <c r="E97" i="5"/>
  <c r="D97" i="5"/>
  <c r="C97" i="5"/>
  <c r="B97" i="5"/>
  <c r="G96" i="5"/>
  <c r="F96" i="5"/>
  <c r="E96" i="5"/>
  <c r="D96" i="5"/>
  <c r="C96" i="5"/>
  <c r="B96" i="5"/>
  <c r="G95" i="5"/>
  <c r="F95" i="5"/>
  <c r="E95" i="5"/>
  <c r="D95" i="5"/>
  <c r="C95" i="5"/>
  <c r="B95" i="5"/>
  <c r="G94" i="5"/>
  <c r="F94" i="5"/>
  <c r="E94" i="5"/>
  <c r="D94" i="5"/>
  <c r="C94" i="5"/>
  <c r="B94" i="5"/>
  <c r="G93" i="5"/>
  <c r="F93" i="5"/>
  <c r="E93" i="5"/>
  <c r="D93" i="5"/>
  <c r="C93" i="5"/>
  <c r="B93" i="5"/>
  <c r="G92" i="5"/>
  <c r="F92" i="5"/>
  <c r="E92" i="5"/>
  <c r="D92" i="5"/>
  <c r="C92" i="5"/>
  <c r="B92" i="5"/>
  <c r="G91" i="5"/>
  <c r="F91" i="5"/>
  <c r="E91" i="5"/>
  <c r="D91" i="5"/>
  <c r="C91" i="5"/>
  <c r="B91" i="5"/>
  <c r="G90" i="5"/>
  <c r="F90" i="5"/>
  <c r="E90" i="5"/>
  <c r="D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54" i="5"/>
  <c r="F54" i="5"/>
  <c r="E54" i="5"/>
  <c r="D54" i="5"/>
  <c r="C54" i="5"/>
  <c r="B54" i="5"/>
  <c r="G53" i="5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112" i="2" l="1"/>
  <c r="F112" i="2"/>
  <c r="E112" i="2"/>
  <c r="D112" i="2"/>
  <c r="C112" i="2"/>
  <c r="B112" i="2"/>
  <c r="G55" i="2"/>
  <c r="F55" i="2"/>
  <c r="E55" i="2"/>
  <c r="D55" i="2"/>
  <c r="C55" i="2"/>
  <c r="B55" i="2"/>
  <c r="G111" i="4" l="1"/>
  <c r="F111" i="4"/>
  <c r="E111" i="4"/>
  <c r="D111" i="4"/>
  <c r="C111" i="4"/>
  <c r="B111" i="4"/>
  <c r="G54" i="4"/>
  <c r="F54" i="4"/>
  <c r="E54" i="4"/>
  <c r="D54" i="4"/>
  <c r="C54" i="4"/>
  <c r="B54" i="4"/>
  <c r="G111" i="3"/>
  <c r="F111" i="3"/>
  <c r="E111" i="3"/>
  <c r="D111" i="3"/>
  <c r="C111" i="3"/>
  <c r="B111" i="3"/>
  <c r="G54" i="3"/>
  <c r="F54" i="3"/>
  <c r="E54" i="3"/>
  <c r="D54" i="3"/>
  <c r="C54" i="3"/>
  <c r="B54" i="3"/>
</calcChain>
</file>

<file path=xl/sharedStrings.xml><?xml version="1.0" encoding="utf-8"?>
<sst xmlns="http://schemas.openxmlformats.org/spreadsheetml/2006/main" count="465" uniqueCount="73">
  <si>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</si>
  <si>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</si>
  <si>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</si>
  <si>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</si>
  <si>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</si>
  <si>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</si>
  <si>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</si>
  <si>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</si>
  <si>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</si>
  <si>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</si>
  <si>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</si>
  <si>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</si>
  <si>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</si>
  <si>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</si>
  <si>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</si>
  <si>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</si>
  <si>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</si>
  <si>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</si>
  <si>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</si>
  <si>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</si>
  <si>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</si>
  <si>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</si>
  <si>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</si>
  <si>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</si>
  <si>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</si>
  <si>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</si>
  <si>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</si>
  <si>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</si>
  <si>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</si>
  <si>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</si>
  <si>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</si>
  <si>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</si>
  <si>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</si>
  <si>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</si>
  <si>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</si>
  <si>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</si>
  <si>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</si>
  <si>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</si>
  <si>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</si>
  <si>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</si>
  <si>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</si>
  <si>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</si>
  <si>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</si>
  <si>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</si>
  <si>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</si>
  <si>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</si>
  <si>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</si>
  <si>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</si>
  <si>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</si>
  <si>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２　木造家屋に関する調</t>
    <rPh sb="2" eb="4">
      <t>モクゾウ</t>
    </rPh>
    <rPh sb="4" eb="6">
      <t>カオク</t>
    </rPh>
    <rPh sb="7" eb="8">
      <t>カン</t>
    </rPh>
    <rPh sb="10" eb="11">
      <t>シラ</t>
    </rPh>
    <phoneticPr fontId="1"/>
  </si>
  <si>
    <t>　⑴　棟　　数</t>
    <rPh sb="3" eb="4">
      <t>ムネ</t>
    </rPh>
    <rPh sb="6" eb="7">
      <t>スウ</t>
    </rPh>
    <phoneticPr fontId="1"/>
  </si>
  <si>
    <t>－棟　数（木造）－</t>
    <rPh sb="1" eb="2">
      <t>ムネ</t>
    </rPh>
    <rPh sb="3" eb="4">
      <t>スウ</t>
    </rPh>
    <rPh sb="5" eb="7">
      <t>モクゾウ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</si>
  <si>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</si>
  <si>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</si>
  <si>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住宅部分</t>
    <rPh sb="0" eb="2">
      <t>ジュウタク</t>
    </rPh>
    <rPh sb="2" eb="4">
      <t>ブブン</t>
    </rPh>
    <phoneticPr fontId="1"/>
  </si>
  <si>
    <t>その他の部分</t>
    <rPh sb="2" eb="3">
      <t>タ</t>
    </rPh>
    <rPh sb="4" eb="6">
      <t>ブブン</t>
    </rPh>
    <phoneticPr fontId="1"/>
  </si>
  <si>
    <t>計</t>
    <rPh sb="0" eb="1">
      <t>ケイ</t>
    </rPh>
    <phoneticPr fontId="1"/>
  </si>
  <si>
    <t>共同住宅・
寄宿舎</t>
    <rPh sb="0" eb="2">
      <t>キョウドウ</t>
    </rPh>
    <rPh sb="2" eb="4">
      <t>ジュウタク</t>
    </rPh>
    <rPh sb="7" eb="10">
      <t>キシュクシャ</t>
    </rPh>
    <phoneticPr fontId="1"/>
  </si>
  <si>
    <t>旅館・料亭・
ホテル</t>
    <rPh sb="0" eb="2">
      <t>リョカン</t>
    </rPh>
    <rPh sb="3" eb="5">
      <t>リョウテイ</t>
    </rPh>
    <phoneticPr fontId="1"/>
  </si>
  <si>
    <t>事務所・
銀行・店舗</t>
    <rPh sb="0" eb="2">
      <t>ジム</t>
    </rPh>
    <rPh sb="2" eb="3">
      <t>ショ</t>
    </rPh>
    <rPh sb="6" eb="8">
      <t>ギンコウ</t>
    </rPh>
    <rPh sb="9" eb="11">
      <t>テンポ</t>
    </rPh>
    <phoneticPr fontId="1"/>
  </si>
  <si>
    <t>劇場・病院</t>
    <rPh sb="0" eb="2">
      <t>ゲキジョウ</t>
    </rPh>
    <rPh sb="3" eb="5">
      <t>ビョウイン</t>
    </rPh>
    <phoneticPr fontId="1"/>
  </si>
  <si>
    <t>工場・倉庫</t>
    <rPh sb="0" eb="2">
      <t>コウバ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</si>
  <si>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</si>
  <si>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イエ</t>
    </rPh>
    <phoneticPr fontId="1"/>
  </si>
  <si>
    <t>合計</t>
    <rPh sb="0" eb="2">
      <t>ゴウケイ</t>
    </rPh>
    <phoneticPr fontId="1"/>
  </si>
  <si>
    <t>　⑵　床面積（㎡）</t>
    <rPh sb="3" eb="6">
      <t>ユカメンセキ</t>
    </rPh>
    <phoneticPr fontId="1"/>
  </si>
  <si>
    <t>－床面積（木造）－</t>
    <rPh sb="1" eb="4">
      <t>ユカメンセキ</t>
    </rPh>
    <rPh sb="5" eb="7">
      <t>モクゾウ</t>
    </rPh>
    <phoneticPr fontId="1"/>
  </si>
  <si>
    <t>（２－２）</t>
    <phoneticPr fontId="1"/>
  </si>
  <si>
    <t>（２－１）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</si>
  <si>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</si>
  <si>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－決定価格（木造）－</t>
    <rPh sb="1" eb="3">
      <t>ケッテイ</t>
    </rPh>
    <rPh sb="3" eb="5">
      <t>カカク</t>
    </rPh>
    <rPh sb="6" eb="8">
      <t>モクゾウ</t>
    </rPh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</si>
  <si>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</si>
  <si>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－単位当たり価格（木造）－</t>
    <rPh sb="1" eb="3">
      <t>タンイ</t>
    </rPh>
    <rPh sb="3" eb="4">
      <t>ア</t>
    </rPh>
    <rPh sb="6" eb="8">
      <t>カカク</t>
    </rPh>
    <rPh sb="7" eb="8">
      <t>テイカ</t>
    </rPh>
    <rPh sb="9" eb="11">
      <t>モクゾウ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</si>
</sst>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distributed" vertical="center" wrapText="1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16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176" fontId="2" fillId="0" borderId="17" xfId="0" applyNumberFormat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7" xfId="0" applyFont="1" applyBorder="1" applyAlignment="1">
      <alignment horizontal="distributed" vertical="center" wrapText="1" indent="3"/>
    </xf>
    <xf numFmtId="176" fontId="2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view="pageLayout" topLeftCell="A4" zoomScaleNormal="100" zoomScaleSheetLayoutView="85" workbookViewId="0">
      <selection sqref="A1:A2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49</v>
      </c>
      <c r="G1" s="9"/>
    </row>
    <row r="2" spans="1:7" x14ac:dyDescent="0.2">
      <c r="A2" s="28" t="s">
        <v>50</v>
      </c>
      <c r="G2" s="9"/>
    </row>
    <row r="3" spans="1:7" s="3" customFormat="1" ht="10.8" x14ac:dyDescent="0.2">
      <c r="G3" s="1" t="s">
        <v>68</v>
      </c>
    </row>
    <row r="4" spans="1:7" s="4" customFormat="1" ht="2.85" customHeight="1" x14ac:dyDescent="0.2">
      <c r="G4" s="1"/>
    </row>
    <row r="5" spans="1:7" ht="28.35" customHeight="1" x14ac:dyDescent="0.2">
      <c r="A5" s="35" t="s">
        <v>0</v>
      </c>
      <c r="B5" s="33" t="s">
        <v>52</v>
      </c>
      <c r="C5" s="33" t="s">
        <v>57</v>
      </c>
      <c r="D5" s="38" t="s">
        <v>53</v>
      </c>
      <c r="E5" s="38"/>
      <c r="F5" s="38"/>
      <c r="G5" s="29" t="s">
        <v>58</v>
      </c>
    </row>
    <row r="6" spans="1:7" ht="14.1" customHeight="1" x14ac:dyDescent="0.2">
      <c r="A6" s="36"/>
      <c r="B6" s="32"/>
      <c r="C6" s="32"/>
      <c r="D6" s="32" t="s">
        <v>54</v>
      </c>
      <c r="E6" s="32" t="s">
        <v>55</v>
      </c>
      <c r="F6" s="31" t="s">
        <v>56</v>
      </c>
      <c r="G6" s="30"/>
    </row>
    <row r="7" spans="1:7" ht="14.1" customHeight="1" x14ac:dyDescent="0.2">
      <c r="A7" s="37"/>
      <c r="B7" s="32"/>
      <c r="C7" s="32"/>
      <c r="D7" s="32"/>
      <c r="E7" s="32"/>
      <c r="F7" s="32"/>
      <c r="G7" s="30"/>
    </row>
    <row r="8" spans="1:7" s="5" customFormat="1" ht="11.25" customHeight="1" x14ac:dyDescent="0.15">
      <c r="A8" s="12" t="s">
        <v>1</v>
      </c>
      <c r="B8" s="20">
        <v>1281112</v>
      </c>
      <c r="C8" s="21">
        <v>86298</v>
      </c>
      <c r="D8" s="21">
        <v>75507</v>
      </c>
      <c r="E8" s="21">
        <v>75507</v>
      </c>
      <c r="F8" s="21">
        <v>75507</v>
      </c>
      <c r="G8" s="22">
        <v>3290</v>
      </c>
    </row>
    <row r="9" spans="1:7" s="5" customFormat="1" ht="8.85" customHeight="1" x14ac:dyDescent="0.2">
      <c r="A9" s="13" t="s">
        <v>2</v>
      </c>
      <c r="B9" s="23">
        <v>443117</v>
      </c>
      <c r="C9" s="6">
        <v>16827</v>
      </c>
      <c r="D9" s="6">
        <v>27654</v>
      </c>
      <c r="E9" s="6">
        <v>27654</v>
      </c>
      <c r="F9" s="6">
        <v>27654</v>
      </c>
      <c r="G9" s="24">
        <v>1471</v>
      </c>
    </row>
    <row r="10" spans="1:7" s="5" customFormat="1" ht="8.85" customHeight="1" x14ac:dyDescent="0.2">
      <c r="A10" s="13" t="s">
        <v>3</v>
      </c>
      <c r="B10" s="23">
        <v>387451</v>
      </c>
      <c r="C10" s="6">
        <v>12951</v>
      </c>
      <c r="D10" s="6">
        <v>26807</v>
      </c>
      <c r="E10" s="6">
        <v>26807</v>
      </c>
      <c r="F10" s="6">
        <v>26807</v>
      </c>
      <c r="G10" s="24">
        <v>1847</v>
      </c>
    </row>
    <row r="11" spans="1:7" s="5" customFormat="1" ht="8.85" customHeight="1" x14ac:dyDescent="0.2">
      <c r="A11" s="13" t="s">
        <v>4</v>
      </c>
      <c r="B11" s="23">
        <v>568112</v>
      </c>
      <c r="C11" s="6">
        <v>25215</v>
      </c>
      <c r="D11" s="6">
        <v>28106</v>
      </c>
      <c r="E11" s="6">
        <v>28106</v>
      </c>
      <c r="F11" s="6">
        <v>28106</v>
      </c>
      <c r="G11" s="24">
        <v>1577</v>
      </c>
    </row>
    <row r="12" spans="1:7" s="5" customFormat="1" ht="8.85" customHeight="1" x14ac:dyDescent="0.2">
      <c r="A12" s="13" t="s">
        <v>5</v>
      </c>
      <c r="B12" s="23">
        <v>388570</v>
      </c>
      <c r="C12" s="6">
        <v>8120</v>
      </c>
      <c r="D12" s="6">
        <v>24920</v>
      </c>
      <c r="E12" s="6">
        <v>24920</v>
      </c>
      <c r="F12" s="6">
        <v>24920</v>
      </c>
      <c r="G12" s="24">
        <v>1637</v>
      </c>
    </row>
    <row r="13" spans="1:7" s="5" customFormat="1" ht="8.85" customHeight="1" x14ac:dyDescent="0.2">
      <c r="A13" s="13" t="s">
        <v>6</v>
      </c>
      <c r="B13" s="23">
        <v>349279</v>
      </c>
      <c r="C13" s="6">
        <v>8206</v>
      </c>
      <c r="D13" s="6">
        <v>21304</v>
      </c>
      <c r="E13" s="6">
        <v>21304</v>
      </c>
      <c r="F13" s="6">
        <v>21304</v>
      </c>
      <c r="G13" s="24">
        <v>1584</v>
      </c>
    </row>
    <row r="14" spans="1:7" s="5" customFormat="1" ht="8.85" customHeight="1" x14ac:dyDescent="0.2">
      <c r="A14" s="14" t="s">
        <v>7</v>
      </c>
      <c r="B14" s="23">
        <v>621208</v>
      </c>
      <c r="C14" s="6">
        <v>15355</v>
      </c>
      <c r="D14" s="6">
        <v>43602</v>
      </c>
      <c r="E14" s="6">
        <v>43602</v>
      </c>
      <c r="F14" s="6">
        <v>43602</v>
      </c>
      <c r="G14" s="24">
        <v>3714</v>
      </c>
    </row>
    <row r="15" spans="1:7" s="5" customFormat="1" ht="8.85" customHeight="1" x14ac:dyDescent="0.2">
      <c r="A15" s="15" t="s">
        <v>8</v>
      </c>
      <c r="B15" s="23">
        <v>841096</v>
      </c>
      <c r="C15" s="6">
        <v>18862</v>
      </c>
      <c r="D15" s="6">
        <v>56398</v>
      </c>
      <c r="E15" s="6">
        <v>56398</v>
      </c>
      <c r="F15" s="6">
        <v>56398</v>
      </c>
      <c r="G15" s="24">
        <v>2184</v>
      </c>
    </row>
    <row r="16" spans="1:7" s="5" customFormat="1" ht="8.85" customHeight="1" x14ac:dyDescent="0.2">
      <c r="A16" s="13" t="s">
        <v>9</v>
      </c>
      <c r="B16" s="23">
        <v>605129</v>
      </c>
      <c r="C16" s="6">
        <v>14012</v>
      </c>
      <c r="D16" s="6">
        <v>36047</v>
      </c>
      <c r="E16" s="6">
        <v>36047</v>
      </c>
      <c r="F16" s="6">
        <v>36047</v>
      </c>
      <c r="G16" s="24">
        <v>3201</v>
      </c>
    </row>
    <row r="17" spans="1:7" s="5" customFormat="1" ht="8.85" customHeight="1" x14ac:dyDescent="0.2">
      <c r="A17" s="13" t="s">
        <v>10</v>
      </c>
      <c r="B17" s="23">
        <v>655022</v>
      </c>
      <c r="C17" s="6">
        <v>15850</v>
      </c>
      <c r="D17" s="6">
        <v>32753</v>
      </c>
      <c r="E17" s="6">
        <v>32753</v>
      </c>
      <c r="F17" s="6">
        <v>32753</v>
      </c>
      <c r="G17" s="24">
        <v>3318</v>
      </c>
    </row>
    <row r="18" spans="1:7" s="5" customFormat="1" ht="8.85" customHeight="1" x14ac:dyDescent="0.2">
      <c r="A18" s="13" t="s">
        <v>11</v>
      </c>
      <c r="B18" s="23">
        <v>1567228</v>
      </c>
      <c r="C18" s="6">
        <v>54652</v>
      </c>
      <c r="D18" s="6">
        <v>71260</v>
      </c>
      <c r="E18" s="6">
        <v>71260</v>
      </c>
      <c r="F18" s="6">
        <v>71260</v>
      </c>
      <c r="G18" s="24">
        <v>1374</v>
      </c>
    </row>
    <row r="19" spans="1:7" s="5" customFormat="1" ht="8.85" customHeight="1" x14ac:dyDescent="0.2">
      <c r="A19" s="13" t="s">
        <v>12</v>
      </c>
      <c r="B19" s="23">
        <v>1408907</v>
      </c>
      <c r="C19" s="6">
        <v>48213</v>
      </c>
      <c r="D19" s="6">
        <v>73038</v>
      </c>
      <c r="E19" s="6">
        <v>73038</v>
      </c>
      <c r="F19" s="6">
        <v>73038</v>
      </c>
      <c r="G19" s="24">
        <v>2693</v>
      </c>
    </row>
    <row r="20" spans="1:7" s="5" customFormat="1" ht="8.85" customHeight="1" x14ac:dyDescent="0.2">
      <c r="A20" s="13" t="s">
        <v>13</v>
      </c>
      <c r="B20" s="23">
        <v>1562734</v>
      </c>
      <c r="C20" s="6">
        <v>184926</v>
      </c>
      <c r="D20" s="6">
        <v>94463</v>
      </c>
      <c r="E20" s="6">
        <v>94463</v>
      </c>
      <c r="F20" s="6">
        <v>94463</v>
      </c>
      <c r="G20" s="24">
        <v>1372</v>
      </c>
    </row>
    <row r="21" spans="1:7" s="5" customFormat="1" ht="8.85" customHeight="1" x14ac:dyDescent="0.2">
      <c r="A21" s="14" t="s">
        <v>14</v>
      </c>
      <c r="B21" s="23">
        <v>1479035</v>
      </c>
      <c r="C21" s="6">
        <v>94188</v>
      </c>
      <c r="D21" s="6">
        <v>58451</v>
      </c>
      <c r="E21" s="6">
        <v>58451</v>
      </c>
      <c r="F21" s="6">
        <v>58451</v>
      </c>
      <c r="G21" s="24">
        <v>2103</v>
      </c>
    </row>
    <row r="22" spans="1:7" s="5" customFormat="1" ht="8.85" customHeight="1" x14ac:dyDescent="0.2">
      <c r="A22" s="15" t="s">
        <v>15</v>
      </c>
      <c r="B22" s="23">
        <v>681449</v>
      </c>
      <c r="C22" s="6">
        <v>20124</v>
      </c>
      <c r="D22" s="6">
        <v>43578</v>
      </c>
      <c r="E22" s="6">
        <v>43578</v>
      </c>
      <c r="F22" s="6">
        <v>43578</v>
      </c>
      <c r="G22" s="24">
        <v>2688</v>
      </c>
    </row>
    <row r="23" spans="1:7" s="5" customFormat="1" ht="8.85" customHeight="1" x14ac:dyDescent="0.2">
      <c r="A23" s="13" t="s">
        <v>16</v>
      </c>
      <c r="B23" s="23">
        <v>431062</v>
      </c>
      <c r="C23" s="6">
        <v>4124</v>
      </c>
      <c r="D23" s="6">
        <v>17953</v>
      </c>
      <c r="E23" s="6">
        <v>17953</v>
      </c>
      <c r="F23" s="6">
        <v>17953</v>
      </c>
      <c r="G23" s="24">
        <v>663</v>
      </c>
    </row>
    <row r="24" spans="1:7" s="5" customFormat="1" ht="8.85" customHeight="1" x14ac:dyDescent="0.2">
      <c r="A24" s="13" t="s">
        <v>17</v>
      </c>
      <c r="B24" s="23">
        <v>376319</v>
      </c>
      <c r="C24" s="6">
        <v>8479</v>
      </c>
      <c r="D24" s="6">
        <v>18843</v>
      </c>
      <c r="E24" s="6">
        <v>18843</v>
      </c>
      <c r="F24" s="6">
        <v>18843</v>
      </c>
      <c r="G24" s="24">
        <v>965</v>
      </c>
    </row>
    <row r="25" spans="1:7" s="5" customFormat="1" ht="8.85" customHeight="1" x14ac:dyDescent="0.2">
      <c r="A25" s="14" t="s">
        <v>18</v>
      </c>
      <c r="B25" s="23">
        <v>249257</v>
      </c>
      <c r="C25" s="6">
        <v>2947</v>
      </c>
      <c r="D25" s="6">
        <v>18822</v>
      </c>
      <c r="E25" s="6">
        <v>18822</v>
      </c>
      <c r="F25" s="6">
        <v>18822</v>
      </c>
      <c r="G25" s="24">
        <v>836</v>
      </c>
    </row>
    <row r="26" spans="1:7" s="5" customFormat="1" ht="8.85" customHeight="1" x14ac:dyDescent="0.2">
      <c r="A26" s="15" t="s">
        <v>19</v>
      </c>
      <c r="B26" s="23">
        <v>291473</v>
      </c>
      <c r="C26" s="6">
        <v>6286</v>
      </c>
      <c r="D26" s="6">
        <v>15001</v>
      </c>
      <c r="E26" s="6">
        <v>15001</v>
      </c>
      <c r="F26" s="6">
        <v>15001</v>
      </c>
      <c r="G26" s="24">
        <v>1973</v>
      </c>
    </row>
    <row r="27" spans="1:7" s="5" customFormat="1" ht="8.85" customHeight="1" x14ac:dyDescent="0.2">
      <c r="A27" s="13" t="s">
        <v>20</v>
      </c>
      <c r="B27" s="23">
        <v>757660</v>
      </c>
      <c r="C27" s="6">
        <v>14088</v>
      </c>
      <c r="D27" s="6">
        <v>32832</v>
      </c>
      <c r="E27" s="6">
        <v>32832</v>
      </c>
      <c r="F27" s="6">
        <v>32832</v>
      </c>
      <c r="G27" s="24">
        <v>7117</v>
      </c>
    </row>
    <row r="28" spans="1:7" s="5" customFormat="1" ht="8.85" customHeight="1" x14ac:dyDescent="0.2">
      <c r="A28" s="13" t="s">
        <v>21</v>
      </c>
      <c r="B28" s="23">
        <v>561271</v>
      </c>
      <c r="C28" s="6">
        <v>7407</v>
      </c>
      <c r="D28" s="6">
        <v>34631</v>
      </c>
      <c r="E28" s="6">
        <v>34631</v>
      </c>
      <c r="F28" s="6">
        <v>34631</v>
      </c>
      <c r="G28" s="24">
        <v>1821</v>
      </c>
    </row>
    <row r="29" spans="1:7" s="5" customFormat="1" ht="8.85" customHeight="1" x14ac:dyDescent="0.2">
      <c r="A29" s="13" t="s">
        <v>22</v>
      </c>
      <c r="B29" s="23">
        <v>989505</v>
      </c>
      <c r="C29" s="6">
        <v>21967</v>
      </c>
      <c r="D29" s="6">
        <v>57983</v>
      </c>
      <c r="E29" s="6">
        <v>57983</v>
      </c>
      <c r="F29" s="6">
        <v>57983</v>
      </c>
      <c r="G29" s="24">
        <v>4825</v>
      </c>
    </row>
    <row r="30" spans="1:7" s="5" customFormat="1" ht="8.85" customHeight="1" x14ac:dyDescent="0.2">
      <c r="A30" s="13" t="s">
        <v>23</v>
      </c>
      <c r="B30" s="23">
        <v>1510012</v>
      </c>
      <c r="C30" s="6">
        <v>37957</v>
      </c>
      <c r="D30" s="6">
        <v>58650</v>
      </c>
      <c r="E30" s="6">
        <v>58650</v>
      </c>
      <c r="F30" s="6">
        <v>58650</v>
      </c>
      <c r="G30" s="24">
        <v>1205</v>
      </c>
    </row>
    <row r="31" spans="1:7" s="5" customFormat="1" ht="8.85" customHeight="1" x14ac:dyDescent="0.2">
      <c r="A31" s="14" t="s">
        <v>24</v>
      </c>
      <c r="B31" s="23">
        <v>661908</v>
      </c>
      <c r="C31" s="6">
        <v>7585</v>
      </c>
      <c r="D31" s="6">
        <v>21968</v>
      </c>
      <c r="E31" s="6">
        <v>21968</v>
      </c>
      <c r="F31" s="6">
        <v>21968</v>
      </c>
      <c r="G31" s="24">
        <v>1345</v>
      </c>
    </row>
    <row r="32" spans="1:7" s="5" customFormat="1" ht="8.85" customHeight="1" x14ac:dyDescent="0.2">
      <c r="A32" s="15" t="s">
        <v>25</v>
      </c>
      <c r="B32" s="23">
        <v>420042</v>
      </c>
      <c r="C32" s="6">
        <v>4092</v>
      </c>
      <c r="D32" s="6">
        <v>13231</v>
      </c>
      <c r="E32" s="6">
        <v>13231</v>
      </c>
      <c r="F32" s="6">
        <v>13231</v>
      </c>
      <c r="G32" s="24">
        <v>565</v>
      </c>
    </row>
    <row r="33" spans="1:7" s="5" customFormat="1" ht="8.85" customHeight="1" x14ac:dyDescent="0.2">
      <c r="A33" s="13" t="s">
        <v>26</v>
      </c>
      <c r="B33" s="23">
        <v>729799</v>
      </c>
      <c r="C33" s="6">
        <v>9667</v>
      </c>
      <c r="D33" s="6">
        <v>62379</v>
      </c>
      <c r="E33" s="6">
        <v>62379</v>
      </c>
      <c r="F33" s="6">
        <v>62379</v>
      </c>
      <c r="G33" s="24">
        <v>2364</v>
      </c>
    </row>
    <row r="34" spans="1:7" s="5" customFormat="1" ht="8.85" customHeight="1" x14ac:dyDescent="0.2">
      <c r="A34" s="13" t="s">
        <v>27</v>
      </c>
      <c r="B34" s="23">
        <v>1644764</v>
      </c>
      <c r="C34" s="6">
        <v>29658</v>
      </c>
      <c r="D34" s="6">
        <v>90132</v>
      </c>
      <c r="E34" s="6">
        <v>90132</v>
      </c>
      <c r="F34" s="6">
        <v>90132</v>
      </c>
      <c r="G34" s="24">
        <v>696</v>
      </c>
    </row>
    <row r="35" spans="1:7" s="5" customFormat="1" ht="8.85" customHeight="1" x14ac:dyDescent="0.2">
      <c r="A35" s="13" t="s">
        <v>28</v>
      </c>
      <c r="B35" s="23">
        <v>1248581</v>
      </c>
      <c r="C35" s="6">
        <v>23183</v>
      </c>
      <c r="D35" s="6">
        <v>46589</v>
      </c>
      <c r="E35" s="6">
        <v>46589</v>
      </c>
      <c r="F35" s="6">
        <v>46589</v>
      </c>
      <c r="G35" s="24">
        <v>1839</v>
      </c>
    </row>
    <row r="36" spans="1:7" ht="8.85" customHeight="1" x14ac:dyDescent="0.2">
      <c r="A36" s="13" t="s">
        <v>29</v>
      </c>
      <c r="B36" s="23">
        <v>397816</v>
      </c>
      <c r="C36" s="6">
        <v>6614</v>
      </c>
      <c r="D36" s="6">
        <v>11508</v>
      </c>
      <c r="E36" s="6">
        <v>11508</v>
      </c>
      <c r="F36" s="6">
        <v>11508</v>
      </c>
      <c r="G36" s="24">
        <v>575</v>
      </c>
    </row>
    <row r="37" spans="1:7" ht="8.85" customHeight="1" x14ac:dyDescent="0.2">
      <c r="A37" s="14" t="s">
        <v>30</v>
      </c>
      <c r="B37" s="23">
        <v>334522</v>
      </c>
      <c r="C37" s="6">
        <v>6783</v>
      </c>
      <c r="D37" s="6">
        <v>18189</v>
      </c>
      <c r="E37" s="6">
        <v>18189</v>
      </c>
      <c r="F37" s="6">
        <v>18189</v>
      </c>
      <c r="G37" s="24">
        <v>714</v>
      </c>
    </row>
    <row r="38" spans="1:7" ht="8.85" customHeight="1" x14ac:dyDescent="0.2">
      <c r="A38" s="15" t="s">
        <v>31</v>
      </c>
      <c r="B38" s="23">
        <v>201882</v>
      </c>
      <c r="C38" s="6">
        <v>3200</v>
      </c>
      <c r="D38" s="6">
        <v>7439</v>
      </c>
      <c r="E38" s="6">
        <v>7439</v>
      </c>
      <c r="F38" s="6">
        <v>7439</v>
      </c>
      <c r="G38" s="24">
        <v>702</v>
      </c>
    </row>
    <row r="39" spans="1:7" ht="8.85" customHeight="1" x14ac:dyDescent="0.2">
      <c r="A39" s="13" t="s">
        <v>32</v>
      </c>
      <c r="B39" s="23">
        <v>287901</v>
      </c>
      <c r="C39" s="6">
        <v>5008</v>
      </c>
      <c r="D39" s="6">
        <v>14835</v>
      </c>
      <c r="E39" s="6">
        <v>14835</v>
      </c>
      <c r="F39" s="6">
        <v>14835</v>
      </c>
      <c r="G39" s="24">
        <v>1220</v>
      </c>
    </row>
    <row r="40" spans="1:7" ht="8.85" customHeight="1" x14ac:dyDescent="0.2">
      <c r="A40" s="13" t="s">
        <v>33</v>
      </c>
      <c r="B40" s="23">
        <v>660181</v>
      </c>
      <c r="C40" s="6">
        <v>12003</v>
      </c>
      <c r="D40" s="6">
        <v>27922</v>
      </c>
      <c r="E40" s="6">
        <v>27922</v>
      </c>
      <c r="F40" s="6">
        <v>27922</v>
      </c>
      <c r="G40" s="24">
        <v>1060</v>
      </c>
    </row>
    <row r="41" spans="1:7" ht="8.85" customHeight="1" x14ac:dyDescent="0.2">
      <c r="A41" s="13" t="s">
        <v>34</v>
      </c>
      <c r="B41" s="23">
        <v>767019</v>
      </c>
      <c r="C41" s="6">
        <v>19936</v>
      </c>
      <c r="D41" s="6">
        <v>41492</v>
      </c>
      <c r="E41" s="6">
        <v>41492</v>
      </c>
      <c r="F41" s="6">
        <v>41492</v>
      </c>
      <c r="G41" s="24">
        <v>1232</v>
      </c>
    </row>
    <row r="42" spans="1:7" ht="8.85" customHeight="1" x14ac:dyDescent="0.2">
      <c r="A42" s="14" t="s">
        <v>35</v>
      </c>
      <c r="B42" s="23">
        <v>496411</v>
      </c>
      <c r="C42" s="6">
        <v>7505</v>
      </c>
      <c r="D42" s="6">
        <v>19418</v>
      </c>
      <c r="E42" s="6">
        <v>19418</v>
      </c>
      <c r="F42" s="6">
        <v>19418</v>
      </c>
      <c r="G42" s="24">
        <v>1812</v>
      </c>
    </row>
    <row r="43" spans="1:7" ht="8.85" customHeight="1" x14ac:dyDescent="0.2">
      <c r="A43" s="15" t="s">
        <v>36</v>
      </c>
      <c r="B43" s="23">
        <v>249851</v>
      </c>
      <c r="C43" s="6">
        <v>2950</v>
      </c>
      <c r="D43" s="6">
        <v>10631</v>
      </c>
      <c r="E43" s="6">
        <v>10631</v>
      </c>
      <c r="F43" s="6">
        <v>10631</v>
      </c>
      <c r="G43" s="24">
        <v>264</v>
      </c>
    </row>
    <row r="44" spans="1:7" ht="8.85" customHeight="1" x14ac:dyDescent="0.2">
      <c r="A44" s="13" t="s">
        <v>37</v>
      </c>
      <c r="B44" s="23">
        <v>374400</v>
      </c>
      <c r="C44" s="6">
        <v>5315</v>
      </c>
      <c r="D44" s="6">
        <v>14684</v>
      </c>
      <c r="E44" s="6">
        <v>14684</v>
      </c>
      <c r="F44" s="6">
        <v>14684</v>
      </c>
      <c r="G44" s="24">
        <v>378</v>
      </c>
    </row>
    <row r="45" spans="1:7" ht="8.85" customHeight="1" x14ac:dyDescent="0.2">
      <c r="A45" s="13" t="s">
        <v>38</v>
      </c>
      <c r="B45" s="23">
        <v>515050</v>
      </c>
      <c r="C45" s="6">
        <v>6664</v>
      </c>
      <c r="D45" s="6">
        <v>24826</v>
      </c>
      <c r="E45" s="6">
        <v>24826</v>
      </c>
      <c r="F45" s="6">
        <v>24826</v>
      </c>
      <c r="G45" s="24">
        <v>651</v>
      </c>
    </row>
    <row r="46" spans="1:7" ht="8.85" customHeight="1" x14ac:dyDescent="0.2">
      <c r="A46" s="14" t="s">
        <v>39</v>
      </c>
      <c r="B46" s="23">
        <v>287520</v>
      </c>
      <c r="C46" s="6">
        <v>4808</v>
      </c>
      <c r="D46" s="6">
        <v>17616</v>
      </c>
      <c r="E46" s="6">
        <v>17616</v>
      </c>
      <c r="F46" s="6">
        <v>17616</v>
      </c>
      <c r="G46" s="24">
        <v>613</v>
      </c>
    </row>
    <row r="47" spans="1:7" ht="8.85" customHeight="1" x14ac:dyDescent="0.2">
      <c r="A47" s="15" t="s">
        <v>40</v>
      </c>
      <c r="B47" s="23">
        <v>986405</v>
      </c>
      <c r="C47" s="6">
        <v>34720</v>
      </c>
      <c r="D47" s="6">
        <v>49410</v>
      </c>
      <c r="E47" s="6">
        <v>49410</v>
      </c>
      <c r="F47" s="6">
        <v>49410</v>
      </c>
      <c r="G47" s="24">
        <v>1137</v>
      </c>
    </row>
    <row r="48" spans="1:7" ht="8.85" customHeight="1" x14ac:dyDescent="0.2">
      <c r="A48" s="13" t="s">
        <v>41</v>
      </c>
      <c r="B48" s="23">
        <v>240568</v>
      </c>
      <c r="C48" s="6">
        <v>5135</v>
      </c>
      <c r="D48" s="6">
        <v>13232</v>
      </c>
      <c r="E48" s="6">
        <v>13232</v>
      </c>
      <c r="F48" s="6">
        <v>13232</v>
      </c>
      <c r="G48" s="24">
        <v>1162</v>
      </c>
    </row>
    <row r="49" spans="1:7" ht="8.85" customHeight="1" x14ac:dyDescent="0.2">
      <c r="A49" s="13" t="s">
        <v>42</v>
      </c>
      <c r="B49" s="23">
        <v>446689</v>
      </c>
      <c r="C49" s="6">
        <v>11262</v>
      </c>
      <c r="D49" s="6">
        <v>24055</v>
      </c>
      <c r="E49" s="6">
        <v>24055</v>
      </c>
      <c r="F49" s="6">
        <v>24055</v>
      </c>
      <c r="G49" s="24">
        <v>1564</v>
      </c>
    </row>
    <row r="50" spans="1:7" ht="8.85" customHeight="1" x14ac:dyDescent="0.2">
      <c r="A50" s="13" t="s">
        <v>43</v>
      </c>
      <c r="B50" s="23">
        <v>501596</v>
      </c>
      <c r="C50" s="6">
        <v>11650</v>
      </c>
      <c r="D50" s="6">
        <v>23044</v>
      </c>
      <c r="E50" s="6">
        <v>23044</v>
      </c>
      <c r="F50" s="6">
        <v>23044</v>
      </c>
      <c r="G50" s="24">
        <v>1567</v>
      </c>
    </row>
    <row r="51" spans="1:7" ht="8.85" customHeight="1" x14ac:dyDescent="0.2">
      <c r="A51" s="13" t="s">
        <v>44</v>
      </c>
      <c r="B51" s="23">
        <v>368464</v>
      </c>
      <c r="C51" s="6">
        <v>6871</v>
      </c>
      <c r="D51" s="6">
        <v>22445</v>
      </c>
      <c r="E51" s="6">
        <v>22445</v>
      </c>
      <c r="F51" s="6">
        <v>22445</v>
      </c>
      <c r="G51" s="24">
        <v>2130</v>
      </c>
    </row>
    <row r="52" spans="1:7" ht="8.85" customHeight="1" x14ac:dyDescent="0.2">
      <c r="A52" s="13" t="s">
        <v>45</v>
      </c>
      <c r="B52" s="23">
        <v>366459</v>
      </c>
      <c r="C52" s="6">
        <v>3159</v>
      </c>
      <c r="D52" s="6">
        <v>15349</v>
      </c>
      <c r="E52" s="6">
        <v>15349</v>
      </c>
      <c r="F52" s="6">
        <v>15349</v>
      </c>
      <c r="G52" s="24">
        <v>1290</v>
      </c>
    </row>
    <row r="53" spans="1:7" ht="8.85" customHeight="1" x14ac:dyDescent="0.2">
      <c r="A53" s="13" t="s">
        <v>46</v>
      </c>
      <c r="B53" s="23">
        <v>589554</v>
      </c>
      <c r="C53" s="6">
        <v>8884</v>
      </c>
      <c r="D53" s="6">
        <v>21307</v>
      </c>
      <c r="E53" s="6">
        <v>21307</v>
      </c>
      <c r="F53" s="6">
        <v>21307</v>
      </c>
      <c r="G53" s="24">
        <v>1990</v>
      </c>
    </row>
    <row r="54" spans="1:7" ht="8.85" customHeight="1" x14ac:dyDescent="0.2">
      <c r="A54" s="14" t="s">
        <v>47</v>
      </c>
      <c r="B54" s="23">
        <v>36632</v>
      </c>
      <c r="C54" s="6">
        <v>269</v>
      </c>
      <c r="D54" s="6">
        <v>743</v>
      </c>
      <c r="E54" s="6">
        <v>743</v>
      </c>
      <c r="F54" s="6">
        <v>743</v>
      </c>
      <c r="G54" s="24">
        <v>181</v>
      </c>
    </row>
    <row r="55" spans="1:7" ht="11.25" customHeight="1" x14ac:dyDescent="0.2">
      <c r="A55" s="16" t="s">
        <v>48</v>
      </c>
      <c r="B55" s="25">
        <f t="shared" ref="B55:G55" si="0">SUM(B8:B54)</f>
        <v>30820022</v>
      </c>
      <c r="C55" s="26">
        <f t="shared" si="0"/>
        <v>963975</v>
      </c>
      <c r="D55" s="26">
        <f t="shared" si="0"/>
        <v>1581047</v>
      </c>
      <c r="E55" s="26">
        <f t="shared" si="0"/>
        <v>1581047</v>
      </c>
      <c r="F55" s="26">
        <f t="shared" si="0"/>
        <v>1581047</v>
      </c>
      <c r="G55" s="27">
        <f t="shared" si="0"/>
        <v>80509</v>
      </c>
    </row>
    <row r="56" spans="1:7" ht="12.75" customHeight="1" x14ac:dyDescent="0.2">
      <c r="A56" s="11"/>
      <c r="B56" s="6"/>
      <c r="C56" s="6"/>
      <c r="D56" s="6"/>
      <c r="E56" s="6"/>
      <c r="F56" s="6"/>
      <c r="G56" s="6"/>
    </row>
    <row r="57" spans="1:7" x14ac:dyDescent="0.2">
      <c r="A57" s="8"/>
      <c r="B57" s="8"/>
      <c r="C57" s="8"/>
      <c r="D57" s="8"/>
      <c r="E57" s="8"/>
      <c r="F57" s="8"/>
      <c r="G57" s="10" t="s">
        <v>51</v>
      </c>
    </row>
    <row r="58" spans="1:7" x14ac:dyDescent="0.2">
      <c r="A58" s="7"/>
      <c r="G58" s="10" t="s">
        <v>51</v>
      </c>
    </row>
    <row r="59" spans="1:7" x14ac:dyDescent="0.2">
      <c r="A59" s="7"/>
      <c r="G59" s="9"/>
    </row>
    <row r="60" spans="1:7" s="3" customFormat="1" ht="10.8" x14ac:dyDescent="0.2">
      <c r="G60" s="1" t="s">
        <v>67</v>
      </c>
    </row>
    <row r="61" spans="1:7" s="4" customFormat="1" ht="2.85" customHeight="1" x14ac:dyDescent="0.2">
      <c r="G61" s="1"/>
    </row>
    <row r="62" spans="1:7" ht="28.35" customHeight="1" x14ac:dyDescent="0.2">
      <c r="A62" s="35" t="s">
        <v>0</v>
      </c>
      <c r="B62" s="33" t="s">
        <v>59</v>
      </c>
      <c r="C62" s="33" t="s">
        <v>60</v>
      </c>
      <c r="D62" s="33" t="s">
        <v>61</v>
      </c>
      <c r="E62" s="33" t="s">
        <v>62</v>
      </c>
      <c r="F62" s="34" t="s">
        <v>63</v>
      </c>
      <c r="G62" s="29" t="s">
        <v>64</v>
      </c>
    </row>
    <row r="63" spans="1:7" ht="14.1" customHeight="1" x14ac:dyDescent="0.2">
      <c r="A63" s="36"/>
      <c r="B63" s="32"/>
      <c r="C63" s="32"/>
      <c r="D63" s="32"/>
      <c r="E63" s="32"/>
      <c r="F63" s="32"/>
      <c r="G63" s="30"/>
    </row>
    <row r="64" spans="1:7" ht="14.1" customHeight="1" x14ac:dyDescent="0.2">
      <c r="A64" s="37"/>
      <c r="B64" s="32"/>
      <c r="C64" s="32"/>
      <c r="D64" s="32"/>
      <c r="E64" s="32"/>
      <c r="F64" s="32"/>
      <c r="G64" s="30"/>
    </row>
    <row r="65" spans="1:7" s="5" customFormat="1" ht="11.25" customHeight="1" x14ac:dyDescent="0.15">
      <c r="A65" s="12" t="s">
        <v>1</v>
      </c>
      <c r="B65" s="20">
        <v>33087</v>
      </c>
      <c r="C65" s="21">
        <v>1481</v>
      </c>
      <c r="D65" s="21">
        <v>54590</v>
      </c>
      <c r="E65" s="21">
        <v>266</v>
      </c>
      <c r="F65" s="21">
        <v>268358</v>
      </c>
      <c r="G65" s="22">
        <v>1803989</v>
      </c>
    </row>
    <row r="66" spans="1:7" s="5" customFormat="1" ht="8.85" customHeight="1" x14ac:dyDescent="0.2">
      <c r="A66" s="13" t="s">
        <v>2</v>
      </c>
      <c r="B66" s="23">
        <v>14107</v>
      </c>
      <c r="C66" s="6">
        <v>640</v>
      </c>
      <c r="D66" s="6">
        <v>26344</v>
      </c>
      <c r="E66" s="6">
        <v>6274</v>
      </c>
      <c r="F66" s="6">
        <v>219334</v>
      </c>
      <c r="G66" s="24">
        <v>755768</v>
      </c>
    </row>
    <row r="67" spans="1:7" s="5" customFormat="1" ht="8.85" customHeight="1" x14ac:dyDescent="0.2">
      <c r="A67" s="13" t="s">
        <v>3</v>
      </c>
      <c r="B67" s="23">
        <v>11997</v>
      </c>
      <c r="C67" s="6">
        <v>640</v>
      </c>
      <c r="D67" s="6">
        <v>13524</v>
      </c>
      <c r="E67" s="6">
        <v>11489</v>
      </c>
      <c r="F67" s="6">
        <v>280296</v>
      </c>
      <c r="G67" s="24">
        <v>747002</v>
      </c>
    </row>
    <row r="68" spans="1:7" s="5" customFormat="1" ht="8.85" customHeight="1" x14ac:dyDescent="0.2">
      <c r="A68" s="13" t="s">
        <v>4</v>
      </c>
      <c r="B68" s="23">
        <v>16661</v>
      </c>
      <c r="C68" s="6">
        <v>1101</v>
      </c>
      <c r="D68" s="6">
        <v>20424</v>
      </c>
      <c r="E68" s="6">
        <v>3662</v>
      </c>
      <c r="F68" s="6">
        <v>290250</v>
      </c>
      <c r="G68" s="24">
        <v>955108</v>
      </c>
    </row>
    <row r="69" spans="1:7" s="5" customFormat="1" ht="8.85" customHeight="1" x14ac:dyDescent="0.2">
      <c r="A69" s="13" t="s">
        <v>5</v>
      </c>
      <c r="B69" s="23">
        <v>12662</v>
      </c>
      <c r="C69" s="6">
        <v>583</v>
      </c>
      <c r="D69" s="6">
        <v>20380</v>
      </c>
      <c r="E69" s="6">
        <v>8213</v>
      </c>
      <c r="F69" s="6">
        <v>237590</v>
      </c>
      <c r="G69" s="24">
        <v>702675</v>
      </c>
    </row>
    <row r="70" spans="1:7" s="5" customFormat="1" ht="8.85" customHeight="1" x14ac:dyDescent="0.2">
      <c r="A70" s="13" t="s">
        <v>6</v>
      </c>
      <c r="B70" s="23">
        <v>12354</v>
      </c>
      <c r="C70" s="6">
        <v>616</v>
      </c>
      <c r="D70" s="6">
        <v>11189</v>
      </c>
      <c r="E70" s="6">
        <v>18259</v>
      </c>
      <c r="F70" s="6">
        <v>259019</v>
      </c>
      <c r="G70" s="24">
        <v>681810</v>
      </c>
    </row>
    <row r="71" spans="1:7" s="5" customFormat="1" ht="8.85" customHeight="1" x14ac:dyDescent="0.2">
      <c r="A71" s="14" t="s">
        <v>7</v>
      </c>
      <c r="B71" s="23">
        <v>18150</v>
      </c>
      <c r="C71" s="6">
        <v>839</v>
      </c>
      <c r="D71" s="6">
        <v>19982</v>
      </c>
      <c r="E71" s="6">
        <v>39168</v>
      </c>
      <c r="F71" s="6">
        <v>297620</v>
      </c>
      <c r="G71" s="24">
        <v>1059638</v>
      </c>
    </row>
    <row r="72" spans="1:7" s="5" customFormat="1" ht="8.85" customHeight="1" x14ac:dyDescent="0.2">
      <c r="A72" s="15" t="s">
        <v>8</v>
      </c>
      <c r="B72" s="23">
        <v>23112</v>
      </c>
      <c r="C72" s="6">
        <v>1078</v>
      </c>
      <c r="D72" s="6">
        <v>28546</v>
      </c>
      <c r="E72" s="6">
        <v>1409</v>
      </c>
      <c r="F72" s="6">
        <v>336066</v>
      </c>
      <c r="G72" s="24">
        <v>1308751</v>
      </c>
    </row>
    <row r="73" spans="1:7" s="5" customFormat="1" ht="8.85" customHeight="1" x14ac:dyDescent="0.2">
      <c r="A73" s="13" t="s">
        <v>9</v>
      </c>
      <c r="B73" s="23">
        <v>19037</v>
      </c>
      <c r="C73" s="6">
        <v>661</v>
      </c>
      <c r="D73" s="6">
        <v>28867</v>
      </c>
      <c r="E73" s="6">
        <v>9108</v>
      </c>
      <c r="F73" s="6">
        <v>190768</v>
      </c>
      <c r="G73" s="24">
        <v>906830</v>
      </c>
    </row>
    <row r="74" spans="1:7" s="5" customFormat="1" ht="8.85" customHeight="1" x14ac:dyDescent="0.2">
      <c r="A74" s="13" t="s">
        <v>10</v>
      </c>
      <c r="B74" s="23">
        <v>18886</v>
      </c>
      <c r="C74" s="6">
        <v>832</v>
      </c>
      <c r="D74" s="6">
        <v>42428</v>
      </c>
      <c r="E74" s="6">
        <v>14815</v>
      </c>
      <c r="F74" s="6">
        <v>154167</v>
      </c>
      <c r="G74" s="24">
        <v>938071</v>
      </c>
    </row>
    <row r="75" spans="1:7" s="5" customFormat="1" ht="8.85" customHeight="1" x14ac:dyDescent="0.2">
      <c r="A75" s="13" t="s">
        <v>11</v>
      </c>
      <c r="B75" s="23">
        <v>27302</v>
      </c>
      <c r="C75" s="6">
        <v>1373</v>
      </c>
      <c r="D75" s="6">
        <v>33012</v>
      </c>
      <c r="E75" s="6">
        <v>10901</v>
      </c>
      <c r="F75" s="6">
        <v>192996</v>
      </c>
      <c r="G75" s="24">
        <v>1960098</v>
      </c>
    </row>
    <row r="76" spans="1:7" s="5" customFormat="1" ht="8.85" customHeight="1" x14ac:dyDescent="0.2">
      <c r="A76" s="13" t="s">
        <v>12</v>
      </c>
      <c r="B76" s="23">
        <v>28116</v>
      </c>
      <c r="C76" s="6">
        <v>1385</v>
      </c>
      <c r="D76" s="6">
        <v>34245</v>
      </c>
      <c r="E76" s="6">
        <v>3371</v>
      </c>
      <c r="F76" s="6">
        <v>253839</v>
      </c>
      <c r="G76" s="24">
        <v>1853807</v>
      </c>
    </row>
    <row r="77" spans="1:7" s="5" customFormat="1" ht="8.85" customHeight="1" x14ac:dyDescent="0.2">
      <c r="A77" s="13" t="s">
        <v>13</v>
      </c>
      <c r="B77" s="23">
        <v>22532</v>
      </c>
      <c r="C77" s="6">
        <v>888</v>
      </c>
      <c r="D77" s="6">
        <v>22292</v>
      </c>
      <c r="E77" s="6">
        <v>2942</v>
      </c>
      <c r="F77" s="6">
        <v>43139</v>
      </c>
      <c r="G77" s="24">
        <v>1935288</v>
      </c>
    </row>
    <row r="78" spans="1:7" s="5" customFormat="1" ht="8.85" customHeight="1" x14ac:dyDescent="0.2">
      <c r="A78" s="14" t="s">
        <v>14</v>
      </c>
      <c r="B78" s="23">
        <v>17170</v>
      </c>
      <c r="C78" s="6">
        <v>767</v>
      </c>
      <c r="D78" s="6">
        <v>16162</v>
      </c>
      <c r="E78" s="6">
        <v>3329</v>
      </c>
      <c r="F78" s="6">
        <v>94035</v>
      </c>
      <c r="G78" s="24">
        <v>1765240</v>
      </c>
    </row>
    <row r="79" spans="1:7" s="5" customFormat="1" ht="8.85" customHeight="1" x14ac:dyDescent="0.2">
      <c r="A79" s="15" t="s">
        <v>15</v>
      </c>
      <c r="B79" s="23">
        <v>19324</v>
      </c>
      <c r="C79" s="6">
        <v>917</v>
      </c>
      <c r="D79" s="6">
        <v>26673</v>
      </c>
      <c r="E79" s="6">
        <v>29498</v>
      </c>
      <c r="F79" s="6">
        <v>390512</v>
      </c>
      <c r="G79" s="24">
        <v>1214763</v>
      </c>
    </row>
    <row r="80" spans="1:7" s="5" customFormat="1" ht="8.85" customHeight="1" x14ac:dyDescent="0.2">
      <c r="A80" s="13" t="s">
        <v>16</v>
      </c>
      <c r="B80" s="23">
        <v>7598</v>
      </c>
      <c r="C80" s="6">
        <v>341</v>
      </c>
      <c r="D80" s="6">
        <v>12167</v>
      </c>
      <c r="E80" s="6">
        <v>22637</v>
      </c>
      <c r="F80" s="6">
        <v>149870</v>
      </c>
      <c r="G80" s="24">
        <v>646415</v>
      </c>
    </row>
    <row r="81" spans="1:7" s="5" customFormat="1" ht="8.85" customHeight="1" x14ac:dyDescent="0.2">
      <c r="A81" s="13" t="s">
        <v>17</v>
      </c>
      <c r="B81" s="23">
        <v>8635</v>
      </c>
      <c r="C81" s="6">
        <v>387</v>
      </c>
      <c r="D81" s="6">
        <v>20305</v>
      </c>
      <c r="E81" s="6">
        <v>24339</v>
      </c>
      <c r="F81" s="6">
        <v>136197</v>
      </c>
      <c r="G81" s="24">
        <v>594469</v>
      </c>
    </row>
    <row r="82" spans="1:7" s="5" customFormat="1" ht="8.85" customHeight="1" x14ac:dyDescent="0.2">
      <c r="A82" s="14" t="s">
        <v>18</v>
      </c>
      <c r="B82" s="23">
        <v>5798</v>
      </c>
      <c r="C82" s="6">
        <v>189</v>
      </c>
      <c r="D82" s="6">
        <v>19149</v>
      </c>
      <c r="E82" s="6">
        <v>22258</v>
      </c>
      <c r="F82" s="6">
        <v>84411</v>
      </c>
      <c r="G82" s="24">
        <v>403667</v>
      </c>
    </row>
    <row r="83" spans="1:7" s="5" customFormat="1" ht="8.85" customHeight="1" x14ac:dyDescent="0.2">
      <c r="A83" s="15" t="s">
        <v>19</v>
      </c>
      <c r="B83" s="23">
        <v>7922</v>
      </c>
      <c r="C83" s="6">
        <v>380</v>
      </c>
      <c r="D83" s="6">
        <v>16096</v>
      </c>
      <c r="E83" s="6">
        <v>8470</v>
      </c>
      <c r="F83" s="6">
        <v>64351</v>
      </c>
      <c r="G83" s="24">
        <v>411952</v>
      </c>
    </row>
    <row r="84" spans="1:7" s="5" customFormat="1" ht="8.85" customHeight="1" x14ac:dyDescent="0.2">
      <c r="A84" s="13" t="s">
        <v>20</v>
      </c>
      <c r="B84" s="23">
        <v>18676</v>
      </c>
      <c r="C84" s="6">
        <v>957</v>
      </c>
      <c r="D84" s="6">
        <v>27716</v>
      </c>
      <c r="E84" s="6">
        <v>59419</v>
      </c>
      <c r="F84" s="6">
        <v>238591</v>
      </c>
      <c r="G84" s="24">
        <v>1157056</v>
      </c>
    </row>
    <row r="85" spans="1:7" s="5" customFormat="1" ht="8.85" customHeight="1" x14ac:dyDescent="0.2">
      <c r="A85" s="13" t="s">
        <v>21</v>
      </c>
      <c r="B85" s="23">
        <v>17411</v>
      </c>
      <c r="C85" s="6">
        <v>533</v>
      </c>
      <c r="D85" s="6">
        <v>26479</v>
      </c>
      <c r="E85" s="6">
        <v>20938</v>
      </c>
      <c r="F85" s="6">
        <v>171036</v>
      </c>
      <c r="G85" s="24">
        <v>841527</v>
      </c>
    </row>
    <row r="86" spans="1:7" s="5" customFormat="1" ht="8.85" customHeight="1" x14ac:dyDescent="0.2">
      <c r="A86" s="13" t="s">
        <v>22</v>
      </c>
      <c r="B86" s="23">
        <v>23611</v>
      </c>
      <c r="C86" s="6">
        <v>1149</v>
      </c>
      <c r="D86" s="6">
        <v>35012</v>
      </c>
      <c r="E86" s="6">
        <v>2811</v>
      </c>
      <c r="F86" s="6">
        <v>214109</v>
      </c>
      <c r="G86" s="24">
        <v>1350972</v>
      </c>
    </row>
    <row r="87" spans="1:7" s="5" customFormat="1" ht="8.85" customHeight="1" x14ac:dyDescent="0.2">
      <c r="A87" s="13" t="s">
        <v>23</v>
      </c>
      <c r="B87" s="23">
        <v>28296</v>
      </c>
      <c r="C87" s="6">
        <v>1256</v>
      </c>
      <c r="D87" s="6">
        <v>41653</v>
      </c>
      <c r="E87" s="6">
        <v>9496</v>
      </c>
      <c r="F87" s="6">
        <v>349014</v>
      </c>
      <c r="G87" s="24">
        <v>2037539</v>
      </c>
    </row>
    <row r="88" spans="1:7" s="5" customFormat="1" ht="8.85" customHeight="1" x14ac:dyDescent="0.2">
      <c r="A88" s="14" t="s">
        <v>24</v>
      </c>
      <c r="B88" s="23">
        <v>14125</v>
      </c>
      <c r="C88" s="6">
        <v>620</v>
      </c>
      <c r="D88" s="6">
        <v>23577</v>
      </c>
      <c r="E88" s="6">
        <v>18986</v>
      </c>
      <c r="F88" s="6">
        <v>177179</v>
      </c>
      <c r="G88" s="24">
        <v>927293</v>
      </c>
    </row>
    <row r="89" spans="1:7" s="5" customFormat="1" ht="8.85" customHeight="1" x14ac:dyDescent="0.2">
      <c r="A89" s="15" t="s">
        <v>25</v>
      </c>
      <c r="B89" s="23">
        <v>6847</v>
      </c>
      <c r="C89" s="6">
        <v>465</v>
      </c>
      <c r="D89" s="6">
        <v>17606</v>
      </c>
      <c r="E89" s="6">
        <v>19125</v>
      </c>
      <c r="F89" s="6">
        <v>112763</v>
      </c>
      <c r="G89" s="24">
        <v>594736</v>
      </c>
    </row>
    <row r="90" spans="1:7" s="5" customFormat="1" ht="8.85" customHeight="1" x14ac:dyDescent="0.2">
      <c r="A90" s="13" t="s">
        <v>26</v>
      </c>
      <c r="B90" s="23">
        <v>11009</v>
      </c>
      <c r="C90" s="6">
        <v>582</v>
      </c>
      <c r="D90" s="6">
        <v>30798</v>
      </c>
      <c r="E90" s="6">
        <v>24952</v>
      </c>
      <c r="F90" s="6">
        <v>125632</v>
      </c>
      <c r="G90" s="24">
        <v>997182</v>
      </c>
    </row>
    <row r="91" spans="1:7" s="5" customFormat="1" ht="8.85" customHeight="1" x14ac:dyDescent="0.2">
      <c r="A91" s="13" t="s">
        <v>27</v>
      </c>
      <c r="B91" s="23">
        <v>28693</v>
      </c>
      <c r="C91" s="6">
        <v>1028</v>
      </c>
      <c r="D91" s="6">
        <v>46443</v>
      </c>
      <c r="E91" s="6">
        <v>7980</v>
      </c>
      <c r="F91" s="6">
        <v>117552</v>
      </c>
      <c r="G91" s="24">
        <v>1966946</v>
      </c>
    </row>
    <row r="92" spans="1:7" s="5" customFormat="1" ht="8.85" customHeight="1" x14ac:dyDescent="0.2">
      <c r="A92" s="13" t="s">
        <v>28</v>
      </c>
      <c r="B92" s="23">
        <v>21248</v>
      </c>
      <c r="C92" s="6">
        <v>1238</v>
      </c>
      <c r="D92" s="6">
        <v>56989</v>
      </c>
      <c r="E92" s="6">
        <v>38610</v>
      </c>
      <c r="F92" s="6">
        <v>238115</v>
      </c>
      <c r="G92" s="24">
        <v>1676392</v>
      </c>
    </row>
    <row r="93" spans="1:7" ht="8.85" customHeight="1" x14ac:dyDescent="0.2">
      <c r="A93" s="13" t="s">
        <v>29</v>
      </c>
      <c r="B93" s="23">
        <v>5295</v>
      </c>
      <c r="C93" s="6">
        <v>400</v>
      </c>
      <c r="D93" s="6">
        <v>26276</v>
      </c>
      <c r="E93" s="6">
        <v>8487</v>
      </c>
      <c r="F93" s="6">
        <v>81293</v>
      </c>
      <c r="G93" s="24">
        <v>538264</v>
      </c>
    </row>
    <row r="94" spans="1:7" ht="8.85" customHeight="1" x14ac:dyDescent="0.2">
      <c r="A94" s="14" t="s">
        <v>30</v>
      </c>
      <c r="B94" s="23">
        <v>7166</v>
      </c>
      <c r="C94" s="6">
        <v>213</v>
      </c>
      <c r="D94" s="6">
        <v>28824</v>
      </c>
      <c r="E94" s="6">
        <v>1778</v>
      </c>
      <c r="F94" s="6">
        <v>58197</v>
      </c>
      <c r="G94" s="24">
        <v>456386</v>
      </c>
    </row>
    <row r="95" spans="1:7" ht="8.85" customHeight="1" x14ac:dyDescent="0.2">
      <c r="A95" s="15" t="s">
        <v>31</v>
      </c>
      <c r="B95" s="23">
        <v>4048</v>
      </c>
      <c r="C95" s="6">
        <v>226</v>
      </c>
      <c r="D95" s="6">
        <v>4870</v>
      </c>
      <c r="E95" s="6">
        <v>21952</v>
      </c>
      <c r="F95" s="6">
        <v>120334</v>
      </c>
      <c r="G95" s="24">
        <v>364653</v>
      </c>
    </row>
    <row r="96" spans="1:7" ht="8.85" customHeight="1" x14ac:dyDescent="0.2">
      <c r="A96" s="13" t="s">
        <v>32</v>
      </c>
      <c r="B96" s="23">
        <v>7105</v>
      </c>
      <c r="C96" s="6">
        <v>354</v>
      </c>
      <c r="D96" s="6">
        <v>7742</v>
      </c>
      <c r="E96" s="6">
        <v>18123</v>
      </c>
      <c r="F96" s="6">
        <v>213238</v>
      </c>
      <c r="G96" s="24">
        <v>555526</v>
      </c>
    </row>
    <row r="97" spans="1:7" ht="8.85" customHeight="1" x14ac:dyDescent="0.2">
      <c r="A97" s="13" t="s">
        <v>33</v>
      </c>
      <c r="B97" s="23">
        <v>15015</v>
      </c>
      <c r="C97" s="6">
        <v>876</v>
      </c>
      <c r="D97" s="6">
        <v>27323</v>
      </c>
      <c r="E97" s="6">
        <v>26539</v>
      </c>
      <c r="F97" s="6">
        <v>327839</v>
      </c>
      <c r="G97" s="24">
        <v>1098758</v>
      </c>
    </row>
    <row r="98" spans="1:7" ht="8.85" customHeight="1" x14ac:dyDescent="0.2">
      <c r="A98" s="13" t="s">
        <v>34</v>
      </c>
      <c r="B98" s="23">
        <v>11871</v>
      </c>
      <c r="C98" s="6">
        <v>754</v>
      </c>
      <c r="D98" s="6">
        <v>35595</v>
      </c>
      <c r="E98" s="6">
        <v>32207</v>
      </c>
      <c r="F98" s="6">
        <v>203797</v>
      </c>
      <c r="G98" s="24">
        <v>1113903</v>
      </c>
    </row>
    <row r="99" spans="1:7" ht="8.85" customHeight="1" x14ac:dyDescent="0.2">
      <c r="A99" s="14" t="s">
        <v>35</v>
      </c>
      <c r="B99" s="23">
        <v>10225</v>
      </c>
      <c r="C99" s="6">
        <v>709</v>
      </c>
      <c r="D99" s="6">
        <v>18478</v>
      </c>
      <c r="E99" s="6">
        <v>9421</v>
      </c>
      <c r="F99" s="6">
        <v>159275</v>
      </c>
      <c r="G99" s="24">
        <v>723254</v>
      </c>
    </row>
    <row r="100" spans="1:7" ht="8.85" customHeight="1" x14ac:dyDescent="0.2">
      <c r="A100" s="15" t="s">
        <v>36</v>
      </c>
      <c r="B100" s="23">
        <v>3949</v>
      </c>
      <c r="C100" s="6">
        <v>201</v>
      </c>
      <c r="D100" s="6">
        <v>22430</v>
      </c>
      <c r="E100" s="6">
        <v>2698</v>
      </c>
      <c r="F100" s="6">
        <v>71993</v>
      </c>
      <c r="G100" s="24">
        <v>364967</v>
      </c>
    </row>
    <row r="101" spans="1:7" ht="8.85" customHeight="1" x14ac:dyDescent="0.2">
      <c r="A101" s="13" t="s">
        <v>37</v>
      </c>
      <c r="B101" s="23">
        <v>6554</v>
      </c>
      <c r="C101" s="6">
        <v>332</v>
      </c>
      <c r="D101" s="6">
        <v>12468</v>
      </c>
      <c r="E101" s="6">
        <v>1198</v>
      </c>
      <c r="F101" s="6">
        <v>126430</v>
      </c>
      <c r="G101" s="24">
        <v>541759</v>
      </c>
    </row>
    <row r="102" spans="1:7" ht="8.85" customHeight="1" x14ac:dyDescent="0.2">
      <c r="A102" s="13" t="s">
        <v>38</v>
      </c>
      <c r="B102" s="23">
        <v>9758</v>
      </c>
      <c r="C102" s="6">
        <v>421</v>
      </c>
      <c r="D102" s="6">
        <v>31224</v>
      </c>
      <c r="E102" s="6">
        <v>8224</v>
      </c>
      <c r="F102" s="6">
        <v>100372</v>
      </c>
      <c r="G102" s="24">
        <v>697190</v>
      </c>
    </row>
    <row r="103" spans="1:7" ht="8.85" customHeight="1" x14ac:dyDescent="0.2">
      <c r="A103" s="14" t="s">
        <v>39</v>
      </c>
      <c r="B103" s="23">
        <v>5838</v>
      </c>
      <c r="C103" s="6">
        <v>287</v>
      </c>
      <c r="D103" s="6">
        <v>21920</v>
      </c>
      <c r="E103" s="6">
        <v>2926</v>
      </c>
      <c r="F103" s="6">
        <v>135469</v>
      </c>
      <c r="G103" s="24">
        <v>476997</v>
      </c>
    </row>
    <row r="104" spans="1:7" ht="8.85" customHeight="1" x14ac:dyDescent="0.2">
      <c r="A104" s="15" t="s">
        <v>40</v>
      </c>
      <c r="B104" s="23">
        <v>21384</v>
      </c>
      <c r="C104" s="6">
        <v>1615</v>
      </c>
      <c r="D104" s="6">
        <v>31081</v>
      </c>
      <c r="E104" s="6">
        <v>2690</v>
      </c>
      <c r="F104" s="6">
        <v>216230</v>
      </c>
      <c r="G104" s="24">
        <v>1344672</v>
      </c>
    </row>
    <row r="105" spans="1:7" ht="8.85" customHeight="1" x14ac:dyDescent="0.2">
      <c r="A105" s="13" t="s">
        <v>41</v>
      </c>
      <c r="B105" s="23">
        <v>7483</v>
      </c>
      <c r="C105" s="6">
        <v>540</v>
      </c>
      <c r="D105" s="6">
        <v>14085</v>
      </c>
      <c r="E105" s="6">
        <v>184</v>
      </c>
      <c r="F105" s="6">
        <v>100956</v>
      </c>
      <c r="G105" s="24">
        <v>383345</v>
      </c>
    </row>
    <row r="106" spans="1:7" ht="8.85" customHeight="1" x14ac:dyDescent="0.2">
      <c r="A106" s="13" t="s">
        <v>42</v>
      </c>
      <c r="B106" s="23">
        <v>11744</v>
      </c>
      <c r="C106" s="6">
        <v>460</v>
      </c>
      <c r="D106" s="6">
        <v>26695</v>
      </c>
      <c r="E106" s="6">
        <v>114</v>
      </c>
      <c r="F106" s="6">
        <v>132376</v>
      </c>
      <c r="G106" s="24">
        <v>654959</v>
      </c>
    </row>
    <row r="107" spans="1:7" ht="8.85" customHeight="1" x14ac:dyDescent="0.2">
      <c r="A107" s="13" t="s">
        <v>43</v>
      </c>
      <c r="B107" s="23">
        <v>13865</v>
      </c>
      <c r="C107" s="6">
        <v>685</v>
      </c>
      <c r="D107" s="6">
        <v>26721</v>
      </c>
      <c r="E107" s="6">
        <v>3402</v>
      </c>
      <c r="F107" s="6">
        <v>186446</v>
      </c>
      <c r="G107" s="24">
        <v>768976</v>
      </c>
    </row>
    <row r="108" spans="1:7" ht="8.85" customHeight="1" x14ac:dyDescent="0.2">
      <c r="A108" s="13" t="s">
        <v>44</v>
      </c>
      <c r="B108" s="23">
        <v>9733</v>
      </c>
      <c r="C108" s="6">
        <v>419</v>
      </c>
      <c r="D108" s="6">
        <v>25102</v>
      </c>
      <c r="E108" s="6">
        <v>7560</v>
      </c>
      <c r="F108" s="6">
        <v>129189</v>
      </c>
      <c r="G108" s="24">
        <v>571913</v>
      </c>
    </row>
    <row r="109" spans="1:7" ht="8.85" customHeight="1" x14ac:dyDescent="0.2">
      <c r="A109" s="13" t="s">
        <v>45</v>
      </c>
      <c r="B109" s="23">
        <v>9099</v>
      </c>
      <c r="C109" s="6">
        <v>424</v>
      </c>
      <c r="D109" s="6">
        <v>8499</v>
      </c>
      <c r="E109" s="6">
        <v>87</v>
      </c>
      <c r="F109" s="6">
        <v>169028</v>
      </c>
      <c r="G109" s="24">
        <v>573394</v>
      </c>
    </row>
    <row r="110" spans="1:7" ht="8.85" customHeight="1" x14ac:dyDescent="0.2">
      <c r="A110" s="13" t="s">
        <v>46</v>
      </c>
      <c r="B110" s="23">
        <v>12021</v>
      </c>
      <c r="C110" s="6">
        <v>550</v>
      </c>
      <c r="D110" s="6">
        <v>23987</v>
      </c>
      <c r="E110" s="6">
        <v>146</v>
      </c>
      <c r="F110" s="6">
        <v>282649</v>
      </c>
      <c r="G110" s="24">
        <v>941088</v>
      </c>
    </row>
    <row r="111" spans="1:7" ht="8.85" customHeight="1" x14ac:dyDescent="0.2">
      <c r="A111" s="14" t="s">
        <v>47</v>
      </c>
      <c r="B111" s="23">
        <v>1042</v>
      </c>
      <c r="C111" s="6">
        <v>6</v>
      </c>
      <c r="D111" s="6">
        <v>726</v>
      </c>
      <c r="E111" s="6">
        <v>4</v>
      </c>
      <c r="F111" s="6">
        <v>775</v>
      </c>
      <c r="G111" s="24">
        <v>40378</v>
      </c>
    </row>
    <row r="112" spans="1:7" ht="11.25" customHeight="1" x14ac:dyDescent="0.2">
      <c r="A112" s="16" t="s">
        <v>48</v>
      </c>
      <c r="B112" s="25">
        <f t="shared" ref="B112:G112" si="1">SUM(B65:B111)</f>
        <v>667561</v>
      </c>
      <c r="C112" s="26">
        <f t="shared" si="1"/>
        <v>32398</v>
      </c>
      <c r="D112" s="26">
        <f t="shared" si="1"/>
        <v>1166694</v>
      </c>
      <c r="E112" s="26">
        <f t="shared" si="1"/>
        <v>590465</v>
      </c>
      <c r="F112" s="26">
        <f t="shared" si="1"/>
        <v>8502695</v>
      </c>
      <c r="G112" s="27">
        <f t="shared" si="1"/>
        <v>44405366</v>
      </c>
    </row>
    <row r="113" spans="1:7" x14ac:dyDescent="0.2">
      <c r="A113" s="8"/>
      <c r="B113" s="8"/>
      <c r="C113" s="8"/>
      <c r="D113" s="8"/>
      <c r="E113" s="8"/>
      <c r="F113" s="8"/>
      <c r="G113" s="8"/>
    </row>
    <row r="114" spans="1:7" x14ac:dyDescent="0.2">
      <c r="A114" s="8"/>
      <c r="B114" s="8"/>
      <c r="C114" s="8"/>
      <c r="D114" s="8"/>
      <c r="E114" s="8"/>
      <c r="F114" s="8"/>
      <c r="G114" s="8"/>
    </row>
  </sheetData>
  <mergeCells count="15">
    <mergeCell ref="A62:A64"/>
    <mergeCell ref="E6:E7"/>
    <mergeCell ref="A5:A7"/>
    <mergeCell ref="B5:B7"/>
    <mergeCell ref="D6:D7"/>
    <mergeCell ref="C5:C7"/>
    <mergeCell ref="D5:F5"/>
    <mergeCell ref="G5:G7"/>
    <mergeCell ref="F6:F7"/>
    <mergeCell ref="B62:B64"/>
    <mergeCell ref="C62:C64"/>
    <mergeCell ref="G62:G64"/>
    <mergeCell ref="D62:D64"/>
    <mergeCell ref="E62:E64"/>
    <mergeCell ref="F62:F64"/>
  </mergeCells>
  <phoneticPr fontId="1"/>
  <pageMargins left="0.78740157480314965" right="0.98425196850393704" top="0.55118110236220474" bottom="0.55118110236220474" header="0.23622047244094491" footer="0.23622047244094491"/>
  <pageSetup paperSize="9" firstPageNumber="3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zoomScaleNormal="100" zoomScaleSheetLayoutView="85" workbookViewId="0"/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65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20">
        <v>148131563</v>
      </c>
      <c r="C7" s="21">
        <v>22129257</v>
      </c>
      <c r="D7" s="21">
        <v>8451538</v>
      </c>
      <c r="E7" s="21">
        <v>4569062</v>
      </c>
      <c r="F7" s="21">
        <v>13020600</v>
      </c>
      <c r="G7" s="22">
        <v>831367</v>
      </c>
    </row>
    <row r="8" spans="1:7" s="5" customFormat="1" ht="8.85" customHeight="1" x14ac:dyDescent="0.2">
      <c r="A8" s="13" t="s">
        <v>2</v>
      </c>
      <c r="B8" s="23">
        <v>56281150</v>
      </c>
      <c r="C8" s="6">
        <v>4014469</v>
      </c>
      <c r="D8" s="6">
        <v>3154385</v>
      </c>
      <c r="E8" s="6">
        <v>1223378</v>
      </c>
      <c r="F8" s="6">
        <v>4377763</v>
      </c>
      <c r="G8" s="24">
        <v>306324</v>
      </c>
    </row>
    <row r="9" spans="1:7" s="5" customFormat="1" ht="8.85" customHeight="1" x14ac:dyDescent="0.2">
      <c r="A9" s="13" t="s">
        <v>3</v>
      </c>
      <c r="B9" s="23">
        <v>52622613</v>
      </c>
      <c r="C9" s="6">
        <v>2905561</v>
      </c>
      <c r="D9" s="6">
        <v>3002350</v>
      </c>
      <c r="E9" s="6">
        <v>1091865</v>
      </c>
      <c r="F9" s="6">
        <v>4094215</v>
      </c>
      <c r="G9" s="24">
        <v>400417</v>
      </c>
    </row>
    <row r="10" spans="1:7" s="5" customFormat="1" ht="8.85" customHeight="1" x14ac:dyDescent="0.2">
      <c r="A10" s="13" t="s">
        <v>4</v>
      </c>
      <c r="B10" s="23">
        <v>64839159</v>
      </c>
      <c r="C10" s="6">
        <v>5654759</v>
      </c>
      <c r="D10" s="6">
        <v>2639069</v>
      </c>
      <c r="E10" s="6">
        <v>1073981</v>
      </c>
      <c r="F10" s="6">
        <v>3713050</v>
      </c>
      <c r="G10" s="24">
        <v>270608</v>
      </c>
    </row>
    <row r="11" spans="1:7" s="5" customFormat="1" ht="8.85" customHeight="1" x14ac:dyDescent="0.2">
      <c r="A11" s="13" t="s">
        <v>5</v>
      </c>
      <c r="B11" s="23">
        <v>49347528</v>
      </c>
      <c r="C11" s="6">
        <v>2034637</v>
      </c>
      <c r="D11" s="6">
        <v>2549810</v>
      </c>
      <c r="E11" s="6">
        <v>1162691</v>
      </c>
      <c r="F11" s="6">
        <v>3712501</v>
      </c>
      <c r="G11" s="24">
        <v>293697</v>
      </c>
    </row>
    <row r="12" spans="1:7" s="5" customFormat="1" ht="8.85" customHeight="1" x14ac:dyDescent="0.2">
      <c r="A12" s="13" t="s">
        <v>6</v>
      </c>
      <c r="B12" s="23">
        <v>47920706</v>
      </c>
      <c r="C12" s="6">
        <v>2100480</v>
      </c>
      <c r="D12" s="6">
        <v>2541578</v>
      </c>
      <c r="E12" s="6">
        <v>917828</v>
      </c>
      <c r="F12" s="6">
        <v>3459406</v>
      </c>
      <c r="G12" s="24">
        <v>393251</v>
      </c>
    </row>
    <row r="13" spans="1:7" s="5" customFormat="1" ht="8.85" customHeight="1" x14ac:dyDescent="0.2">
      <c r="A13" s="14" t="s">
        <v>7</v>
      </c>
      <c r="B13" s="23">
        <v>66903302</v>
      </c>
      <c r="C13" s="6">
        <v>3506712</v>
      </c>
      <c r="D13" s="6">
        <v>3291834</v>
      </c>
      <c r="E13" s="6">
        <v>2010973</v>
      </c>
      <c r="F13" s="6">
        <v>5302807</v>
      </c>
      <c r="G13" s="24">
        <v>550351</v>
      </c>
    </row>
    <row r="14" spans="1:7" s="5" customFormat="1" ht="8.85" customHeight="1" x14ac:dyDescent="0.2">
      <c r="A14" s="15" t="s">
        <v>8</v>
      </c>
      <c r="B14" s="23">
        <v>94227530</v>
      </c>
      <c r="C14" s="6">
        <v>4312895</v>
      </c>
      <c r="D14" s="6">
        <v>4422298</v>
      </c>
      <c r="E14" s="6">
        <v>2510915</v>
      </c>
      <c r="F14" s="6">
        <v>6933213</v>
      </c>
      <c r="G14" s="24">
        <v>256796</v>
      </c>
    </row>
    <row r="15" spans="1:7" s="5" customFormat="1" ht="8.85" customHeight="1" x14ac:dyDescent="0.2">
      <c r="A15" s="13" t="s">
        <v>9</v>
      </c>
      <c r="B15" s="23">
        <v>63830736</v>
      </c>
      <c r="C15" s="6">
        <v>3221536</v>
      </c>
      <c r="D15" s="6">
        <v>2942095</v>
      </c>
      <c r="E15" s="6">
        <v>1409620</v>
      </c>
      <c r="F15" s="6">
        <v>4351715</v>
      </c>
      <c r="G15" s="24">
        <v>397661</v>
      </c>
    </row>
    <row r="16" spans="1:7" s="5" customFormat="1" ht="8.85" customHeight="1" x14ac:dyDescent="0.2">
      <c r="A16" s="13" t="s">
        <v>10</v>
      </c>
      <c r="B16" s="23">
        <v>68926072</v>
      </c>
      <c r="C16" s="6">
        <v>3414250</v>
      </c>
      <c r="D16" s="6">
        <v>2333893</v>
      </c>
      <c r="E16" s="6">
        <v>1609866</v>
      </c>
      <c r="F16" s="6">
        <v>3943759</v>
      </c>
      <c r="G16" s="24">
        <v>569298</v>
      </c>
    </row>
    <row r="17" spans="1:7" s="5" customFormat="1" ht="8.85" customHeight="1" x14ac:dyDescent="0.2">
      <c r="A17" s="13" t="s">
        <v>11</v>
      </c>
      <c r="B17" s="23">
        <v>161453308</v>
      </c>
      <c r="C17" s="6">
        <v>10943391</v>
      </c>
      <c r="D17" s="6">
        <v>5766619</v>
      </c>
      <c r="E17" s="6">
        <v>2629912</v>
      </c>
      <c r="F17" s="6">
        <v>8396531</v>
      </c>
      <c r="G17" s="24">
        <v>147186</v>
      </c>
    </row>
    <row r="18" spans="1:7" s="5" customFormat="1" ht="8.85" customHeight="1" x14ac:dyDescent="0.2">
      <c r="A18" s="13" t="s">
        <v>12</v>
      </c>
      <c r="B18" s="23">
        <v>144763087</v>
      </c>
      <c r="C18" s="6">
        <v>10049823</v>
      </c>
      <c r="D18" s="6">
        <v>5541729</v>
      </c>
      <c r="E18" s="6">
        <v>2861422</v>
      </c>
      <c r="F18" s="6">
        <v>8403151</v>
      </c>
      <c r="G18" s="24">
        <v>422076</v>
      </c>
    </row>
    <row r="19" spans="1:7" s="5" customFormat="1" ht="8.85" customHeight="1" x14ac:dyDescent="0.2">
      <c r="A19" s="13" t="s">
        <v>13</v>
      </c>
      <c r="B19" s="23">
        <v>150416929</v>
      </c>
      <c r="C19" s="6">
        <v>27957552</v>
      </c>
      <c r="D19" s="6">
        <v>8788561</v>
      </c>
      <c r="E19" s="6">
        <v>5524190</v>
      </c>
      <c r="F19" s="6">
        <v>14312751</v>
      </c>
      <c r="G19" s="24">
        <v>222530</v>
      </c>
    </row>
    <row r="20" spans="1:7" s="5" customFormat="1" ht="8.85" customHeight="1" x14ac:dyDescent="0.2">
      <c r="A20" s="14" t="s">
        <v>14</v>
      </c>
      <c r="B20" s="23">
        <v>151435125</v>
      </c>
      <c r="C20" s="6">
        <v>16230832</v>
      </c>
      <c r="D20" s="6">
        <v>4525010</v>
      </c>
      <c r="E20" s="6">
        <v>2454138</v>
      </c>
      <c r="F20" s="6">
        <v>6979148</v>
      </c>
      <c r="G20" s="24">
        <v>386162</v>
      </c>
    </row>
    <row r="21" spans="1:7" s="5" customFormat="1" ht="8.85" customHeight="1" x14ac:dyDescent="0.2">
      <c r="A21" s="15" t="s">
        <v>15</v>
      </c>
      <c r="B21" s="23">
        <v>96928186</v>
      </c>
      <c r="C21" s="6">
        <v>4898447</v>
      </c>
      <c r="D21" s="6">
        <v>5455200</v>
      </c>
      <c r="E21" s="6">
        <v>1548106</v>
      </c>
      <c r="F21" s="6">
        <v>7003306</v>
      </c>
      <c r="G21" s="24">
        <v>796778</v>
      </c>
    </row>
    <row r="22" spans="1:7" s="5" customFormat="1" ht="8.85" customHeight="1" x14ac:dyDescent="0.2">
      <c r="A22" s="13" t="s">
        <v>16</v>
      </c>
      <c r="B22" s="23">
        <v>50465438</v>
      </c>
      <c r="C22" s="6">
        <v>1137527</v>
      </c>
      <c r="D22" s="6">
        <v>1675231</v>
      </c>
      <c r="E22" s="6">
        <v>576007</v>
      </c>
      <c r="F22" s="6">
        <v>2251238</v>
      </c>
      <c r="G22" s="24">
        <v>133769</v>
      </c>
    </row>
    <row r="23" spans="1:7" s="5" customFormat="1" ht="8.85" customHeight="1" x14ac:dyDescent="0.2">
      <c r="A23" s="13" t="s">
        <v>17</v>
      </c>
      <c r="B23" s="23">
        <v>48752947</v>
      </c>
      <c r="C23" s="6">
        <v>2150878</v>
      </c>
      <c r="D23" s="6">
        <v>1822389</v>
      </c>
      <c r="E23" s="6">
        <v>1039844</v>
      </c>
      <c r="F23" s="6">
        <v>2862233</v>
      </c>
      <c r="G23" s="24">
        <v>224958</v>
      </c>
    </row>
    <row r="24" spans="1:7" s="5" customFormat="1" ht="8.85" customHeight="1" x14ac:dyDescent="0.2">
      <c r="A24" s="14" t="s">
        <v>18</v>
      </c>
      <c r="B24" s="23">
        <v>32123613</v>
      </c>
      <c r="C24" s="6">
        <v>690215</v>
      </c>
      <c r="D24" s="6">
        <v>1492229</v>
      </c>
      <c r="E24" s="6">
        <v>472101</v>
      </c>
      <c r="F24" s="6">
        <v>1964330</v>
      </c>
      <c r="G24" s="24">
        <v>170806</v>
      </c>
    </row>
    <row r="25" spans="1:7" s="5" customFormat="1" ht="8.85" customHeight="1" x14ac:dyDescent="0.2">
      <c r="A25" s="15" t="s">
        <v>19</v>
      </c>
      <c r="B25" s="23">
        <v>31548258</v>
      </c>
      <c r="C25" s="6">
        <v>1195699</v>
      </c>
      <c r="D25" s="6">
        <v>1300097</v>
      </c>
      <c r="E25" s="6">
        <v>723598</v>
      </c>
      <c r="F25" s="6">
        <v>2023695</v>
      </c>
      <c r="G25" s="24">
        <v>388768</v>
      </c>
    </row>
    <row r="26" spans="1:7" s="5" customFormat="1" ht="8.85" customHeight="1" x14ac:dyDescent="0.2">
      <c r="A26" s="13" t="s">
        <v>20</v>
      </c>
      <c r="B26" s="23">
        <v>89758647</v>
      </c>
      <c r="C26" s="6">
        <v>2869893</v>
      </c>
      <c r="D26" s="6">
        <v>3688456</v>
      </c>
      <c r="E26" s="6">
        <v>1105863</v>
      </c>
      <c r="F26" s="6">
        <v>4794319</v>
      </c>
      <c r="G26" s="24">
        <v>1757439</v>
      </c>
    </row>
    <row r="27" spans="1:7" s="5" customFormat="1" ht="8.85" customHeight="1" x14ac:dyDescent="0.2">
      <c r="A27" s="13" t="s">
        <v>21</v>
      </c>
      <c r="B27" s="23">
        <v>70366573</v>
      </c>
      <c r="C27" s="6">
        <v>1828412</v>
      </c>
      <c r="D27" s="6">
        <v>3113477</v>
      </c>
      <c r="E27" s="6">
        <v>1070399</v>
      </c>
      <c r="F27" s="6">
        <v>4183876</v>
      </c>
      <c r="G27" s="24">
        <v>354607</v>
      </c>
    </row>
    <row r="28" spans="1:7" s="5" customFormat="1" ht="8.85" customHeight="1" x14ac:dyDescent="0.2">
      <c r="A28" s="13" t="s">
        <v>22</v>
      </c>
      <c r="B28" s="23">
        <v>104278702</v>
      </c>
      <c r="C28" s="6">
        <v>4588637</v>
      </c>
      <c r="D28" s="6">
        <v>4469115</v>
      </c>
      <c r="E28" s="6">
        <v>2064145</v>
      </c>
      <c r="F28" s="6">
        <v>6533260</v>
      </c>
      <c r="G28" s="24">
        <v>971825</v>
      </c>
    </row>
    <row r="29" spans="1:7" s="5" customFormat="1" ht="8.85" customHeight="1" x14ac:dyDescent="0.2">
      <c r="A29" s="13" t="s">
        <v>23</v>
      </c>
      <c r="B29" s="23">
        <v>162885836</v>
      </c>
      <c r="C29" s="6">
        <v>8184427</v>
      </c>
      <c r="D29" s="6">
        <v>4400331</v>
      </c>
      <c r="E29" s="6">
        <v>2295888</v>
      </c>
      <c r="F29" s="6">
        <v>6696219</v>
      </c>
      <c r="G29" s="24">
        <v>190313</v>
      </c>
    </row>
    <row r="30" spans="1:7" s="5" customFormat="1" ht="8.85" customHeight="1" x14ac:dyDescent="0.2">
      <c r="A30" s="14" t="s">
        <v>24</v>
      </c>
      <c r="B30" s="23">
        <v>62365051</v>
      </c>
      <c r="C30" s="6">
        <v>1787586</v>
      </c>
      <c r="D30" s="6">
        <v>1690324</v>
      </c>
      <c r="E30" s="6">
        <v>576854</v>
      </c>
      <c r="F30" s="6">
        <v>2267178</v>
      </c>
      <c r="G30" s="24">
        <v>201157</v>
      </c>
    </row>
    <row r="31" spans="1:7" s="5" customFormat="1" ht="8.85" customHeight="1" x14ac:dyDescent="0.2">
      <c r="A31" s="15" t="s">
        <v>25</v>
      </c>
      <c r="B31" s="23">
        <v>47110166</v>
      </c>
      <c r="C31" s="6">
        <v>1141836</v>
      </c>
      <c r="D31" s="6">
        <v>1110201</v>
      </c>
      <c r="E31" s="6">
        <v>371537</v>
      </c>
      <c r="F31" s="6">
        <v>1481738</v>
      </c>
      <c r="G31" s="24">
        <v>89556</v>
      </c>
    </row>
    <row r="32" spans="1:7" s="5" customFormat="1" ht="8.85" customHeight="1" x14ac:dyDescent="0.2">
      <c r="A32" s="13" t="s">
        <v>26</v>
      </c>
      <c r="B32" s="23">
        <v>65367381</v>
      </c>
      <c r="C32" s="6">
        <v>1900534</v>
      </c>
      <c r="D32" s="6">
        <v>3578298</v>
      </c>
      <c r="E32" s="6">
        <v>1620152</v>
      </c>
      <c r="F32" s="6">
        <v>5198450</v>
      </c>
      <c r="G32" s="24">
        <v>341764</v>
      </c>
    </row>
    <row r="33" spans="1:7" s="5" customFormat="1" ht="8.85" customHeight="1" x14ac:dyDescent="0.2">
      <c r="A33" s="13" t="s">
        <v>27</v>
      </c>
      <c r="B33" s="23">
        <v>143413576</v>
      </c>
      <c r="C33" s="6">
        <v>6337108</v>
      </c>
      <c r="D33" s="6">
        <v>4941088</v>
      </c>
      <c r="E33" s="6">
        <v>2647054</v>
      </c>
      <c r="F33" s="6">
        <v>7588142</v>
      </c>
      <c r="G33" s="24">
        <v>99714</v>
      </c>
    </row>
    <row r="34" spans="1:7" s="5" customFormat="1" ht="8.85" customHeight="1" x14ac:dyDescent="0.2">
      <c r="A34" s="13" t="s">
        <v>28</v>
      </c>
      <c r="B34" s="23">
        <v>129685449</v>
      </c>
      <c r="C34" s="6">
        <v>4899239</v>
      </c>
      <c r="D34" s="6">
        <v>3075105</v>
      </c>
      <c r="E34" s="6">
        <v>1857246</v>
      </c>
      <c r="F34" s="6">
        <v>4932351</v>
      </c>
      <c r="G34" s="24">
        <v>361792</v>
      </c>
    </row>
    <row r="35" spans="1:7" ht="8.85" customHeight="1" x14ac:dyDescent="0.2">
      <c r="A35" s="13" t="s">
        <v>29</v>
      </c>
      <c r="B35" s="23">
        <v>42628317</v>
      </c>
      <c r="C35" s="6">
        <v>1418933</v>
      </c>
      <c r="D35" s="6">
        <v>977950</v>
      </c>
      <c r="E35" s="6">
        <v>421936</v>
      </c>
      <c r="F35" s="6">
        <v>1399886</v>
      </c>
      <c r="G35" s="24">
        <v>93575</v>
      </c>
    </row>
    <row r="36" spans="1:7" ht="8.85" customHeight="1" x14ac:dyDescent="0.2">
      <c r="A36" s="14" t="s">
        <v>30</v>
      </c>
      <c r="B36" s="23">
        <v>31177153</v>
      </c>
      <c r="C36" s="6">
        <v>1286290</v>
      </c>
      <c r="D36" s="6">
        <v>1377833</v>
      </c>
      <c r="E36" s="6">
        <v>561585</v>
      </c>
      <c r="F36" s="6">
        <v>1939418</v>
      </c>
      <c r="G36" s="24">
        <v>121236</v>
      </c>
    </row>
    <row r="37" spans="1:7" ht="8.85" customHeight="1" x14ac:dyDescent="0.2">
      <c r="A37" s="15" t="s">
        <v>31</v>
      </c>
      <c r="B37" s="23">
        <v>23265519</v>
      </c>
      <c r="C37" s="6">
        <v>750592</v>
      </c>
      <c r="D37" s="6">
        <v>736410</v>
      </c>
      <c r="E37" s="6">
        <v>175610</v>
      </c>
      <c r="F37" s="6">
        <v>912020</v>
      </c>
      <c r="G37" s="24">
        <v>136527</v>
      </c>
    </row>
    <row r="38" spans="1:7" ht="8.85" customHeight="1" x14ac:dyDescent="0.2">
      <c r="A38" s="13" t="s">
        <v>32</v>
      </c>
      <c r="B38" s="23">
        <v>31075205</v>
      </c>
      <c r="C38" s="6">
        <v>1127545</v>
      </c>
      <c r="D38" s="6">
        <v>1447368</v>
      </c>
      <c r="E38" s="6">
        <v>422686</v>
      </c>
      <c r="F38" s="6">
        <v>1870054</v>
      </c>
      <c r="G38" s="24">
        <v>207358</v>
      </c>
    </row>
    <row r="39" spans="1:7" ht="8.85" customHeight="1" x14ac:dyDescent="0.2">
      <c r="A39" s="13" t="s">
        <v>33</v>
      </c>
      <c r="B39" s="23">
        <v>63766769</v>
      </c>
      <c r="C39" s="6">
        <v>2524129</v>
      </c>
      <c r="D39" s="6">
        <v>2109498</v>
      </c>
      <c r="E39" s="6">
        <v>754406</v>
      </c>
      <c r="F39" s="6">
        <v>2863904</v>
      </c>
      <c r="G39" s="24">
        <v>155636</v>
      </c>
    </row>
    <row r="40" spans="1:7" ht="8.85" customHeight="1" x14ac:dyDescent="0.2">
      <c r="A40" s="13" t="s">
        <v>34</v>
      </c>
      <c r="B40" s="23">
        <v>78188833</v>
      </c>
      <c r="C40" s="6">
        <v>3613803</v>
      </c>
      <c r="D40" s="6">
        <v>2731926</v>
      </c>
      <c r="E40" s="6">
        <v>1887553</v>
      </c>
      <c r="F40" s="6">
        <v>4619479</v>
      </c>
      <c r="G40" s="24">
        <v>186230</v>
      </c>
    </row>
    <row r="41" spans="1:7" ht="8.85" customHeight="1" x14ac:dyDescent="0.2">
      <c r="A41" s="14" t="s">
        <v>35</v>
      </c>
      <c r="B41" s="23">
        <v>46136234</v>
      </c>
      <c r="C41" s="6">
        <v>1708385</v>
      </c>
      <c r="D41" s="6">
        <v>1695117</v>
      </c>
      <c r="E41" s="6">
        <v>564151</v>
      </c>
      <c r="F41" s="6">
        <v>2259268</v>
      </c>
      <c r="G41" s="24">
        <v>222941</v>
      </c>
    </row>
    <row r="42" spans="1:7" ht="8.85" customHeight="1" x14ac:dyDescent="0.2">
      <c r="A42" s="15" t="s">
        <v>36</v>
      </c>
      <c r="B42" s="23">
        <v>25663287</v>
      </c>
      <c r="C42" s="6">
        <v>665363</v>
      </c>
      <c r="D42" s="6">
        <v>870876</v>
      </c>
      <c r="E42" s="6">
        <v>331606</v>
      </c>
      <c r="F42" s="6">
        <v>1202482</v>
      </c>
      <c r="G42" s="24">
        <v>40028</v>
      </c>
    </row>
    <row r="43" spans="1:7" ht="8.85" customHeight="1" x14ac:dyDescent="0.2">
      <c r="A43" s="13" t="s">
        <v>37</v>
      </c>
      <c r="B43" s="23">
        <v>35500654</v>
      </c>
      <c r="C43" s="6">
        <v>1050550</v>
      </c>
      <c r="D43" s="6">
        <v>933492</v>
      </c>
      <c r="E43" s="6">
        <v>638072</v>
      </c>
      <c r="F43" s="6">
        <v>1571564</v>
      </c>
      <c r="G43" s="24">
        <v>59700</v>
      </c>
    </row>
    <row r="44" spans="1:7" ht="8.85" customHeight="1" x14ac:dyDescent="0.2">
      <c r="A44" s="13" t="s">
        <v>38</v>
      </c>
      <c r="B44" s="23">
        <v>47493786</v>
      </c>
      <c r="C44" s="6">
        <v>1455539</v>
      </c>
      <c r="D44" s="6">
        <v>2026711</v>
      </c>
      <c r="E44" s="6">
        <v>674468</v>
      </c>
      <c r="F44" s="6">
        <v>2701179</v>
      </c>
      <c r="G44" s="24">
        <v>90094</v>
      </c>
    </row>
    <row r="45" spans="1:7" ht="8.85" customHeight="1" x14ac:dyDescent="0.2">
      <c r="A45" s="14" t="s">
        <v>39</v>
      </c>
      <c r="B45" s="23">
        <v>24197755</v>
      </c>
      <c r="C45" s="6">
        <v>717786</v>
      </c>
      <c r="D45" s="6">
        <v>1248621</v>
      </c>
      <c r="E45" s="6">
        <v>502218</v>
      </c>
      <c r="F45" s="6">
        <v>1750839</v>
      </c>
      <c r="G45" s="24">
        <v>73437</v>
      </c>
    </row>
    <row r="46" spans="1:7" ht="8.85" customHeight="1" x14ac:dyDescent="0.2">
      <c r="A46" s="15" t="s">
        <v>40</v>
      </c>
      <c r="B46" s="23">
        <v>108285221</v>
      </c>
      <c r="C46" s="6">
        <v>6990219</v>
      </c>
      <c r="D46" s="6">
        <v>4434148</v>
      </c>
      <c r="E46" s="6">
        <v>1654363</v>
      </c>
      <c r="F46" s="6">
        <v>6088511</v>
      </c>
      <c r="G46" s="24">
        <v>217373</v>
      </c>
    </row>
    <row r="47" spans="1:7" ht="8.85" customHeight="1" x14ac:dyDescent="0.2">
      <c r="A47" s="13" t="s">
        <v>41</v>
      </c>
      <c r="B47" s="23">
        <v>27606268</v>
      </c>
      <c r="C47" s="6">
        <v>1164114</v>
      </c>
      <c r="D47" s="6">
        <v>1410275</v>
      </c>
      <c r="E47" s="6">
        <v>365072</v>
      </c>
      <c r="F47" s="6">
        <v>1775347</v>
      </c>
      <c r="G47" s="24">
        <v>136413</v>
      </c>
    </row>
    <row r="48" spans="1:7" ht="8.85" customHeight="1" x14ac:dyDescent="0.2">
      <c r="A48" s="13" t="s">
        <v>42</v>
      </c>
      <c r="B48" s="23">
        <v>44459261</v>
      </c>
      <c r="C48" s="6">
        <v>2142862</v>
      </c>
      <c r="D48" s="6">
        <v>1919930</v>
      </c>
      <c r="E48" s="6">
        <v>910878</v>
      </c>
      <c r="F48" s="6">
        <v>2830808</v>
      </c>
      <c r="G48" s="24">
        <v>231786</v>
      </c>
    </row>
    <row r="49" spans="1:7" ht="8.85" customHeight="1" x14ac:dyDescent="0.2">
      <c r="A49" s="13" t="s">
        <v>43</v>
      </c>
      <c r="B49" s="23">
        <v>56379731</v>
      </c>
      <c r="C49" s="6">
        <v>2602092</v>
      </c>
      <c r="D49" s="6">
        <v>2253786</v>
      </c>
      <c r="E49" s="6">
        <v>655225</v>
      </c>
      <c r="F49" s="6">
        <v>2909011</v>
      </c>
      <c r="G49" s="24">
        <v>301150</v>
      </c>
    </row>
    <row r="50" spans="1:7" ht="8.85" customHeight="1" x14ac:dyDescent="0.2">
      <c r="A50" s="13" t="s">
        <v>44</v>
      </c>
      <c r="B50" s="23">
        <v>37199644</v>
      </c>
      <c r="C50" s="6">
        <v>1487095</v>
      </c>
      <c r="D50" s="6">
        <v>1699927</v>
      </c>
      <c r="E50" s="6">
        <v>519042</v>
      </c>
      <c r="F50" s="6">
        <v>2218969</v>
      </c>
      <c r="G50" s="24">
        <v>300782</v>
      </c>
    </row>
    <row r="51" spans="1:7" ht="8.85" customHeight="1" x14ac:dyDescent="0.2">
      <c r="A51" s="13" t="s">
        <v>45</v>
      </c>
      <c r="B51" s="23">
        <v>37190657</v>
      </c>
      <c r="C51" s="6">
        <v>825306</v>
      </c>
      <c r="D51" s="6">
        <v>1402181</v>
      </c>
      <c r="E51" s="6">
        <v>355675</v>
      </c>
      <c r="F51" s="6">
        <v>1757856</v>
      </c>
      <c r="G51" s="24">
        <v>104554</v>
      </c>
    </row>
    <row r="52" spans="1:7" ht="8.85" customHeight="1" x14ac:dyDescent="0.2">
      <c r="A52" s="13" t="s">
        <v>46</v>
      </c>
      <c r="B52" s="23">
        <v>54015537</v>
      </c>
      <c r="C52" s="6">
        <v>1767954</v>
      </c>
      <c r="D52" s="6">
        <v>1762145</v>
      </c>
      <c r="E52" s="6">
        <v>801846</v>
      </c>
      <c r="F52" s="6">
        <v>2563991</v>
      </c>
      <c r="G52" s="24">
        <v>205738</v>
      </c>
    </row>
    <row r="53" spans="1:7" ht="8.85" customHeight="1" x14ac:dyDescent="0.2">
      <c r="A53" s="14" t="s">
        <v>47</v>
      </c>
      <c r="B53" s="23">
        <v>2118898</v>
      </c>
      <c r="C53" s="6">
        <v>51102</v>
      </c>
      <c r="D53" s="6">
        <v>42393</v>
      </c>
      <c r="E53" s="6">
        <v>8210</v>
      </c>
      <c r="F53" s="6">
        <v>50603</v>
      </c>
      <c r="G53" s="24">
        <v>14363</v>
      </c>
    </row>
    <row r="54" spans="1:7" ht="11.25" customHeight="1" x14ac:dyDescent="0.2">
      <c r="A54" s="16" t="s">
        <v>48</v>
      </c>
      <c r="B54" s="25">
        <f>SUM(B7:B53)</f>
        <v>3272497360</v>
      </c>
      <c r="C54" s="26">
        <f t="shared" ref="C54:G54" si="0">SUM(C7:C53)</f>
        <v>195436251</v>
      </c>
      <c r="D54" s="26">
        <f t="shared" si="0"/>
        <v>132842897</v>
      </c>
      <c r="E54" s="26">
        <f t="shared" si="0"/>
        <v>61223237</v>
      </c>
      <c r="F54" s="26">
        <f t="shared" si="0"/>
        <v>194066134</v>
      </c>
      <c r="G54" s="27">
        <f t="shared" si="0"/>
        <v>14429891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66</v>
      </c>
    </row>
    <row r="57" spans="1:7" x14ac:dyDescent="0.2">
      <c r="A57" s="7"/>
      <c r="G57" s="10" t="s">
        <v>66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3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32"/>
      <c r="C62" s="32"/>
      <c r="D62" s="32"/>
      <c r="E62" s="32"/>
      <c r="F62" s="32"/>
      <c r="G62" s="30"/>
    </row>
    <row r="63" spans="1:7" ht="14.1" customHeight="1" x14ac:dyDescent="0.2">
      <c r="A63" s="37"/>
      <c r="B63" s="32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20">
        <v>4634621</v>
      </c>
      <c r="C64" s="21">
        <v>322548</v>
      </c>
      <c r="D64" s="21">
        <v>8117387</v>
      </c>
      <c r="E64" s="21">
        <v>22851</v>
      </c>
      <c r="F64" s="21">
        <v>14035118</v>
      </c>
      <c r="G64" s="22">
        <v>211245312</v>
      </c>
    </row>
    <row r="65" spans="1:7" s="5" customFormat="1" ht="8.85" customHeight="1" x14ac:dyDescent="0.2">
      <c r="A65" s="13" t="s">
        <v>2</v>
      </c>
      <c r="B65" s="23">
        <v>1768329</v>
      </c>
      <c r="C65" s="6">
        <v>154653</v>
      </c>
      <c r="D65" s="6">
        <v>3422439</v>
      </c>
      <c r="E65" s="6">
        <v>265484</v>
      </c>
      <c r="F65" s="6">
        <v>11864968</v>
      </c>
      <c r="G65" s="24">
        <v>82455579</v>
      </c>
    </row>
    <row r="66" spans="1:7" s="5" customFormat="1" ht="8.85" customHeight="1" x14ac:dyDescent="0.2">
      <c r="A66" s="13" t="s">
        <v>3</v>
      </c>
      <c r="B66" s="23">
        <v>1492450</v>
      </c>
      <c r="C66" s="6">
        <v>140341</v>
      </c>
      <c r="D66" s="6">
        <v>1907495</v>
      </c>
      <c r="E66" s="6">
        <v>568834</v>
      </c>
      <c r="F66" s="6">
        <v>16625915</v>
      </c>
      <c r="G66" s="24">
        <v>80757841</v>
      </c>
    </row>
    <row r="67" spans="1:7" s="5" customFormat="1" ht="8.85" customHeight="1" x14ac:dyDescent="0.2">
      <c r="A67" s="13" t="s">
        <v>4</v>
      </c>
      <c r="B67" s="23">
        <v>1575647</v>
      </c>
      <c r="C67" s="6">
        <v>202328</v>
      </c>
      <c r="D67" s="6">
        <v>1587817</v>
      </c>
      <c r="E67" s="6">
        <v>120721</v>
      </c>
      <c r="F67" s="6">
        <v>12108775</v>
      </c>
      <c r="G67" s="24">
        <v>90072864</v>
      </c>
    </row>
    <row r="68" spans="1:7" s="5" customFormat="1" ht="8.85" customHeight="1" x14ac:dyDescent="0.2">
      <c r="A68" s="13" t="s">
        <v>5</v>
      </c>
      <c r="B68" s="23">
        <v>1491977</v>
      </c>
      <c r="C68" s="6">
        <v>145944</v>
      </c>
      <c r="D68" s="6">
        <v>2451549</v>
      </c>
      <c r="E68" s="6">
        <v>405048</v>
      </c>
      <c r="F68" s="6">
        <v>13261730</v>
      </c>
      <c r="G68" s="24">
        <v>73144611</v>
      </c>
    </row>
    <row r="69" spans="1:7" s="5" customFormat="1" ht="8.85" customHeight="1" x14ac:dyDescent="0.2">
      <c r="A69" s="13" t="s">
        <v>6</v>
      </c>
      <c r="B69" s="23">
        <v>1519089</v>
      </c>
      <c r="C69" s="6">
        <v>138239</v>
      </c>
      <c r="D69" s="6">
        <v>1693613</v>
      </c>
      <c r="E69" s="6">
        <v>1123356</v>
      </c>
      <c r="F69" s="6">
        <v>15135202</v>
      </c>
      <c r="G69" s="24">
        <v>73483342</v>
      </c>
    </row>
    <row r="70" spans="1:7" s="5" customFormat="1" ht="8.85" customHeight="1" x14ac:dyDescent="0.2">
      <c r="A70" s="14" t="s">
        <v>7</v>
      </c>
      <c r="B70" s="23">
        <v>1615019</v>
      </c>
      <c r="C70" s="6">
        <v>153523</v>
      </c>
      <c r="D70" s="6">
        <v>1843370</v>
      </c>
      <c r="E70" s="6">
        <v>2020808</v>
      </c>
      <c r="F70" s="6">
        <v>12807950</v>
      </c>
      <c r="G70" s="24">
        <v>94703842</v>
      </c>
    </row>
    <row r="71" spans="1:7" s="5" customFormat="1" ht="8.85" customHeight="1" x14ac:dyDescent="0.2">
      <c r="A71" s="15" t="s">
        <v>8</v>
      </c>
      <c r="B71" s="23">
        <v>2232152</v>
      </c>
      <c r="C71" s="6">
        <v>189105</v>
      </c>
      <c r="D71" s="6">
        <v>1979857</v>
      </c>
      <c r="E71" s="6">
        <v>66655</v>
      </c>
      <c r="F71" s="6">
        <v>14407978</v>
      </c>
      <c r="G71" s="24">
        <v>124606181</v>
      </c>
    </row>
    <row r="72" spans="1:7" s="5" customFormat="1" ht="8.85" customHeight="1" x14ac:dyDescent="0.2">
      <c r="A72" s="13" t="s">
        <v>9</v>
      </c>
      <c r="B72" s="23">
        <v>1651934</v>
      </c>
      <c r="C72" s="6">
        <v>107087</v>
      </c>
      <c r="D72" s="6">
        <v>1939025</v>
      </c>
      <c r="E72" s="6">
        <v>416171</v>
      </c>
      <c r="F72" s="6">
        <v>7353913</v>
      </c>
      <c r="G72" s="24">
        <v>83269778</v>
      </c>
    </row>
    <row r="73" spans="1:7" s="5" customFormat="1" ht="8.85" customHeight="1" x14ac:dyDescent="0.2">
      <c r="A73" s="13" t="s">
        <v>10</v>
      </c>
      <c r="B73" s="23">
        <v>1685009</v>
      </c>
      <c r="C73" s="6">
        <v>136949</v>
      </c>
      <c r="D73" s="6">
        <v>3189810</v>
      </c>
      <c r="E73" s="6">
        <v>759748</v>
      </c>
      <c r="F73" s="6">
        <v>7125091</v>
      </c>
      <c r="G73" s="24">
        <v>89749986</v>
      </c>
    </row>
    <row r="74" spans="1:7" s="5" customFormat="1" ht="8.85" customHeight="1" x14ac:dyDescent="0.2">
      <c r="A74" s="13" t="s">
        <v>11</v>
      </c>
      <c r="B74" s="23">
        <v>2333285</v>
      </c>
      <c r="C74" s="6">
        <v>229990</v>
      </c>
      <c r="D74" s="6">
        <v>2361622</v>
      </c>
      <c r="E74" s="6">
        <v>468604</v>
      </c>
      <c r="F74" s="6">
        <v>7934032</v>
      </c>
      <c r="G74" s="24">
        <v>194267949</v>
      </c>
    </row>
    <row r="75" spans="1:7" s="5" customFormat="1" ht="8.85" customHeight="1" x14ac:dyDescent="0.2">
      <c r="A75" s="13" t="s">
        <v>12</v>
      </c>
      <c r="B75" s="23">
        <v>2459403</v>
      </c>
      <c r="C75" s="6">
        <v>214766</v>
      </c>
      <c r="D75" s="6">
        <v>2629124</v>
      </c>
      <c r="E75" s="6">
        <v>154445</v>
      </c>
      <c r="F75" s="6">
        <v>9588331</v>
      </c>
      <c r="G75" s="24">
        <v>178684206</v>
      </c>
    </row>
    <row r="76" spans="1:7" s="5" customFormat="1" ht="8.85" customHeight="1" x14ac:dyDescent="0.2">
      <c r="A76" s="13" t="s">
        <v>13</v>
      </c>
      <c r="B76" s="23">
        <v>1772731</v>
      </c>
      <c r="C76" s="6">
        <v>125087</v>
      </c>
      <c r="D76" s="6">
        <v>1689146</v>
      </c>
      <c r="E76" s="6">
        <v>123444</v>
      </c>
      <c r="F76" s="6">
        <v>1334401</v>
      </c>
      <c r="G76" s="24">
        <v>197954571</v>
      </c>
    </row>
    <row r="77" spans="1:7" s="5" customFormat="1" ht="8.85" customHeight="1" x14ac:dyDescent="0.2">
      <c r="A77" s="14" t="s">
        <v>14</v>
      </c>
      <c r="B77" s="23">
        <v>1727789</v>
      </c>
      <c r="C77" s="6">
        <v>130832</v>
      </c>
      <c r="D77" s="6">
        <v>1330535</v>
      </c>
      <c r="E77" s="6">
        <v>116609</v>
      </c>
      <c r="F77" s="6">
        <v>3166576</v>
      </c>
      <c r="G77" s="24">
        <v>181503608</v>
      </c>
    </row>
    <row r="78" spans="1:7" s="5" customFormat="1" ht="8.85" customHeight="1" x14ac:dyDescent="0.2">
      <c r="A78" s="15" t="s">
        <v>15</v>
      </c>
      <c r="B78" s="23">
        <v>2550032</v>
      </c>
      <c r="C78" s="6">
        <v>199964</v>
      </c>
      <c r="D78" s="6">
        <v>3854324</v>
      </c>
      <c r="E78" s="6">
        <v>1379407</v>
      </c>
      <c r="F78" s="6">
        <v>22621994</v>
      </c>
      <c r="G78" s="24">
        <v>140232438</v>
      </c>
    </row>
    <row r="79" spans="1:7" s="5" customFormat="1" ht="8.85" customHeight="1" x14ac:dyDescent="0.2">
      <c r="A79" s="13" t="s">
        <v>16</v>
      </c>
      <c r="B79" s="23">
        <v>726072</v>
      </c>
      <c r="C79" s="6">
        <v>57996</v>
      </c>
      <c r="D79" s="6">
        <v>1170510</v>
      </c>
      <c r="E79" s="6">
        <v>793642</v>
      </c>
      <c r="F79" s="6">
        <v>7303381</v>
      </c>
      <c r="G79" s="24">
        <v>64039573</v>
      </c>
    </row>
    <row r="80" spans="1:7" s="5" customFormat="1" ht="8.85" customHeight="1" x14ac:dyDescent="0.2">
      <c r="A80" s="13" t="s">
        <v>17</v>
      </c>
      <c r="B80" s="23">
        <v>897765</v>
      </c>
      <c r="C80" s="6">
        <v>67764</v>
      </c>
      <c r="D80" s="6">
        <v>2812546</v>
      </c>
      <c r="E80" s="6">
        <v>1107503</v>
      </c>
      <c r="F80" s="6">
        <v>7792325</v>
      </c>
      <c r="G80" s="24">
        <v>66668919</v>
      </c>
    </row>
    <row r="81" spans="1:7" s="5" customFormat="1" ht="8.85" customHeight="1" x14ac:dyDescent="0.2">
      <c r="A81" s="14" t="s">
        <v>18</v>
      </c>
      <c r="B81" s="23">
        <v>554851</v>
      </c>
      <c r="C81" s="6">
        <v>39469</v>
      </c>
      <c r="D81" s="6">
        <v>2282385</v>
      </c>
      <c r="E81" s="6">
        <v>1418142</v>
      </c>
      <c r="F81" s="6">
        <v>4273414</v>
      </c>
      <c r="G81" s="24">
        <v>43517225</v>
      </c>
    </row>
    <row r="82" spans="1:7" s="5" customFormat="1" ht="8.85" customHeight="1" x14ac:dyDescent="0.2">
      <c r="A82" s="15" t="s">
        <v>19</v>
      </c>
      <c r="B82" s="23">
        <v>663177</v>
      </c>
      <c r="C82" s="6">
        <v>57004</v>
      </c>
      <c r="D82" s="6">
        <v>930441</v>
      </c>
      <c r="E82" s="6">
        <v>315512</v>
      </c>
      <c r="F82" s="6">
        <v>2192388</v>
      </c>
      <c r="G82" s="24">
        <v>39314942</v>
      </c>
    </row>
    <row r="83" spans="1:7" s="5" customFormat="1" ht="8.85" customHeight="1" x14ac:dyDescent="0.2">
      <c r="A83" s="13" t="s">
        <v>20</v>
      </c>
      <c r="B83" s="23">
        <v>1909353</v>
      </c>
      <c r="C83" s="6">
        <v>165913</v>
      </c>
      <c r="D83" s="6">
        <v>2425719</v>
      </c>
      <c r="E83" s="6">
        <v>2761289</v>
      </c>
      <c r="F83" s="6">
        <v>9435204</v>
      </c>
      <c r="G83" s="24">
        <v>115877776</v>
      </c>
    </row>
    <row r="84" spans="1:7" s="5" customFormat="1" ht="8.85" customHeight="1" x14ac:dyDescent="0.2">
      <c r="A84" s="13" t="s">
        <v>21</v>
      </c>
      <c r="B84" s="23">
        <v>1675538</v>
      </c>
      <c r="C84" s="6">
        <v>91988</v>
      </c>
      <c r="D84" s="6">
        <v>2176794</v>
      </c>
      <c r="E84" s="6">
        <v>912956</v>
      </c>
      <c r="F84" s="6">
        <v>6343433</v>
      </c>
      <c r="G84" s="24">
        <v>87934177</v>
      </c>
    </row>
    <row r="85" spans="1:7" s="5" customFormat="1" ht="8.85" customHeight="1" x14ac:dyDescent="0.2">
      <c r="A85" s="13" t="s">
        <v>22</v>
      </c>
      <c r="B85" s="23">
        <v>1807929</v>
      </c>
      <c r="C85" s="6">
        <v>185567</v>
      </c>
      <c r="D85" s="6">
        <v>2563426</v>
      </c>
      <c r="E85" s="6">
        <v>119626</v>
      </c>
      <c r="F85" s="6">
        <v>7950757</v>
      </c>
      <c r="G85" s="24">
        <v>128999729</v>
      </c>
    </row>
    <row r="86" spans="1:7" s="5" customFormat="1" ht="8.85" customHeight="1" x14ac:dyDescent="0.2">
      <c r="A86" s="13" t="s">
        <v>23</v>
      </c>
      <c r="B86" s="23">
        <v>2335809</v>
      </c>
      <c r="C86" s="6">
        <v>191517</v>
      </c>
      <c r="D86" s="6">
        <v>3654362</v>
      </c>
      <c r="E86" s="6">
        <v>384063</v>
      </c>
      <c r="F86" s="6">
        <v>11130371</v>
      </c>
      <c r="G86" s="24">
        <v>195652917</v>
      </c>
    </row>
    <row r="87" spans="1:7" s="5" customFormat="1" ht="8.85" customHeight="1" x14ac:dyDescent="0.2">
      <c r="A87" s="14" t="s">
        <v>24</v>
      </c>
      <c r="B87" s="23">
        <v>1054420</v>
      </c>
      <c r="C87" s="6">
        <v>90844</v>
      </c>
      <c r="D87" s="6">
        <v>1562686</v>
      </c>
      <c r="E87" s="6">
        <v>619133</v>
      </c>
      <c r="F87" s="6">
        <v>5341300</v>
      </c>
      <c r="G87" s="24">
        <v>75289355</v>
      </c>
    </row>
    <row r="88" spans="1:7" s="5" customFormat="1" ht="8.85" customHeight="1" x14ac:dyDescent="0.2">
      <c r="A88" s="15" t="s">
        <v>25</v>
      </c>
      <c r="B88" s="23">
        <v>600338</v>
      </c>
      <c r="C88" s="6">
        <v>69872</v>
      </c>
      <c r="D88" s="6">
        <v>1227658</v>
      </c>
      <c r="E88" s="6">
        <v>563009</v>
      </c>
      <c r="F88" s="6">
        <v>3477789</v>
      </c>
      <c r="G88" s="24">
        <v>55761962</v>
      </c>
    </row>
    <row r="89" spans="1:7" s="5" customFormat="1" ht="8.85" customHeight="1" x14ac:dyDescent="0.2">
      <c r="A89" s="13" t="s">
        <v>26</v>
      </c>
      <c r="B89" s="23">
        <v>923840</v>
      </c>
      <c r="C89" s="6">
        <v>84116</v>
      </c>
      <c r="D89" s="6">
        <v>2108770</v>
      </c>
      <c r="E89" s="6">
        <v>871457</v>
      </c>
      <c r="F89" s="6">
        <v>4298646</v>
      </c>
      <c r="G89" s="24">
        <v>81094958</v>
      </c>
    </row>
    <row r="90" spans="1:7" s="5" customFormat="1" ht="8.85" customHeight="1" x14ac:dyDescent="0.2">
      <c r="A90" s="13" t="s">
        <v>27</v>
      </c>
      <c r="B90" s="23">
        <v>1912486</v>
      </c>
      <c r="C90" s="6">
        <v>119366</v>
      </c>
      <c r="D90" s="6">
        <v>3520189</v>
      </c>
      <c r="E90" s="6">
        <v>234975</v>
      </c>
      <c r="F90" s="6">
        <v>3066303</v>
      </c>
      <c r="G90" s="24">
        <v>166291859</v>
      </c>
    </row>
    <row r="91" spans="1:7" s="5" customFormat="1" ht="8.85" customHeight="1" x14ac:dyDescent="0.2">
      <c r="A91" s="13" t="s">
        <v>28</v>
      </c>
      <c r="B91" s="23">
        <v>1686775</v>
      </c>
      <c r="C91" s="6">
        <v>177173</v>
      </c>
      <c r="D91" s="6">
        <v>4152028</v>
      </c>
      <c r="E91" s="6">
        <v>1165426</v>
      </c>
      <c r="F91" s="6">
        <v>9873816</v>
      </c>
      <c r="G91" s="24">
        <v>156934049</v>
      </c>
    </row>
    <row r="92" spans="1:7" ht="8.85" customHeight="1" x14ac:dyDescent="0.2">
      <c r="A92" s="13" t="s">
        <v>29</v>
      </c>
      <c r="B92" s="23">
        <v>395109</v>
      </c>
      <c r="C92" s="6">
        <v>60162</v>
      </c>
      <c r="D92" s="6">
        <v>1495287</v>
      </c>
      <c r="E92" s="6">
        <v>221740</v>
      </c>
      <c r="F92" s="6">
        <v>2676258</v>
      </c>
      <c r="G92" s="24">
        <v>50389267</v>
      </c>
    </row>
    <row r="93" spans="1:7" ht="8.85" customHeight="1" x14ac:dyDescent="0.2">
      <c r="A93" s="14" t="s">
        <v>30</v>
      </c>
      <c r="B93" s="23">
        <v>539637</v>
      </c>
      <c r="C93" s="6">
        <v>29937</v>
      </c>
      <c r="D93" s="6">
        <v>1716429</v>
      </c>
      <c r="E93" s="6">
        <v>50938</v>
      </c>
      <c r="F93" s="6">
        <v>1723878</v>
      </c>
      <c r="G93" s="24">
        <v>38584916</v>
      </c>
    </row>
    <row r="94" spans="1:7" ht="8.85" customHeight="1" x14ac:dyDescent="0.2">
      <c r="A94" s="15" t="s">
        <v>31</v>
      </c>
      <c r="B94" s="23">
        <v>391776</v>
      </c>
      <c r="C94" s="6">
        <v>37912</v>
      </c>
      <c r="D94" s="6">
        <v>468008</v>
      </c>
      <c r="E94" s="6">
        <v>498154</v>
      </c>
      <c r="F94" s="6">
        <v>5704498</v>
      </c>
      <c r="G94" s="24">
        <v>32165006</v>
      </c>
    </row>
    <row r="95" spans="1:7" ht="8.85" customHeight="1" x14ac:dyDescent="0.2">
      <c r="A95" s="13" t="s">
        <v>32</v>
      </c>
      <c r="B95" s="23">
        <v>669872</v>
      </c>
      <c r="C95" s="6">
        <v>60790</v>
      </c>
      <c r="D95" s="6">
        <v>821950</v>
      </c>
      <c r="E95" s="6">
        <v>432391</v>
      </c>
      <c r="F95" s="6">
        <v>8896352</v>
      </c>
      <c r="G95" s="24">
        <v>45161517</v>
      </c>
    </row>
    <row r="96" spans="1:7" ht="8.85" customHeight="1" x14ac:dyDescent="0.2">
      <c r="A96" s="13" t="s">
        <v>33</v>
      </c>
      <c r="B96" s="23">
        <v>1112849</v>
      </c>
      <c r="C96" s="6">
        <v>119819</v>
      </c>
      <c r="D96" s="6">
        <v>2069307</v>
      </c>
      <c r="E96" s="6">
        <v>701501</v>
      </c>
      <c r="F96" s="6">
        <v>13637276</v>
      </c>
      <c r="G96" s="24">
        <v>86951190</v>
      </c>
    </row>
    <row r="97" spans="1:7" ht="8.85" customHeight="1" x14ac:dyDescent="0.2">
      <c r="A97" s="13" t="s">
        <v>34</v>
      </c>
      <c r="B97" s="23">
        <v>982834</v>
      </c>
      <c r="C97" s="6">
        <v>120660</v>
      </c>
      <c r="D97" s="6">
        <v>2496092</v>
      </c>
      <c r="E97" s="6">
        <v>1245441</v>
      </c>
      <c r="F97" s="6">
        <v>10711590</v>
      </c>
      <c r="G97" s="24">
        <v>102164962</v>
      </c>
    </row>
    <row r="98" spans="1:7" ht="8.85" customHeight="1" x14ac:dyDescent="0.2">
      <c r="A98" s="14" t="s">
        <v>35</v>
      </c>
      <c r="B98" s="23">
        <v>790214</v>
      </c>
      <c r="C98" s="6">
        <v>115889</v>
      </c>
      <c r="D98" s="6">
        <v>1242376</v>
      </c>
      <c r="E98" s="6">
        <v>276030</v>
      </c>
      <c r="F98" s="6">
        <v>6864126</v>
      </c>
      <c r="G98" s="24">
        <v>59615463</v>
      </c>
    </row>
    <row r="99" spans="1:7" ht="8.85" customHeight="1" x14ac:dyDescent="0.2">
      <c r="A99" s="15" t="s">
        <v>36</v>
      </c>
      <c r="B99" s="23">
        <v>327175</v>
      </c>
      <c r="C99" s="6">
        <v>35085</v>
      </c>
      <c r="D99" s="6">
        <v>1238889</v>
      </c>
      <c r="E99" s="6">
        <v>92857</v>
      </c>
      <c r="F99" s="6">
        <v>2534475</v>
      </c>
      <c r="G99" s="24">
        <v>31799641</v>
      </c>
    </row>
    <row r="100" spans="1:7" ht="8.85" customHeight="1" x14ac:dyDescent="0.2">
      <c r="A100" s="13" t="s">
        <v>37</v>
      </c>
      <c r="B100" s="23">
        <v>534068</v>
      </c>
      <c r="C100" s="6">
        <v>46595</v>
      </c>
      <c r="D100" s="6">
        <v>912481</v>
      </c>
      <c r="E100" s="6">
        <v>32098</v>
      </c>
      <c r="F100" s="6">
        <v>5184097</v>
      </c>
      <c r="G100" s="24">
        <v>44891807</v>
      </c>
    </row>
    <row r="101" spans="1:7" ht="8.85" customHeight="1" x14ac:dyDescent="0.2">
      <c r="A101" s="13" t="s">
        <v>38</v>
      </c>
      <c r="B101" s="23">
        <v>853233</v>
      </c>
      <c r="C101" s="6">
        <v>68829</v>
      </c>
      <c r="D101" s="6">
        <v>1835100</v>
      </c>
      <c r="E101" s="6">
        <v>228114</v>
      </c>
      <c r="F101" s="6">
        <v>3933202</v>
      </c>
      <c r="G101" s="24">
        <v>58659076</v>
      </c>
    </row>
    <row r="102" spans="1:7" ht="8.85" customHeight="1" x14ac:dyDescent="0.2">
      <c r="A102" s="14" t="s">
        <v>39</v>
      </c>
      <c r="B102" s="23">
        <v>412584</v>
      </c>
      <c r="C102" s="6">
        <v>45786</v>
      </c>
      <c r="D102" s="6">
        <v>1148784</v>
      </c>
      <c r="E102" s="6">
        <v>69704</v>
      </c>
      <c r="F102" s="6">
        <v>3369649</v>
      </c>
      <c r="G102" s="24">
        <v>31786324</v>
      </c>
    </row>
    <row r="103" spans="1:7" ht="8.85" customHeight="1" x14ac:dyDescent="0.2">
      <c r="A103" s="15" t="s">
        <v>40</v>
      </c>
      <c r="B103" s="23">
        <v>1927214</v>
      </c>
      <c r="C103" s="6">
        <v>291495</v>
      </c>
      <c r="D103" s="6">
        <v>2750826</v>
      </c>
      <c r="E103" s="6">
        <v>76436</v>
      </c>
      <c r="F103" s="6">
        <v>8672361</v>
      </c>
      <c r="G103" s="24">
        <v>135299656</v>
      </c>
    </row>
    <row r="104" spans="1:7" ht="8.85" customHeight="1" x14ac:dyDescent="0.2">
      <c r="A104" s="13" t="s">
        <v>41</v>
      </c>
      <c r="B104" s="23">
        <v>681502</v>
      </c>
      <c r="C104" s="6">
        <v>97173</v>
      </c>
      <c r="D104" s="6">
        <v>1765974</v>
      </c>
      <c r="E104" s="6">
        <v>8306</v>
      </c>
      <c r="F104" s="6">
        <v>4730903</v>
      </c>
      <c r="G104" s="24">
        <v>37966000</v>
      </c>
    </row>
    <row r="105" spans="1:7" ht="8.85" customHeight="1" x14ac:dyDescent="0.2">
      <c r="A105" s="13" t="s">
        <v>42</v>
      </c>
      <c r="B105" s="23">
        <v>956582</v>
      </c>
      <c r="C105" s="6">
        <v>73094</v>
      </c>
      <c r="D105" s="6">
        <v>2015719</v>
      </c>
      <c r="E105" s="6">
        <v>5544</v>
      </c>
      <c r="F105" s="6">
        <v>7168784</v>
      </c>
      <c r="G105" s="24">
        <v>59884440</v>
      </c>
    </row>
    <row r="106" spans="1:7" ht="8.85" customHeight="1" x14ac:dyDescent="0.2">
      <c r="A106" s="13" t="s">
        <v>43</v>
      </c>
      <c r="B106" s="23">
        <v>1214397</v>
      </c>
      <c r="C106" s="6">
        <v>129993</v>
      </c>
      <c r="D106" s="6">
        <v>1828495</v>
      </c>
      <c r="E106" s="6">
        <v>106695</v>
      </c>
      <c r="F106" s="6">
        <v>9817925</v>
      </c>
      <c r="G106" s="24">
        <v>75289489</v>
      </c>
    </row>
    <row r="107" spans="1:7" ht="8.85" customHeight="1" x14ac:dyDescent="0.2">
      <c r="A107" s="13" t="s">
        <v>44</v>
      </c>
      <c r="B107" s="23">
        <v>813568</v>
      </c>
      <c r="C107" s="6">
        <v>69656</v>
      </c>
      <c r="D107" s="6">
        <v>1643477</v>
      </c>
      <c r="E107" s="6">
        <v>225958</v>
      </c>
      <c r="F107" s="6">
        <v>5730187</v>
      </c>
      <c r="G107" s="24">
        <v>49689336</v>
      </c>
    </row>
    <row r="108" spans="1:7" ht="8.85" customHeight="1" x14ac:dyDescent="0.2">
      <c r="A108" s="13" t="s">
        <v>45</v>
      </c>
      <c r="B108" s="23">
        <v>767476</v>
      </c>
      <c r="C108" s="6">
        <v>75421</v>
      </c>
      <c r="D108" s="6">
        <v>912178</v>
      </c>
      <c r="E108" s="6">
        <v>3304</v>
      </c>
      <c r="F108" s="6">
        <v>7380703</v>
      </c>
      <c r="G108" s="24">
        <v>49017455</v>
      </c>
    </row>
    <row r="109" spans="1:7" ht="8.85" customHeight="1" x14ac:dyDescent="0.2">
      <c r="A109" s="13" t="s">
        <v>46</v>
      </c>
      <c r="B109" s="23">
        <v>911570</v>
      </c>
      <c r="C109" s="6">
        <v>89759</v>
      </c>
      <c r="D109" s="6">
        <v>1571014</v>
      </c>
      <c r="E109" s="6">
        <v>6383</v>
      </c>
      <c r="F109" s="6">
        <v>12012198</v>
      </c>
      <c r="G109" s="24">
        <v>73144144</v>
      </c>
    </row>
    <row r="110" spans="1:7" ht="8.85" customHeight="1" x14ac:dyDescent="0.2">
      <c r="A110" s="14" t="s">
        <v>47</v>
      </c>
      <c r="B110" s="23">
        <v>72205</v>
      </c>
      <c r="C110" s="6">
        <v>2995</v>
      </c>
      <c r="D110" s="6">
        <v>70076</v>
      </c>
      <c r="E110" s="6">
        <v>395</v>
      </c>
      <c r="F110" s="6">
        <v>51687</v>
      </c>
      <c r="G110" s="24">
        <v>2432324</v>
      </c>
    </row>
    <row r="111" spans="1:7" ht="11.25" customHeight="1" x14ac:dyDescent="0.2">
      <c r="A111" s="16" t="s">
        <v>48</v>
      </c>
      <c r="B111" s="25">
        <f>SUM(B64:B110)</f>
        <v>61611685</v>
      </c>
      <c r="C111" s="26">
        <f t="shared" ref="C111:G111" si="1">SUM(C64:C110)</f>
        <v>5560995</v>
      </c>
      <c r="D111" s="26">
        <f t="shared" si="1"/>
        <v>98587089</v>
      </c>
      <c r="E111" s="26">
        <f t="shared" si="1"/>
        <v>23560907</v>
      </c>
      <c r="F111" s="26">
        <f t="shared" si="1"/>
        <v>372651250</v>
      </c>
      <c r="G111" s="27">
        <f t="shared" si="1"/>
        <v>4238401562</v>
      </c>
    </row>
    <row r="112" spans="1:7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5" orientation="landscape" useFirstPageNumber="1" r:id="rId1"/>
  <headerFooter scaleWithDoc="0" alignWithMargins="0">
    <oddFooter>&amp;C&amp;"ＭＳ 明朝,標準"－ &amp;P －</oddFooter>
    <evenHeader>&amp;C&amp;"ＭＳ 明朝,標準"－ 8 －</evenHeader>
    <evenFooter>&amp;C&amp;"ＭＳ 明朝,標準"－ 8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view="pageLayout" zoomScaleNormal="100" zoomScaleSheetLayoutView="85" workbookViewId="0"/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69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20">
        <v>3074742966</v>
      </c>
      <c r="C7" s="21">
        <v>506130600</v>
      </c>
      <c r="D7" s="21">
        <v>116559934</v>
      </c>
      <c r="E7" s="21">
        <v>60132666</v>
      </c>
      <c r="F7" s="21">
        <v>176692600</v>
      </c>
      <c r="G7" s="22">
        <v>11908185</v>
      </c>
    </row>
    <row r="8" spans="1:7" s="5" customFormat="1" ht="8.85" customHeight="1" x14ac:dyDescent="0.2">
      <c r="A8" s="13" t="s">
        <v>2</v>
      </c>
      <c r="B8" s="23">
        <v>903843613</v>
      </c>
      <c r="C8" s="6">
        <v>74165391</v>
      </c>
      <c r="D8" s="6">
        <v>34118731</v>
      </c>
      <c r="E8" s="6">
        <v>12933768</v>
      </c>
      <c r="F8" s="6">
        <v>47052499</v>
      </c>
      <c r="G8" s="24">
        <v>3223021</v>
      </c>
    </row>
    <row r="9" spans="1:7" s="5" customFormat="1" ht="8.85" customHeight="1" x14ac:dyDescent="0.2">
      <c r="A9" s="13" t="s">
        <v>3</v>
      </c>
      <c r="B9" s="23">
        <v>877107440</v>
      </c>
      <c r="C9" s="6">
        <v>66128936</v>
      </c>
      <c r="D9" s="6">
        <v>33329987</v>
      </c>
      <c r="E9" s="6">
        <v>12614490</v>
      </c>
      <c r="F9" s="6">
        <v>45944477</v>
      </c>
      <c r="G9" s="24">
        <v>5680313</v>
      </c>
    </row>
    <row r="10" spans="1:7" s="5" customFormat="1" ht="8.85" customHeight="1" x14ac:dyDescent="0.2">
      <c r="A10" s="13" t="s">
        <v>4</v>
      </c>
      <c r="B10" s="23">
        <v>1454126656</v>
      </c>
      <c r="C10" s="6">
        <v>150304163</v>
      </c>
      <c r="D10" s="6">
        <v>36917082</v>
      </c>
      <c r="E10" s="6">
        <v>15483954</v>
      </c>
      <c r="F10" s="6">
        <v>52401036</v>
      </c>
      <c r="G10" s="24">
        <v>3688635</v>
      </c>
    </row>
    <row r="11" spans="1:7" s="5" customFormat="1" ht="8.85" customHeight="1" x14ac:dyDescent="0.2">
      <c r="A11" s="13" t="s">
        <v>5</v>
      </c>
      <c r="B11" s="23">
        <v>785757490</v>
      </c>
      <c r="C11" s="6">
        <v>46758481</v>
      </c>
      <c r="D11" s="6">
        <v>28885018</v>
      </c>
      <c r="E11" s="6">
        <v>12907923</v>
      </c>
      <c r="F11" s="6">
        <v>41792941</v>
      </c>
      <c r="G11" s="24">
        <v>3710532</v>
      </c>
    </row>
    <row r="12" spans="1:7" s="5" customFormat="1" ht="8.85" customHeight="1" x14ac:dyDescent="0.2">
      <c r="A12" s="13" t="s">
        <v>6</v>
      </c>
      <c r="B12" s="23">
        <v>801434031</v>
      </c>
      <c r="C12" s="6">
        <v>45320979</v>
      </c>
      <c r="D12" s="6">
        <v>30686378</v>
      </c>
      <c r="E12" s="6">
        <v>10939249</v>
      </c>
      <c r="F12" s="6">
        <v>41625627</v>
      </c>
      <c r="G12" s="24">
        <v>4334059</v>
      </c>
    </row>
    <row r="13" spans="1:7" s="5" customFormat="1" ht="8.85" customHeight="1" x14ac:dyDescent="0.2">
      <c r="A13" s="14" t="s">
        <v>7</v>
      </c>
      <c r="B13" s="23">
        <v>1109181090</v>
      </c>
      <c r="C13" s="6">
        <v>77212059</v>
      </c>
      <c r="D13" s="6">
        <v>35597387</v>
      </c>
      <c r="E13" s="6">
        <v>18814092</v>
      </c>
      <c r="F13" s="6">
        <v>54411479</v>
      </c>
      <c r="G13" s="24">
        <v>6334015</v>
      </c>
    </row>
    <row r="14" spans="1:7" s="5" customFormat="1" ht="8.85" customHeight="1" x14ac:dyDescent="0.2">
      <c r="A14" s="15" t="s">
        <v>8</v>
      </c>
      <c r="B14" s="23">
        <v>2361242048</v>
      </c>
      <c r="C14" s="6">
        <v>142620897</v>
      </c>
      <c r="D14" s="6">
        <v>64965870</v>
      </c>
      <c r="E14" s="6">
        <v>35004731</v>
      </c>
      <c r="F14" s="6">
        <v>99970601</v>
      </c>
      <c r="G14" s="24">
        <v>3769536</v>
      </c>
    </row>
    <row r="15" spans="1:7" s="5" customFormat="1" ht="8.85" customHeight="1" x14ac:dyDescent="0.2">
      <c r="A15" s="13" t="s">
        <v>9</v>
      </c>
      <c r="B15" s="23">
        <v>1648918844</v>
      </c>
      <c r="C15" s="6">
        <v>95209299</v>
      </c>
      <c r="D15" s="6">
        <v>46307452</v>
      </c>
      <c r="E15" s="6">
        <v>21798554</v>
      </c>
      <c r="F15" s="6">
        <v>68106006</v>
      </c>
      <c r="G15" s="24">
        <v>5694429</v>
      </c>
    </row>
    <row r="16" spans="1:7" s="5" customFormat="1" ht="8.85" customHeight="1" x14ac:dyDescent="0.2">
      <c r="A16" s="13" t="s">
        <v>10</v>
      </c>
      <c r="B16" s="23">
        <v>1570846766</v>
      </c>
      <c r="C16" s="6">
        <v>98192610</v>
      </c>
      <c r="D16" s="6">
        <v>35107874</v>
      </c>
      <c r="E16" s="6">
        <v>20458096</v>
      </c>
      <c r="F16" s="6">
        <v>55565970</v>
      </c>
      <c r="G16" s="24">
        <v>7012792</v>
      </c>
    </row>
    <row r="17" spans="1:7" s="5" customFormat="1" ht="8.85" customHeight="1" x14ac:dyDescent="0.2">
      <c r="A17" s="13" t="s">
        <v>11</v>
      </c>
      <c r="B17" s="23">
        <v>4487812191</v>
      </c>
      <c r="C17" s="6">
        <v>297930034</v>
      </c>
      <c r="D17" s="6">
        <v>94030128</v>
      </c>
      <c r="E17" s="6">
        <v>39841264</v>
      </c>
      <c r="F17" s="6">
        <v>133871392</v>
      </c>
      <c r="G17" s="24">
        <v>2017185</v>
      </c>
    </row>
    <row r="18" spans="1:7" s="5" customFormat="1" ht="8.85" customHeight="1" x14ac:dyDescent="0.2">
      <c r="A18" s="13" t="s">
        <v>12</v>
      </c>
      <c r="B18" s="23">
        <v>3738851817</v>
      </c>
      <c r="C18" s="6">
        <v>270042188</v>
      </c>
      <c r="D18" s="6">
        <v>83951012</v>
      </c>
      <c r="E18" s="6">
        <v>40291264</v>
      </c>
      <c r="F18" s="6">
        <v>124242276</v>
      </c>
      <c r="G18" s="24">
        <v>6030916</v>
      </c>
    </row>
    <row r="19" spans="1:7" s="5" customFormat="1" ht="8.85" customHeight="1" x14ac:dyDescent="0.2">
      <c r="A19" s="13" t="s">
        <v>13</v>
      </c>
      <c r="B19" s="23">
        <v>4607986088</v>
      </c>
      <c r="C19" s="6">
        <v>718140564</v>
      </c>
      <c r="D19" s="6">
        <v>124756500</v>
      </c>
      <c r="E19" s="6">
        <v>72886515</v>
      </c>
      <c r="F19" s="6">
        <v>197643015</v>
      </c>
      <c r="G19" s="24">
        <v>2789431</v>
      </c>
    </row>
    <row r="20" spans="1:7" s="5" customFormat="1" ht="8.85" customHeight="1" x14ac:dyDescent="0.2">
      <c r="A20" s="14" t="s">
        <v>14</v>
      </c>
      <c r="B20" s="23">
        <v>4542827351</v>
      </c>
      <c r="C20" s="6">
        <v>455544553</v>
      </c>
      <c r="D20" s="6">
        <v>73201398</v>
      </c>
      <c r="E20" s="6">
        <v>38625098</v>
      </c>
      <c r="F20" s="6">
        <v>111826496</v>
      </c>
      <c r="G20" s="24">
        <v>5664281</v>
      </c>
    </row>
    <row r="21" spans="1:7" s="5" customFormat="1" ht="8.85" customHeight="1" x14ac:dyDescent="0.2">
      <c r="A21" s="15" t="s">
        <v>15</v>
      </c>
      <c r="B21" s="23">
        <v>1766990498</v>
      </c>
      <c r="C21" s="6">
        <v>125800587</v>
      </c>
      <c r="D21" s="6">
        <v>61072560</v>
      </c>
      <c r="E21" s="6">
        <v>18543609</v>
      </c>
      <c r="F21" s="6">
        <v>79616169</v>
      </c>
      <c r="G21" s="24">
        <v>9263916</v>
      </c>
    </row>
    <row r="22" spans="1:7" s="5" customFormat="1" ht="8.85" customHeight="1" x14ac:dyDescent="0.2">
      <c r="A22" s="13" t="s">
        <v>16</v>
      </c>
      <c r="B22" s="23">
        <v>902520132</v>
      </c>
      <c r="C22" s="6">
        <v>38161332</v>
      </c>
      <c r="D22" s="6">
        <v>18041174</v>
      </c>
      <c r="E22" s="6">
        <v>8331016</v>
      </c>
      <c r="F22" s="6">
        <v>26372190</v>
      </c>
      <c r="G22" s="24">
        <v>1130381</v>
      </c>
    </row>
    <row r="23" spans="1:7" s="5" customFormat="1" ht="8.85" customHeight="1" x14ac:dyDescent="0.2">
      <c r="A23" s="13" t="s">
        <v>17</v>
      </c>
      <c r="B23" s="23">
        <v>905672803</v>
      </c>
      <c r="C23" s="6">
        <v>55226198</v>
      </c>
      <c r="D23" s="6">
        <v>24785902</v>
      </c>
      <c r="E23" s="6">
        <v>12700199</v>
      </c>
      <c r="F23" s="6">
        <v>37486101</v>
      </c>
      <c r="G23" s="24">
        <v>2487018</v>
      </c>
    </row>
    <row r="24" spans="1:7" s="5" customFormat="1" ht="8.85" customHeight="1" x14ac:dyDescent="0.2">
      <c r="A24" s="14" t="s">
        <v>18</v>
      </c>
      <c r="B24" s="23">
        <v>594856900</v>
      </c>
      <c r="C24" s="6">
        <v>21125943</v>
      </c>
      <c r="D24" s="6">
        <v>16524274</v>
      </c>
      <c r="E24" s="6">
        <v>5209466</v>
      </c>
      <c r="F24" s="6">
        <v>21733740</v>
      </c>
      <c r="G24" s="24">
        <v>2043590</v>
      </c>
    </row>
    <row r="25" spans="1:7" s="5" customFormat="1" ht="8.85" customHeight="1" x14ac:dyDescent="0.2">
      <c r="A25" s="15" t="s">
        <v>19</v>
      </c>
      <c r="B25" s="23">
        <v>666946678</v>
      </c>
      <c r="C25" s="6">
        <v>32504601</v>
      </c>
      <c r="D25" s="6">
        <v>17971171</v>
      </c>
      <c r="E25" s="6">
        <v>10394283</v>
      </c>
      <c r="F25" s="6">
        <v>28365454</v>
      </c>
      <c r="G25" s="24">
        <v>5070384</v>
      </c>
    </row>
    <row r="26" spans="1:7" s="5" customFormat="1" ht="8.85" customHeight="1" x14ac:dyDescent="0.2">
      <c r="A26" s="13" t="s">
        <v>20</v>
      </c>
      <c r="B26" s="23">
        <v>1623452974</v>
      </c>
      <c r="C26" s="6">
        <v>66752895</v>
      </c>
      <c r="D26" s="6">
        <v>44232860</v>
      </c>
      <c r="E26" s="6">
        <v>15969826</v>
      </c>
      <c r="F26" s="6">
        <v>60202686</v>
      </c>
      <c r="G26" s="24">
        <v>22047610</v>
      </c>
    </row>
    <row r="27" spans="1:7" s="5" customFormat="1" ht="8.85" customHeight="1" x14ac:dyDescent="0.2">
      <c r="A27" s="13" t="s">
        <v>21</v>
      </c>
      <c r="B27" s="23">
        <v>1526258098</v>
      </c>
      <c r="C27" s="6">
        <v>65974136</v>
      </c>
      <c r="D27" s="6">
        <v>31746851</v>
      </c>
      <c r="E27" s="6">
        <v>11749309</v>
      </c>
      <c r="F27" s="6">
        <v>43496160</v>
      </c>
      <c r="G27" s="24">
        <v>3994726</v>
      </c>
    </row>
    <row r="28" spans="1:7" s="5" customFormat="1" ht="8.85" customHeight="1" x14ac:dyDescent="0.2">
      <c r="A28" s="13" t="s">
        <v>22</v>
      </c>
      <c r="B28" s="23">
        <v>2725312865</v>
      </c>
      <c r="C28" s="6">
        <v>146943540</v>
      </c>
      <c r="D28" s="6">
        <v>70306702</v>
      </c>
      <c r="E28" s="6">
        <v>31067863</v>
      </c>
      <c r="F28" s="6">
        <v>101374565</v>
      </c>
      <c r="G28" s="24">
        <v>12903028</v>
      </c>
    </row>
    <row r="29" spans="1:7" s="5" customFormat="1" ht="8.85" customHeight="1" x14ac:dyDescent="0.2">
      <c r="A29" s="13" t="s">
        <v>23</v>
      </c>
      <c r="B29" s="23">
        <v>4410402819</v>
      </c>
      <c r="C29" s="6">
        <v>290383971</v>
      </c>
      <c r="D29" s="6">
        <v>64382040</v>
      </c>
      <c r="E29" s="6">
        <v>28906966</v>
      </c>
      <c r="F29" s="6">
        <v>93289006</v>
      </c>
      <c r="G29" s="24">
        <v>1762337</v>
      </c>
    </row>
    <row r="30" spans="1:7" s="5" customFormat="1" ht="8.85" customHeight="1" x14ac:dyDescent="0.2">
      <c r="A30" s="14" t="s">
        <v>24</v>
      </c>
      <c r="B30" s="23">
        <v>1267001374</v>
      </c>
      <c r="C30" s="6">
        <v>61605995</v>
      </c>
      <c r="D30" s="6">
        <v>20440909</v>
      </c>
      <c r="E30" s="6">
        <v>6464883</v>
      </c>
      <c r="F30" s="6">
        <v>26905792</v>
      </c>
      <c r="G30" s="24">
        <v>2431554</v>
      </c>
    </row>
    <row r="31" spans="1:7" s="5" customFormat="1" ht="8.85" customHeight="1" x14ac:dyDescent="0.2">
      <c r="A31" s="15" t="s">
        <v>25</v>
      </c>
      <c r="B31" s="23">
        <v>1030945953</v>
      </c>
      <c r="C31" s="6">
        <v>41477265</v>
      </c>
      <c r="D31" s="6">
        <v>15138308</v>
      </c>
      <c r="E31" s="6">
        <v>5835299</v>
      </c>
      <c r="F31" s="6">
        <v>20973607</v>
      </c>
      <c r="G31" s="24">
        <v>1172509</v>
      </c>
    </row>
    <row r="32" spans="1:7" s="5" customFormat="1" ht="8.85" customHeight="1" x14ac:dyDescent="0.2">
      <c r="A32" s="13" t="s">
        <v>26</v>
      </c>
      <c r="B32" s="23">
        <v>1471937251</v>
      </c>
      <c r="C32" s="6">
        <v>46505056</v>
      </c>
      <c r="D32" s="6">
        <v>37279723</v>
      </c>
      <c r="E32" s="6">
        <v>16548770</v>
      </c>
      <c r="F32" s="6">
        <v>53828493</v>
      </c>
      <c r="G32" s="24">
        <v>3578416</v>
      </c>
    </row>
    <row r="33" spans="1:7" s="5" customFormat="1" ht="8.85" customHeight="1" x14ac:dyDescent="0.2">
      <c r="A33" s="13" t="s">
        <v>27</v>
      </c>
      <c r="B33" s="23">
        <v>3658052493</v>
      </c>
      <c r="C33" s="6">
        <v>154860045</v>
      </c>
      <c r="D33" s="6">
        <v>65243828</v>
      </c>
      <c r="E33" s="6">
        <v>28974180</v>
      </c>
      <c r="F33" s="6">
        <v>94218008</v>
      </c>
      <c r="G33" s="24">
        <v>929928</v>
      </c>
    </row>
    <row r="34" spans="1:7" s="5" customFormat="1" ht="8.85" customHeight="1" x14ac:dyDescent="0.2">
      <c r="A34" s="13" t="s">
        <v>28</v>
      </c>
      <c r="B34" s="23">
        <v>3025609012</v>
      </c>
      <c r="C34" s="6">
        <v>134318860</v>
      </c>
      <c r="D34" s="6">
        <v>40701761</v>
      </c>
      <c r="E34" s="6">
        <v>24015800</v>
      </c>
      <c r="F34" s="6">
        <v>64717561</v>
      </c>
      <c r="G34" s="24">
        <v>4714239</v>
      </c>
    </row>
    <row r="35" spans="1:7" ht="8.85" customHeight="1" x14ac:dyDescent="0.2">
      <c r="A35" s="13" t="s">
        <v>29</v>
      </c>
      <c r="B35" s="23">
        <v>844039221</v>
      </c>
      <c r="C35" s="6">
        <v>30482017</v>
      </c>
      <c r="D35" s="6">
        <v>11448821</v>
      </c>
      <c r="E35" s="6">
        <v>4605474</v>
      </c>
      <c r="F35" s="6">
        <v>16054295</v>
      </c>
      <c r="G35" s="24">
        <v>726824</v>
      </c>
    </row>
    <row r="36" spans="1:7" ht="8.85" customHeight="1" x14ac:dyDescent="0.2">
      <c r="A36" s="14" t="s">
        <v>30</v>
      </c>
      <c r="B36" s="23">
        <v>598427143</v>
      </c>
      <c r="C36" s="6">
        <v>31725845</v>
      </c>
      <c r="D36" s="6">
        <v>13883598</v>
      </c>
      <c r="E36" s="6">
        <v>5313021</v>
      </c>
      <c r="F36" s="6">
        <v>19196619</v>
      </c>
      <c r="G36" s="24">
        <v>1150067</v>
      </c>
    </row>
    <row r="37" spans="1:7" ht="8.85" customHeight="1" x14ac:dyDescent="0.2">
      <c r="A37" s="15" t="s">
        <v>31</v>
      </c>
      <c r="B37" s="23">
        <v>389919458</v>
      </c>
      <c r="C37" s="6">
        <v>20881877</v>
      </c>
      <c r="D37" s="6">
        <v>8645609</v>
      </c>
      <c r="E37" s="6">
        <v>2136156</v>
      </c>
      <c r="F37" s="6">
        <v>10781765</v>
      </c>
      <c r="G37" s="24">
        <v>1585631</v>
      </c>
    </row>
    <row r="38" spans="1:7" ht="8.85" customHeight="1" x14ac:dyDescent="0.2">
      <c r="A38" s="13" t="s">
        <v>32</v>
      </c>
      <c r="B38" s="23">
        <v>498822549</v>
      </c>
      <c r="C38" s="6">
        <v>32346171</v>
      </c>
      <c r="D38" s="6">
        <v>15233838</v>
      </c>
      <c r="E38" s="6">
        <v>4303094</v>
      </c>
      <c r="F38" s="6">
        <v>19536932</v>
      </c>
      <c r="G38" s="24">
        <v>2088020</v>
      </c>
    </row>
    <row r="39" spans="1:7" ht="8.85" customHeight="1" x14ac:dyDescent="0.2">
      <c r="A39" s="13" t="s">
        <v>33</v>
      </c>
      <c r="B39" s="23">
        <v>1219105940</v>
      </c>
      <c r="C39" s="6">
        <v>71924041</v>
      </c>
      <c r="D39" s="6">
        <v>23831715</v>
      </c>
      <c r="E39" s="6">
        <v>8052841</v>
      </c>
      <c r="F39" s="6">
        <v>31884556</v>
      </c>
      <c r="G39" s="24">
        <v>1613160</v>
      </c>
    </row>
    <row r="40" spans="1:7" ht="8.85" customHeight="1" x14ac:dyDescent="0.2">
      <c r="A40" s="13" t="s">
        <v>34</v>
      </c>
      <c r="B40" s="23">
        <v>1438339886</v>
      </c>
      <c r="C40" s="6">
        <v>86252055</v>
      </c>
      <c r="D40" s="6">
        <v>29457169</v>
      </c>
      <c r="E40" s="6">
        <v>17310543</v>
      </c>
      <c r="F40" s="6">
        <v>46767712</v>
      </c>
      <c r="G40" s="24">
        <v>1945674</v>
      </c>
    </row>
    <row r="41" spans="1:7" ht="8.85" customHeight="1" x14ac:dyDescent="0.2">
      <c r="A41" s="14" t="s">
        <v>35</v>
      </c>
      <c r="B41" s="23">
        <v>836426710</v>
      </c>
      <c r="C41" s="6">
        <v>54868031</v>
      </c>
      <c r="D41" s="6">
        <v>17690830</v>
      </c>
      <c r="E41" s="6">
        <v>6531350</v>
      </c>
      <c r="F41" s="6">
        <v>24222180</v>
      </c>
      <c r="G41" s="24">
        <v>2039244</v>
      </c>
    </row>
    <row r="42" spans="1:7" ht="8.85" customHeight="1" x14ac:dyDescent="0.2">
      <c r="A42" s="15" t="s">
        <v>36</v>
      </c>
      <c r="B42" s="23">
        <v>493287419</v>
      </c>
      <c r="C42" s="6">
        <v>22219959</v>
      </c>
      <c r="D42" s="6">
        <v>9637236</v>
      </c>
      <c r="E42" s="6">
        <v>3882663</v>
      </c>
      <c r="F42" s="6">
        <v>13519899</v>
      </c>
      <c r="G42" s="24">
        <v>456825</v>
      </c>
    </row>
    <row r="43" spans="1:7" ht="8.85" customHeight="1" x14ac:dyDescent="0.2">
      <c r="A43" s="13" t="s">
        <v>37</v>
      </c>
      <c r="B43" s="23">
        <v>707296124</v>
      </c>
      <c r="C43" s="6">
        <v>33794134</v>
      </c>
      <c r="D43" s="6">
        <v>11842111</v>
      </c>
      <c r="E43" s="6">
        <v>6887614</v>
      </c>
      <c r="F43" s="6">
        <v>18729725</v>
      </c>
      <c r="G43" s="24">
        <v>639943</v>
      </c>
    </row>
    <row r="44" spans="1:7" ht="8.85" customHeight="1" x14ac:dyDescent="0.2">
      <c r="A44" s="13" t="s">
        <v>38</v>
      </c>
      <c r="B44" s="23">
        <v>899554009</v>
      </c>
      <c r="C44" s="6">
        <v>45392501</v>
      </c>
      <c r="D44" s="6">
        <v>24876205</v>
      </c>
      <c r="E44" s="6">
        <v>7716976</v>
      </c>
      <c r="F44" s="6">
        <v>32593181</v>
      </c>
      <c r="G44" s="24">
        <v>756858</v>
      </c>
    </row>
    <row r="45" spans="1:7" ht="8.85" customHeight="1" x14ac:dyDescent="0.2">
      <c r="A45" s="14" t="s">
        <v>39</v>
      </c>
      <c r="B45" s="23">
        <v>418268839</v>
      </c>
      <c r="C45" s="6">
        <v>13843118</v>
      </c>
      <c r="D45" s="6">
        <v>12537254</v>
      </c>
      <c r="E45" s="6">
        <v>4432560</v>
      </c>
      <c r="F45" s="6">
        <v>16969814</v>
      </c>
      <c r="G45" s="24">
        <v>747966</v>
      </c>
    </row>
    <row r="46" spans="1:7" ht="8.85" customHeight="1" x14ac:dyDescent="0.2">
      <c r="A46" s="15" t="s">
        <v>40</v>
      </c>
      <c r="B46" s="23">
        <v>2448773209</v>
      </c>
      <c r="C46" s="6">
        <v>214028123</v>
      </c>
      <c r="D46" s="6">
        <v>58901968</v>
      </c>
      <c r="E46" s="6">
        <v>21097510</v>
      </c>
      <c r="F46" s="6">
        <v>79999478</v>
      </c>
      <c r="G46" s="24">
        <v>2260204</v>
      </c>
    </row>
    <row r="47" spans="1:7" ht="8.85" customHeight="1" x14ac:dyDescent="0.2">
      <c r="A47" s="13" t="s">
        <v>41</v>
      </c>
      <c r="B47" s="23">
        <v>539972935</v>
      </c>
      <c r="C47" s="6">
        <v>38369754</v>
      </c>
      <c r="D47" s="6">
        <v>17444737</v>
      </c>
      <c r="E47" s="6">
        <v>4714912</v>
      </c>
      <c r="F47" s="6">
        <v>22159649</v>
      </c>
      <c r="G47" s="24">
        <v>1587729</v>
      </c>
    </row>
    <row r="48" spans="1:7" ht="8.85" customHeight="1" x14ac:dyDescent="0.2">
      <c r="A48" s="13" t="s">
        <v>42</v>
      </c>
      <c r="B48" s="23">
        <v>840457584</v>
      </c>
      <c r="C48" s="6">
        <v>52871983</v>
      </c>
      <c r="D48" s="6">
        <v>22366219</v>
      </c>
      <c r="E48" s="6">
        <v>9348754</v>
      </c>
      <c r="F48" s="6">
        <v>31714973</v>
      </c>
      <c r="G48" s="24">
        <v>3242006</v>
      </c>
    </row>
    <row r="49" spans="1:7" ht="8.85" customHeight="1" x14ac:dyDescent="0.2">
      <c r="A49" s="13" t="s">
        <v>43</v>
      </c>
      <c r="B49" s="23">
        <v>1125694961</v>
      </c>
      <c r="C49" s="6">
        <v>74637418</v>
      </c>
      <c r="D49" s="6">
        <v>27633921</v>
      </c>
      <c r="E49" s="6">
        <v>7578098</v>
      </c>
      <c r="F49" s="6">
        <v>35212019</v>
      </c>
      <c r="G49" s="24">
        <v>4461896</v>
      </c>
    </row>
    <row r="50" spans="1:7" ht="8.85" customHeight="1" x14ac:dyDescent="0.2">
      <c r="A50" s="13" t="s">
        <v>44</v>
      </c>
      <c r="B50" s="23">
        <v>718297650</v>
      </c>
      <c r="C50" s="6">
        <v>45117559</v>
      </c>
      <c r="D50" s="6">
        <v>19096742</v>
      </c>
      <c r="E50" s="6">
        <v>5846768</v>
      </c>
      <c r="F50" s="6">
        <v>24943510</v>
      </c>
      <c r="G50" s="24">
        <v>5354190</v>
      </c>
    </row>
    <row r="51" spans="1:7" ht="8.85" customHeight="1" x14ac:dyDescent="0.2">
      <c r="A51" s="13" t="s">
        <v>45</v>
      </c>
      <c r="B51" s="23">
        <v>733856764</v>
      </c>
      <c r="C51" s="6">
        <v>30259826</v>
      </c>
      <c r="D51" s="6">
        <v>18164559</v>
      </c>
      <c r="E51" s="6">
        <v>5601422</v>
      </c>
      <c r="F51" s="6">
        <v>23765981</v>
      </c>
      <c r="G51" s="24">
        <v>1359281</v>
      </c>
    </row>
    <row r="52" spans="1:7" ht="8.85" customHeight="1" x14ac:dyDescent="0.2">
      <c r="A52" s="13" t="s">
        <v>46</v>
      </c>
      <c r="B52" s="23">
        <v>1003096439</v>
      </c>
      <c r="C52" s="6">
        <v>49106679</v>
      </c>
      <c r="D52" s="6">
        <v>24942212</v>
      </c>
      <c r="E52" s="6">
        <v>9863659</v>
      </c>
      <c r="F52" s="6">
        <v>34805871</v>
      </c>
      <c r="G52" s="24">
        <v>3008797</v>
      </c>
    </row>
    <row r="53" spans="1:7" ht="8.85" customHeight="1" x14ac:dyDescent="0.2">
      <c r="A53" s="14" t="s">
        <v>47</v>
      </c>
      <c r="B53" s="23">
        <v>27462338</v>
      </c>
      <c r="C53" s="6">
        <v>1909527</v>
      </c>
      <c r="D53" s="6">
        <v>246643</v>
      </c>
      <c r="E53" s="6">
        <v>87431</v>
      </c>
      <c r="F53" s="6">
        <v>334074</v>
      </c>
      <c r="G53" s="24">
        <v>437753</v>
      </c>
    </row>
    <row r="54" spans="1:7" ht="11.25" customHeight="1" x14ac:dyDescent="0.2">
      <c r="A54" s="16" t="s">
        <v>48</v>
      </c>
      <c r="B54" s="25">
        <f>SUM(B7:B53)</f>
        <v>73321737419</v>
      </c>
      <c r="C54" s="26">
        <f t="shared" ref="C54:G54" si="0">SUM(C7:C53)</f>
        <v>5275371796</v>
      </c>
      <c r="D54" s="26">
        <f t="shared" si="0"/>
        <v>1734164201</v>
      </c>
      <c r="E54" s="26">
        <f t="shared" si="0"/>
        <v>772753979</v>
      </c>
      <c r="F54" s="26">
        <f t="shared" si="0"/>
        <v>2506918180</v>
      </c>
      <c r="G54" s="27">
        <f t="shared" si="0"/>
        <v>180849034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70</v>
      </c>
    </row>
    <row r="57" spans="1:7" x14ac:dyDescent="0.2">
      <c r="A57" s="7"/>
      <c r="G57" s="10" t="s">
        <v>70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3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32"/>
      <c r="C62" s="32"/>
      <c r="D62" s="32"/>
      <c r="E62" s="32"/>
      <c r="F62" s="32"/>
      <c r="G62" s="30"/>
    </row>
    <row r="63" spans="1:7" ht="14.1" customHeight="1" x14ac:dyDescent="0.2">
      <c r="A63" s="37"/>
      <c r="B63" s="32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20">
        <v>81081885</v>
      </c>
      <c r="C64" s="21">
        <v>7901986</v>
      </c>
      <c r="D64" s="21">
        <v>41223892</v>
      </c>
      <c r="E64" s="21">
        <v>116987</v>
      </c>
      <c r="F64" s="21">
        <v>48638263</v>
      </c>
      <c r="G64" s="22">
        <v>3948437364</v>
      </c>
    </row>
    <row r="65" spans="1:7" s="5" customFormat="1" ht="8.85" customHeight="1" x14ac:dyDescent="0.2">
      <c r="A65" s="13" t="s">
        <v>2</v>
      </c>
      <c r="B65" s="23">
        <v>25234328</v>
      </c>
      <c r="C65" s="6">
        <v>3217031</v>
      </c>
      <c r="D65" s="6">
        <v>15998488</v>
      </c>
      <c r="E65" s="6">
        <v>615483</v>
      </c>
      <c r="F65" s="6">
        <v>46378112</v>
      </c>
      <c r="G65" s="24">
        <v>1119727966</v>
      </c>
    </row>
    <row r="66" spans="1:7" s="5" customFormat="1" ht="8.85" customHeight="1" x14ac:dyDescent="0.2">
      <c r="A66" s="13" t="s">
        <v>3</v>
      </c>
      <c r="B66" s="23">
        <v>26534734</v>
      </c>
      <c r="C66" s="6">
        <v>3608034</v>
      </c>
      <c r="D66" s="6">
        <v>13240014</v>
      </c>
      <c r="E66" s="6">
        <v>1006484</v>
      </c>
      <c r="F66" s="6">
        <v>64292781</v>
      </c>
      <c r="G66" s="24">
        <v>1103543213</v>
      </c>
    </row>
    <row r="67" spans="1:7" s="5" customFormat="1" ht="8.85" customHeight="1" x14ac:dyDescent="0.2">
      <c r="A67" s="13" t="s">
        <v>4</v>
      </c>
      <c r="B67" s="23">
        <v>32967130</v>
      </c>
      <c r="C67" s="6">
        <v>5756517</v>
      </c>
      <c r="D67" s="6">
        <v>10688617</v>
      </c>
      <c r="E67" s="6">
        <v>257112</v>
      </c>
      <c r="F67" s="6">
        <v>43825268</v>
      </c>
      <c r="G67" s="24">
        <v>1754015134</v>
      </c>
    </row>
    <row r="68" spans="1:7" s="5" customFormat="1" ht="8.85" customHeight="1" x14ac:dyDescent="0.2">
      <c r="A68" s="13" t="s">
        <v>5</v>
      </c>
      <c r="B68" s="23">
        <v>24058200</v>
      </c>
      <c r="C68" s="6">
        <v>3833428</v>
      </c>
      <c r="D68" s="6">
        <v>13508322</v>
      </c>
      <c r="E68" s="6">
        <v>945214</v>
      </c>
      <c r="F68" s="6">
        <v>57257854</v>
      </c>
      <c r="G68" s="24">
        <v>977622462</v>
      </c>
    </row>
    <row r="69" spans="1:7" s="5" customFormat="1" ht="8.85" customHeight="1" x14ac:dyDescent="0.2">
      <c r="A69" s="13" t="s">
        <v>6</v>
      </c>
      <c r="B69" s="23">
        <v>25569741</v>
      </c>
      <c r="C69" s="6">
        <v>3612860</v>
      </c>
      <c r="D69" s="6">
        <v>8989029</v>
      </c>
      <c r="E69" s="6">
        <v>2081904</v>
      </c>
      <c r="F69" s="6">
        <v>62134345</v>
      </c>
      <c r="G69" s="24">
        <v>995102575</v>
      </c>
    </row>
    <row r="70" spans="1:7" s="5" customFormat="1" ht="8.85" customHeight="1" x14ac:dyDescent="0.2">
      <c r="A70" s="14" t="s">
        <v>7</v>
      </c>
      <c r="B70" s="23">
        <v>28040977</v>
      </c>
      <c r="C70" s="6">
        <v>3343512</v>
      </c>
      <c r="D70" s="6">
        <v>9578345</v>
      </c>
      <c r="E70" s="6">
        <v>3483911</v>
      </c>
      <c r="F70" s="6">
        <v>41754172</v>
      </c>
      <c r="G70" s="24">
        <v>1333339560</v>
      </c>
    </row>
    <row r="71" spans="1:7" s="5" customFormat="1" ht="8.85" customHeight="1" x14ac:dyDescent="0.2">
      <c r="A71" s="15" t="s">
        <v>8</v>
      </c>
      <c r="B71" s="23">
        <v>48828897</v>
      </c>
      <c r="C71" s="6">
        <v>5788991</v>
      </c>
      <c r="D71" s="6">
        <v>9574548</v>
      </c>
      <c r="E71" s="6">
        <v>146009</v>
      </c>
      <c r="F71" s="6">
        <v>68070736</v>
      </c>
      <c r="G71" s="24">
        <v>2740012263</v>
      </c>
    </row>
    <row r="72" spans="1:7" s="5" customFormat="1" ht="8.85" customHeight="1" x14ac:dyDescent="0.2">
      <c r="A72" s="13" t="s">
        <v>9</v>
      </c>
      <c r="B72" s="23">
        <v>39086222</v>
      </c>
      <c r="C72" s="6">
        <v>3178823</v>
      </c>
      <c r="D72" s="6">
        <v>9592203</v>
      </c>
      <c r="E72" s="6">
        <v>528238</v>
      </c>
      <c r="F72" s="6">
        <v>26920315</v>
      </c>
      <c r="G72" s="24">
        <v>1897234379</v>
      </c>
    </row>
    <row r="73" spans="1:7" s="5" customFormat="1" ht="8.85" customHeight="1" x14ac:dyDescent="0.2">
      <c r="A73" s="13" t="s">
        <v>10</v>
      </c>
      <c r="B73" s="23">
        <v>37224145</v>
      </c>
      <c r="C73" s="6">
        <v>3932825</v>
      </c>
      <c r="D73" s="6">
        <v>12057381</v>
      </c>
      <c r="E73" s="6">
        <v>1180123</v>
      </c>
      <c r="F73" s="6">
        <v>31712736</v>
      </c>
      <c r="G73" s="24">
        <v>1817725348</v>
      </c>
    </row>
    <row r="74" spans="1:7" s="5" customFormat="1" ht="8.85" customHeight="1" x14ac:dyDescent="0.2">
      <c r="A74" s="13" t="s">
        <v>11</v>
      </c>
      <c r="B74" s="23">
        <v>54986175</v>
      </c>
      <c r="C74" s="6">
        <v>7604307</v>
      </c>
      <c r="D74" s="6">
        <v>11997529</v>
      </c>
      <c r="E74" s="6">
        <v>677375</v>
      </c>
      <c r="F74" s="6">
        <v>35656123</v>
      </c>
      <c r="G74" s="24">
        <v>5032552311</v>
      </c>
    </row>
    <row r="75" spans="1:7" s="5" customFormat="1" ht="8.85" customHeight="1" x14ac:dyDescent="0.2">
      <c r="A75" s="13" t="s">
        <v>12</v>
      </c>
      <c r="B75" s="23">
        <v>50664172</v>
      </c>
      <c r="C75" s="6">
        <v>6479931</v>
      </c>
      <c r="D75" s="6">
        <v>13383324</v>
      </c>
      <c r="E75" s="6">
        <v>187428</v>
      </c>
      <c r="F75" s="6">
        <v>40645473</v>
      </c>
      <c r="G75" s="24">
        <v>4250527525</v>
      </c>
    </row>
    <row r="76" spans="1:7" s="5" customFormat="1" ht="8.85" customHeight="1" x14ac:dyDescent="0.2">
      <c r="A76" s="13" t="s">
        <v>13</v>
      </c>
      <c r="B76" s="23">
        <v>36563513</v>
      </c>
      <c r="C76" s="6">
        <v>3278603</v>
      </c>
      <c r="D76" s="6">
        <v>10216824</v>
      </c>
      <c r="E76" s="6">
        <v>342855</v>
      </c>
      <c r="F76" s="6">
        <v>8169656</v>
      </c>
      <c r="G76" s="24">
        <v>5585130549</v>
      </c>
    </row>
    <row r="77" spans="1:7" s="5" customFormat="1" ht="8.85" customHeight="1" x14ac:dyDescent="0.2">
      <c r="A77" s="14" t="s">
        <v>14</v>
      </c>
      <c r="B77" s="23">
        <v>41433635</v>
      </c>
      <c r="C77" s="6">
        <v>4220046</v>
      </c>
      <c r="D77" s="6">
        <v>8649232</v>
      </c>
      <c r="E77" s="6">
        <v>331247</v>
      </c>
      <c r="F77" s="6">
        <v>15455695</v>
      </c>
      <c r="G77" s="24">
        <v>5185952536</v>
      </c>
    </row>
    <row r="78" spans="1:7" s="5" customFormat="1" ht="8.85" customHeight="1" x14ac:dyDescent="0.2">
      <c r="A78" s="15" t="s">
        <v>15</v>
      </c>
      <c r="B78" s="23">
        <v>46573815</v>
      </c>
      <c r="C78" s="6">
        <v>5332213</v>
      </c>
      <c r="D78" s="6">
        <v>17594717</v>
      </c>
      <c r="E78" s="6">
        <v>2550500</v>
      </c>
      <c r="F78" s="6">
        <v>99056816</v>
      </c>
      <c r="G78" s="24">
        <v>2152779231</v>
      </c>
    </row>
    <row r="79" spans="1:7" s="5" customFormat="1" ht="8.85" customHeight="1" x14ac:dyDescent="0.2">
      <c r="A79" s="13" t="s">
        <v>16</v>
      </c>
      <c r="B79" s="23">
        <v>15574361</v>
      </c>
      <c r="C79" s="6">
        <v>1550796</v>
      </c>
      <c r="D79" s="6">
        <v>6052195</v>
      </c>
      <c r="E79" s="6">
        <v>2346491</v>
      </c>
      <c r="F79" s="6">
        <v>33319290</v>
      </c>
      <c r="G79" s="24">
        <v>1027027168</v>
      </c>
    </row>
    <row r="80" spans="1:7" s="5" customFormat="1" ht="8.85" customHeight="1" x14ac:dyDescent="0.2">
      <c r="A80" s="13" t="s">
        <v>17</v>
      </c>
      <c r="B80" s="23">
        <v>17527048</v>
      </c>
      <c r="C80" s="6">
        <v>1819035</v>
      </c>
      <c r="D80" s="6">
        <v>12612606</v>
      </c>
      <c r="E80" s="6">
        <v>2566531</v>
      </c>
      <c r="F80" s="6">
        <v>31288638</v>
      </c>
      <c r="G80" s="24">
        <v>1066685978</v>
      </c>
    </row>
    <row r="81" spans="1:7" s="5" customFormat="1" ht="8.85" customHeight="1" x14ac:dyDescent="0.2">
      <c r="A81" s="14" t="s">
        <v>18</v>
      </c>
      <c r="B81" s="23">
        <v>10162223</v>
      </c>
      <c r="C81" s="6">
        <v>1014454</v>
      </c>
      <c r="D81" s="6">
        <v>9800300</v>
      </c>
      <c r="E81" s="6">
        <v>2127459</v>
      </c>
      <c r="F81" s="6">
        <v>18669133</v>
      </c>
      <c r="G81" s="24">
        <v>681533742</v>
      </c>
    </row>
    <row r="82" spans="1:7" s="5" customFormat="1" ht="8.85" customHeight="1" x14ac:dyDescent="0.2">
      <c r="A82" s="15" t="s">
        <v>19</v>
      </c>
      <c r="B82" s="23">
        <v>14264535</v>
      </c>
      <c r="C82" s="6">
        <v>1859174</v>
      </c>
      <c r="D82" s="6">
        <v>4261826</v>
      </c>
      <c r="E82" s="6">
        <v>308979</v>
      </c>
      <c r="F82" s="6">
        <v>7182502</v>
      </c>
      <c r="G82" s="24">
        <v>760764133</v>
      </c>
    </row>
    <row r="83" spans="1:7" s="5" customFormat="1" ht="8.85" customHeight="1" x14ac:dyDescent="0.2">
      <c r="A83" s="13" t="s">
        <v>20</v>
      </c>
      <c r="B83" s="23">
        <v>32866320</v>
      </c>
      <c r="C83" s="6">
        <v>4271806</v>
      </c>
      <c r="D83" s="6">
        <v>12463831</v>
      </c>
      <c r="E83" s="6">
        <v>5004279</v>
      </c>
      <c r="F83" s="6">
        <v>38588154</v>
      </c>
      <c r="G83" s="24">
        <v>1865650555</v>
      </c>
    </row>
    <row r="84" spans="1:7" s="5" customFormat="1" ht="8.85" customHeight="1" x14ac:dyDescent="0.2">
      <c r="A84" s="13" t="s">
        <v>21</v>
      </c>
      <c r="B84" s="23">
        <v>25315015</v>
      </c>
      <c r="C84" s="6">
        <v>3131645</v>
      </c>
      <c r="D84" s="6">
        <v>9089393</v>
      </c>
      <c r="E84" s="6">
        <v>2163857</v>
      </c>
      <c r="F84" s="6">
        <v>32705734</v>
      </c>
      <c r="G84" s="24">
        <v>1712128764</v>
      </c>
    </row>
    <row r="85" spans="1:7" s="5" customFormat="1" ht="8.85" customHeight="1" x14ac:dyDescent="0.2">
      <c r="A85" s="13" t="s">
        <v>22</v>
      </c>
      <c r="B85" s="23">
        <v>40939962</v>
      </c>
      <c r="C85" s="6">
        <v>6559283</v>
      </c>
      <c r="D85" s="6">
        <v>13557447</v>
      </c>
      <c r="E85" s="6">
        <v>221373</v>
      </c>
      <c r="F85" s="6">
        <v>39481330</v>
      </c>
      <c r="G85" s="24">
        <v>3087293393</v>
      </c>
    </row>
    <row r="86" spans="1:7" s="5" customFormat="1" ht="8.85" customHeight="1" x14ac:dyDescent="0.2">
      <c r="A86" s="13" t="s">
        <v>23</v>
      </c>
      <c r="B86" s="23">
        <v>56566034</v>
      </c>
      <c r="C86" s="6">
        <v>7432916</v>
      </c>
      <c r="D86" s="6">
        <v>14511272</v>
      </c>
      <c r="E86" s="6">
        <v>688889</v>
      </c>
      <c r="F86" s="6">
        <v>48459078</v>
      </c>
      <c r="G86" s="24">
        <v>4923496322</v>
      </c>
    </row>
    <row r="87" spans="1:7" s="5" customFormat="1" ht="8.85" customHeight="1" x14ac:dyDescent="0.2">
      <c r="A87" s="14" t="s">
        <v>24</v>
      </c>
      <c r="B87" s="23">
        <v>21540850</v>
      </c>
      <c r="C87" s="6">
        <v>3076190</v>
      </c>
      <c r="D87" s="6">
        <v>6485049</v>
      </c>
      <c r="E87" s="6">
        <v>1053254</v>
      </c>
      <c r="F87" s="6">
        <v>16917893</v>
      </c>
      <c r="G87" s="24">
        <v>1407017951</v>
      </c>
    </row>
    <row r="88" spans="1:7" s="5" customFormat="1" ht="8.85" customHeight="1" x14ac:dyDescent="0.2">
      <c r="A88" s="15" t="s">
        <v>25</v>
      </c>
      <c r="B88" s="23">
        <v>14360291</v>
      </c>
      <c r="C88" s="6">
        <v>2355820</v>
      </c>
      <c r="D88" s="6">
        <v>7113686</v>
      </c>
      <c r="E88" s="6">
        <v>1418040</v>
      </c>
      <c r="F88" s="6">
        <v>15316491</v>
      </c>
      <c r="G88" s="24">
        <v>1135133662</v>
      </c>
    </row>
    <row r="89" spans="1:7" s="5" customFormat="1" ht="8.85" customHeight="1" x14ac:dyDescent="0.2">
      <c r="A89" s="13" t="s">
        <v>26</v>
      </c>
      <c r="B89" s="23">
        <v>17017600</v>
      </c>
      <c r="C89" s="6">
        <v>2471761</v>
      </c>
      <c r="D89" s="6">
        <v>8815612</v>
      </c>
      <c r="E89" s="6">
        <v>1346600</v>
      </c>
      <c r="F89" s="6">
        <v>17663435</v>
      </c>
      <c r="G89" s="24">
        <v>1623164224</v>
      </c>
    </row>
    <row r="90" spans="1:7" s="5" customFormat="1" ht="8.85" customHeight="1" x14ac:dyDescent="0.2">
      <c r="A90" s="13" t="s">
        <v>27</v>
      </c>
      <c r="B90" s="23">
        <v>38074185</v>
      </c>
      <c r="C90" s="6">
        <v>3839750</v>
      </c>
      <c r="D90" s="6">
        <v>20130259</v>
      </c>
      <c r="E90" s="6">
        <v>925571</v>
      </c>
      <c r="F90" s="6">
        <v>10861002</v>
      </c>
      <c r="G90" s="24">
        <v>3981891241</v>
      </c>
    </row>
    <row r="91" spans="1:7" s="5" customFormat="1" ht="8.85" customHeight="1" x14ac:dyDescent="0.2">
      <c r="A91" s="13" t="s">
        <v>28</v>
      </c>
      <c r="B91" s="23">
        <v>34464072</v>
      </c>
      <c r="C91" s="6">
        <v>5493471</v>
      </c>
      <c r="D91" s="6">
        <v>20048411</v>
      </c>
      <c r="E91" s="6">
        <v>2384383</v>
      </c>
      <c r="F91" s="6">
        <v>39222776</v>
      </c>
      <c r="G91" s="24">
        <v>3330972785</v>
      </c>
    </row>
    <row r="92" spans="1:7" ht="8.85" customHeight="1" x14ac:dyDescent="0.2">
      <c r="A92" s="13" t="s">
        <v>29</v>
      </c>
      <c r="B92" s="23">
        <v>7131671</v>
      </c>
      <c r="C92" s="6">
        <v>1869040</v>
      </c>
      <c r="D92" s="6">
        <v>6146222</v>
      </c>
      <c r="E92" s="6">
        <v>754585</v>
      </c>
      <c r="F92" s="6">
        <v>10930875</v>
      </c>
      <c r="G92" s="24">
        <v>918134750</v>
      </c>
    </row>
    <row r="93" spans="1:7" ht="8.85" customHeight="1" x14ac:dyDescent="0.2">
      <c r="A93" s="14" t="s">
        <v>30</v>
      </c>
      <c r="B93" s="23">
        <v>9249080</v>
      </c>
      <c r="C93" s="6">
        <v>804104</v>
      </c>
      <c r="D93" s="6">
        <v>8092406</v>
      </c>
      <c r="E93" s="6">
        <v>113553</v>
      </c>
      <c r="F93" s="6">
        <v>5880453</v>
      </c>
      <c r="G93" s="24">
        <v>674639270</v>
      </c>
    </row>
    <row r="94" spans="1:7" ht="8.85" customHeight="1" x14ac:dyDescent="0.2">
      <c r="A94" s="15" t="s">
        <v>31</v>
      </c>
      <c r="B94" s="23">
        <v>7607892</v>
      </c>
      <c r="C94" s="6">
        <v>885756</v>
      </c>
      <c r="D94" s="6">
        <v>2741295</v>
      </c>
      <c r="E94" s="6">
        <v>2037596</v>
      </c>
      <c r="F94" s="6">
        <v>27306839</v>
      </c>
      <c r="G94" s="24">
        <v>463748109</v>
      </c>
    </row>
    <row r="95" spans="1:7" ht="8.85" customHeight="1" x14ac:dyDescent="0.2">
      <c r="A95" s="13" t="s">
        <v>32</v>
      </c>
      <c r="B95" s="23">
        <v>12909805</v>
      </c>
      <c r="C95" s="6">
        <v>1430160</v>
      </c>
      <c r="D95" s="6">
        <v>4381378</v>
      </c>
      <c r="E95" s="6">
        <v>3421559</v>
      </c>
      <c r="F95" s="6">
        <v>40163190</v>
      </c>
      <c r="G95" s="24">
        <v>615099764</v>
      </c>
    </row>
    <row r="96" spans="1:7" ht="8.85" customHeight="1" x14ac:dyDescent="0.2">
      <c r="A96" s="13" t="s">
        <v>33</v>
      </c>
      <c r="B96" s="23">
        <v>20574715</v>
      </c>
      <c r="C96" s="6">
        <v>3111308</v>
      </c>
      <c r="D96" s="6">
        <v>8362857</v>
      </c>
      <c r="E96" s="6">
        <v>1389158</v>
      </c>
      <c r="F96" s="6">
        <v>49551166</v>
      </c>
      <c r="G96" s="24">
        <v>1407516901</v>
      </c>
    </row>
    <row r="97" spans="1:7" ht="8.85" customHeight="1" x14ac:dyDescent="0.2">
      <c r="A97" s="13" t="s">
        <v>34</v>
      </c>
      <c r="B97" s="23">
        <v>17383159</v>
      </c>
      <c r="C97" s="6">
        <v>2994808</v>
      </c>
      <c r="D97" s="6">
        <v>10405181</v>
      </c>
      <c r="E97" s="6">
        <v>2121109</v>
      </c>
      <c r="F97" s="6">
        <v>38073174</v>
      </c>
      <c r="G97" s="24">
        <v>1644282758</v>
      </c>
    </row>
    <row r="98" spans="1:7" ht="8.85" customHeight="1" x14ac:dyDescent="0.2">
      <c r="A98" s="14" t="s">
        <v>35</v>
      </c>
      <c r="B98" s="23">
        <v>15036599</v>
      </c>
      <c r="C98" s="6">
        <v>3752235</v>
      </c>
      <c r="D98" s="6">
        <v>6016749</v>
      </c>
      <c r="E98" s="6">
        <v>435115</v>
      </c>
      <c r="F98" s="6">
        <v>25290182</v>
      </c>
      <c r="G98" s="24">
        <v>968087045</v>
      </c>
    </row>
    <row r="99" spans="1:7" ht="8.85" customHeight="1" x14ac:dyDescent="0.2">
      <c r="A99" s="15" t="s">
        <v>36</v>
      </c>
      <c r="B99" s="23">
        <v>6665126</v>
      </c>
      <c r="C99" s="6">
        <v>1060144</v>
      </c>
      <c r="D99" s="6">
        <v>4520271</v>
      </c>
      <c r="E99" s="6">
        <v>142938</v>
      </c>
      <c r="F99" s="6">
        <v>6224717</v>
      </c>
      <c r="G99" s="24">
        <v>548097298</v>
      </c>
    </row>
    <row r="100" spans="1:7" ht="8.85" customHeight="1" x14ac:dyDescent="0.2">
      <c r="A100" s="13" t="s">
        <v>37</v>
      </c>
      <c r="B100" s="23">
        <v>11384760</v>
      </c>
      <c r="C100" s="6">
        <v>1400581</v>
      </c>
      <c r="D100" s="6">
        <v>4534632</v>
      </c>
      <c r="E100" s="6">
        <v>97755</v>
      </c>
      <c r="F100" s="6">
        <v>21121292</v>
      </c>
      <c r="G100" s="24">
        <v>798998946</v>
      </c>
    </row>
    <row r="101" spans="1:7" ht="8.85" customHeight="1" x14ac:dyDescent="0.2">
      <c r="A101" s="13" t="s">
        <v>38</v>
      </c>
      <c r="B101" s="23">
        <v>15285424</v>
      </c>
      <c r="C101" s="6">
        <v>2032953</v>
      </c>
      <c r="D101" s="6">
        <v>8956672</v>
      </c>
      <c r="E101" s="6">
        <v>263332</v>
      </c>
      <c r="F101" s="6">
        <v>9745687</v>
      </c>
      <c r="G101" s="24">
        <v>1014580617</v>
      </c>
    </row>
    <row r="102" spans="1:7" ht="8.85" customHeight="1" x14ac:dyDescent="0.2">
      <c r="A102" s="14" t="s">
        <v>39</v>
      </c>
      <c r="B102" s="23">
        <v>7627734</v>
      </c>
      <c r="C102" s="6">
        <v>1029060</v>
      </c>
      <c r="D102" s="6">
        <v>4529474</v>
      </c>
      <c r="E102" s="6">
        <v>111558</v>
      </c>
      <c r="F102" s="6">
        <v>10417041</v>
      </c>
      <c r="G102" s="24">
        <v>473544604</v>
      </c>
    </row>
    <row r="103" spans="1:7" ht="8.85" customHeight="1" x14ac:dyDescent="0.2">
      <c r="A103" s="15" t="s">
        <v>40</v>
      </c>
      <c r="B103" s="23">
        <v>44830610</v>
      </c>
      <c r="C103" s="6">
        <v>8993832</v>
      </c>
      <c r="D103" s="6">
        <v>14288075</v>
      </c>
      <c r="E103" s="6">
        <v>131572</v>
      </c>
      <c r="F103" s="6">
        <v>35945264</v>
      </c>
      <c r="G103" s="24">
        <v>2849250367</v>
      </c>
    </row>
    <row r="104" spans="1:7" ht="8.85" customHeight="1" x14ac:dyDescent="0.2">
      <c r="A104" s="13" t="s">
        <v>41</v>
      </c>
      <c r="B104" s="23">
        <v>15271325</v>
      </c>
      <c r="C104" s="6">
        <v>2983676</v>
      </c>
      <c r="D104" s="6">
        <v>8558474</v>
      </c>
      <c r="E104" s="6">
        <v>13011</v>
      </c>
      <c r="F104" s="6">
        <v>22039122</v>
      </c>
      <c r="G104" s="24">
        <v>650955675</v>
      </c>
    </row>
    <row r="105" spans="1:7" ht="8.85" customHeight="1" x14ac:dyDescent="0.2">
      <c r="A105" s="13" t="s">
        <v>42</v>
      </c>
      <c r="B105" s="23">
        <v>19411967</v>
      </c>
      <c r="C105" s="6">
        <v>1899867</v>
      </c>
      <c r="D105" s="6">
        <v>11182608</v>
      </c>
      <c r="E105" s="6">
        <v>12376</v>
      </c>
      <c r="F105" s="6">
        <v>22607574</v>
      </c>
      <c r="G105" s="24">
        <v>983400938</v>
      </c>
    </row>
    <row r="106" spans="1:7" ht="8.85" customHeight="1" x14ac:dyDescent="0.2">
      <c r="A106" s="13" t="s">
        <v>43</v>
      </c>
      <c r="B106" s="23">
        <v>25701318</v>
      </c>
      <c r="C106" s="6">
        <v>3972475</v>
      </c>
      <c r="D106" s="6">
        <v>10631258</v>
      </c>
      <c r="E106" s="6">
        <v>202598</v>
      </c>
      <c r="F106" s="6">
        <v>31019863</v>
      </c>
      <c r="G106" s="24">
        <v>1311533806</v>
      </c>
    </row>
    <row r="107" spans="1:7" ht="8.85" customHeight="1" x14ac:dyDescent="0.2">
      <c r="A107" s="13" t="s">
        <v>44</v>
      </c>
      <c r="B107" s="23">
        <v>17102704</v>
      </c>
      <c r="C107" s="6">
        <v>2095579</v>
      </c>
      <c r="D107" s="6">
        <v>8052623</v>
      </c>
      <c r="E107" s="6">
        <v>371190</v>
      </c>
      <c r="F107" s="6">
        <v>18799305</v>
      </c>
      <c r="G107" s="24">
        <v>840134310</v>
      </c>
    </row>
    <row r="108" spans="1:7" ht="8.85" customHeight="1" x14ac:dyDescent="0.2">
      <c r="A108" s="13" t="s">
        <v>45</v>
      </c>
      <c r="B108" s="23">
        <v>17151975</v>
      </c>
      <c r="C108" s="6">
        <v>2450614</v>
      </c>
      <c r="D108" s="6">
        <v>5611417</v>
      </c>
      <c r="E108" s="6">
        <v>15246</v>
      </c>
      <c r="F108" s="6">
        <v>21473141</v>
      </c>
      <c r="G108" s="24">
        <v>835944245</v>
      </c>
    </row>
    <row r="109" spans="1:7" ht="8.85" customHeight="1" x14ac:dyDescent="0.2">
      <c r="A109" s="13" t="s">
        <v>46</v>
      </c>
      <c r="B109" s="23">
        <v>18932922</v>
      </c>
      <c r="C109" s="6">
        <v>2726187</v>
      </c>
      <c r="D109" s="6">
        <v>8731626</v>
      </c>
      <c r="E109" s="6">
        <v>17867</v>
      </c>
      <c r="F109" s="6">
        <v>35073567</v>
      </c>
      <c r="G109" s="24">
        <v>1155499955</v>
      </c>
    </row>
    <row r="110" spans="1:7" ht="8.85" customHeight="1" x14ac:dyDescent="0.2">
      <c r="A110" s="14" t="s">
        <v>47</v>
      </c>
      <c r="B110" s="23">
        <v>800595</v>
      </c>
      <c r="C110" s="6">
        <v>149243</v>
      </c>
      <c r="D110" s="6">
        <v>306474</v>
      </c>
      <c r="E110" s="6">
        <v>1733</v>
      </c>
      <c r="F110" s="6">
        <v>209154</v>
      </c>
      <c r="G110" s="24">
        <v>31610891</v>
      </c>
    </row>
    <row r="111" spans="1:7" ht="11.25" customHeight="1" x14ac:dyDescent="0.2">
      <c r="A111" s="16" t="s">
        <v>48</v>
      </c>
      <c r="B111" s="25">
        <f>SUM(B64:B110)</f>
        <v>1227579446</v>
      </c>
      <c r="C111" s="26">
        <f t="shared" ref="C111:G111" si="1">SUM(C64:C110)</f>
        <v>161606830</v>
      </c>
      <c r="D111" s="26">
        <f t="shared" si="1"/>
        <v>487284044</v>
      </c>
      <c r="E111" s="26">
        <f t="shared" si="1"/>
        <v>48660427</v>
      </c>
      <c r="F111" s="26">
        <f t="shared" si="1"/>
        <v>1471515407</v>
      </c>
      <c r="G111" s="27">
        <f t="shared" si="1"/>
        <v>84681522583</v>
      </c>
    </row>
    <row r="112" spans="1:7" x14ac:dyDescent="0.2">
      <c r="A112" s="8"/>
      <c r="B112" s="8"/>
      <c r="C112" s="19"/>
      <c r="D112" s="19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7" orientation="landscape" useFirstPageNumber="1" r:id="rId1"/>
  <headerFooter scaleWithDoc="0" alignWithMargins="0">
    <oddFooter>&amp;C&amp;"ＭＳ 明朝,標準"－ &amp;P －</oddFooter>
    <evenHeader>&amp;C&amp;"ＭＳ 明朝,標準"－ 10 －</evenHeader>
    <evenFooter>&amp;C&amp;"ＭＳ 明朝,標準"－ 10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view="pageLayout" zoomScaleNormal="100" zoomScaleSheetLayoutView="85" workbookViewId="0">
      <selection activeCell="C59" sqref="C59"/>
    </sheetView>
  </sheetViews>
  <sheetFormatPr defaultColWidth="9" defaultRowHeight="13.2" x14ac:dyDescent="0.2"/>
  <cols>
    <col min="1" max="1" width="12.77734375" style="2" customWidth="1"/>
    <col min="2" max="7" width="17.21875" style="2" customWidth="1"/>
    <col min="8" max="16384" width="9" style="2"/>
  </cols>
  <sheetData>
    <row r="1" spans="1:7" x14ac:dyDescent="0.2">
      <c r="A1" s="28" t="s">
        <v>71</v>
      </c>
      <c r="G1" s="9"/>
    </row>
    <row r="2" spans="1:7" s="3" customFormat="1" ht="10.8" x14ac:dyDescent="0.2">
      <c r="G2" s="1" t="s">
        <v>68</v>
      </c>
    </row>
    <row r="3" spans="1:7" s="4" customFormat="1" ht="2.85" customHeight="1" x14ac:dyDescent="0.2">
      <c r="G3" s="1"/>
    </row>
    <row r="4" spans="1:7" ht="28.35" customHeight="1" x14ac:dyDescent="0.2">
      <c r="A4" s="35" t="s">
        <v>0</v>
      </c>
      <c r="B4" s="33" t="s">
        <v>52</v>
      </c>
      <c r="C4" s="33" t="s">
        <v>57</v>
      </c>
      <c r="D4" s="38" t="s">
        <v>53</v>
      </c>
      <c r="E4" s="38"/>
      <c r="F4" s="38"/>
      <c r="G4" s="29" t="s">
        <v>58</v>
      </c>
    </row>
    <row r="5" spans="1:7" ht="14.1" customHeight="1" x14ac:dyDescent="0.2">
      <c r="A5" s="36"/>
      <c r="B5" s="32"/>
      <c r="C5" s="32"/>
      <c r="D5" s="32" t="s">
        <v>54</v>
      </c>
      <c r="E5" s="32" t="s">
        <v>55</v>
      </c>
      <c r="F5" s="31" t="s">
        <v>56</v>
      </c>
      <c r="G5" s="30"/>
    </row>
    <row r="6" spans="1:7" ht="14.1" customHeight="1" x14ac:dyDescent="0.2">
      <c r="A6" s="37"/>
      <c r="B6" s="32"/>
      <c r="C6" s="32"/>
      <c r="D6" s="32"/>
      <c r="E6" s="32"/>
      <c r="F6" s="32"/>
      <c r="G6" s="30"/>
    </row>
    <row r="7" spans="1:7" s="5" customFormat="1" ht="11.25" customHeight="1" x14ac:dyDescent="0.15">
      <c r="A7" s="12" t="s">
        <v>1</v>
      </c>
      <c r="B7" s="6">
        <f>IF(OR('20-02(3)'!B7=0,'20-02(2)'!B7=0),"-",ROUND('20-02(3)'!B7/'20-02(2)'!B7*1000,0))</f>
        <v>20757</v>
      </c>
      <c r="C7" s="6">
        <f>IF(OR('20-02(3)'!C7=0,'20-02(2)'!C7=0),"-",ROUND('20-02(3)'!C7/'20-02(2)'!C7*1000,0))</f>
        <v>22872</v>
      </c>
      <c r="D7" s="6">
        <f>IF(OR('20-02(3)'!D7=0,'20-02(2)'!D7=0),"-",ROUND('20-02(3)'!D7/'20-02(2)'!D7*1000,0))</f>
        <v>13792</v>
      </c>
      <c r="E7" s="6">
        <f>IF(OR('20-02(3)'!E7=0,'20-02(2)'!E7=0),"-",ROUND('20-02(3)'!E7/'20-02(2)'!E7*1000,0))</f>
        <v>13161</v>
      </c>
      <c r="F7" s="6">
        <f>IF(OR('20-02(3)'!F7=0,'20-02(2)'!F7=0),"-",ROUND('20-02(3)'!F7/'20-02(2)'!F7*1000,0))</f>
        <v>13570</v>
      </c>
      <c r="G7" s="24">
        <f>IF(OR('20-02(3)'!G7=0,'20-02(2)'!G7=0),"-",ROUND('20-02(3)'!G7/'20-02(2)'!G7*1000,0))</f>
        <v>14324</v>
      </c>
    </row>
    <row r="8" spans="1:7" s="5" customFormat="1" ht="8.85" customHeight="1" x14ac:dyDescent="0.2">
      <c r="A8" s="13" t="s">
        <v>2</v>
      </c>
      <c r="B8" s="6">
        <f>IF(OR('20-02(3)'!B8=0,'20-02(2)'!B8=0),"-",ROUND('20-02(3)'!B8/'20-02(2)'!B8*1000,0))</f>
        <v>16059</v>
      </c>
      <c r="C8" s="6">
        <f>IF(OR('20-02(3)'!C8=0,'20-02(2)'!C8=0),"-",ROUND('20-02(3)'!C8/'20-02(2)'!C8*1000,0))</f>
        <v>18475</v>
      </c>
      <c r="D8" s="6">
        <f>IF(OR('20-02(3)'!D8=0,'20-02(2)'!D8=0),"-",ROUND('20-02(3)'!D8/'20-02(2)'!D8*1000,0))</f>
        <v>10816</v>
      </c>
      <c r="E8" s="6">
        <f>IF(OR('20-02(3)'!E8=0,'20-02(2)'!E8=0),"-",ROUND('20-02(3)'!E8/'20-02(2)'!E8*1000,0))</f>
        <v>10572</v>
      </c>
      <c r="F8" s="6">
        <f>IF(OR('20-02(3)'!F8=0,'20-02(2)'!F8=0),"-",ROUND('20-02(3)'!F8/'20-02(2)'!F8*1000,0))</f>
        <v>10748</v>
      </c>
      <c r="G8" s="24">
        <f>IF(OR('20-02(3)'!G8=0,'20-02(2)'!G8=0),"-",ROUND('20-02(3)'!G8/'20-02(2)'!G8*1000,0))</f>
        <v>10522</v>
      </c>
    </row>
    <row r="9" spans="1:7" s="5" customFormat="1" ht="8.85" customHeight="1" x14ac:dyDescent="0.2">
      <c r="A9" s="13" t="s">
        <v>3</v>
      </c>
      <c r="B9" s="6">
        <f>IF(OR('20-02(3)'!B9=0,'20-02(2)'!B9=0),"-",ROUND('20-02(3)'!B9/'20-02(2)'!B9*1000,0))</f>
        <v>16668</v>
      </c>
      <c r="C9" s="6">
        <f>IF(OR('20-02(3)'!C9=0,'20-02(2)'!C9=0),"-",ROUND('20-02(3)'!C9/'20-02(2)'!C9*1000,0))</f>
        <v>22759</v>
      </c>
      <c r="D9" s="6">
        <f>IF(OR('20-02(3)'!D9=0,'20-02(2)'!D9=0),"-",ROUND('20-02(3)'!D9/'20-02(2)'!D9*1000,0))</f>
        <v>11101</v>
      </c>
      <c r="E9" s="6">
        <f>IF(OR('20-02(3)'!E9=0,'20-02(2)'!E9=0),"-",ROUND('20-02(3)'!E9/'20-02(2)'!E9*1000,0))</f>
        <v>11553</v>
      </c>
      <c r="F9" s="6">
        <f>IF(OR('20-02(3)'!F9=0,'20-02(2)'!F9=0),"-",ROUND('20-02(3)'!F9/'20-02(2)'!F9*1000,0))</f>
        <v>11222</v>
      </c>
      <c r="G9" s="24">
        <f>IF(OR('20-02(3)'!G9=0,'20-02(2)'!G9=0),"-",ROUND('20-02(3)'!G9/'20-02(2)'!G9*1000,0))</f>
        <v>14186</v>
      </c>
    </row>
    <row r="10" spans="1:7" s="5" customFormat="1" ht="8.85" customHeight="1" x14ac:dyDescent="0.2">
      <c r="A10" s="13" t="s">
        <v>4</v>
      </c>
      <c r="B10" s="6">
        <f>IF(OR('20-02(3)'!B10=0,'20-02(2)'!B10=0),"-",ROUND('20-02(3)'!B10/'20-02(2)'!B10*1000,0))</f>
        <v>22427</v>
      </c>
      <c r="C10" s="6">
        <f>IF(OR('20-02(3)'!C10=0,'20-02(2)'!C10=0),"-",ROUND('20-02(3)'!C10/'20-02(2)'!C10*1000,0))</f>
        <v>26580</v>
      </c>
      <c r="D10" s="6">
        <f>IF(OR('20-02(3)'!D10=0,'20-02(2)'!D10=0),"-",ROUND('20-02(3)'!D10/'20-02(2)'!D10*1000,0))</f>
        <v>13989</v>
      </c>
      <c r="E10" s="6">
        <f>IF(OR('20-02(3)'!E10=0,'20-02(2)'!E10=0),"-",ROUND('20-02(3)'!E10/'20-02(2)'!E10*1000,0))</f>
        <v>14417</v>
      </c>
      <c r="F10" s="6">
        <f>IF(OR('20-02(3)'!F10=0,'20-02(2)'!F10=0),"-",ROUND('20-02(3)'!F10/'20-02(2)'!F10*1000,0))</f>
        <v>14113</v>
      </c>
      <c r="G10" s="24">
        <f>IF(OR('20-02(3)'!G10=0,'20-02(2)'!G10=0),"-",ROUND('20-02(3)'!G10/'20-02(2)'!G10*1000,0))</f>
        <v>13631</v>
      </c>
    </row>
    <row r="11" spans="1:7" s="5" customFormat="1" ht="8.85" customHeight="1" x14ac:dyDescent="0.2">
      <c r="A11" s="13" t="s">
        <v>5</v>
      </c>
      <c r="B11" s="6">
        <f>IF(OR('20-02(3)'!B11=0,'20-02(2)'!B11=0),"-",ROUND('20-02(3)'!B11/'20-02(2)'!B11*1000,0))</f>
        <v>15923</v>
      </c>
      <c r="C11" s="6">
        <f>IF(OR('20-02(3)'!C11=0,'20-02(2)'!C11=0),"-",ROUND('20-02(3)'!C11/'20-02(2)'!C11*1000,0))</f>
        <v>22981</v>
      </c>
      <c r="D11" s="6">
        <f>IF(OR('20-02(3)'!D11=0,'20-02(2)'!D11=0),"-",ROUND('20-02(3)'!D11/'20-02(2)'!D11*1000,0))</f>
        <v>11328</v>
      </c>
      <c r="E11" s="6">
        <f>IF(OR('20-02(3)'!E11=0,'20-02(2)'!E11=0),"-",ROUND('20-02(3)'!E11/'20-02(2)'!E11*1000,0))</f>
        <v>11102</v>
      </c>
      <c r="F11" s="6">
        <f>IF(OR('20-02(3)'!F11=0,'20-02(2)'!F11=0),"-",ROUND('20-02(3)'!F11/'20-02(2)'!F11*1000,0))</f>
        <v>11257</v>
      </c>
      <c r="G11" s="24">
        <f>IF(OR('20-02(3)'!G11=0,'20-02(2)'!G11=0),"-",ROUND('20-02(3)'!G11/'20-02(2)'!G11*1000,0))</f>
        <v>12634</v>
      </c>
    </row>
    <row r="12" spans="1:7" s="5" customFormat="1" ht="8.85" customHeight="1" x14ac:dyDescent="0.2">
      <c r="A12" s="13" t="s">
        <v>6</v>
      </c>
      <c r="B12" s="6">
        <f>IF(OR('20-02(3)'!B12=0,'20-02(2)'!B12=0),"-",ROUND('20-02(3)'!B12/'20-02(2)'!B12*1000,0))</f>
        <v>16724</v>
      </c>
      <c r="C12" s="6">
        <f>IF(OR('20-02(3)'!C12=0,'20-02(2)'!C12=0),"-",ROUND('20-02(3)'!C12/'20-02(2)'!C12*1000,0))</f>
        <v>21576</v>
      </c>
      <c r="D12" s="6">
        <f>IF(OR('20-02(3)'!D12=0,'20-02(2)'!D12=0),"-",ROUND('20-02(3)'!D12/'20-02(2)'!D12*1000,0))</f>
        <v>12074</v>
      </c>
      <c r="E12" s="6">
        <f>IF(OR('20-02(3)'!E12=0,'20-02(2)'!E12=0),"-",ROUND('20-02(3)'!E12/'20-02(2)'!E12*1000,0))</f>
        <v>11919</v>
      </c>
      <c r="F12" s="6">
        <f>IF(OR('20-02(3)'!F12=0,'20-02(2)'!F12=0),"-",ROUND('20-02(3)'!F12/'20-02(2)'!F12*1000,0))</f>
        <v>12033</v>
      </c>
      <c r="G12" s="24">
        <f>IF(OR('20-02(3)'!G12=0,'20-02(2)'!G12=0),"-",ROUND('20-02(3)'!G12/'20-02(2)'!G12*1000,0))</f>
        <v>11021</v>
      </c>
    </row>
    <row r="13" spans="1:7" s="5" customFormat="1" ht="8.85" customHeight="1" x14ac:dyDescent="0.2">
      <c r="A13" s="14" t="s">
        <v>7</v>
      </c>
      <c r="B13" s="6">
        <f>IF(OR('20-02(3)'!B13=0,'20-02(2)'!B13=0),"-",ROUND('20-02(3)'!B13/'20-02(2)'!B13*1000,0))</f>
        <v>16579</v>
      </c>
      <c r="C13" s="6">
        <f>IF(OR('20-02(3)'!C13=0,'20-02(2)'!C13=0),"-",ROUND('20-02(3)'!C13/'20-02(2)'!C13*1000,0))</f>
        <v>22018</v>
      </c>
      <c r="D13" s="6">
        <f>IF(OR('20-02(3)'!D13=0,'20-02(2)'!D13=0),"-",ROUND('20-02(3)'!D13/'20-02(2)'!D13*1000,0))</f>
        <v>10814</v>
      </c>
      <c r="E13" s="6">
        <f>IF(OR('20-02(3)'!E13=0,'20-02(2)'!E13=0),"-",ROUND('20-02(3)'!E13/'20-02(2)'!E13*1000,0))</f>
        <v>9356</v>
      </c>
      <c r="F13" s="6">
        <f>IF(OR('20-02(3)'!F13=0,'20-02(2)'!F13=0),"-",ROUND('20-02(3)'!F13/'20-02(2)'!F13*1000,0))</f>
        <v>10261</v>
      </c>
      <c r="G13" s="24">
        <f>IF(OR('20-02(3)'!G13=0,'20-02(2)'!G13=0),"-",ROUND('20-02(3)'!G13/'20-02(2)'!G13*1000,0))</f>
        <v>11509</v>
      </c>
    </row>
    <row r="14" spans="1:7" s="5" customFormat="1" ht="8.85" customHeight="1" x14ac:dyDescent="0.2">
      <c r="A14" s="15" t="s">
        <v>8</v>
      </c>
      <c r="B14" s="6">
        <f>IF(OR('20-02(3)'!B14=0,'20-02(2)'!B14=0),"-",ROUND('20-02(3)'!B14/'20-02(2)'!B14*1000,0))</f>
        <v>25059</v>
      </c>
      <c r="C14" s="6">
        <f>IF(OR('20-02(3)'!C14=0,'20-02(2)'!C14=0),"-",ROUND('20-02(3)'!C14/'20-02(2)'!C14*1000,0))</f>
        <v>33068</v>
      </c>
      <c r="D14" s="6">
        <f>IF(OR('20-02(3)'!D14=0,'20-02(2)'!D14=0),"-",ROUND('20-02(3)'!D14/'20-02(2)'!D14*1000,0))</f>
        <v>14691</v>
      </c>
      <c r="E14" s="6">
        <f>IF(OR('20-02(3)'!E14=0,'20-02(2)'!E14=0),"-",ROUND('20-02(3)'!E14/'20-02(2)'!E14*1000,0))</f>
        <v>13941</v>
      </c>
      <c r="F14" s="6">
        <f>IF(OR('20-02(3)'!F14=0,'20-02(2)'!F14=0),"-",ROUND('20-02(3)'!F14/'20-02(2)'!F14*1000,0))</f>
        <v>14419</v>
      </c>
      <c r="G14" s="24">
        <f>IF(OR('20-02(3)'!G14=0,'20-02(2)'!G14=0),"-",ROUND('20-02(3)'!G14/'20-02(2)'!G14*1000,0))</f>
        <v>14679</v>
      </c>
    </row>
    <row r="15" spans="1:7" s="5" customFormat="1" ht="8.85" customHeight="1" x14ac:dyDescent="0.2">
      <c r="A15" s="13" t="s">
        <v>9</v>
      </c>
      <c r="B15" s="6">
        <f>IF(OR('20-02(3)'!B15=0,'20-02(2)'!B15=0),"-",ROUND('20-02(3)'!B15/'20-02(2)'!B15*1000,0))</f>
        <v>25833</v>
      </c>
      <c r="C15" s="6">
        <f>IF(OR('20-02(3)'!C15=0,'20-02(2)'!C15=0),"-",ROUND('20-02(3)'!C15/'20-02(2)'!C15*1000,0))</f>
        <v>29554</v>
      </c>
      <c r="D15" s="6">
        <f>IF(OR('20-02(3)'!D15=0,'20-02(2)'!D15=0),"-",ROUND('20-02(3)'!D15/'20-02(2)'!D15*1000,0))</f>
        <v>15740</v>
      </c>
      <c r="E15" s="6">
        <f>IF(OR('20-02(3)'!E15=0,'20-02(2)'!E15=0),"-",ROUND('20-02(3)'!E15/'20-02(2)'!E15*1000,0))</f>
        <v>15464</v>
      </c>
      <c r="F15" s="6">
        <f>IF(OR('20-02(3)'!F15=0,'20-02(2)'!F15=0),"-",ROUND('20-02(3)'!F15/'20-02(2)'!F15*1000,0))</f>
        <v>15650</v>
      </c>
      <c r="G15" s="24">
        <f>IF(OR('20-02(3)'!G15=0,'20-02(2)'!G15=0),"-",ROUND('20-02(3)'!G15/'20-02(2)'!G15*1000,0))</f>
        <v>14320</v>
      </c>
    </row>
    <row r="16" spans="1:7" s="5" customFormat="1" ht="8.85" customHeight="1" x14ac:dyDescent="0.2">
      <c r="A16" s="13" t="s">
        <v>10</v>
      </c>
      <c r="B16" s="6">
        <f>IF(OR('20-02(3)'!B16=0,'20-02(2)'!B16=0),"-",ROUND('20-02(3)'!B16/'20-02(2)'!B16*1000,0))</f>
        <v>22790</v>
      </c>
      <c r="C16" s="6">
        <f>IF(OR('20-02(3)'!C16=0,'20-02(2)'!C16=0),"-",ROUND('20-02(3)'!C16/'20-02(2)'!C16*1000,0))</f>
        <v>28760</v>
      </c>
      <c r="D16" s="6">
        <f>IF(OR('20-02(3)'!D16=0,'20-02(2)'!D16=0),"-",ROUND('20-02(3)'!D16/'20-02(2)'!D16*1000,0))</f>
        <v>15043</v>
      </c>
      <c r="E16" s="6">
        <f>IF(OR('20-02(3)'!E16=0,'20-02(2)'!E16=0),"-",ROUND('20-02(3)'!E16/'20-02(2)'!E16*1000,0))</f>
        <v>12708</v>
      </c>
      <c r="F16" s="6">
        <f>IF(OR('20-02(3)'!F16=0,'20-02(2)'!F16=0),"-",ROUND('20-02(3)'!F16/'20-02(2)'!F16*1000,0))</f>
        <v>14090</v>
      </c>
      <c r="G16" s="24">
        <f>IF(OR('20-02(3)'!G16=0,'20-02(2)'!G16=0),"-",ROUND('20-02(3)'!G16/'20-02(2)'!G16*1000,0))</f>
        <v>12318</v>
      </c>
    </row>
    <row r="17" spans="1:7" s="5" customFormat="1" ht="8.85" customHeight="1" x14ac:dyDescent="0.2">
      <c r="A17" s="13" t="s">
        <v>11</v>
      </c>
      <c r="B17" s="6">
        <f>IF(OR('20-02(3)'!B17=0,'20-02(2)'!B17=0),"-",ROUND('20-02(3)'!B17/'20-02(2)'!B17*1000,0))</f>
        <v>27796</v>
      </c>
      <c r="C17" s="6">
        <f>IF(OR('20-02(3)'!C17=0,'20-02(2)'!C17=0),"-",ROUND('20-02(3)'!C17/'20-02(2)'!C17*1000,0))</f>
        <v>27225</v>
      </c>
      <c r="D17" s="6">
        <f>IF(OR('20-02(3)'!D17=0,'20-02(2)'!D17=0),"-",ROUND('20-02(3)'!D17/'20-02(2)'!D17*1000,0))</f>
        <v>16306</v>
      </c>
      <c r="E17" s="6">
        <f>IF(OR('20-02(3)'!E17=0,'20-02(2)'!E17=0),"-",ROUND('20-02(3)'!E17/'20-02(2)'!E17*1000,0))</f>
        <v>15149</v>
      </c>
      <c r="F17" s="6">
        <f>IF(OR('20-02(3)'!F17=0,'20-02(2)'!F17=0),"-",ROUND('20-02(3)'!F17/'20-02(2)'!F17*1000,0))</f>
        <v>15944</v>
      </c>
      <c r="G17" s="24">
        <f>IF(OR('20-02(3)'!G17=0,'20-02(2)'!G17=0),"-",ROUND('20-02(3)'!G17/'20-02(2)'!G17*1000,0))</f>
        <v>13705</v>
      </c>
    </row>
    <row r="18" spans="1:7" s="5" customFormat="1" ht="8.85" customHeight="1" x14ac:dyDescent="0.2">
      <c r="A18" s="13" t="s">
        <v>12</v>
      </c>
      <c r="B18" s="6">
        <f>IF(OR('20-02(3)'!B18=0,'20-02(2)'!B18=0),"-",ROUND('20-02(3)'!B18/'20-02(2)'!B18*1000,0))</f>
        <v>25827</v>
      </c>
      <c r="C18" s="6">
        <f>IF(OR('20-02(3)'!C18=0,'20-02(2)'!C18=0),"-",ROUND('20-02(3)'!C18/'20-02(2)'!C18*1000,0))</f>
        <v>26870</v>
      </c>
      <c r="D18" s="6">
        <f>IF(OR('20-02(3)'!D18=0,'20-02(2)'!D18=0),"-",ROUND('20-02(3)'!D18/'20-02(2)'!D18*1000,0))</f>
        <v>15149</v>
      </c>
      <c r="E18" s="6">
        <f>IF(OR('20-02(3)'!E18=0,'20-02(2)'!E18=0),"-",ROUND('20-02(3)'!E18/'20-02(2)'!E18*1000,0))</f>
        <v>14081</v>
      </c>
      <c r="F18" s="6">
        <f>IF(OR('20-02(3)'!F18=0,'20-02(2)'!F18=0),"-",ROUND('20-02(3)'!F18/'20-02(2)'!F18*1000,0))</f>
        <v>14785</v>
      </c>
      <c r="G18" s="24">
        <f>IF(OR('20-02(3)'!G18=0,'20-02(2)'!G18=0),"-",ROUND('20-02(3)'!G18/'20-02(2)'!G18*1000,0))</f>
        <v>14289</v>
      </c>
    </row>
    <row r="19" spans="1:7" s="5" customFormat="1" ht="8.85" customHeight="1" x14ac:dyDescent="0.2">
      <c r="A19" s="13" t="s">
        <v>13</v>
      </c>
      <c r="B19" s="6">
        <f>IF(OR('20-02(3)'!B19=0,'20-02(2)'!B19=0),"-",ROUND('20-02(3)'!B19/'20-02(2)'!B19*1000,0))</f>
        <v>30635</v>
      </c>
      <c r="C19" s="6">
        <f>IF(OR('20-02(3)'!C19=0,'20-02(2)'!C19=0),"-",ROUND('20-02(3)'!C19/'20-02(2)'!C19*1000,0))</f>
        <v>25687</v>
      </c>
      <c r="D19" s="6">
        <f>IF(OR('20-02(3)'!D19=0,'20-02(2)'!D19=0),"-",ROUND('20-02(3)'!D19/'20-02(2)'!D19*1000,0))</f>
        <v>14195</v>
      </c>
      <c r="E19" s="6">
        <f>IF(OR('20-02(3)'!E19=0,'20-02(2)'!E19=0),"-",ROUND('20-02(3)'!E19/'20-02(2)'!E19*1000,0))</f>
        <v>13194</v>
      </c>
      <c r="F19" s="6">
        <f>IF(OR('20-02(3)'!F19=0,'20-02(2)'!F19=0),"-",ROUND('20-02(3)'!F19/'20-02(2)'!F19*1000,0))</f>
        <v>13809</v>
      </c>
      <c r="G19" s="24">
        <f>IF(OR('20-02(3)'!G19=0,'20-02(2)'!G19=0),"-",ROUND('20-02(3)'!G19/'20-02(2)'!G19*1000,0))</f>
        <v>12535</v>
      </c>
    </row>
    <row r="20" spans="1:7" s="5" customFormat="1" ht="8.85" customHeight="1" x14ac:dyDescent="0.2">
      <c r="A20" s="14" t="s">
        <v>14</v>
      </c>
      <c r="B20" s="6">
        <f>IF(OR('20-02(3)'!B20=0,'20-02(2)'!B20=0),"-",ROUND('20-02(3)'!B20/'20-02(2)'!B20*1000,0))</f>
        <v>29999</v>
      </c>
      <c r="C20" s="6">
        <f>IF(OR('20-02(3)'!C20=0,'20-02(2)'!C20=0),"-",ROUND('20-02(3)'!C20/'20-02(2)'!C20*1000,0))</f>
        <v>28067</v>
      </c>
      <c r="D20" s="6">
        <f>IF(OR('20-02(3)'!D20=0,'20-02(2)'!D20=0),"-",ROUND('20-02(3)'!D20/'20-02(2)'!D20*1000,0))</f>
        <v>16177</v>
      </c>
      <c r="E20" s="6">
        <f>IF(OR('20-02(3)'!E20=0,'20-02(2)'!E20=0),"-",ROUND('20-02(3)'!E20/'20-02(2)'!E20*1000,0))</f>
        <v>15739</v>
      </c>
      <c r="F20" s="6">
        <f>IF(OR('20-02(3)'!F20=0,'20-02(2)'!F20=0),"-",ROUND('20-02(3)'!F20/'20-02(2)'!F20*1000,0))</f>
        <v>16023</v>
      </c>
      <c r="G20" s="24">
        <f>IF(OR('20-02(3)'!G20=0,'20-02(2)'!G20=0),"-",ROUND('20-02(3)'!G20/'20-02(2)'!G20*1000,0))</f>
        <v>14668</v>
      </c>
    </row>
    <row r="21" spans="1:7" s="5" customFormat="1" ht="8.85" customHeight="1" x14ac:dyDescent="0.2">
      <c r="A21" s="15" t="s">
        <v>15</v>
      </c>
      <c r="B21" s="6">
        <f>IF(OR('20-02(3)'!B21=0,'20-02(2)'!B21=0),"-",ROUND('20-02(3)'!B21/'20-02(2)'!B21*1000,0))</f>
        <v>18230</v>
      </c>
      <c r="C21" s="6">
        <f>IF(OR('20-02(3)'!C21=0,'20-02(2)'!C21=0),"-",ROUND('20-02(3)'!C21/'20-02(2)'!C21*1000,0))</f>
        <v>25682</v>
      </c>
      <c r="D21" s="6">
        <f>IF(OR('20-02(3)'!D21=0,'20-02(2)'!D21=0),"-",ROUND('20-02(3)'!D21/'20-02(2)'!D21*1000,0))</f>
        <v>11195</v>
      </c>
      <c r="E21" s="6">
        <f>IF(OR('20-02(3)'!E21=0,'20-02(2)'!E21=0),"-",ROUND('20-02(3)'!E21/'20-02(2)'!E21*1000,0))</f>
        <v>11978</v>
      </c>
      <c r="F21" s="6">
        <f>IF(OR('20-02(3)'!F21=0,'20-02(2)'!F21=0),"-",ROUND('20-02(3)'!F21/'20-02(2)'!F21*1000,0))</f>
        <v>11368</v>
      </c>
      <c r="G21" s="24">
        <f>IF(OR('20-02(3)'!G21=0,'20-02(2)'!G21=0),"-",ROUND('20-02(3)'!G21/'20-02(2)'!G21*1000,0))</f>
        <v>11627</v>
      </c>
    </row>
    <row r="22" spans="1:7" s="5" customFormat="1" ht="8.85" customHeight="1" x14ac:dyDescent="0.2">
      <c r="A22" s="13" t="s">
        <v>16</v>
      </c>
      <c r="B22" s="6">
        <f>IF(OR('20-02(3)'!B22=0,'20-02(2)'!B22=0),"-",ROUND('20-02(3)'!B22/'20-02(2)'!B22*1000,0))</f>
        <v>17884</v>
      </c>
      <c r="C22" s="6">
        <f>IF(OR('20-02(3)'!C22=0,'20-02(2)'!C22=0),"-",ROUND('20-02(3)'!C22/'20-02(2)'!C22*1000,0))</f>
        <v>33548</v>
      </c>
      <c r="D22" s="6">
        <f>IF(OR('20-02(3)'!D22=0,'20-02(2)'!D22=0),"-",ROUND('20-02(3)'!D22/'20-02(2)'!D22*1000,0))</f>
        <v>10769</v>
      </c>
      <c r="E22" s="6">
        <f>IF(OR('20-02(3)'!E22=0,'20-02(2)'!E22=0),"-",ROUND('20-02(3)'!E22/'20-02(2)'!E22*1000,0))</f>
        <v>14463</v>
      </c>
      <c r="F22" s="6">
        <f>IF(OR('20-02(3)'!F22=0,'20-02(2)'!F22=0),"-",ROUND('20-02(3)'!F22/'20-02(2)'!F22*1000,0))</f>
        <v>11715</v>
      </c>
      <c r="G22" s="24">
        <f>IF(OR('20-02(3)'!G22=0,'20-02(2)'!G22=0),"-",ROUND('20-02(3)'!G22/'20-02(2)'!G22*1000,0))</f>
        <v>8450</v>
      </c>
    </row>
    <row r="23" spans="1:7" s="5" customFormat="1" ht="8.85" customHeight="1" x14ac:dyDescent="0.2">
      <c r="A23" s="13" t="s">
        <v>17</v>
      </c>
      <c r="B23" s="6">
        <f>IF(OR('20-02(3)'!B23=0,'20-02(2)'!B23=0),"-",ROUND('20-02(3)'!B23/'20-02(2)'!B23*1000,0))</f>
        <v>18577</v>
      </c>
      <c r="C23" s="6">
        <f>IF(OR('20-02(3)'!C23=0,'20-02(2)'!C23=0),"-",ROUND('20-02(3)'!C23/'20-02(2)'!C23*1000,0))</f>
        <v>25676</v>
      </c>
      <c r="D23" s="6">
        <f>IF(OR('20-02(3)'!D23=0,'20-02(2)'!D23=0),"-",ROUND('20-02(3)'!D23/'20-02(2)'!D23*1000,0))</f>
        <v>13601</v>
      </c>
      <c r="E23" s="6">
        <f>IF(OR('20-02(3)'!E23=0,'20-02(2)'!E23=0),"-",ROUND('20-02(3)'!E23/'20-02(2)'!E23*1000,0))</f>
        <v>12214</v>
      </c>
      <c r="F23" s="6">
        <f>IF(OR('20-02(3)'!F23=0,'20-02(2)'!F23=0),"-",ROUND('20-02(3)'!F23/'20-02(2)'!F23*1000,0))</f>
        <v>13097</v>
      </c>
      <c r="G23" s="24">
        <f>IF(OR('20-02(3)'!G23=0,'20-02(2)'!G23=0),"-",ROUND('20-02(3)'!G23/'20-02(2)'!G23*1000,0))</f>
        <v>11055</v>
      </c>
    </row>
    <row r="24" spans="1:7" s="5" customFormat="1" ht="8.85" customHeight="1" x14ac:dyDescent="0.2">
      <c r="A24" s="14" t="s">
        <v>18</v>
      </c>
      <c r="B24" s="6">
        <f>IF(OR('20-02(3)'!B24=0,'20-02(2)'!B24=0),"-",ROUND('20-02(3)'!B24/'20-02(2)'!B24*1000,0))</f>
        <v>18518</v>
      </c>
      <c r="C24" s="6">
        <f>IF(OR('20-02(3)'!C24=0,'20-02(2)'!C24=0),"-",ROUND('20-02(3)'!C24/'20-02(2)'!C24*1000,0))</f>
        <v>30608</v>
      </c>
      <c r="D24" s="6">
        <f>IF(OR('20-02(3)'!D24=0,'20-02(2)'!D24=0),"-",ROUND('20-02(3)'!D24/'20-02(2)'!D24*1000,0))</f>
        <v>11074</v>
      </c>
      <c r="E24" s="6">
        <f>IF(OR('20-02(3)'!E24=0,'20-02(2)'!E24=0),"-",ROUND('20-02(3)'!E24/'20-02(2)'!E24*1000,0))</f>
        <v>11035</v>
      </c>
      <c r="F24" s="6">
        <f>IF(OR('20-02(3)'!F24=0,'20-02(2)'!F24=0),"-",ROUND('20-02(3)'!F24/'20-02(2)'!F24*1000,0))</f>
        <v>11064</v>
      </c>
      <c r="G24" s="24">
        <f>IF(OR('20-02(3)'!G24=0,'20-02(2)'!G24=0),"-",ROUND('20-02(3)'!G24/'20-02(2)'!G24*1000,0))</f>
        <v>11964</v>
      </c>
    </row>
    <row r="25" spans="1:7" s="5" customFormat="1" ht="8.85" customHeight="1" x14ac:dyDescent="0.2">
      <c r="A25" s="15" t="s">
        <v>19</v>
      </c>
      <c r="B25" s="6">
        <f>IF(OR('20-02(3)'!B25=0,'20-02(2)'!B25=0),"-",ROUND('20-02(3)'!B25/'20-02(2)'!B25*1000,0))</f>
        <v>21141</v>
      </c>
      <c r="C25" s="6">
        <f>IF(OR('20-02(3)'!C25=0,'20-02(2)'!C25=0),"-",ROUND('20-02(3)'!C25/'20-02(2)'!C25*1000,0))</f>
        <v>27185</v>
      </c>
      <c r="D25" s="6">
        <f>IF(OR('20-02(3)'!D25=0,'20-02(2)'!D25=0),"-",ROUND('20-02(3)'!D25/'20-02(2)'!D25*1000,0))</f>
        <v>13823</v>
      </c>
      <c r="E25" s="6">
        <f>IF(OR('20-02(3)'!E25=0,'20-02(2)'!E25=0),"-",ROUND('20-02(3)'!E25/'20-02(2)'!E25*1000,0))</f>
        <v>14365</v>
      </c>
      <c r="F25" s="6">
        <f>IF(OR('20-02(3)'!F25=0,'20-02(2)'!F25=0),"-",ROUND('20-02(3)'!F25/'20-02(2)'!F25*1000,0))</f>
        <v>14017</v>
      </c>
      <c r="G25" s="24">
        <f>IF(OR('20-02(3)'!G25=0,'20-02(2)'!G25=0),"-",ROUND('20-02(3)'!G25/'20-02(2)'!G25*1000,0))</f>
        <v>13042</v>
      </c>
    </row>
    <row r="26" spans="1:7" s="5" customFormat="1" ht="8.85" customHeight="1" x14ac:dyDescent="0.2">
      <c r="A26" s="13" t="s">
        <v>20</v>
      </c>
      <c r="B26" s="6">
        <f>IF(OR('20-02(3)'!B26=0,'20-02(2)'!B26=0),"-",ROUND('20-02(3)'!B26/'20-02(2)'!B26*1000,0))</f>
        <v>18087</v>
      </c>
      <c r="C26" s="6">
        <f>IF(OR('20-02(3)'!C26=0,'20-02(2)'!C26=0),"-",ROUND('20-02(3)'!C26/'20-02(2)'!C26*1000,0))</f>
        <v>23260</v>
      </c>
      <c r="D26" s="6">
        <f>IF(OR('20-02(3)'!D26=0,'20-02(2)'!D26=0),"-",ROUND('20-02(3)'!D26/'20-02(2)'!D26*1000,0))</f>
        <v>11992</v>
      </c>
      <c r="E26" s="6">
        <f>IF(OR('20-02(3)'!E26=0,'20-02(2)'!E26=0),"-",ROUND('20-02(3)'!E26/'20-02(2)'!E26*1000,0))</f>
        <v>14441</v>
      </c>
      <c r="F26" s="6">
        <f>IF(OR('20-02(3)'!F26=0,'20-02(2)'!F26=0),"-",ROUND('20-02(3)'!F26/'20-02(2)'!F26*1000,0))</f>
        <v>12557</v>
      </c>
      <c r="G26" s="24">
        <f>IF(OR('20-02(3)'!G26=0,'20-02(2)'!G26=0),"-",ROUND('20-02(3)'!G26/'20-02(2)'!G26*1000,0))</f>
        <v>12545</v>
      </c>
    </row>
    <row r="27" spans="1:7" s="5" customFormat="1" ht="8.85" customHeight="1" x14ac:dyDescent="0.2">
      <c r="A27" s="13" t="s">
        <v>21</v>
      </c>
      <c r="B27" s="6">
        <f>IF(OR('20-02(3)'!B27=0,'20-02(2)'!B27=0),"-",ROUND('20-02(3)'!B27/'20-02(2)'!B27*1000,0))</f>
        <v>21690</v>
      </c>
      <c r="C27" s="6">
        <f>IF(OR('20-02(3)'!C27=0,'20-02(2)'!C27=0),"-",ROUND('20-02(3)'!C27/'20-02(2)'!C27*1000,0))</f>
        <v>36083</v>
      </c>
      <c r="D27" s="6">
        <f>IF(OR('20-02(3)'!D27=0,'20-02(2)'!D27=0),"-",ROUND('20-02(3)'!D27/'20-02(2)'!D27*1000,0))</f>
        <v>10197</v>
      </c>
      <c r="E27" s="6">
        <f>IF(OR('20-02(3)'!E27=0,'20-02(2)'!E27=0),"-",ROUND('20-02(3)'!E27/'20-02(2)'!E27*1000,0))</f>
        <v>10977</v>
      </c>
      <c r="F27" s="6">
        <f>IF(OR('20-02(3)'!F27=0,'20-02(2)'!F27=0),"-",ROUND('20-02(3)'!F27/'20-02(2)'!F27*1000,0))</f>
        <v>10396</v>
      </c>
      <c r="G27" s="24">
        <f>IF(OR('20-02(3)'!G27=0,'20-02(2)'!G27=0),"-",ROUND('20-02(3)'!G27/'20-02(2)'!G27*1000,0))</f>
        <v>11265</v>
      </c>
    </row>
    <row r="28" spans="1:7" s="5" customFormat="1" ht="8.85" customHeight="1" x14ac:dyDescent="0.2">
      <c r="A28" s="13" t="s">
        <v>22</v>
      </c>
      <c r="B28" s="6">
        <f>IF(OR('20-02(3)'!B28=0,'20-02(2)'!B28=0),"-",ROUND('20-02(3)'!B28/'20-02(2)'!B28*1000,0))</f>
        <v>26135</v>
      </c>
      <c r="C28" s="6">
        <f>IF(OR('20-02(3)'!C28=0,'20-02(2)'!C28=0),"-",ROUND('20-02(3)'!C28/'20-02(2)'!C28*1000,0))</f>
        <v>32023</v>
      </c>
      <c r="D28" s="6">
        <f>IF(OR('20-02(3)'!D28=0,'20-02(2)'!D28=0),"-",ROUND('20-02(3)'!D28/'20-02(2)'!D28*1000,0))</f>
        <v>15732</v>
      </c>
      <c r="E28" s="6">
        <f>IF(OR('20-02(3)'!E28=0,'20-02(2)'!E28=0),"-",ROUND('20-02(3)'!E28/'20-02(2)'!E28*1000,0))</f>
        <v>15051</v>
      </c>
      <c r="F28" s="6">
        <f>IF(OR('20-02(3)'!F28=0,'20-02(2)'!F28=0),"-",ROUND('20-02(3)'!F28/'20-02(2)'!F28*1000,0))</f>
        <v>15517</v>
      </c>
      <c r="G28" s="24">
        <f>IF(OR('20-02(3)'!G28=0,'20-02(2)'!G28=0),"-",ROUND('20-02(3)'!G28/'20-02(2)'!G28*1000,0))</f>
        <v>13277</v>
      </c>
    </row>
    <row r="29" spans="1:7" s="5" customFormat="1" ht="8.85" customHeight="1" x14ac:dyDescent="0.2">
      <c r="A29" s="13" t="s">
        <v>23</v>
      </c>
      <c r="B29" s="6">
        <f>IF(OR('20-02(3)'!B29=0,'20-02(2)'!B29=0),"-",ROUND('20-02(3)'!B29/'20-02(2)'!B29*1000,0))</f>
        <v>27077</v>
      </c>
      <c r="C29" s="6">
        <f>IF(OR('20-02(3)'!C29=0,'20-02(2)'!C29=0),"-",ROUND('20-02(3)'!C29/'20-02(2)'!C29*1000,0))</f>
        <v>35480</v>
      </c>
      <c r="D29" s="6">
        <f>IF(OR('20-02(3)'!D29=0,'20-02(2)'!D29=0),"-",ROUND('20-02(3)'!D29/'20-02(2)'!D29*1000,0))</f>
        <v>14631</v>
      </c>
      <c r="E29" s="6">
        <f>IF(OR('20-02(3)'!E29=0,'20-02(2)'!E29=0),"-",ROUND('20-02(3)'!E29/'20-02(2)'!E29*1000,0))</f>
        <v>12591</v>
      </c>
      <c r="F29" s="6">
        <f>IF(OR('20-02(3)'!F29=0,'20-02(2)'!F29=0),"-",ROUND('20-02(3)'!F29/'20-02(2)'!F29*1000,0))</f>
        <v>13932</v>
      </c>
      <c r="G29" s="24">
        <f>IF(OR('20-02(3)'!G29=0,'20-02(2)'!G29=0),"-",ROUND('20-02(3)'!G29/'20-02(2)'!G29*1000,0))</f>
        <v>9260</v>
      </c>
    </row>
    <row r="30" spans="1:7" s="5" customFormat="1" ht="8.85" customHeight="1" x14ac:dyDescent="0.2">
      <c r="A30" s="14" t="s">
        <v>24</v>
      </c>
      <c r="B30" s="6">
        <f>IF(OR('20-02(3)'!B30=0,'20-02(2)'!B30=0),"-",ROUND('20-02(3)'!B30/'20-02(2)'!B30*1000,0))</f>
        <v>20316</v>
      </c>
      <c r="C30" s="6">
        <f>IF(OR('20-02(3)'!C30=0,'20-02(2)'!C30=0),"-",ROUND('20-02(3)'!C30/'20-02(2)'!C30*1000,0))</f>
        <v>34463</v>
      </c>
      <c r="D30" s="6">
        <f>IF(OR('20-02(3)'!D30=0,'20-02(2)'!D30=0),"-",ROUND('20-02(3)'!D30/'20-02(2)'!D30*1000,0))</f>
        <v>12093</v>
      </c>
      <c r="E30" s="6">
        <f>IF(OR('20-02(3)'!E30=0,'20-02(2)'!E30=0),"-",ROUND('20-02(3)'!E30/'20-02(2)'!E30*1000,0))</f>
        <v>11207</v>
      </c>
      <c r="F30" s="6">
        <f>IF(OR('20-02(3)'!F30=0,'20-02(2)'!F30=0),"-",ROUND('20-02(3)'!F30/'20-02(2)'!F30*1000,0))</f>
        <v>11868</v>
      </c>
      <c r="G30" s="24">
        <f>IF(OR('20-02(3)'!G30=0,'20-02(2)'!G30=0),"-",ROUND('20-02(3)'!G30/'20-02(2)'!G30*1000,0))</f>
        <v>12088</v>
      </c>
    </row>
    <row r="31" spans="1:7" s="5" customFormat="1" ht="8.85" customHeight="1" x14ac:dyDescent="0.2">
      <c r="A31" s="15" t="s">
        <v>25</v>
      </c>
      <c r="B31" s="6">
        <f>IF(OR('20-02(3)'!B31=0,'20-02(2)'!B31=0),"-",ROUND('20-02(3)'!B31/'20-02(2)'!B31*1000,0))</f>
        <v>21884</v>
      </c>
      <c r="C31" s="6">
        <f>IF(OR('20-02(3)'!C31=0,'20-02(2)'!C31=0),"-",ROUND('20-02(3)'!C31/'20-02(2)'!C31*1000,0))</f>
        <v>36325</v>
      </c>
      <c r="D31" s="6">
        <f>IF(OR('20-02(3)'!D31=0,'20-02(2)'!D31=0),"-",ROUND('20-02(3)'!D31/'20-02(2)'!D31*1000,0))</f>
        <v>13636</v>
      </c>
      <c r="E31" s="6">
        <f>IF(OR('20-02(3)'!E31=0,'20-02(2)'!E31=0),"-",ROUND('20-02(3)'!E31/'20-02(2)'!E31*1000,0))</f>
        <v>15706</v>
      </c>
      <c r="F31" s="6">
        <f>IF(OR('20-02(3)'!F31=0,'20-02(2)'!F31=0),"-",ROUND('20-02(3)'!F31/'20-02(2)'!F31*1000,0))</f>
        <v>14155</v>
      </c>
      <c r="G31" s="24">
        <f>IF(OR('20-02(3)'!G31=0,'20-02(2)'!G31=0),"-",ROUND('20-02(3)'!G31/'20-02(2)'!G31*1000,0))</f>
        <v>13092</v>
      </c>
    </row>
    <row r="32" spans="1:7" s="5" customFormat="1" ht="8.85" customHeight="1" x14ac:dyDescent="0.2">
      <c r="A32" s="13" t="s">
        <v>26</v>
      </c>
      <c r="B32" s="6">
        <f>IF(OR('20-02(3)'!B32=0,'20-02(2)'!B32=0),"-",ROUND('20-02(3)'!B32/'20-02(2)'!B32*1000,0))</f>
        <v>22518</v>
      </c>
      <c r="C32" s="6">
        <f>IF(OR('20-02(3)'!C32=0,'20-02(2)'!C32=0),"-",ROUND('20-02(3)'!C32/'20-02(2)'!C32*1000,0))</f>
        <v>24469</v>
      </c>
      <c r="D32" s="6">
        <f>IF(OR('20-02(3)'!D32=0,'20-02(2)'!D32=0),"-",ROUND('20-02(3)'!D32/'20-02(2)'!D32*1000,0))</f>
        <v>10418</v>
      </c>
      <c r="E32" s="6">
        <f>IF(OR('20-02(3)'!E32=0,'20-02(2)'!E32=0),"-",ROUND('20-02(3)'!E32/'20-02(2)'!E32*1000,0))</f>
        <v>10214</v>
      </c>
      <c r="F32" s="6">
        <f>IF(OR('20-02(3)'!F32=0,'20-02(2)'!F32=0),"-",ROUND('20-02(3)'!F32/'20-02(2)'!F32*1000,0))</f>
        <v>10355</v>
      </c>
      <c r="G32" s="24">
        <f>IF(OR('20-02(3)'!G32=0,'20-02(2)'!G32=0),"-",ROUND('20-02(3)'!G32/'20-02(2)'!G32*1000,0))</f>
        <v>10470</v>
      </c>
    </row>
    <row r="33" spans="1:7" s="5" customFormat="1" ht="8.85" customHeight="1" x14ac:dyDescent="0.2">
      <c r="A33" s="13" t="s">
        <v>27</v>
      </c>
      <c r="B33" s="6">
        <f>IF(OR('20-02(3)'!B33=0,'20-02(2)'!B33=0),"-",ROUND('20-02(3)'!B33/'20-02(2)'!B33*1000,0))</f>
        <v>25507</v>
      </c>
      <c r="C33" s="6">
        <f>IF(OR('20-02(3)'!C33=0,'20-02(2)'!C33=0),"-",ROUND('20-02(3)'!C33/'20-02(2)'!C33*1000,0))</f>
        <v>24437</v>
      </c>
      <c r="D33" s="6">
        <f>IF(OR('20-02(3)'!D33=0,'20-02(2)'!D33=0),"-",ROUND('20-02(3)'!D33/'20-02(2)'!D33*1000,0))</f>
        <v>13204</v>
      </c>
      <c r="E33" s="6">
        <f>IF(OR('20-02(3)'!E33=0,'20-02(2)'!E33=0),"-",ROUND('20-02(3)'!E33/'20-02(2)'!E33*1000,0))</f>
        <v>10946</v>
      </c>
      <c r="F33" s="6">
        <f>IF(OR('20-02(3)'!F33=0,'20-02(2)'!F33=0),"-",ROUND('20-02(3)'!F33/'20-02(2)'!F33*1000,0))</f>
        <v>12416</v>
      </c>
      <c r="G33" s="24">
        <f>IF(OR('20-02(3)'!G33=0,'20-02(2)'!G33=0),"-",ROUND('20-02(3)'!G33/'20-02(2)'!G33*1000,0))</f>
        <v>9326</v>
      </c>
    </row>
    <row r="34" spans="1:7" s="5" customFormat="1" ht="8.85" customHeight="1" x14ac:dyDescent="0.2">
      <c r="A34" s="13" t="s">
        <v>28</v>
      </c>
      <c r="B34" s="6">
        <f>IF(OR('20-02(3)'!B34=0,'20-02(2)'!B34=0),"-",ROUND('20-02(3)'!B34/'20-02(2)'!B34*1000,0))</f>
        <v>23330</v>
      </c>
      <c r="C34" s="6">
        <f>IF(OR('20-02(3)'!C34=0,'20-02(2)'!C34=0),"-",ROUND('20-02(3)'!C34/'20-02(2)'!C34*1000,0))</f>
        <v>27416</v>
      </c>
      <c r="D34" s="6">
        <f>IF(OR('20-02(3)'!D34=0,'20-02(2)'!D34=0),"-",ROUND('20-02(3)'!D34/'20-02(2)'!D34*1000,0))</f>
        <v>13236</v>
      </c>
      <c r="E34" s="6">
        <f>IF(OR('20-02(3)'!E34=0,'20-02(2)'!E34=0),"-",ROUND('20-02(3)'!E34/'20-02(2)'!E34*1000,0))</f>
        <v>12931</v>
      </c>
      <c r="F34" s="6">
        <f>IF(OR('20-02(3)'!F34=0,'20-02(2)'!F34=0),"-",ROUND('20-02(3)'!F34/'20-02(2)'!F34*1000,0))</f>
        <v>13121</v>
      </c>
      <c r="G34" s="24">
        <f>IF(OR('20-02(3)'!G34=0,'20-02(2)'!G34=0),"-",ROUND('20-02(3)'!G34/'20-02(2)'!G34*1000,0))</f>
        <v>13030</v>
      </c>
    </row>
    <row r="35" spans="1:7" ht="8.85" customHeight="1" x14ac:dyDescent="0.2">
      <c r="A35" s="13" t="s">
        <v>29</v>
      </c>
      <c r="B35" s="6">
        <f>IF(OR('20-02(3)'!B35=0,'20-02(2)'!B35=0),"-",ROUND('20-02(3)'!B35/'20-02(2)'!B35*1000,0))</f>
        <v>19800</v>
      </c>
      <c r="C35" s="6">
        <f>IF(OR('20-02(3)'!C35=0,'20-02(2)'!C35=0),"-",ROUND('20-02(3)'!C35/'20-02(2)'!C35*1000,0))</f>
        <v>21482</v>
      </c>
      <c r="D35" s="6">
        <f>IF(OR('20-02(3)'!D35=0,'20-02(2)'!D35=0),"-",ROUND('20-02(3)'!D35/'20-02(2)'!D35*1000,0))</f>
        <v>11707</v>
      </c>
      <c r="E35" s="6">
        <f>IF(OR('20-02(3)'!E35=0,'20-02(2)'!E35=0),"-",ROUND('20-02(3)'!E35/'20-02(2)'!E35*1000,0))</f>
        <v>10915</v>
      </c>
      <c r="F35" s="6">
        <f>IF(OR('20-02(3)'!F35=0,'20-02(2)'!F35=0),"-",ROUND('20-02(3)'!F35/'20-02(2)'!F35*1000,0))</f>
        <v>11468</v>
      </c>
      <c r="G35" s="24">
        <f>IF(OR('20-02(3)'!G35=0,'20-02(2)'!G35=0),"-",ROUND('20-02(3)'!G35/'20-02(2)'!G35*1000,0))</f>
        <v>7767</v>
      </c>
    </row>
    <row r="36" spans="1:7" ht="8.85" customHeight="1" x14ac:dyDescent="0.2">
      <c r="A36" s="14" t="s">
        <v>30</v>
      </c>
      <c r="B36" s="6">
        <f>IF(OR('20-02(3)'!B36=0,'20-02(2)'!B36=0),"-",ROUND('20-02(3)'!B36/'20-02(2)'!B36*1000,0))</f>
        <v>19194</v>
      </c>
      <c r="C36" s="6">
        <f>IF(OR('20-02(3)'!C36=0,'20-02(2)'!C36=0),"-",ROUND('20-02(3)'!C36/'20-02(2)'!C36*1000,0))</f>
        <v>24665</v>
      </c>
      <c r="D36" s="6">
        <f>IF(OR('20-02(3)'!D36=0,'20-02(2)'!D36=0),"-",ROUND('20-02(3)'!D36/'20-02(2)'!D36*1000,0))</f>
        <v>10076</v>
      </c>
      <c r="E36" s="6">
        <f>IF(OR('20-02(3)'!E36=0,'20-02(2)'!E36=0),"-",ROUND('20-02(3)'!E36/'20-02(2)'!E36*1000,0))</f>
        <v>9461</v>
      </c>
      <c r="F36" s="6">
        <f>IF(OR('20-02(3)'!F36=0,'20-02(2)'!F36=0),"-",ROUND('20-02(3)'!F36/'20-02(2)'!F36*1000,0))</f>
        <v>9898</v>
      </c>
      <c r="G36" s="24">
        <f>IF(OR('20-02(3)'!G36=0,'20-02(2)'!G36=0),"-",ROUND('20-02(3)'!G36/'20-02(2)'!G36*1000,0))</f>
        <v>9486</v>
      </c>
    </row>
    <row r="37" spans="1:7" ht="8.85" customHeight="1" x14ac:dyDescent="0.2">
      <c r="A37" s="15" t="s">
        <v>31</v>
      </c>
      <c r="B37" s="6">
        <f>IF(OR('20-02(3)'!B37=0,'20-02(2)'!B37=0),"-",ROUND('20-02(3)'!B37/'20-02(2)'!B37*1000,0))</f>
        <v>16760</v>
      </c>
      <c r="C37" s="6">
        <f>IF(OR('20-02(3)'!C37=0,'20-02(2)'!C37=0),"-",ROUND('20-02(3)'!C37/'20-02(2)'!C37*1000,0))</f>
        <v>27821</v>
      </c>
      <c r="D37" s="6">
        <f>IF(OR('20-02(3)'!D37=0,'20-02(2)'!D37=0),"-",ROUND('20-02(3)'!D37/'20-02(2)'!D37*1000,0))</f>
        <v>11740</v>
      </c>
      <c r="E37" s="6">
        <f>IF(OR('20-02(3)'!E37=0,'20-02(2)'!E37=0),"-",ROUND('20-02(3)'!E37/'20-02(2)'!E37*1000,0))</f>
        <v>12164</v>
      </c>
      <c r="F37" s="6">
        <f>IF(OR('20-02(3)'!F37=0,'20-02(2)'!F37=0),"-",ROUND('20-02(3)'!F37/'20-02(2)'!F37*1000,0))</f>
        <v>11822</v>
      </c>
      <c r="G37" s="24">
        <f>IF(OR('20-02(3)'!G37=0,'20-02(2)'!G37=0),"-",ROUND('20-02(3)'!G37/'20-02(2)'!G37*1000,0))</f>
        <v>11614</v>
      </c>
    </row>
    <row r="38" spans="1:7" ht="8.85" customHeight="1" x14ac:dyDescent="0.2">
      <c r="A38" s="13" t="s">
        <v>32</v>
      </c>
      <c r="B38" s="6">
        <f>IF(OR('20-02(3)'!B38=0,'20-02(2)'!B38=0),"-",ROUND('20-02(3)'!B38/'20-02(2)'!B38*1000,0))</f>
        <v>16052</v>
      </c>
      <c r="C38" s="6">
        <f>IF(OR('20-02(3)'!C38=0,'20-02(2)'!C38=0),"-",ROUND('20-02(3)'!C38/'20-02(2)'!C38*1000,0))</f>
        <v>28687</v>
      </c>
      <c r="D38" s="6">
        <f>IF(OR('20-02(3)'!D38=0,'20-02(2)'!D38=0),"-",ROUND('20-02(3)'!D38/'20-02(2)'!D38*1000,0))</f>
        <v>10525</v>
      </c>
      <c r="E38" s="6">
        <f>IF(OR('20-02(3)'!E38=0,'20-02(2)'!E38=0),"-",ROUND('20-02(3)'!E38/'20-02(2)'!E38*1000,0))</f>
        <v>10180</v>
      </c>
      <c r="F38" s="6">
        <f>IF(OR('20-02(3)'!F38=0,'20-02(2)'!F38=0),"-",ROUND('20-02(3)'!F38/'20-02(2)'!F38*1000,0))</f>
        <v>10447</v>
      </c>
      <c r="G38" s="24">
        <f>IF(OR('20-02(3)'!G38=0,'20-02(2)'!G38=0),"-",ROUND('20-02(3)'!G38/'20-02(2)'!G38*1000,0))</f>
        <v>10070</v>
      </c>
    </row>
    <row r="39" spans="1:7" ht="8.85" customHeight="1" x14ac:dyDescent="0.2">
      <c r="A39" s="13" t="s">
        <v>33</v>
      </c>
      <c r="B39" s="6">
        <f>IF(OR('20-02(3)'!B39=0,'20-02(2)'!B39=0),"-",ROUND('20-02(3)'!B39/'20-02(2)'!B39*1000,0))</f>
        <v>19118</v>
      </c>
      <c r="C39" s="6">
        <f>IF(OR('20-02(3)'!C39=0,'20-02(2)'!C39=0),"-",ROUND('20-02(3)'!C39/'20-02(2)'!C39*1000,0))</f>
        <v>28495</v>
      </c>
      <c r="D39" s="6">
        <f>IF(OR('20-02(3)'!D39=0,'20-02(2)'!D39=0),"-",ROUND('20-02(3)'!D39/'20-02(2)'!D39*1000,0))</f>
        <v>11297</v>
      </c>
      <c r="E39" s="6">
        <f>IF(OR('20-02(3)'!E39=0,'20-02(2)'!E39=0),"-",ROUND('20-02(3)'!E39/'20-02(2)'!E39*1000,0))</f>
        <v>10674</v>
      </c>
      <c r="F39" s="6">
        <f>IF(OR('20-02(3)'!F39=0,'20-02(2)'!F39=0),"-",ROUND('20-02(3)'!F39/'20-02(2)'!F39*1000,0))</f>
        <v>11133</v>
      </c>
      <c r="G39" s="24">
        <f>IF(OR('20-02(3)'!G39=0,'20-02(2)'!G39=0),"-",ROUND('20-02(3)'!G39/'20-02(2)'!G39*1000,0))</f>
        <v>10365</v>
      </c>
    </row>
    <row r="40" spans="1:7" ht="8.85" customHeight="1" x14ac:dyDescent="0.2">
      <c r="A40" s="13" t="s">
        <v>34</v>
      </c>
      <c r="B40" s="6">
        <f>IF(OR('20-02(3)'!B40=0,'20-02(2)'!B40=0),"-",ROUND('20-02(3)'!B40/'20-02(2)'!B40*1000,0))</f>
        <v>18396</v>
      </c>
      <c r="C40" s="6">
        <f>IF(OR('20-02(3)'!C40=0,'20-02(2)'!C40=0),"-",ROUND('20-02(3)'!C40/'20-02(2)'!C40*1000,0))</f>
        <v>23867</v>
      </c>
      <c r="D40" s="6">
        <f>IF(OR('20-02(3)'!D40=0,'20-02(2)'!D40=0),"-",ROUND('20-02(3)'!D40/'20-02(2)'!D40*1000,0))</f>
        <v>10783</v>
      </c>
      <c r="E40" s="6">
        <f>IF(OR('20-02(3)'!E40=0,'20-02(2)'!E40=0),"-",ROUND('20-02(3)'!E40/'20-02(2)'!E40*1000,0))</f>
        <v>9171</v>
      </c>
      <c r="F40" s="6">
        <f>IF(OR('20-02(3)'!F40=0,'20-02(2)'!F40=0),"-",ROUND('20-02(3)'!F40/'20-02(2)'!F40*1000,0))</f>
        <v>10124</v>
      </c>
      <c r="G40" s="24">
        <f>IF(OR('20-02(3)'!G40=0,'20-02(2)'!G40=0),"-",ROUND('20-02(3)'!G40/'20-02(2)'!G40*1000,0))</f>
        <v>10448</v>
      </c>
    </row>
    <row r="41" spans="1:7" ht="8.85" customHeight="1" x14ac:dyDescent="0.2">
      <c r="A41" s="14" t="s">
        <v>35</v>
      </c>
      <c r="B41" s="6">
        <f>IF(OR('20-02(3)'!B41=0,'20-02(2)'!B41=0),"-",ROUND('20-02(3)'!B41/'20-02(2)'!B41*1000,0))</f>
        <v>18129</v>
      </c>
      <c r="C41" s="6">
        <f>IF(OR('20-02(3)'!C41=0,'20-02(2)'!C41=0),"-",ROUND('20-02(3)'!C41/'20-02(2)'!C41*1000,0))</f>
        <v>32117</v>
      </c>
      <c r="D41" s="6">
        <f>IF(OR('20-02(3)'!D41=0,'20-02(2)'!D41=0),"-",ROUND('20-02(3)'!D41/'20-02(2)'!D41*1000,0))</f>
        <v>10436</v>
      </c>
      <c r="E41" s="6">
        <f>IF(OR('20-02(3)'!E41=0,'20-02(2)'!E41=0),"-",ROUND('20-02(3)'!E41/'20-02(2)'!E41*1000,0))</f>
        <v>11577</v>
      </c>
      <c r="F41" s="6">
        <f>IF(OR('20-02(3)'!F41=0,'20-02(2)'!F41=0),"-",ROUND('20-02(3)'!F41/'20-02(2)'!F41*1000,0))</f>
        <v>10721</v>
      </c>
      <c r="G41" s="24">
        <f>IF(OR('20-02(3)'!G41=0,'20-02(2)'!G41=0),"-",ROUND('20-02(3)'!G41/'20-02(2)'!G41*1000,0))</f>
        <v>9147</v>
      </c>
    </row>
    <row r="42" spans="1:7" ht="8.85" customHeight="1" x14ac:dyDescent="0.2">
      <c r="A42" s="15" t="s">
        <v>36</v>
      </c>
      <c r="B42" s="6">
        <f>IF(OR('20-02(3)'!B42=0,'20-02(2)'!B42=0),"-",ROUND('20-02(3)'!B42/'20-02(2)'!B42*1000,0))</f>
        <v>19222</v>
      </c>
      <c r="C42" s="6">
        <f>IF(OR('20-02(3)'!C42=0,'20-02(2)'!C42=0),"-",ROUND('20-02(3)'!C42/'20-02(2)'!C42*1000,0))</f>
        <v>33395</v>
      </c>
      <c r="D42" s="6">
        <f>IF(OR('20-02(3)'!D42=0,'20-02(2)'!D42=0),"-",ROUND('20-02(3)'!D42/'20-02(2)'!D42*1000,0))</f>
        <v>11066</v>
      </c>
      <c r="E42" s="6">
        <f>IF(OR('20-02(3)'!E42=0,'20-02(2)'!E42=0),"-",ROUND('20-02(3)'!E42/'20-02(2)'!E42*1000,0))</f>
        <v>11709</v>
      </c>
      <c r="F42" s="6">
        <f>IF(OR('20-02(3)'!F42=0,'20-02(2)'!F42=0),"-",ROUND('20-02(3)'!F42/'20-02(2)'!F42*1000,0))</f>
        <v>11243</v>
      </c>
      <c r="G42" s="24">
        <f>IF(OR('20-02(3)'!G42=0,'20-02(2)'!G42=0),"-",ROUND('20-02(3)'!G42/'20-02(2)'!G42*1000,0))</f>
        <v>11413</v>
      </c>
    </row>
    <row r="43" spans="1:7" ht="8.85" customHeight="1" x14ac:dyDescent="0.2">
      <c r="A43" s="13" t="s">
        <v>37</v>
      </c>
      <c r="B43" s="6">
        <f>IF(OR('20-02(3)'!B43=0,'20-02(2)'!B43=0),"-",ROUND('20-02(3)'!B43/'20-02(2)'!B43*1000,0))</f>
        <v>19923</v>
      </c>
      <c r="C43" s="6">
        <f>IF(OR('20-02(3)'!C43=0,'20-02(2)'!C43=0),"-",ROUND('20-02(3)'!C43/'20-02(2)'!C43*1000,0))</f>
        <v>32168</v>
      </c>
      <c r="D43" s="6">
        <f>IF(OR('20-02(3)'!D43=0,'20-02(2)'!D43=0),"-",ROUND('20-02(3)'!D43/'20-02(2)'!D43*1000,0))</f>
        <v>12686</v>
      </c>
      <c r="E43" s="6">
        <f>IF(OR('20-02(3)'!E43=0,'20-02(2)'!E43=0),"-",ROUND('20-02(3)'!E43/'20-02(2)'!E43*1000,0))</f>
        <v>10794</v>
      </c>
      <c r="F43" s="6">
        <f>IF(OR('20-02(3)'!F43=0,'20-02(2)'!F43=0),"-",ROUND('20-02(3)'!F43/'20-02(2)'!F43*1000,0))</f>
        <v>11918</v>
      </c>
      <c r="G43" s="24">
        <f>IF(OR('20-02(3)'!G43=0,'20-02(2)'!G43=0),"-",ROUND('20-02(3)'!G43/'20-02(2)'!G43*1000,0))</f>
        <v>10719</v>
      </c>
    </row>
    <row r="44" spans="1:7" ht="8.85" customHeight="1" x14ac:dyDescent="0.2">
      <c r="A44" s="13" t="s">
        <v>38</v>
      </c>
      <c r="B44" s="6">
        <f>IF(OR('20-02(3)'!B44=0,'20-02(2)'!B44=0),"-",ROUND('20-02(3)'!B44/'20-02(2)'!B44*1000,0))</f>
        <v>18940</v>
      </c>
      <c r="C44" s="6">
        <f>IF(OR('20-02(3)'!C44=0,'20-02(2)'!C44=0),"-",ROUND('20-02(3)'!C44/'20-02(2)'!C44*1000,0))</f>
        <v>31186</v>
      </c>
      <c r="D44" s="6">
        <f>IF(OR('20-02(3)'!D44=0,'20-02(2)'!D44=0),"-",ROUND('20-02(3)'!D44/'20-02(2)'!D44*1000,0))</f>
        <v>12274</v>
      </c>
      <c r="E44" s="6">
        <f>IF(OR('20-02(3)'!E44=0,'20-02(2)'!E44=0),"-",ROUND('20-02(3)'!E44/'20-02(2)'!E44*1000,0))</f>
        <v>11442</v>
      </c>
      <c r="F44" s="6">
        <f>IF(OR('20-02(3)'!F44=0,'20-02(2)'!F44=0),"-",ROUND('20-02(3)'!F44/'20-02(2)'!F44*1000,0))</f>
        <v>12066</v>
      </c>
      <c r="G44" s="24">
        <f>IF(OR('20-02(3)'!G44=0,'20-02(2)'!G44=0),"-",ROUND('20-02(3)'!G44/'20-02(2)'!G44*1000,0))</f>
        <v>8401</v>
      </c>
    </row>
    <row r="45" spans="1:7" ht="8.85" customHeight="1" x14ac:dyDescent="0.2">
      <c r="A45" s="14" t="s">
        <v>39</v>
      </c>
      <c r="B45" s="6">
        <f>IF(OR('20-02(3)'!B45=0,'20-02(2)'!B45=0),"-",ROUND('20-02(3)'!B45/'20-02(2)'!B45*1000,0))</f>
        <v>17285</v>
      </c>
      <c r="C45" s="6">
        <f>IF(OR('20-02(3)'!C45=0,'20-02(2)'!C45=0),"-",ROUND('20-02(3)'!C45/'20-02(2)'!C45*1000,0))</f>
        <v>19286</v>
      </c>
      <c r="D45" s="6">
        <f>IF(OR('20-02(3)'!D45=0,'20-02(2)'!D45=0),"-",ROUND('20-02(3)'!D45/'20-02(2)'!D45*1000,0))</f>
        <v>10041</v>
      </c>
      <c r="E45" s="6">
        <f>IF(OR('20-02(3)'!E45=0,'20-02(2)'!E45=0),"-",ROUND('20-02(3)'!E45/'20-02(2)'!E45*1000,0))</f>
        <v>8826</v>
      </c>
      <c r="F45" s="6">
        <f>IF(OR('20-02(3)'!F45=0,'20-02(2)'!F45=0),"-",ROUND('20-02(3)'!F45/'20-02(2)'!F45*1000,0))</f>
        <v>9692</v>
      </c>
      <c r="G45" s="24">
        <f>IF(OR('20-02(3)'!G45=0,'20-02(2)'!G45=0),"-",ROUND('20-02(3)'!G45/'20-02(2)'!G45*1000,0))</f>
        <v>10185</v>
      </c>
    </row>
    <row r="46" spans="1:7" ht="8.85" customHeight="1" x14ac:dyDescent="0.2">
      <c r="A46" s="15" t="s">
        <v>40</v>
      </c>
      <c r="B46" s="6">
        <f>IF(OR('20-02(3)'!B46=0,'20-02(2)'!B46=0),"-",ROUND('20-02(3)'!B46/'20-02(2)'!B46*1000,0))</f>
        <v>22614</v>
      </c>
      <c r="C46" s="6">
        <f>IF(OR('20-02(3)'!C46=0,'20-02(2)'!C46=0),"-",ROUND('20-02(3)'!C46/'20-02(2)'!C46*1000,0))</f>
        <v>30618</v>
      </c>
      <c r="D46" s="6">
        <f>IF(OR('20-02(3)'!D46=0,'20-02(2)'!D46=0),"-",ROUND('20-02(3)'!D46/'20-02(2)'!D46*1000,0))</f>
        <v>13284</v>
      </c>
      <c r="E46" s="6">
        <f>IF(OR('20-02(3)'!E46=0,'20-02(2)'!E46=0),"-",ROUND('20-02(3)'!E46/'20-02(2)'!E46*1000,0))</f>
        <v>12753</v>
      </c>
      <c r="F46" s="6">
        <f>IF(OR('20-02(3)'!F46=0,'20-02(2)'!F46=0),"-",ROUND('20-02(3)'!F46/'20-02(2)'!F46*1000,0))</f>
        <v>13139</v>
      </c>
      <c r="G46" s="24">
        <f>IF(OR('20-02(3)'!G46=0,'20-02(2)'!G46=0),"-",ROUND('20-02(3)'!G46/'20-02(2)'!G46*1000,0))</f>
        <v>10398</v>
      </c>
    </row>
    <row r="47" spans="1:7" ht="8.85" customHeight="1" x14ac:dyDescent="0.2">
      <c r="A47" s="13" t="s">
        <v>41</v>
      </c>
      <c r="B47" s="6">
        <f>IF(OR('20-02(3)'!B47=0,'20-02(2)'!B47=0),"-",ROUND('20-02(3)'!B47/'20-02(2)'!B47*1000,0))</f>
        <v>19560</v>
      </c>
      <c r="C47" s="6">
        <f>IF(OR('20-02(3)'!C47=0,'20-02(2)'!C47=0),"-",ROUND('20-02(3)'!C47/'20-02(2)'!C47*1000,0))</f>
        <v>32960</v>
      </c>
      <c r="D47" s="6">
        <f>IF(OR('20-02(3)'!D47=0,'20-02(2)'!D47=0),"-",ROUND('20-02(3)'!D47/'20-02(2)'!D47*1000,0))</f>
        <v>12370</v>
      </c>
      <c r="E47" s="6">
        <f>IF(OR('20-02(3)'!E47=0,'20-02(2)'!E47=0),"-",ROUND('20-02(3)'!E47/'20-02(2)'!E47*1000,0))</f>
        <v>12915</v>
      </c>
      <c r="F47" s="6">
        <f>IF(OR('20-02(3)'!F47=0,'20-02(2)'!F47=0),"-",ROUND('20-02(3)'!F47/'20-02(2)'!F47*1000,0))</f>
        <v>12482</v>
      </c>
      <c r="G47" s="24">
        <f>IF(OR('20-02(3)'!G47=0,'20-02(2)'!G47=0),"-",ROUND('20-02(3)'!G47/'20-02(2)'!G47*1000,0))</f>
        <v>11639</v>
      </c>
    </row>
    <row r="48" spans="1:7" ht="8.85" customHeight="1" x14ac:dyDescent="0.2">
      <c r="A48" s="13" t="s">
        <v>42</v>
      </c>
      <c r="B48" s="6">
        <f>IF(OR('20-02(3)'!B48=0,'20-02(2)'!B48=0),"-",ROUND('20-02(3)'!B48/'20-02(2)'!B48*1000,0))</f>
        <v>18904</v>
      </c>
      <c r="C48" s="6">
        <f>IF(OR('20-02(3)'!C48=0,'20-02(2)'!C48=0),"-",ROUND('20-02(3)'!C48/'20-02(2)'!C48*1000,0))</f>
        <v>24674</v>
      </c>
      <c r="D48" s="6">
        <f>IF(OR('20-02(3)'!D48=0,'20-02(2)'!D48=0),"-",ROUND('20-02(3)'!D48/'20-02(2)'!D48*1000,0))</f>
        <v>11649</v>
      </c>
      <c r="E48" s="6">
        <f>IF(OR('20-02(3)'!E48=0,'20-02(2)'!E48=0),"-",ROUND('20-02(3)'!E48/'20-02(2)'!E48*1000,0))</f>
        <v>10263</v>
      </c>
      <c r="F48" s="6">
        <f>IF(OR('20-02(3)'!F48=0,'20-02(2)'!F48=0),"-",ROUND('20-02(3)'!F48/'20-02(2)'!F48*1000,0))</f>
        <v>11204</v>
      </c>
      <c r="G48" s="24">
        <f>IF(OR('20-02(3)'!G48=0,'20-02(2)'!G48=0),"-",ROUND('20-02(3)'!G48/'20-02(2)'!G48*1000,0))</f>
        <v>13987</v>
      </c>
    </row>
    <row r="49" spans="1:7" ht="8.85" customHeight="1" x14ac:dyDescent="0.2">
      <c r="A49" s="13" t="s">
        <v>43</v>
      </c>
      <c r="B49" s="6">
        <f>IF(OR('20-02(3)'!B49=0,'20-02(2)'!B49=0),"-",ROUND('20-02(3)'!B49/'20-02(2)'!B49*1000,0))</f>
        <v>19966</v>
      </c>
      <c r="C49" s="6">
        <f>IF(OR('20-02(3)'!C49=0,'20-02(2)'!C49=0),"-",ROUND('20-02(3)'!C49/'20-02(2)'!C49*1000,0))</f>
        <v>28684</v>
      </c>
      <c r="D49" s="6">
        <f>IF(OR('20-02(3)'!D49=0,'20-02(2)'!D49=0),"-",ROUND('20-02(3)'!D49/'20-02(2)'!D49*1000,0))</f>
        <v>12261</v>
      </c>
      <c r="E49" s="6">
        <f>IF(OR('20-02(3)'!E49=0,'20-02(2)'!E49=0),"-",ROUND('20-02(3)'!E49/'20-02(2)'!E49*1000,0))</f>
        <v>11566</v>
      </c>
      <c r="F49" s="6">
        <f>IF(OR('20-02(3)'!F49=0,'20-02(2)'!F49=0),"-",ROUND('20-02(3)'!F49/'20-02(2)'!F49*1000,0))</f>
        <v>12104</v>
      </c>
      <c r="G49" s="24">
        <f>IF(OR('20-02(3)'!G49=0,'20-02(2)'!G49=0),"-",ROUND('20-02(3)'!G49/'20-02(2)'!G49*1000,0))</f>
        <v>14816</v>
      </c>
    </row>
    <row r="50" spans="1:7" ht="8.85" customHeight="1" x14ac:dyDescent="0.2">
      <c r="A50" s="13" t="s">
        <v>44</v>
      </c>
      <c r="B50" s="6">
        <f>IF(OR('20-02(3)'!B50=0,'20-02(2)'!B50=0),"-",ROUND('20-02(3)'!B50/'20-02(2)'!B50*1000,0))</f>
        <v>19309</v>
      </c>
      <c r="C50" s="6">
        <f>IF(OR('20-02(3)'!C50=0,'20-02(2)'!C50=0),"-",ROUND('20-02(3)'!C50/'20-02(2)'!C50*1000,0))</f>
        <v>30339</v>
      </c>
      <c r="D50" s="6">
        <f>IF(OR('20-02(3)'!D50=0,'20-02(2)'!D50=0),"-",ROUND('20-02(3)'!D50/'20-02(2)'!D50*1000,0))</f>
        <v>11234</v>
      </c>
      <c r="E50" s="6">
        <f>IF(OR('20-02(3)'!E50=0,'20-02(2)'!E50=0),"-",ROUND('20-02(3)'!E50/'20-02(2)'!E50*1000,0))</f>
        <v>11265</v>
      </c>
      <c r="F50" s="6">
        <f>IF(OR('20-02(3)'!F50=0,'20-02(2)'!F50=0),"-",ROUND('20-02(3)'!F50/'20-02(2)'!F50*1000,0))</f>
        <v>11241</v>
      </c>
      <c r="G50" s="24">
        <f>IF(OR('20-02(3)'!G50=0,'20-02(2)'!G50=0),"-",ROUND('20-02(3)'!G50/'20-02(2)'!G50*1000,0))</f>
        <v>17801</v>
      </c>
    </row>
    <row r="51" spans="1:7" ht="8.85" customHeight="1" x14ac:dyDescent="0.2">
      <c r="A51" s="13" t="s">
        <v>45</v>
      </c>
      <c r="B51" s="6">
        <f>IF(OR('20-02(3)'!B51=0,'20-02(2)'!B51=0),"-",ROUND('20-02(3)'!B51/'20-02(2)'!B51*1000,0))</f>
        <v>19732</v>
      </c>
      <c r="C51" s="6">
        <f>IF(OR('20-02(3)'!C51=0,'20-02(2)'!C51=0),"-",ROUND('20-02(3)'!C51/'20-02(2)'!C51*1000,0))</f>
        <v>36665</v>
      </c>
      <c r="D51" s="6">
        <f>IF(OR('20-02(3)'!D51=0,'20-02(2)'!D51=0),"-",ROUND('20-02(3)'!D51/'20-02(2)'!D51*1000,0))</f>
        <v>12955</v>
      </c>
      <c r="E51" s="6">
        <f>IF(OR('20-02(3)'!E51=0,'20-02(2)'!E51=0),"-",ROUND('20-02(3)'!E51/'20-02(2)'!E51*1000,0))</f>
        <v>15749</v>
      </c>
      <c r="F51" s="6">
        <f>IF(OR('20-02(3)'!F51=0,'20-02(2)'!F51=0),"-",ROUND('20-02(3)'!F51/'20-02(2)'!F51*1000,0))</f>
        <v>13520</v>
      </c>
      <c r="G51" s="24">
        <f>IF(OR('20-02(3)'!G51=0,'20-02(2)'!G51=0),"-",ROUND('20-02(3)'!G51/'20-02(2)'!G51*1000,0))</f>
        <v>13001</v>
      </c>
    </row>
    <row r="52" spans="1:7" ht="8.85" customHeight="1" x14ac:dyDescent="0.2">
      <c r="A52" s="13" t="s">
        <v>46</v>
      </c>
      <c r="B52" s="6">
        <f>IF(OR('20-02(3)'!B52=0,'20-02(2)'!B52=0),"-",ROUND('20-02(3)'!B52/'20-02(2)'!B52*1000,0))</f>
        <v>18571</v>
      </c>
      <c r="C52" s="6">
        <f>IF(OR('20-02(3)'!C52=0,'20-02(2)'!C52=0),"-",ROUND('20-02(3)'!C52/'20-02(2)'!C52*1000,0))</f>
        <v>27776</v>
      </c>
      <c r="D52" s="6">
        <f>IF(OR('20-02(3)'!D52=0,'20-02(2)'!D52=0),"-",ROUND('20-02(3)'!D52/'20-02(2)'!D52*1000,0))</f>
        <v>14154</v>
      </c>
      <c r="E52" s="6">
        <f>IF(OR('20-02(3)'!E52=0,'20-02(2)'!E52=0),"-",ROUND('20-02(3)'!E52/'20-02(2)'!E52*1000,0))</f>
        <v>12301</v>
      </c>
      <c r="F52" s="6">
        <f>IF(OR('20-02(3)'!F52=0,'20-02(2)'!F52=0),"-",ROUND('20-02(3)'!F52/'20-02(2)'!F52*1000,0))</f>
        <v>13575</v>
      </c>
      <c r="G52" s="24">
        <f>IF(OR('20-02(3)'!G52=0,'20-02(2)'!G52=0),"-",ROUND('20-02(3)'!G52/'20-02(2)'!G52*1000,0))</f>
        <v>14624</v>
      </c>
    </row>
    <row r="53" spans="1:7" ht="8.85" customHeight="1" x14ac:dyDescent="0.2">
      <c r="A53" s="14" t="s">
        <v>47</v>
      </c>
      <c r="B53" s="6">
        <f>IF(OR('20-02(3)'!B53=0,'20-02(2)'!B53=0),"-",ROUND('20-02(3)'!B53/'20-02(2)'!B53*1000,0))</f>
        <v>12961</v>
      </c>
      <c r="C53" s="6">
        <f>IF(OR('20-02(3)'!C53=0,'20-02(2)'!C53=0),"-",ROUND('20-02(3)'!C53/'20-02(2)'!C53*1000,0))</f>
        <v>37367</v>
      </c>
      <c r="D53" s="6">
        <f>IF(OR('20-02(3)'!D53=0,'20-02(2)'!D53=0),"-",ROUND('20-02(3)'!D53/'20-02(2)'!D53*1000,0))</f>
        <v>5818</v>
      </c>
      <c r="E53" s="6">
        <f>IF(OR('20-02(3)'!E53=0,'20-02(2)'!E53=0),"-",ROUND('20-02(3)'!E53/'20-02(2)'!E53*1000,0))</f>
        <v>10649</v>
      </c>
      <c r="F53" s="6">
        <f>IF(OR('20-02(3)'!F53=0,'20-02(2)'!F53=0),"-",ROUND('20-02(3)'!F53/'20-02(2)'!F53*1000,0))</f>
        <v>6602</v>
      </c>
      <c r="G53" s="24">
        <f>IF(OR('20-02(3)'!G53=0,'20-02(2)'!G53=0),"-",ROUND('20-02(3)'!G53/'20-02(2)'!G53*1000,0))</f>
        <v>30478</v>
      </c>
    </row>
    <row r="54" spans="1:7" ht="11.25" customHeight="1" x14ac:dyDescent="0.2">
      <c r="A54" s="16" t="s">
        <v>48</v>
      </c>
      <c r="B54" s="25">
        <f>IF(OR('20-02(3)'!B54=0,'20-02(2)'!B54=0),"-",ROUND('20-02(3)'!B54/'20-02(2)'!B54*1000,0))</f>
        <v>22405</v>
      </c>
      <c r="C54" s="26">
        <f>IF(OR('20-02(3)'!C54=0,'20-02(2)'!C54=0),"-",ROUND('20-02(3)'!C54/'20-02(2)'!C54*1000,0))</f>
        <v>26993</v>
      </c>
      <c r="D54" s="26">
        <f>IF(OR('20-02(3)'!D54=0,'20-02(2)'!D54=0),"-",ROUND('20-02(3)'!D54/'20-02(2)'!D54*1000,0))</f>
        <v>13054</v>
      </c>
      <c r="E54" s="26">
        <f>IF(OR('20-02(3)'!E54=0,'20-02(2)'!E54=0),"-",ROUND('20-02(3)'!E54/'20-02(2)'!E54*1000,0))</f>
        <v>12622</v>
      </c>
      <c r="F54" s="26">
        <f>IF(OR('20-02(3)'!F54=0,'20-02(2)'!F54=0),"-",ROUND('20-02(3)'!F54/'20-02(2)'!F54*1000,0))</f>
        <v>12918</v>
      </c>
      <c r="G54" s="27">
        <f>IF(OR('20-02(3)'!G54=0,'20-02(2)'!G54=0),"-",ROUND('20-02(3)'!G54/'20-02(2)'!G54*1000,0))</f>
        <v>12533</v>
      </c>
    </row>
    <row r="55" spans="1:7" ht="12.75" customHeight="1" x14ac:dyDescent="0.2">
      <c r="A55" s="11"/>
      <c r="B55" s="6"/>
      <c r="C55" s="6"/>
      <c r="D55" s="6"/>
      <c r="E55" s="6"/>
      <c r="F55" s="6"/>
      <c r="G55" s="6"/>
    </row>
    <row r="56" spans="1:7" x14ac:dyDescent="0.2">
      <c r="A56" s="8"/>
      <c r="B56" s="8"/>
      <c r="C56" s="8"/>
      <c r="D56" s="8"/>
      <c r="E56" s="8"/>
      <c r="F56" s="8"/>
      <c r="G56" s="10" t="s">
        <v>72</v>
      </c>
    </row>
    <row r="57" spans="1:7" x14ac:dyDescent="0.2">
      <c r="A57" s="7"/>
      <c r="G57" s="10" t="s">
        <v>72</v>
      </c>
    </row>
    <row r="58" spans="1:7" x14ac:dyDescent="0.2">
      <c r="A58" s="7"/>
      <c r="G58" s="9"/>
    </row>
    <row r="59" spans="1:7" s="3" customFormat="1" ht="10.8" x14ac:dyDescent="0.2">
      <c r="G59" s="1" t="s">
        <v>67</v>
      </c>
    </row>
    <row r="60" spans="1:7" s="4" customFormat="1" ht="2.85" customHeight="1" x14ac:dyDescent="0.2">
      <c r="G60" s="1"/>
    </row>
    <row r="61" spans="1:7" ht="28.35" customHeight="1" x14ac:dyDescent="0.2">
      <c r="A61" s="35" t="s">
        <v>0</v>
      </c>
      <c r="B61" s="39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29" t="s">
        <v>64</v>
      </c>
    </row>
    <row r="62" spans="1:7" ht="14.1" customHeight="1" x14ac:dyDescent="0.2">
      <c r="A62" s="36"/>
      <c r="B62" s="40"/>
      <c r="C62" s="32"/>
      <c r="D62" s="32"/>
      <c r="E62" s="32"/>
      <c r="F62" s="32"/>
      <c r="G62" s="30"/>
    </row>
    <row r="63" spans="1:7" ht="14.1" customHeight="1" x14ac:dyDescent="0.2">
      <c r="A63" s="37"/>
      <c r="B63" s="40"/>
      <c r="C63" s="32"/>
      <c r="D63" s="32"/>
      <c r="E63" s="32"/>
      <c r="F63" s="32"/>
      <c r="G63" s="30"/>
    </row>
    <row r="64" spans="1:7" s="5" customFormat="1" ht="11.25" customHeight="1" x14ac:dyDescent="0.15">
      <c r="A64" s="12" t="s">
        <v>1</v>
      </c>
      <c r="B64" s="6">
        <f>IF(OR('20-02(3)'!B64=0,'20-02(2)'!B64=0),"-",ROUND('20-02(3)'!B64/'20-02(2)'!B64*1000,0))</f>
        <v>17495</v>
      </c>
      <c r="C64" s="21">
        <f>IF(OR('20-02(3)'!C64=0,'20-02(2)'!C64=0),"-",ROUND('20-02(3)'!C64/'20-02(2)'!C64*1000,0))</f>
        <v>24499</v>
      </c>
      <c r="D64" s="21">
        <f>IF(OR('20-02(3)'!D64=0,'20-02(2)'!D64=0),"-",ROUND('20-02(3)'!D64/'20-02(2)'!D64*1000,0))</f>
        <v>5078</v>
      </c>
      <c r="E64" s="21">
        <f>IF(OR('20-02(3)'!E64=0,'20-02(2)'!E64=0),"-",ROUND('20-02(3)'!E64/'20-02(2)'!E64*1000,0))</f>
        <v>5120</v>
      </c>
      <c r="F64" s="21">
        <f>IF(OR('20-02(3)'!F64=0,'20-02(2)'!F64=0),"-",ROUND('20-02(3)'!F64/'20-02(2)'!F64*1000,0))</f>
        <v>3465</v>
      </c>
      <c r="G64" s="22">
        <f>IF(OR('20-02(3)'!G64=0,'20-02(2)'!G64=0),"-",ROUND('20-02(3)'!G64/'20-02(2)'!G64*1000,0))</f>
        <v>18691</v>
      </c>
    </row>
    <row r="65" spans="1:7" s="5" customFormat="1" ht="8.85" customHeight="1" x14ac:dyDescent="0.2">
      <c r="A65" s="13" t="s">
        <v>2</v>
      </c>
      <c r="B65" s="6">
        <f>IF(OR('20-02(3)'!B65=0,'20-02(2)'!B65=0),"-",ROUND('20-02(3)'!B65/'20-02(2)'!B65*1000,0))</f>
        <v>14270</v>
      </c>
      <c r="C65" s="6">
        <f>IF(OR('20-02(3)'!C65=0,'20-02(2)'!C65=0),"-",ROUND('20-02(3)'!C65/'20-02(2)'!C65*1000,0))</f>
        <v>20802</v>
      </c>
      <c r="D65" s="6">
        <f>IF(OR('20-02(3)'!D65=0,'20-02(2)'!D65=0),"-",ROUND('20-02(3)'!D65/'20-02(2)'!D65*1000,0))</f>
        <v>4675</v>
      </c>
      <c r="E65" s="6">
        <f>IF(OR('20-02(3)'!E65=0,'20-02(2)'!E65=0),"-",ROUND('20-02(3)'!E65/'20-02(2)'!E65*1000,0))</f>
        <v>2318</v>
      </c>
      <c r="F65" s="6">
        <f>IF(OR('20-02(3)'!F65=0,'20-02(2)'!F65=0),"-",ROUND('20-02(3)'!F65/'20-02(2)'!F65*1000,0))</f>
        <v>3909</v>
      </c>
      <c r="G65" s="24">
        <f>IF(OR('20-02(3)'!G65=0,'20-02(2)'!G65=0),"-",ROUND('20-02(3)'!G65/'20-02(2)'!G65*1000,0))</f>
        <v>13580</v>
      </c>
    </row>
    <row r="66" spans="1:7" s="5" customFormat="1" ht="8.85" customHeight="1" x14ac:dyDescent="0.2">
      <c r="A66" s="13" t="s">
        <v>3</v>
      </c>
      <c r="B66" s="6">
        <f>IF(OR('20-02(3)'!B66=0,'20-02(2)'!B66=0),"-",ROUND('20-02(3)'!B66/'20-02(2)'!B66*1000,0))</f>
        <v>17779</v>
      </c>
      <c r="C66" s="6">
        <f>IF(OR('20-02(3)'!C66=0,'20-02(2)'!C66=0),"-",ROUND('20-02(3)'!C66/'20-02(2)'!C66*1000,0))</f>
        <v>25709</v>
      </c>
      <c r="D66" s="6">
        <f>IF(OR('20-02(3)'!D66=0,'20-02(2)'!D66=0),"-",ROUND('20-02(3)'!D66/'20-02(2)'!D66*1000,0))</f>
        <v>6941</v>
      </c>
      <c r="E66" s="6">
        <f>IF(OR('20-02(3)'!E66=0,'20-02(2)'!E66=0),"-",ROUND('20-02(3)'!E66/'20-02(2)'!E66*1000,0))</f>
        <v>1769</v>
      </c>
      <c r="F66" s="6">
        <f>IF(OR('20-02(3)'!F66=0,'20-02(2)'!F66=0),"-",ROUND('20-02(3)'!F66/'20-02(2)'!F66*1000,0))</f>
        <v>3867</v>
      </c>
      <c r="G66" s="24">
        <f>IF(OR('20-02(3)'!G66=0,'20-02(2)'!G66=0),"-",ROUND('20-02(3)'!G66/'20-02(2)'!G66*1000,0))</f>
        <v>13665</v>
      </c>
    </row>
    <row r="67" spans="1:7" s="5" customFormat="1" ht="8.85" customHeight="1" x14ac:dyDescent="0.2">
      <c r="A67" s="13" t="s">
        <v>4</v>
      </c>
      <c r="B67" s="6">
        <f>IF(OR('20-02(3)'!B67=0,'20-02(2)'!B67=0),"-",ROUND('20-02(3)'!B67/'20-02(2)'!B67*1000,0))</f>
        <v>20923</v>
      </c>
      <c r="C67" s="6">
        <f>IF(OR('20-02(3)'!C67=0,'20-02(2)'!C67=0),"-",ROUND('20-02(3)'!C67/'20-02(2)'!C67*1000,0))</f>
        <v>28451</v>
      </c>
      <c r="D67" s="6">
        <f>IF(OR('20-02(3)'!D67=0,'20-02(2)'!D67=0),"-",ROUND('20-02(3)'!D67/'20-02(2)'!D67*1000,0))</f>
        <v>6732</v>
      </c>
      <c r="E67" s="6">
        <f>IF(OR('20-02(3)'!E67=0,'20-02(2)'!E67=0),"-",ROUND('20-02(3)'!E67/'20-02(2)'!E67*1000,0))</f>
        <v>2130</v>
      </c>
      <c r="F67" s="6">
        <f>IF(OR('20-02(3)'!F67=0,'20-02(2)'!F67=0),"-",ROUND('20-02(3)'!F67/'20-02(2)'!F67*1000,0))</f>
        <v>3619</v>
      </c>
      <c r="G67" s="24">
        <f>IF(OR('20-02(3)'!G67=0,'20-02(2)'!G67=0),"-",ROUND('20-02(3)'!G67/'20-02(2)'!G67*1000,0))</f>
        <v>19473</v>
      </c>
    </row>
    <row r="68" spans="1:7" s="5" customFormat="1" ht="8.85" customHeight="1" x14ac:dyDescent="0.2">
      <c r="A68" s="13" t="s">
        <v>5</v>
      </c>
      <c r="B68" s="6">
        <f>IF(OR('20-02(3)'!B68=0,'20-02(2)'!B68=0),"-",ROUND('20-02(3)'!B68/'20-02(2)'!B68*1000,0))</f>
        <v>16125</v>
      </c>
      <c r="C68" s="6">
        <f>IF(OR('20-02(3)'!C68=0,'20-02(2)'!C68=0),"-",ROUND('20-02(3)'!C68/'20-02(2)'!C68*1000,0))</f>
        <v>26266</v>
      </c>
      <c r="D68" s="6">
        <f>IF(OR('20-02(3)'!D68=0,'20-02(2)'!D68=0),"-",ROUND('20-02(3)'!D68/'20-02(2)'!D68*1000,0))</f>
        <v>5510</v>
      </c>
      <c r="E68" s="6">
        <f>IF(OR('20-02(3)'!E68=0,'20-02(2)'!E68=0),"-",ROUND('20-02(3)'!E68/'20-02(2)'!E68*1000,0))</f>
        <v>2334</v>
      </c>
      <c r="F68" s="6">
        <f>IF(OR('20-02(3)'!F68=0,'20-02(2)'!F68=0),"-",ROUND('20-02(3)'!F68/'20-02(2)'!F68*1000,0))</f>
        <v>4318</v>
      </c>
      <c r="G68" s="24">
        <f>IF(OR('20-02(3)'!G68=0,'20-02(2)'!G68=0),"-",ROUND('20-02(3)'!G68/'20-02(2)'!G68*1000,0))</f>
        <v>13366</v>
      </c>
    </row>
    <row r="69" spans="1:7" s="5" customFormat="1" ht="8.85" customHeight="1" x14ac:dyDescent="0.2">
      <c r="A69" s="13" t="s">
        <v>6</v>
      </c>
      <c r="B69" s="6">
        <f>IF(OR('20-02(3)'!B69=0,'20-02(2)'!B69=0),"-",ROUND('20-02(3)'!B69/'20-02(2)'!B69*1000,0))</f>
        <v>16832</v>
      </c>
      <c r="C69" s="6">
        <f>IF(OR('20-02(3)'!C69=0,'20-02(2)'!C69=0),"-",ROUND('20-02(3)'!C69/'20-02(2)'!C69*1000,0))</f>
        <v>26135</v>
      </c>
      <c r="D69" s="6">
        <f>IF(OR('20-02(3)'!D69=0,'20-02(2)'!D69=0),"-",ROUND('20-02(3)'!D69/'20-02(2)'!D69*1000,0))</f>
        <v>5308</v>
      </c>
      <c r="E69" s="6">
        <f>IF(OR('20-02(3)'!E69=0,'20-02(2)'!E69=0),"-",ROUND('20-02(3)'!E69/'20-02(2)'!E69*1000,0))</f>
        <v>1853</v>
      </c>
      <c r="F69" s="6">
        <f>IF(OR('20-02(3)'!F69=0,'20-02(2)'!F69=0),"-",ROUND('20-02(3)'!F69/'20-02(2)'!F69*1000,0))</f>
        <v>4105</v>
      </c>
      <c r="G69" s="24">
        <f>IF(OR('20-02(3)'!G69=0,'20-02(2)'!G69=0),"-",ROUND('20-02(3)'!G69/'20-02(2)'!G69*1000,0))</f>
        <v>13542</v>
      </c>
    </row>
    <row r="70" spans="1:7" s="5" customFormat="1" ht="8.85" customHeight="1" x14ac:dyDescent="0.2">
      <c r="A70" s="14" t="s">
        <v>7</v>
      </c>
      <c r="B70" s="6">
        <f>IF(OR('20-02(3)'!B70=0,'20-02(2)'!B70=0),"-",ROUND('20-02(3)'!B70/'20-02(2)'!B70*1000,0))</f>
        <v>17363</v>
      </c>
      <c r="C70" s="6">
        <f>IF(OR('20-02(3)'!C70=0,'20-02(2)'!C70=0),"-",ROUND('20-02(3)'!C70/'20-02(2)'!C70*1000,0))</f>
        <v>21779</v>
      </c>
      <c r="D70" s="6">
        <f>IF(OR('20-02(3)'!D70=0,'20-02(2)'!D70=0),"-",ROUND('20-02(3)'!D70/'20-02(2)'!D70*1000,0))</f>
        <v>5196</v>
      </c>
      <c r="E70" s="6">
        <f>IF(OR('20-02(3)'!E70=0,'20-02(2)'!E70=0),"-",ROUND('20-02(3)'!E70/'20-02(2)'!E70*1000,0))</f>
        <v>1724</v>
      </c>
      <c r="F70" s="6">
        <f>IF(OR('20-02(3)'!F70=0,'20-02(2)'!F70=0),"-",ROUND('20-02(3)'!F70/'20-02(2)'!F70*1000,0))</f>
        <v>3260</v>
      </c>
      <c r="G70" s="24">
        <f>IF(OR('20-02(3)'!G70=0,'20-02(2)'!G70=0),"-",ROUND('20-02(3)'!G70/'20-02(2)'!G70*1000,0))</f>
        <v>14079</v>
      </c>
    </row>
    <row r="71" spans="1:7" s="5" customFormat="1" ht="8.85" customHeight="1" x14ac:dyDescent="0.2">
      <c r="A71" s="15" t="s">
        <v>8</v>
      </c>
      <c r="B71" s="6">
        <f>IF(OR('20-02(3)'!B71=0,'20-02(2)'!B71=0),"-",ROUND('20-02(3)'!B71/'20-02(2)'!B71*1000,0))</f>
        <v>21875</v>
      </c>
      <c r="C71" s="6">
        <f>IF(OR('20-02(3)'!C71=0,'20-02(2)'!C71=0),"-",ROUND('20-02(3)'!C71/'20-02(2)'!C71*1000,0))</f>
        <v>30613</v>
      </c>
      <c r="D71" s="6">
        <f>IF(OR('20-02(3)'!D71=0,'20-02(2)'!D71=0),"-",ROUND('20-02(3)'!D71/'20-02(2)'!D71*1000,0))</f>
        <v>4836</v>
      </c>
      <c r="E71" s="6">
        <f>IF(OR('20-02(3)'!E71=0,'20-02(2)'!E71=0),"-",ROUND('20-02(3)'!E71/'20-02(2)'!E71*1000,0))</f>
        <v>2191</v>
      </c>
      <c r="F71" s="6">
        <f>IF(OR('20-02(3)'!F71=0,'20-02(2)'!F71=0),"-",ROUND('20-02(3)'!F71/'20-02(2)'!F71*1000,0))</f>
        <v>4725</v>
      </c>
      <c r="G71" s="24">
        <f>IF(OR('20-02(3)'!G71=0,'20-02(2)'!G71=0),"-",ROUND('20-02(3)'!G71/'20-02(2)'!G71*1000,0))</f>
        <v>21989</v>
      </c>
    </row>
    <row r="72" spans="1:7" s="5" customFormat="1" ht="8.85" customHeight="1" x14ac:dyDescent="0.2">
      <c r="A72" s="13" t="s">
        <v>9</v>
      </c>
      <c r="B72" s="6">
        <f>IF(OR('20-02(3)'!B72=0,'20-02(2)'!B72=0),"-",ROUND('20-02(3)'!B72/'20-02(2)'!B72*1000,0))</f>
        <v>23661</v>
      </c>
      <c r="C72" s="6">
        <f>IF(OR('20-02(3)'!C72=0,'20-02(2)'!C72=0),"-",ROUND('20-02(3)'!C72/'20-02(2)'!C72*1000,0))</f>
        <v>29684</v>
      </c>
      <c r="D72" s="6">
        <f>IF(OR('20-02(3)'!D72=0,'20-02(2)'!D72=0),"-",ROUND('20-02(3)'!D72/'20-02(2)'!D72*1000,0))</f>
        <v>4947</v>
      </c>
      <c r="E72" s="6">
        <f>IF(OR('20-02(3)'!E72=0,'20-02(2)'!E72=0),"-",ROUND('20-02(3)'!E72/'20-02(2)'!E72*1000,0))</f>
        <v>1269</v>
      </c>
      <c r="F72" s="6">
        <f>IF(OR('20-02(3)'!F72=0,'20-02(2)'!F72=0),"-",ROUND('20-02(3)'!F72/'20-02(2)'!F72*1000,0))</f>
        <v>3661</v>
      </c>
      <c r="G72" s="24">
        <f>IF(OR('20-02(3)'!G72=0,'20-02(2)'!G72=0),"-",ROUND('20-02(3)'!G72/'20-02(2)'!G72*1000,0))</f>
        <v>22784</v>
      </c>
    </row>
    <row r="73" spans="1:7" s="5" customFormat="1" ht="8.85" customHeight="1" x14ac:dyDescent="0.2">
      <c r="A73" s="13" t="s">
        <v>10</v>
      </c>
      <c r="B73" s="6">
        <f>IF(OR('20-02(3)'!B73=0,'20-02(2)'!B73=0),"-",ROUND('20-02(3)'!B73/'20-02(2)'!B73*1000,0))</f>
        <v>22091</v>
      </c>
      <c r="C73" s="6">
        <f>IF(OR('20-02(3)'!C73=0,'20-02(2)'!C73=0),"-",ROUND('20-02(3)'!C73/'20-02(2)'!C73*1000,0))</f>
        <v>28717</v>
      </c>
      <c r="D73" s="6">
        <f>IF(OR('20-02(3)'!D73=0,'20-02(2)'!D73=0),"-",ROUND('20-02(3)'!D73/'20-02(2)'!D73*1000,0))</f>
        <v>3780</v>
      </c>
      <c r="E73" s="6">
        <f>IF(OR('20-02(3)'!E73=0,'20-02(2)'!E73=0),"-",ROUND('20-02(3)'!E73/'20-02(2)'!E73*1000,0))</f>
        <v>1553</v>
      </c>
      <c r="F73" s="6">
        <f>IF(OR('20-02(3)'!F73=0,'20-02(2)'!F73=0),"-",ROUND('20-02(3)'!F73/'20-02(2)'!F73*1000,0))</f>
        <v>4451</v>
      </c>
      <c r="G73" s="24">
        <f>IF(OR('20-02(3)'!G73=0,'20-02(2)'!G73=0),"-",ROUND('20-02(3)'!G73/'20-02(2)'!G73*1000,0))</f>
        <v>20253</v>
      </c>
    </row>
    <row r="74" spans="1:7" s="5" customFormat="1" ht="8.85" customHeight="1" x14ac:dyDescent="0.2">
      <c r="A74" s="13" t="s">
        <v>11</v>
      </c>
      <c r="B74" s="6">
        <f>IF(OR('20-02(3)'!B74=0,'20-02(2)'!B74=0),"-",ROUND('20-02(3)'!B74/'20-02(2)'!B74*1000,0))</f>
        <v>23566</v>
      </c>
      <c r="C74" s="6">
        <f>IF(OR('20-02(3)'!C74=0,'20-02(2)'!C74=0),"-",ROUND('20-02(3)'!C74/'20-02(2)'!C74*1000,0))</f>
        <v>33064</v>
      </c>
      <c r="D74" s="6">
        <f>IF(OR('20-02(3)'!D74=0,'20-02(2)'!D74=0),"-",ROUND('20-02(3)'!D74/'20-02(2)'!D74*1000,0))</f>
        <v>5080</v>
      </c>
      <c r="E74" s="6">
        <f>IF(OR('20-02(3)'!E74=0,'20-02(2)'!E74=0),"-",ROUND('20-02(3)'!E74/'20-02(2)'!E74*1000,0))</f>
        <v>1446</v>
      </c>
      <c r="F74" s="6">
        <f>IF(OR('20-02(3)'!F74=0,'20-02(2)'!F74=0),"-",ROUND('20-02(3)'!F74/'20-02(2)'!F74*1000,0))</f>
        <v>4494</v>
      </c>
      <c r="G74" s="24">
        <f>IF(OR('20-02(3)'!G74=0,'20-02(2)'!G74=0),"-",ROUND('20-02(3)'!G74/'20-02(2)'!G74*1000,0))</f>
        <v>25905</v>
      </c>
    </row>
    <row r="75" spans="1:7" s="5" customFormat="1" ht="8.85" customHeight="1" x14ac:dyDescent="0.2">
      <c r="A75" s="13" t="s">
        <v>12</v>
      </c>
      <c r="B75" s="6">
        <f>IF(OR('20-02(3)'!B75=0,'20-02(2)'!B75=0),"-",ROUND('20-02(3)'!B75/'20-02(2)'!B75*1000,0))</f>
        <v>20600</v>
      </c>
      <c r="C75" s="6">
        <f>IF(OR('20-02(3)'!C75=0,'20-02(2)'!C75=0),"-",ROUND('20-02(3)'!C75/'20-02(2)'!C75*1000,0))</f>
        <v>30172</v>
      </c>
      <c r="D75" s="6">
        <f>IF(OR('20-02(3)'!D75=0,'20-02(2)'!D75=0),"-",ROUND('20-02(3)'!D75/'20-02(2)'!D75*1000,0))</f>
        <v>5090</v>
      </c>
      <c r="E75" s="6">
        <f>IF(OR('20-02(3)'!E75=0,'20-02(2)'!E75=0),"-",ROUND('20-02(3)'!E75/'20-02(2)'!E75*1000,0))</f>
        <v>1214</v>
      </c>
      <c r="F75" s="6">
        <f>IF(OR('20-02(3)'!F75=0,'20-02(2)'!F75=0),"-",ROUND('20-02(3)'!F75/'20-02(2)'!F75*1000,0))</f>
        <v>4239</v>
      </c>
      <c r="G75" s="24">
        <f>IF(OR('20-02(3)'!G75=0,'20-02(2)'!G75=0),"-",ROUND('20-02(3)'!G75/'20-02(2)'!G75*1000,0))</f>
        <v>23788</v>
      </c>
    </row>
    <row r="76" spans="1:7" s="5" customFormat="1" ht="8.85" customHeight="1" x14ac:dyDescent="0.2">
      <c r="A76" s="13" t="s">
        <v>13</v>
      </c>
      <c r="B76" s="6">
        <f>IF(OR('20-02(3)'!B76=0,'20-02(2)'!B76=0),"-",ROUND('20-02(3)'!B76/'20-02(2)'!B76*1000,0))</f>
        <v>20626</v>
      </c>
      <c r="C76" s="6">
        <f>IF(OR('20-02(3)'!C76=0,'20-02(2)'!C76=0),"-",ROUND('20-02(3)'!C76/'20-02(2)'!C76*1000,0))</f>
        <v>26211</v>
      </c>
      <c r="D76" s="6">
        <f>IF(OR('20-02(3)'!D76=0,'20-02(2)'!D76=0),"-",ROUND('20-02(3)'!D76/'20-02(2)'!D76*1000,0))</f>
        <v>6049</v>
      </c>
      <c r="E76" s="6">
        <f>IF(OR('20-02(3)'!E76=0,'20-02(2)'!E76=0),"-",ROUND('20-02(3)'!E76/'20-02(2)'!E76*1000,0))</f>
        <v>2777</v>
      </c>
      <c r="F76" s="6">
        <f>IF(OR('20-02(3)'!F76=0,'20-02(2)'!F76=0),"-",ROUND('20-02(3)'!F76/'20-02(2)'!F76*1000,0))</f>
        <v>6122</v>
      </c>
      <c r="G76" s="24">
        <f>IF(OR('20-02(3)'!G76=0,'20-02(2)'!G76=0),"-",ROUND('20-02(3)'!G76/'20-02(2)'!G76*1000,0))</f>
        <v>28214</v>
      </c>
    </row>
    <row r="77" spans="1:7" s="5" customFormat="1" ht="8.85" customHeight="1" x14ac:dyDescent="0.2">
      <c r="A77" s="14" t="s">
        <v>14</v>
      </c>
      <c r="B77" s="6">
        <f>IF(OR('20-02(3)'!B77=0,'20-02(2)'!B77=0),"-",ROUND('20-02(3)'!B77/'20-02(2)'!B77*1000,0))</f>
        <v>23981</v>
      </c>
      <c r="C77" s="6">
        <f>IF(OR('20-02(3)'!C77=0,'20-02(2)'!C77=0),"-",ROUND('20-02(3)'!C77/'20-02(2)'!C77*1000,0))</f>
        <v>32255</v>
      </c>
      <c r="D77" s="6">
        <f>IF(OR('20-02(3)'!D77=0,'20-02(2)'!D77=0),"-",ROUND('20-02(3)'!D77/'20-02(2)'!D77*1000,0))</f>
        <v>6501</v>
      </c>
      <c r="E77" s="6">
        <f>IF(OR('20-02(3)'!E77=0,'20-02(2)'!E77=0),"-",ROUND('20-02(3)'!E77/'20-02(2)'!E77*1000,0))</f>
        <v>2841</v>
      </c>
      <c r="F77" s="6">
        <f>IF(OR('20-02(3)'!F77=0,'20-02(2)'!F77=0),"-",ROUND('20-02(3)'!F77/'20-02(2)'!F77*1000,0))</f>
        <v>4881</v>
      </c>
      <c r="G77" s="24">
        <f>IF(OR('20-02(3)'!G77=0,'20-02(2)'!G77=0),"-",ROUND('20-02(3)'!G77/'20-02(2)'!G77*1000,0))</f>
        <v>28572</v>
      </c>
    </row>
    <row r="78" spans="1:7" s="5" customFormat="1" ht="8.85" customHeight="1" x14ac:dyDescent="0.2">
      <c r="A78" s="15" t="s">
        <v>15</v>
      </c>
      <c r="B78" s="6">
        <f>IF(OR('20-02(3)'!B78=0,'20-02(2)'!B78=0),"-",ROUND('20-02(3)'!B78/'20-02(2)'!B78*1000,0))</f>
        <v>18264</v>
      </c>
      <c r="C78" s="6">
        <f>IF(OR('20-02(3)'!C78=0,'20-02(2)'!C78=0),"-",ROUND('20-02(3)'!C78/'20-02(2)'!C78*1000,0))</f>
        <v>26666</v>
      </c>
      <c r="D78" s="6">
        <f>IF(OR('20-02(3)'!D78=0,'20-02(2)'!D78=0),"-",ROUND('20-02(3)'!D78/'20-02(2)'!D78*1000,0))</f>
        <v>4565</v>
      </c>
      <c r="E78" s="6">
        <f>IF(OR('20-02(3)'!E78=0,'20-02(2)'!E78=0),"-",ROUND('20-02(3)'!E78/'20-02(2)'!E78*1000,0))</f>
        <v>1849</v>
      </c>
      <c r="F78" s="6">
        <f>IF(OR('20-02(3)'!F78=0,'20-02(2)'!F78=0),"-",ROUND('20-02(3)'!F78/'20-02(2)'!F78*1000,0))</f>
        <v>4379</v>
      </c>
      <c r="G78" s="24">
        <f>IF(OR('20-02(3)'!G78=0,'20-02(2)'!G78=0),"-",ROUND('20-02(3)'!G78/'20-02(2)'!G78*1000,0))</f>
        <v>15352</v>
      </c>
    </row>
    <row r="79" spans="1:7" s="5" customFormat="1" ht="8.85" customHeight="1" x14ac:dyDescent="0.2">
      <c r="A79" s="13" t="s">
        <v>16</v>
      </c>
      <c r="B79" s="6">
        <f>IF(OR('20-02(3)'!B79=0,'20-02(2)'!B79=0),"-",ROUND('20-02(3)'!B79/'20-02(2)'!B79*1000,0))</f>
        <v>21450</v>
      </c>
      <c r="C79" s="6">
        <f>IF(OR('20-02(3)'!C79=0,'20-02(2)'!C79=0),"-",ROUND('20-02(3)'!C79/'20-02(2)'!C79*1000,0))</f>
        <v>26740</v>
      </c>
      <c r="D79" s="6">
        <f>IF(OR('20-02(3)'!D79=0,'20-02(2)'!D79=0),"-",ROUND('20-02(3)'!D79/'20-02(2)'!D79*1000,0))</f>
        <v>5171</v>
      </c>
      <c r="E79" s="6">
        <f>IF(OR('20-02(3)'!E79=0,'20-02(2)'!E79=0),"-",ROUND('20-02(3)'!E79/'20-02(2)'!E79*1000,0))</f>
        <v>2957</v>
      </c>
      <c r="F79" s="6">
        <f>IF(OR('20-02(3)'!F79=0,'20-02(2)'!F79=0),"-",ROUND('20-02(3)'!F79/'20-02(2)'!F79*1000,0))</f>
        <v>4562</v>
      </c>
      <c r="G79" s="24">
        <f>IF(OR('20-02(3)'!G79=0,'20-02(2)'!G79=0),"-",ROUND('20-02(3)'!G79/'20-02(2)'!G79*1000,0))</f>
        <v>16037</v>
      </c>
    </row>
    <row r="80" spans="1:7" s="5" customFormat="1" ht="8.85" customHeight="1" x14ac:dyDescent="0.2">
      <c r="A80" s="13" t="s">
        <v>17</v>
      </c>
      <c r="B80" s="6">
        <f>IF(OR('20-02(3)'!B80=0,'20-02(2)'!B80=0),"-",ROUND('20-02(3)'!B80/'20-02(2)'!B80*1000,0))</f>
        <v>19523</v>
      </c>
      <c r="C80" s="6">
        <f>IF(OR('20-02(3)'!C80=0,'20-02(2)'!C80=0),"-",ROUND('20-02(3)'!C80/'20-02(2)'!C80*1000,0))</f>
        <v>26844</v>
      </c>
      <c r="D80" s="6">
        <f>IF(OR('20-02(3)'!D80=0,'20-02(2)'!D80=0),"-",ROUND('20-02(3)'!D80/'20-02(2)'!D80*1000,0))</f>
        <v>4484</v>
      </c>
      <c r="E80" s="6">
        <f>IF(OR('20-02(3)'!E80=0,'20-02(2)'!E80=0),"-",ROUND('20-02(3)'!E80/'20-02(2)'!E80*1000,0))</f>
        <v>2317</v>
      </c>
      <c r="F80" s="6">
        <f>IF(OR('20-02(3)'!F80=0,'20-02(2)'!F80=0),"-",ROUND('20-02(3)'!F80/'20-02(2)'!F80*1000,0))</f>
        <v>4015</v>
      </c>
      <c r="G80" s="24">
        <f>IF(OR('20-02(3)'!G80=0,'20-02(2)'!G80=0),"-",ROUND('20-02(3)'!G80/'20-02(2)'!G80*1000,0))</f>
        <v>16000</v>
      </c>
    </row>
    <row r="81" spans="1:7" s="5" customFormat="1" ht="8.85" customHeight="1" x14ac:dyDescent="0.2">
      <c r="A81" s="14" t="s">
        <v>18</v>
      </c>
      <c r="B81" s="6">
        <f>IF(OR('20-02(3)'!B81=0,'20-02(2)'!B81=0),"-",ROUND('20-02(3)'!B81/'20-02(2)'!B81*1000,0))</f>
        <v>18315</v>
      </c>
      <c r="C81" s="6">
        <f>IF(OR('20-02(3)'!C81=0,'20-02(2)'!C81=0),"-",ROUND('20-02(3)'!C81/'20-02(2)'!C81*1000,0))</f>
        <v>25703</v>
      </c>
      <c r="D81" s="6">
        <f>IF(OR('20-02(3)'!D81=0,'20-02(2)'!D81=0),"-",ROUND('20-02(3)'!D81/'20-02(2)'!D81*1000,0))</f>
        <v>4294</v>
      </c>
      <c r="E81" s="6">
        <f>IF(OR('20-02(3)'!E81=0,'20-02(2)'!E81=0),"-",ROUND('20-02(3)'!E81/'20-02(2)'!E81*1000,0))</f>
        <v>1500</v>
      </c>
      <c r="F81" s="6">
        <f>IF(OR('20-02(3)'!F81=0,'20-02(2)'!F81=0),"-",ROUND('20-02(3)'!F81/'20-02(2)'!F81*1000,0))</f>
        <v>4369</v>
      </c>
      <c r="G81" s="24">
        <f>IF(OR('20-02(3)'!G81=0,'20-02(2)'!G81=0),"-",ROUND('20-02(3)'!G81/'20-02(2)'!G81*1000,0))</f>
        <v>15661</v>
      </c>
    </row>
    <row r="82" spans="1:7" s="5" customFormat="1" ht="8.85" customHeight="1" x14ac:dyDescent="0.2">
      <c r="A82" s="15" t="s">
        <v>19</v>
      </c>
      <c r="B82" s="6">
        <f>IF(OR('20-02(3)'!B82=0,'20-02(2)'!B82=0),"-",ROUND('20-02(3)'!B82/'20-02(2)'!B82*1000,0))</f>
        <v>21509</v>
      </c>
      <c r="C82" s="6">
        <f>IF(OR('20-02(3)'!C82=0,'20-02(2)'!C82=0),"-",ROUND('20-02(3)'!C82/'20-02(2)'!C82*1000,0))</f>
        <v>32615</v>
      </c>
      <c r="D82" s="6">
        <f>IF(OR('20-02(3)'!D82=0,'20-02(2)'!D82=0),"-",ROUND('20-02(3)'!D82/'20-02(2)'!D82*1000,0))</f>
        <v>4580</v>
      </c>
      <c r="E82" s="6">
        <f>IF(OR('20-02(3)'!E82=0,'20-02(2)'!E82=0),"-",ROUND('20-02(3)'!E82/'20-02(2)'!E82*1000,0))</f>
        <v>979</v>
      </c>
      <c r="F82" s="6">
        <f>IF(OR('20-02(3)'!F82=0,'20-02(2)'!F82=0),"-",ROUND('20-02(3)'!F82/'20-02(2)'!F82*1000,0))</f>
        <v>3276</v>
      </c>
      <c r="G82" s="24">
        <f>IF(OR('20-02(3)'!G82=0,'20-02(2)'!G82=0),"-",ROUND('20-02(3)'!G82/'20-02(2)'!G82*1000,0))</f>
        <v>19351</v>
      </c>
    </row>
    <row r="83" spans="1:7" s="5" customFormat="1" ht="8.85" customHeight="1" x14ac:dyDescent="0.2">
      <c r="A83" s="13" t="s">
        <v>20</v>
      </c>
      <c r="B83" s="6">
        <f>IF(OR('20-02(3)'!B83=0,'20-02(2)'!B83=0),"-",ROUND('20-02(3)'!B83/'20-02(2)'!B83*1000,0))</f>
        <v>17213</v>
      </c>
      <c r="C83" s="6">
        <f>IF(OR('20-02(3)'!C83=0,'20-02(2)'!C83=0),"-",ROUND('20-02(3)'!C83/'20-02(2)'!C83*1000,0))</f>
        <v>25747</v>
      </c>
      <c r="D83" s="6">
        <f>IF(OR('20-02(3)'!D83=0,'20-02(2)'!D83=0),"-",ROUND('20-02(3)'!D83/'20-02(2)'!D83*1000,0))</f>
        <v>5138</v>
      </c>
      <c r="E83" s="6">
        <f>IF(OR('20-02(3)'!E83=0,'20-02(2)'!E83=0),"-",ROUND('20-02(3)'!E83/'20-02(2)'!E83*1000,0))</f>
        <v>1812</v>
      </c>
      <c r="F83" s="6">
        <f>IF(OR('20-02(3)'!F83=0,'20-02(2)'!F83=0),"-",ROUND('20-02(3)'!F83/'20-02(2)'!F83*1000,0))</f>
        <v>4090</v>
      </c>
      <c r="G83" s="24">
        <f>IF(OR('20-02(3)'!G83=0,'20-02(2)'!G83=0),"-",ROUND('20-02(3)'!G83/'20-02(2)'!G83*1000,0))</f>
        <v>16100</v>
      </c>
    </row>
    <row r="84" spans="1:7" s="5" customFormat="1" ht="8.85" customHeight="1" x14ac:dyDescent="0.2">
      <c r="A84" s="13" t="s">
        <v>21</v>
      </c>
      <c r="B84" s="6">
        <f>IF(OR('20-02(3)'!B84=0,'20-02(2)'!B84=0),"-",ROUND('20-02(3)'!B84/'20-02(2)'!B84*1000,0))</f>
        <v>15109</v>
      </c>
      <c r="C84" s="6">
        <f>IF(OR('20-02(3)'!C84=0,'20-02(2)'!C84=0),"-",ROUND('20-02(3)'!C84/'20-02(2)'!C84*1000,0))</f>
        <v>34044</v>
      </c>
      <c r="D84" s="6">
        <f>IF(OR('20-02(3)'!D84=0,'20-02(2)'!D84=0),"-",ROUND('20-02(3)'!D84/'20-02(2)'!D84*1000,0))</f>
        <v>4176</v>
      </c>
      <c r="E84" s="6">
        <f>IF(OR('20-02(3)'!E84=0,'20-02(2)'!E84=0),"-",ROUND('20-02(3)'!E84/'20-02(2)'!E84*1000,0))</f>
        <v>2370</v>
      </c>
      <c r="F84" s="6">
        <f>IF(OR('20-02(3)'!F84=0,'20-02(2)'!F84=0),"-",ROUND('20-02(3)'!F84/'20-02(2)'!F84*1000,0))</f>
        <v>5156</v>
      </c>
      <c r="G84" s="24">
        <f>IF(OR('20-02(3)'!G84=0,'20-02(2)'!G84=0),"-",ROUND('20-02(3)'!G84/'20-02(2)'!G84*1000,0))</f>
        <v>19471</v>
      </c>
    </row>
    <row r="85" spans="1:7" s="5" customFormat="1" ht="8.85" customHeight="1" x14ac:dyDescent="0.2">
      <c r="A85" s="13" t="s">
        <v>22</v>
      </c>
      <c r="B85" s="6">
        <f>IF(OR('20-02(3)'!B85=0,'20-02(2)'!B85=0),"-",ROUND('20-02(3)'!B85/'20-02(2)'!B85*1000,0))</f>
        <v>22645</v>
      </c>
      <c r="C85" s="6">
        <f>IF(OR('20-02(3)'!C85=0,'20-02(2)'!C85=0),"-",ROUND('20-02(3)'!C85/'20-02(2)'!C85*1000,0))</f>
        <v>35347</v>
      </c>
      <c r="D85" s="6">
        <f>IF(OR('20-02(3)'!D85=0,'20-02(2)'!D85=0),"-",ROUND('20-02(3)'!D85/'20-02(2)'!D85*1000,0))</f>
        <v>5289</v>
      </c>
      <c r="E85" s="6">
        <f>IF(OR('20-02(3)'!E85=0,'20-02(2)'!E85=0),"-",ROUND('20-02(3)'!E85/'20-02(2)'!E85*1000,0))</f>
        <v>1851</v>
      </c>
      <c r="F85" s="6">
        <f>IF(OR('20-02(3)'!F85=0,'20-02(2)'!F85=0),"-",ROUND('20-02(3)'!F85/'20-02(2)'!F85*1000,0))</f>
        <v>4966</v>
      </c>
      <c r="G85" s="24">
        <f>IF(OR('20-02(3)'!G85=0,'20-02(2)'!G85=0),"-",ROUND('20-02(3)'!G85/'20-02(2)'!G85*1000,0))</f>
        <v>23933</v>
      </c>
    </row>
    <row r="86" spans="1:7" s="5" customFormat="1" ht="8.85" customHeight="1" x14ac:dyDescent="0.2">
      <c r="A86" s="13" t="s">
        <v>23</v>
      </c>
      <c r="B86" s="6">
        <f>IF(OR('20-02(3)'!B86=0,'20-02(2)'!B86=0),"-",ROUND('20-02(3)'!B86/'20-02(2)'!B86*1000,0))</f>
        <v>24217</v>
      </c>
      <c r="C86" s="6">
        <f>IF(OR('20-02(3)'!C86=0,'20-02(2)'!C86=0),"-",ROUND('20-02(3)'!C86/'20-02(2)'!C86*1000,0))</f>
        <v>38811</v>
      </c>
      <c r="D86" s="6">
        <f>IF(OR('20-02(3)'!D86=0,'20-02(2)'!D86=0),"-",ROUND('20-02(3)'!D86/'20-02(2)'!D86*1000,0))</f>
        <v>3971</v>
      </c>
      <c r="E86" s="6">
        <f>IF(OR('20-02(3)'!E86=0,'20-02(2)'!E86=0),"-",ROUND('20-02(3)'!E86/'20-02(2)'!E86*1000,0))</f>
        <v>1794</v>
      </c>
      <c r="F86" s="6">
        <f>IF(OR('20-02(3)'!F86=0,'20-02(2)'!F86=0),"-",ROUND('20-02(3)'!F86/'20-02(2)'!F86*1000,0))</f>
        <v>4354</v>
      </c>
      <c r="G86" s="24">
        <f>IF(OR('20-02(3)'!G86=0,'20-02(2)'!G86=0),"-",ROUND('20-02(3)'!G86/'20-02(2)'!G86*1000,0))</f>
        <v>25164</v>
      </c>
    </row>
    <row r="87" spans="1:7" s="5" customFormat="1" ht="8.85" customHeight="1" x14ac:dyDescent="0.2">
      <c r="A87" s="14" t="s">
        <v>24</v>
      </c>
      <c r="B87" s="6">
        <f>IF(OR('20-02(3)'!B87=0,'20-02(2)'!B87=0),"-",ROUND('20-02(3)'!B87/'20-02(2)'!B87*1000,0))</f>
        <v>20429</v>
      </c>
      <c r="C87" s="6">
        <f>IF(OR('20-02(3)'!C87=0,'20-02(2)'!C87=0),"-",ROUND('20-02(3)'!C87/'20-02(2)'!C87*1000,0))</f>
        <v>33862</v>
      </c>
      <c r="D87" s="6">
        <f>IF(OR('20-02(3)'!D87=0,'20-02(2)'!D87=0),"-",ROUND('20-02(3)'!D87/'20-02(2)'!D87*1000,0))</f>
        <v>4150</v>
      </c>
      <c r="E87" s="6">
        <f>IF(OR('20-02(3)'!E87=0,'20-02(2)'!E87=0),"-",ROUND('20-02(3)'!E87/'20-02(2)'!E87*1000,0))</f>
        <v>1701</v>
      </c>
      <c r="F87" s="6">
        <f>IF(OR('20-02(3)'!F87=0,'20-02(2)'!F87=0),"-",ROUND('20-02(3)'!F87/'20-02(2)'!F87*1000,0))</f>
        <v>3167</v>
      </c>
      <c r="G87" s="24">
        <f>IF(OR('20-02(3)'!G87=0,'20-02(2)'!G87=0),"-",ROUND('20-02(3)'!G87/'20-02(2)'!G87*1000,0))</f>
        <v>18688</v>
      </c>
    </row>
    <row r="88" spans="1:7" s="5" customFormat="1" ht="8.85" customHeight="1" x14ac:dyDescent="0.2">
      <c r="A88" s="15" t="s">
        <v>25</v>
      </c>
      <c r="B88" s="6">
        <f>IF(OR('20-02(3)'!B88=0,'20-02(2)'!B88=0),"-",ROUND('20-02(3)'!B88/'20-02(2)'!B88*1000,0))</f>
        <v>23920</v>
      </c>
      <c r="C88" s="6">
        <f>IF(OR('20-02(3)'!C88=0,'20-02(2)'!C88=0),"-",ROUND('20-02(3)'!C88/'20-02(2)'!C88*1000,0))</f>
        <v>33716</v>
      </c>
      <c r="D88" s="6">
        <f>IF(OR('20-02(3)'!D88=0,'20-02(2)'!D88=0),"-",ROUND('20-02(3)'!D88/'20-02(2)'!D88*1000,0))</f>
        <v>5795</v>
      </c>
      <c r="E88" s="6">
        <f>IF(OR('20-02(3)'!E88=0,'20-02(2)'!E88=0),"-",ROUND('20-02(3)'!E88/'20-02(2)'!E88*1000,0))</f>
        <v>2519</v>
      </c>
      <c r="F88" s="6">
        <f>IF(OR('20-02(3)'!F88=0,'20-02(2)'!F88=0),"-",ROUND('20-02(3)'!F88/'20-02(2)'!F88*1000,0))</f>
        <v>4404</v>
      </c>
      <c r="G88" s="24">
        <f>IF(OR('20-02(3)'!G88=0,'20-02(2)'!G88=0),"-",ROUND('20-02(3)'!G88/'20-02(2)'!G88*1000,0))</f>
        <v>20357</v>
      </c>
    </row>
    <row r="89" spans="1:7" s="5" customFormat="1" ht="8.85" customHeight="1" x14ac:dyDescent="0.2">
      <c r="A89" s="13" t="s">
        <v>26</v>
      </c>
      <c r="B89" s="6">
        <f>IF(OR('20-02(3)'!B89=0,'20-02(2)'!B89=0),"-",ROUND('20-02(3)'!B89/'20-02(2)'!B89*1000,0))</f>
        <v>18421</v>
      </c>
      <c r="C89" s="6">
        <f>IF(OR('20-02(3)'!C89=0,'20-02(2)'!C89=0),"-",ROUND('20-02(3)'!C89/'20-02(2)'!C89*1000,0))</f>
        <v>29385</v>
      </c>
      <c r="D89" s="6">
        <f>IF(OR('20-02(3)'!D89=0,'20-02(2)'!D89=0),"-",ROUND('20-02(3)'!D89/'20-02(2)'!D89*1000,0))</f>
        <v>4180</v>
      </c>
      <c r="E89" s="6">
        <f>IF(OR('20-02(3)'!E89=0,'20-02(2)'!E89=0),"-",ROUND('20-02(3)'!E89/'20-02(2)'!E89*1000,0))</f>
        <v>1545</v>
      </c>
      <c r="F89" s="6">
        <f>IF(OR('20-02(3)'!F89=0,'20-02(2)'!F89=0),"-",ROUND('20-02(3)'!F89/'20-02(2)'!F89*1000,0))</f>
        <v>4109</v>
      </c>
      <c r="G89" s="24">
        <f>IF(OR('20-02(3)'!G89=0,'20-02(2)'!G89=0),"-",ROUND('20-02(3)'!G89/'20-02(2)'!G89*1000,0))</f>
        <v>20016</v>
      </c>
    </row>
    <row r="90" spans="1:7" s="5" customFormat="1" ht="8.85" customHeight="1" x14ac:dyDescent="0.2">
      <c r="A90" s="13" t="s">
        <v>27</v>
      </c>
      <c r="B90" s="6">
        <f>IF(OR('20-02(3)'!B90=0,'20-02(2)'!B90=0),"-",ROUND('20-02(3)'!B90/'20-02(2)'!B90*1000,0))</f>
        <v>19908</v>
      </c>
      <c r="C90" s="6">
        <f>IF(OR('20-02(3)'!C90=0,'20-02(2)'!C90=0),"-",ROUND('20-02(3)'!C90/'20-02(2)'!C90*1000,0))</f>
        <v>32168</v>
      </c>
      <c r="D90" s="6">
        <f>IF(OR('20-02(3)'!D90=0,'20-02(2)'!D90=0),"-",ROUND('20-02(3)'!D90/'20-02(2)'!D90*1000,0))</f>
        <v>5719</v>
      </c>
      <c r="E90" s="6">
        <f>IF(OR('20-02(3)'!E90=0,'20-02(2)'!E90=0),"-",ROUND('20-02(3)'!E90/'20-02(2)'!E90*1000,0))</f>
        <v>3939</v>
      </c>
      <c r="F90" s="6">
        <f>IF(OR('20-02(3)'!F90=0,'20-02(2)'!F90=0),"-",ROUND('20-02(3)'!F90/'20-02(2)'!F90*1000,0))</f>
        <v>3542</v>
      </c>
      <c r="G90" s="24">
        <f>IF(OR('20-02(3)'!G90=0,'20-02(2)'!G90=0),"-",ROUND('20-02(3)'!G90/'20-02(2)'!G90*1000,0))</f>
        <v>23945</v>
      </c>
    </row>
    <row r="91" spans="1:7" s="5" customFormat="1" ht="8.85" customHeight="1" x14ac:dyDescent="0.2">
      <c r="A91" s="13" t="s">
        <v>28</v>
      </c>
      <c r="B91" s="6">
        <f>IF(OR('20-02(3)'!B91=0,'20-02(2)'!B91=0),"-",ROUND('20-02(3)'!B91/'20-02(2)'!B91*1000,0))</f>
        <v>20432</v>
      </c>
      <c r="C91" s="6">
        <f>IF(OR('20-02(3)'!C91=0,'20-02(2)'!C91=0),"-",ROUND('20-02(3)'!C91/'20-02(2)'!C91*1000,0))</f>
        <v>31006</v>
      </c>
      <c r="D91" s="6">
        <f>IF(OR('20-02(3)'!D91=0,'20-02(2)'!D91=0),"-",ROUND('20-02(3)'!D91/'20-02(2)'!D91*1000,0))</f>
        <v>4829</v>
      </c>
      <c r="E91" s="6">
        <f>IF(OR('20-02(3)'!E91=0,'20-02(2)'!E91=0),"-",ROUND('20-02(3)'!E91/'20-02(2)'!E91*1000,0))</f>
        <v>2046</v>
      </c>
      <c r="F91" s="6">
        <f>IF(OR('20-02(3)'!F91=0,'20-02(2)'!F91=0),"-",ROUND('20-02(3)'!F91/'20-02(2)'!F91*1000,0))</f>
        <v>3972</v>
      </c>
      <c r="G91" s="24">
        <f>IF(OR('20-02(3)'!G91=0,'20-02(2)'!G91=0),"-",ROUND('20-02(3)'!G91/'20-02(2)'!G91*1000,0))</f>
        <v>21225</v>
      </c>
    </row>
    <row r="92" spans="1:7" ht="8.85" customHeight="1" x14ac:dyDescent="0.2">
      <c r="A92" s="13" t="s">
        <v>29</v>
      </c>
      <c r="B92" s="6">
        <f>IF(OR('20-02(3)'!B92=0,'20-02(2)'!B92=0),"-",ROUND('20-02(3)'!B92/'20-02(2)'!B92*1000,0))</f>
        <v>18050</v>
      </c>
      <c r="C92" s="6">
        <f>IF(OR('20-02(3)'!C92=0,'20-02(2)'!C92=0),"-",ROUND('20-02(3)'!C92/'20-02(2)'!C92*1000,0))</f>
        <v>31067</v>
      </c>
      <c r="D92" s="6">
        <f>IF(OR('20-02(3)'!D92=0,'20-02(2)'!D92=0),"-",ROUND('20-02(3)'!D92/'20-02(2)'!D92*1000,0))</f>
        <v>4110</v>
      </c>
      <c r="E92" s="6">
        <f>IF(OR('20-02(3)'!E92=0,'20-02(2)'!E92=0),"-",ROUND('20-02(3)'!E92/'20-02(2)'!E92*1000,0))</f>
        <v>3403</v>
      </c>
      <c r="F92" s="6">
        <f>IF(OR('20-02(3)'!F92=0,'20-02(2)'!F92=0),"-",ROUND('20-02(3)'!F92/'20-02(2)'!F92*1000,0))</f>
        <v>4084</v>
      </c>
      <c r="G92" s="24">
        <f>IF(OR('20-02(3)'!G92=0,'20-02(2)'!G92=0),"-",ROUND('20-02(3)'!G92/'20-02(2)'!G92*1000,0))</f>
        <v>18221</v>
      </c>
    </row>
    <row r="93" spans="1:7" ht="8.85" customHeight="1" x14ac:dyDescent="0.2">
      <c r="A93" s="14" t="s">
        <v>30</v>
      </c>
      <c r="B93" s="6">
        <f>IF(OR('20-02(3)'!B93=0,'20-02(2)'!B93=0),"-",ROUND('20-02(3)'!B93/'20-02(2)'!B93*1000,0))</f>
        <v>17139</v>
      </c>
      <c r="C93" s="6">
        <f>IF(OR('20-02(3)'!C93=0,'20-02(2)'!C93=0),"-",ROUND('20-02(3)'!C93/'20-02(2)'!C93*1000,0))</f>
        <v>26860</v>
      </c>
      <c r="D93" s="6">
        <f>IF(OR('20-02(3)'!D93=0,'20-02(2)'!D93=0),"-",ROUND('20-02(3)'!D93/'20-02(2)'!D93*1000,0))</f>
        <v>4715</v>
      </c>
      <c r="E93" s="6">
        <f>IF(OR('20-02(3)'!E93=0,'20-02(2)'!E93=0),"-",ROUND('20-02(3)'!E93/'20-02(2)'!E93*1000,0))</f>
        <v>2229</v>
      </c>
      <c r="F93" s="6">
        <f>IF(OR('20-02(3)'!F93=0,'20-02(2)'!F93=0),"-",ROUND('20-02(3)'!F93/'20-02(2)'!F93*1000,0))</f>
        <v>3411</v>
      </c>
      <c r="G93" s="24">
        <f>IF(OR('20-02(3)'!G93=0,'20-02(2)'!G93=0),"-",ROUND('20-02(3)'!G93/'20-02(2)'!G93*1000,0))</f>
        <v>17485</v>
      </c>
    </row>
    <row r="94" spans="1:7" ht="8.85" customHeight="1" x14ac:dyDescent="0.2">
      <c r="A94" s="15" t="s">
        <v>31</v>
      </c>
      <c r="B94" s="6">
        <f>IF(OR('20-02(3)'!B94=0,'20-02(2)'!B94=0),"-",ROUND('20-02(3)'!B94/'20-02(2)'!B94*1000,0))</f>
        <v>19419</v>
      </c>
      <c r="C94" s="6">
        <f>IF(OR('20-02(3)'!C94=0,'20-02(2)'!C94=0),"-",ROUND('20-02(3)'!C94/'20-02(2)'!C94*1000,0))</f>
        <v>23363</v>
      </c>
      <c r="D94" s="6">
        <f>IF(OR('20-02(3)'!D94=0,'20-02(2)'!D94=0),"-",ROUND('20-02(3)'!D94/'20-02(2)'!D94*1000,0))</f>
        <v>5857</v>
      </c>
      <c r="E94" s="6">
        <f>IF(OR('20-02(3)'!E94=0,'20-02(2)'!E94=0),"-",ROUND('20-02(3)'!E94/'20-02(2)'!E94*1000,0))</f>
        <v>4090</v>
      </c>
      <c r="F94" s="6">
        <f>IF(OR('20-02(3)'!F94=0,'20-02(2)'!F94=0),"-",ROUND('20-02(3)'!F94/'20-02(2)'!F94*1000,0))</f>
        <v>4787</v>
      </c>
      <c r="G94" s="24">
        <f>IF(OR('20-02(3)'!G94=0,'20-02(2)'!G94=0),"-",ROUND('20-02(3)'!G94/'20-02(2)'!G94*1000,0))</f>
        <v>14418</v>
      </c>
    </row>
    <row r="95" spans="1:7" ht="8.85" customHeight="1" x14ac:dyDescent="0.2">
      <c r="A95" s="13" t="s">
        <v>32</v>
      </c>
      <c r="B95" s="6">
        <f>IF(OR('20-02(3)'!B95=0,'20-02(2)'!B95=0),"-",ROUND('20-02(3)'!B95/'20-02(2)'!B95*1000,0))</f>
        <v>19272</v>
      </c>
      <c r="C95" s="6">
        <f>IF(OR('20-02(3)'!C95=0,'20-02(2)'!C95=0),"-",ROUND('20-02(3)'!C95/'20-02(2)'!C95*1000,0))</f>
        <v>23526</v>
      </c>
      <c r="D95" s="6">
        <f>IF(OR('20-02(3)'!D95=0,'20-02(2)'!D95=0),"-",ROUND('20-02(3)'!D95/'20-02(2)'!D95*1000,0))</f>
        <v>5330</v>
      </c>
      <c r="E95" s="6">
        <f>IF(OR('20-02(3)'!E95=0,'20-02(2)'!E95=0),"-",ROUND('20-02(3)'!E95/'20-02(2)'!E95*1000,0))</f>
        <v>7913</v>
      </c>
      <c r="F95" s="6">
        <f>IF(OR('20-02(3)'!F95=0,'20-02(2)'!F95=0),"-",ROUND('20-02(3)'!F95/'20-02(2)'!F95*1000,0))</f>
        <v>4515</v>
      </c>
      <c r="G95" s="24">
        <f>IF(OR('20-02(3)'!G95=0,'20-02(2)'!G95=0),"-",ROUND('20-02(3)'!G95/'20-02(2)'!G95*1000,0))</f>
        <v>13620</v>
      </c>
    </row>
    <row r="96" spans="1:7" ht="8.85" customHeight="1" x14ac:dyDescent="0.2">
      <c r="A96" s="13" t="s">
        <v>33</v>
      </c>
      <c r="B96" s="6">
        <f>IF(OR('20-02(3)'!B96=0,'20-02(2)'!B96=0),"-",ROUND('20-02(3)'!B96/'20-02(2)'!B96*1000,0))</f>
        <v>18488</v>
      </c>
      <c r="C96" s="6">
        <f>IF(OR('20-02(3)'!C96=0,'20-02(2)'!C96=0),"-",ROUND('20-02(3)'!C96/'20-02(2)'!C96*1000,0))</f>
        <v>25967</v>
      </c>
      <c r="D96" s="6">
        <f>IF(OR('20-02(3)'!D96=0,'20-02(2)'!D96=0),"-",ROUND('20-02(3)'!D96/'20-02(2)'!D96*1000,0))</f>
        <v>4041</v>
      </c>
      <c r="E96" s="6">
        <f>IF(OR('20-02(3)'!E96=0,'20-02(2)'!E96=0),"-",ROUND('20-02(3)'!E96/'20-02(2)'!E96*1000,0))</f>
        <v>1980</v>
      </c>
      <c r="F96" s="6">
        <f>IF(OR('20-02(3)'!F96=0,'20-02(2)'!F96=0),"-",ROUND('20-02(3)'!F96/'20-02(2)'!F96*1000,0))</f>
        <v>3634</v>
      </c>
      <c r="G96" s="24">
        <f>IF(OR('20-02(3)'!G96=0,'20-02(2)'!G96=0),"-",ROUND('20-02(3)'!G96/'20-02(2)'!G96*1000,0))</f>
        <v>16187</v>
      </c>
    </row>
    <row r="97" spans="1:9" ht="8.85" customHeight="1" x14ac:dyDescent="0.2">
      <c r="A97" s="13" t="s">
        <v>34</v>
      </c>
      <c r="B97" s="6">
        <f>IF(OR('20-02(3)'!B97=0,'20-02(2)'!B97=0),"-",ROUND('20-02(3)'!B97/'20-02(2)'!B97*1000,0))</f>
        <v>17687</v>
      </c>
      <c r="C97" s="6">
        <f>IF(OR('20-02(3)'!C97=0,'20-02(2)'!C97=0),"-",ROUND('20-02(3)'!C97/'20-02(2)'!C97*1000,0))</f>
        <v>24820</v>
      </c>
      <c r="D97" s="6">
        <f>IF(OR('20-02(3)'!D97=0,'20-02(2)'!D97=0),"-",ROUND('20-02(3)'!D97/'20-02(2)'!D97*1000,0))</f>
        <v>4169</v>
      </c>
      <c r="E97" s="6">
        <f>IF(OR('20-02(3)'!E97=0,'20-02(2)'!E97=0),"-",ROUND('20-02(3)'!E97/'20-02(2)'!E97*1000,0))</f>
        <v>1703</v>
      </c>
      <c r="F97" s="6">
        <f>IF(OR('20-02(3)'!F97=0,'20-02(2)'!F97=0),"-",ROUND('20-02(3)'!F97/'20-02(2)'!F97*1000,0))</f>
        <v>3554</v>
      </c>
      <c r="G97" s="24">
        <f>IF(OR('20-02(3)'!G97=0,'20-02(2)'!G97=0),"-",ROUND('20-02(3)'!G97/'20-02(2)'!G97*1000,0))</f>
        <v>16094</v>
      </c>
    </row>
    <row r="98" spans="1:9" ht="8.85" customHeight="1" x14ac:dyDescent="0.2">
      <c r="A98" s="14" t="s">
        <v>35</v>
      </c>
      <c r="B98" s="6">
        <f>IF(OR('20-02(3)'!B98=0,'20-02(2)'!B98=0),"-",ROUND('20-02(3)'!B98/'20-02(2)'!B98*1000,0))</f>
        <v>19029</v>
      </c>
      <c r="C98" s="6">
        <f>IF(OR('20-02(3)'!C98=0,'20-02(2)'!C98=0),"-",ROUND('20-02(3)'!C98/'20-02(2)'!C98*1000,0))</f>
        <v>32378</v>
      </c>
      <c r="D98" s="6">
        <f>IF(OR('20-02(3)'!D98=0,'20-02(2)'!D98=0),"-",ROUND('20-02(3)'!D98/'20-02(2)'!D98*1000,0))</f>
        <v>4843</v>
      </c>
      <c r="E98" s="6">
        <f>IF(OR('20-02(3)'!E98=0,'20-02(2)'!E98=0),"-",ROUND('20-02(3)'!E98/'20-02(2)'!E98*1000,0))</f>
        <v>1576</v>
      </c>
      <c r="F98" s="6">
        <f>IF(OR('20-02(3)'!F98=0,'20-02(2)'!F98=0),"-",ROUND('20-02(3)'!F98/'20-02(2)'!F98*1000,0))</f>
        <v>3684</v>
      </c>
      <c r="G98" s="24">
        <f>IF(OR('20-02(3)'!G98=0,'20-02(2)'!G98=0),"-",ROUND('20-02(3)'!G98/'20-02(2)'!G98*1000,0))</f>
        <v>16239</v>
      </c>
    </row>
    <row r="99" spans="1:9" ht="8.85" customHeight="1" x14ac:dyDescent="0.2">
      <c r="A99" s="15" t="s">
        <v>36</v>
      </c>
      <c r="B99" s="6">
        <f>IF(OR('20-02(3)'!B99=0,'20-02(2)'!B99=0),"-",ROUND('20-02(3)'!B99/'20-02(2)'!B99*1000,0))</f>
        <v>20372</v>
      </c>
      <c r="C99" s="6">
        <f>IF(OR('20-02(3)'!C99=0,'20-02(2)'!C99=0),"-",ROUND('20-02(3)'!C99/'20-02(2)'!C99*1000,0))</f>
        <v>30216</v>
      </c>
      <c r="D99" s="6">
        <f>IF(OR('20-02(3)'!D99=0,'20-02(2)'!D99=0),"-",ROUND('20-02(3)'!D99/'20-02(2)'!D99*1000,0))</f>
        <v>3649</v>
      </c>
      <c r="E99" s="6">
        <f>IF(OR('20-02(3)'!E99=0,'20-02(2)'!E99=0),"-",ROUND('20-02(3)'!E99/'20-02(2)'!E99*1000,0))</f>
        <v>1539</v>
      </c>
      <c r="F99" s="6">
        <f>IF(OR('20-02(3)'!F99=0,'20-02(2)'!F99=0),"-",ROUND('20-02(3)'!F99/'20-02(2)'!F99*1000,0))</f>
        <v>2456</v>
      </c>
      <c r="G99" s="24">
        <f>IF(OR('20-02(3)'!G99=0,'20-02(2)'!G99=0),"-",ROUND('20-02(3)'!G99/'20-02(2)'!G99*1000,0))</f>
        <v>17236</v>
      </c>
    </row>
    <row r="100" spans="1:9" ht="8.85" customHeight="1" x14ac:dyDescent="0.2">
      <c r="A100" s="13" t="s">
        <v>37</v>
      </c>
      <c r="B100" s="6">
        <f>IF(OR('20-02(3)'!B100=0,'20-02(2)'!B100=0),"-",ROUND('20-02(3)'!B100/'20-02(2)'!B100*1000,0))</f>
        <v>21317</v>
      </c>
      <c r="C100" s="6">
        <f>IF(OR('20-02(3)'!C100=0,'20-02(2)'!C100=0),"-",ROUND('20-02(3)'!C100/'20-02(2)'!C100*1000,0))</f>
        <v>30059</v>
      </c>
      <c r="D100" s="6">
        <f>IF(OR('20-02(3)'!D100=0,'20-02(2)'!D100=0),"-",ROUND('20-02(3)'!D100/'20-02(2)'!D100*1000,0))</f>
        <v>4970</v>
      </c>
      <c r="E100" s="6">
        <f>IF(OR('20-02(3)'!E100=0,'20-02(2)'!E100=0),"-",ROUND('20-02(3)'!E100/'20-02(2)'!E100*1000,0))</f>
        <v>3046</v>
      </c>
      <c r="F100" s="6">
        <f>IF(OR('20-02(3)'!F100=0,'20-02(2)'!F100=0),"-",ROUND('20-02(3)'!F100/'20-02(2)'!F100*1000,0))</f>
        <v>4074</v>
      </c>
      <c r="G100" s="24">
        <f>IF(OR('20-02(3)'!G100=0,'20-02(2)'!G100=0),"-",ROUND('20-02(3)'!G100/'20-02(2)'!G100*1000,0))</f>
        <v>17798</v>
      </c>
    </row>
    <row r="101" spans="1:9" ht="8.85" customHeight="1" x14ac:dyDescent="0.2">
      <c r="A101" s="13" t="s">
        <v>38</v>
      </c>
      <c r="B101" s="6">
        <f>IF(OR('20-02(3)'!B101=0,'20-02(2)'!B101=0),"-",ROUND('20-02(3)'!B101/'20-02(2)'!B101*1000,0))</f>
        <v>17915</v>
      </c>
      <c r="C101" s="6">
        <f>IF(OR('20-02(3)'!C101=0,'20-02(2)'!C101=0),"-",ROUND('20-02(3)'!C101/'20-02(2)'!C101*1000,0))</f>
        <v>29536</v>
      </c>
      <c r="D101" s="6">
        <f>IF(OR('20-02(3)'!D101=0,'20-02(2)'!D101=0),"-",ROUND('20-02(3)'!D101/'20-02(2)'!D101*1000,0))</f>
        <v>4881</v>
      </c>
      <c r="E101" s="6">
        <f>IF(OR('20-02(3)'!E101=0,'20-02(2)'!E101=0),"-",ROUND('20-02(3)'!E101/'20-02(2)'!E101*1000,0))</f>
        <v>1154</v>
      </c>
      <c r="F101" s="6">
        <f>IF(OR('20-02(3)'!F101=0,'20-02(2)'!F101=0),"-",ROUND('20-02(3)'!F101/'20-02(2)'!F101*1000,0))</f>
        <v>2478</v>
      </c>
      <c r="G101" s="24">
        <f>IF(OR('20-02(3)'!G101=0,'20-02(2)'!G101=0),"-",ROUND('20-02(3)'!G101/'20-02(2)'!G101*1000,0))</f>
        <v>17296</v>
      </c>
    </row>
    <row r="102" spans="1:9" ht="8.85" customHeight="1" x14ac:dyDescent="0.2">
      <c r="A102" s="14" t="s">
        <v>39</v>
      </c>
      <c r="B102" s="6">
        <f>IF(OR('20-02(3)'!B102=0,'20-02(2)'!B102=0),"-",ROUND('20-02(3)'!B102/'20-02(2)'!B102*1000,0))</f>
        <v>18488</v>
      </c>
      <c r="C102" s="6">
        <f>IF(OR('20-02(3)'!C102=0,'20-02(2)'!C102=0),"-",ROUND('20-02(3)'!C102/'20-02(2)'!C102*1000,0))</f>
        <v>22475</v>
      </c>
      <c r="D102" s="6">
        <f>IF(OR('20-02(3)'!D102=0,'20-02(2)'!D102=0),"-",ROUND('20-02(3)'!D102/'20-02(2)'!D102*1000,0))</f>
        <v>3943</v>
      </c>
      <c r="E102" s="6">
        <f>IF(OR('20-02(3)'!E102=0,'20-02(2)'!E102=0),"-",ROUND('20-02(3)'!E102/'20-02(2)'!E102*1000,0))</f>
        <v>1600</v>
      </c>
      <c r="F102" s="6">
        <f>IF(OR('20-02(3)'!F102=0,'20-02(2)'!F102=0),"-",ROUND('20-02(3)'!F102/'20-02(2)'!F102*1000,0))</f>
        <v>3091</v>
      </c>
      <c r="G102" s="24">
        <f>IF(OR('20-02(3)'!G102=0,'20-02(2)'!G102=0),"-",ROUND('20-02(3)'!G102/'20-02(2)'!G102*1000,0))</f>
        <v>14898</v>
      </c>
    </row>
    <row r="103" spans="1:9" ht="8.85" customHeight="1" x14ac:dyDescent="0.2">
      <c r="A103" s="15" t="s">
        <v>40</v>
      </c>
      <c r="B103" s="6">
        <f>IF(OR('20-02(3)'!B103=0,'20-02(2)'!B103=0),"-",ROUND('20-02(3)'!B103/'20-02(2)'!B103*1000,0))</f>
        <v>23262</v>
      </c>
      <c r="C103" s="6">
        <f>IF(OR('20-02(3)'!C103=0,'20-02(2)'!C103=0),"-",ROUND('20-02(3)'!C103/'20-02(2)'!C103*1000,0))</f>
        <v>30854</v>
      </c>
      <c r="D103" s="6">
        <f>IF(OR('20-02(3)'!D103=0,'20-02(2)'!D103=0),"-",ROUND('20-02(3)'!D103/'20-02(2)'!D103*1000,0))</f>
        <v>5194</v>
      </c>
      <c r="E103" s="6">
        <f>IF(OR('20-02(3)'!E103=0,'20-02(2)'!E103=0),"-",ROUND('20-02(3)'!E103/'20-02(2)'!E103*1000,0))</f>
        <v>1721</v>
      </c>
      <c r="F103" s="6">
        <f>IF(OR('20-02(3)'!F103=0,'20-02(2)'!F103=0),"-",ROUND('20-02(3)'!F103/'20-02(2)'!F103*1000,0))</f>
        <v>4145</v>
      </c>
      <c r="G103" s="24">
        <f>IF(OR('20-02(3)'!G103=0,'20-02(2)'!G103=0),"-",ROUND('20-02(3)'!G103/'20-02(2)'!G103*1000,0))</f>
        <v>21059</v>
      </c>
    </row>
    <row r="104" spans="1:9" ht="8.85" customHeight="1" x14ac:dyDescent="0.2">
      <c r="A104" s="13" t="s">
        <v>41</v>
      </c>
      <c r="B104" s="6">
        <f>IF(OR('20-02(3)'!B104=0,'20-02(2)'!B104=0),"-",ROUND('20-02(3)'!B104/'20-02(2)'!B104*1000,0))</f>
        <v>22408</v>
      </c>
      <c r="C104" s="6">
        <f>IF(OR('20-02(3)'!C104=0,'20-02(2)'!C104=0),"-",ROUND('20-02(3)'!C104/'20-02(2)'!C104*1000,0))</f>
        <v>30705</v>
      </c>
      <c r="D104" s="6">
        <f>IF(OR('20-02(3)'!D104=0,'20-02(2)'!D104=0),"-",ROUND('20-02(3)'!D104/'20-02(2)'!D104*1000,0))</f>
        <v>4846</v>
      </c>
      <c r="E104" s="6">
        <f>IF(OR('20-02(3)'!E104=0,'20-02(2)'!E104=0),"-",ROUND('20-02(3)'!E104/'20-02(2)'!E104*1000,0))</f>
        <v>1566</v>
      </c>
      <c r="F104" s="6">
        <f>IF(OR('20-02(3)'!F104=0,'20-02(2)'!F104=0),"-",ROUND('20-02(3)'!F104/'20-02(2)'!F104*1000,0))</f>
        <v>4659</v>
      </c>
      <c r="G104" s="24">
        <f>IF(OR('20-02(3)'!G104=0,'20-02(2)'!G104=0),"-",ROUND('20-02(3)'!G104/'20-02(2)'!G104*1000,0))</f>
        <v>17146</v>
      </c>
    </row>
    <row r="105" spans="1:9" ht="8.85" customHeight="1" x14ac:dyDescent="0.2">
      <c r="A105" s="13" t="s">
        <v>42</v>
      </c>
      <c r="B105" s="6">
        <f>IF(OR('20-02(3)'!B105=0,'20-02(2)'!B105=0),"-",ROUND('20-02(3)'!B105/'20-02(2)'!B105*1000,0))</f>
        <v>20293</v>
      </c>
      <c r="C105" s="6">
        <f>IF(OR('20-02(3)'!C105=0,'20-02(2)'!C105=0),"-",ROUND('20-02(3)'!C105/'20-02(2)'!C105*1000,0))</f>
        <v>25992</v>
      </c>
      <c r="D105" s="6">
        <f>IF(OR('20-02(3)'!D105=0,'20-02(2)'!D105=0),"-",ROUND('20-02(3)'!D105/'20-02(2)'!D105*1000,0))</f>
        <v>5548</v>
      </c>
      <c r="E105" s="6">
        <f>IF(OR('20-02(3)'!E105=0,'20-02(2)'!E105=0),"-",ROUND('20-02(3)'!E105/'20-02(2)'!E105*1000,0))</f>
        <v>2232</v>
      </c>
      <c r="F105" s="6">
        <f>IF(OR('20-02(3)'!F105=0,'20-02(2)'!F105=0),"-",ROUND('20-02(3)'!F105/'20-02(2)'!F105*1000,0))</f>
        <v>3154</v>
      </c>
      <c r="G105" s="24">
        <f>IF(OR('20-02(3)'!G105=0,'20-02(2)'!G105=0),"-",ROUND('20-02(3)'!G105/'20-02(2)'!G105*1000,0))</f>
        <v>16422</v>
      </c>
    </row>
    <row r="106" spans="1:9" ht="8.85" customHeight="1" x14ac:dyDescent="0.2">
      <c r="A106" s="13" t="s">
        <v>43</v>
      </c>
      <c r="B106" s="6">
        <f>IF(OR('20-02(3)'!B106=0,'20-02(2)'!B106=0),"-",ROUND('20-02(3)'!B106/'20-02(2)'!B106*1000,0))</f>
        <v>21164</v>
      </c>
      <c r="C106" s="6">
        <f>IF(OR('20-02(3)'!C106=0,'20-02(2)'!C106=0),"-",ROUND('20-02(3)'!C106/'20-02(2)'!C106*1000,0))</f>
        <v>30559</v>
      </c>
      <c r="D106" s="6">
        <f>IF(OR('20-02(3)'!D106=0,'20-02(2)'!D106=0),"-",ROUND('20-02(3)'!D106/'20-02(2)'!D106*1000,0))</f>
        <v>5814</v>
      </c>
      <c r="E106" s="6">
        <f>IF(OR('20-02(3)'!E106=0,'20-02(2)'!E106=0),"-",ROUND('20-02(3)'!E106/'20-02(2)'!E106*1000,0))</f>
        <v>1899</v>
      </c>
      <c r="F106" s="6">
        <f>IF(OR('20-02(3)'!F106=0,'20-02(2)'!F106=0),"-",ROUND('20-02(3)'!F106/'20-02(2)'!F106*1000,0))</f>
        <v>3160</v>
      </c>
      <c r="G106" s="24">
        <f>IF(OR('20-02(3)'!G106=0,'20-02(2)'!G106=0),"-",ROUND('20-02(3)'!G106/'20-02(2)'!G106*1000,0))</f>
        <v>17420</v>
      </c>
      <c r="I106" s="18"/>
    </row>
    <row r="107" spans="1:9" ht="8.85" customHeight="1" x14ac:dyDescent="0.2">
      <c r="A107" s="13" t="s">
        <v>44</v>
      </c>
      <c r="B107" s="6">
        <f>IF(OR('20-02(3)'!B107=0,'20-02(2)'!B107=0),"-",ROUND('20-02(3)'!B107/'20-02(2)'!B107*1000,0))</f>
        <v>21022</v>
      </c>
      <c r="C107" s="6">
        <f>IF(OR('20-02(3)'!C107=0,'20-02(2)'!C107=0),"-",ROUND('20-02(3)'!C107/'20-02(2)'!C107*1000,0))</f>
        <v>30085</v>
      </c>
      <c r="D107" s="6">
        <f>IF(OR('20-02(3)'!D107=0,'20-02(2)'!D107=0),"-",ROUND('20-02(3)'!D107/'20-02(2)'!D107*1000,0))</f>
        <v>4900</v>
      </c>
      <c r="E107" s="6">
        <f>IF(OR('20-02(3)'!E107=0,'20-02(2)'!E107=0),"-",ROUND('20-02(3)'!E107/'20-02(2)'!E107*1000,0))</f>
        <v>1643</v>
      </c>
      <c r="F107" s="6">
        <f>IF(OR('20-02(3)'!F107=0,'20-02(2)'!F107=0),"-",ROUND('20-02(3)'!F107/'20-02(2)'!F107*1000,0))</f>
        <v>3281</v>
      </c>
      <c r="G107" s="24">
        <f>IF(OR('20-02(3)'!G107=0,'20-02(2)'!G107=0),"-",ROUND('20-02(3)'!G107/'20-02(2)'!G107*1000,0))</f>
        <v>16908</v>
      </c>
    </row>
    <row r="108" spans="1:9" ht="8.85" customHeight="1" x14ac:dyDescent="0.2">
      <c r="A108" s="13" t="s">
        <v>45</v>
      </c>
      <c r="B108" s="6">
        <f>IF(OR('20-02(3)'!B108=0,'20-02(2)'!B108=0),"-",ROUND('20-02(3)'!B108/'20-02(2)'!B108*1000,0))</f>
        <v>22349</v>
      </c>
      <c r="C108" s="6">
        <f>IF(OR('20-02(3)'!C108=0,'20-02(2)'!C108=0),"-",ROUND('20-02(3)'!C108/'20-02(2)'!C108*1000,0))</f>
        <v>32492</v>
      </c>
      <c r="D108" s="6">
        <f>IF(OR('20-02(3)'!D108=0,'20-02(2)'!D108=0),"-",ROUND('20-02(3)'!D108/'20-02(2)'!D108*1000,0))</f>
        <v>6152</v>
      </c>
      <c r="E108" s="6">
        <f>IF(OR('20-02(3)'!E108=0,'20-02(2)'!E108=0),"-",ROUND('20-02(3)'!E108/'20-02(2)'!E108*1000,0))</f>
        <v>4614</v>
      </c>
      <c r="F108" s="6">
        <f>IF(OR('20-02(3)'!F108=0,'20-02(2)'!F108=0),"-",ROUND('20-02(3)'!F108/'20-02(2)'!F108*1000,0))</f>
        <v>2909</v>
      </c>
      <c r="G108" s="24">
        <f>IF(OR('20-02(3)'!G108=0,'20-02(2)'!G108=0),"-",ROUND('20-02(3)'!G108/'20-02(2)'!G108*1000,0))</f>
        <v>17054</v>
      </c>
    </row>
    <row r="109" spans="1:9" ht="8.85" customHeight="1" x14ac:dyDescent="0.2">
      <c r="A109" s="13" t="s">
        <v>46</v>
      </c>
      <c r="B109" s="6">
        <f>IF(OR('20-02(3)'!B109=0,'20-02(2)'!B109=0),"-",ROUND('20-02(3)'!B109/'20-02(2)'!B109*1000,0))</f>
        <v>20770</v>
      </c>
      <c r="C109" s="6">
        <f>IF(OR('20-02(3)'!C109=0,'20-02(2)'!C109=0),"-",ROUND('20-02(3)'!C109/'20-02(2)'!C109*1000,0))</f>
        <v>30372</v>
      </c>
      <c r="D109" s="6">
        <f>IF(OR('20-02(3)'!D109=0,'20-02(2)'!D109=0),"-",ROUND('20-02(3)'!D109/'20-02(2)'!D109*1000,0))</f>
        <v>5558</v>
      </c>
      <c r="E109" s="6">
        <f>IF(OR('20-02(3)'!E109=0,'20-02(2)'!E109=0),"-",ROUND('20-02(3)'!E109/'20-02(2)'!E109*1000,0))</f>
        <v>2799</v>
      </c>
      <c r="F109" s="6">
        <f>IF(OR('20-02(3)'!F109=0,'20-02(2)'!F109=0),"-",ROUND('20-02(3)'!F109/'20-02(2)'!F109*1000,0))</f>
        <v>2920</v>
      </c>
      <c r="G109" s="24">
        <f>IF(OR('20-02(3)'!G109=0,'20-02(2)'!G109=0),"-",ROUND('20-02(3)'!G109/'20-02(2)'!G109*1000,0))</f>
        <v>15798</v>
      </c>
    </row>
    <row r="110" spans="1:9" ht="8.85" customHeight="1" x14ac:dyDescent="0.2">
      <c r="A110" s="17" t="s">
        <v>47</v>
      </c>
      <c r="B110" s="23">
        <f>IF(OR('20-02(3)'!B110=0,'20-02(2)'!B110=0),"-",ROUND('20-02(3)'!B110/'20-02(2)'!B110*1000,0))</f>
        <v>11088</v>
      </c>
      <c r="C110" s="6">
        <f>IF(OR('20-02(3)'!C110=0,'20-02(2)'!C110=0),"-",ROUND('20-02(3)'!C110/'20-02(2)'!C110*1000,0))</f>
        <v>49831</v>
      </c>
      <c r="D110" s="6">
        <f>IF(OR('20-02(3)'!D110=0,'20-02(2)'!D110=0),"-",ROUND('20-02(3)'!D110/'20-02(2)'!D110*1000,0))</f>
        <v>4373</v>
      </c>
      <c r="E110" s="6">
        <f>IF(OR('20-02(3)'!E110=0,'20-02(2)'!E110=0),"-",ROUND('20-02(3)'!E110/'20-02(2)'!E110*1000,0))</f>
        <v>4387</v>
      </c>
      <c r="F110" s="6">
        <f>IF(OR('20-02(3)'!F110=0,'20-02(2)'!F110=0),"-",ROUND('20-02(3)'!F110/'20-02(2)'!F110*1000,0))</f>
        <v>4047</v>
      </c>
      <c r="G110" s="24">
        <f>IF(OR('20-02(3)'!G110=0,'20-02(2)'!G110=0),"-",ROUND('20-02(3)'!G110/'20-02(2)'!G110*1000,0))</f>
        <v>12996</v>
      </c>
    </row>
    <row r="111" spans="1:9" ht="11.25" customHeight="1" x14ac:dyDescent="0.2">
      <c r="A111" s="16" t="s">
        <v>48</v>
      </c>
      <c r="B111" s="26">
        <f>IF(OR('20-02(3)'!B111=0,'20-02(2)'!B111=0),"-",ROUND('20-02(3)'!B111/'20-02(2)'!B111*1000,0))</f>
        <v>19924</v>
      </c>
      <c r="C111" s="26">
        <f>IF(OR('20-02(3)'!C111=0,'20-02(2)'!C111=0),"-",ROUND('20-02(3)'!C111/'20-02(2)'!C111*1000,0))</f>
        <v>29061</v>
      </c>
      <c r="D111" s="26">
        <f>IF(OR('20-02(3)'!D111=0,'20-02(2)'!D111=0),"-",ROUND('20-02(3)'!D111/'20-02(2)'!D111*1000,0))</f>
        <v>4943</v>
      </c>
      <c r="E111" s="26">
        <f>IF(OR('20-02(3)'!E111=0,'20-02(2)'!E111=0),"-",ROUND('20-02(3)'!E111/'20-02(2)'!E111*1000,0))</f>
        <v>2065</v>
      </c>
      <c r="F111" s="26">
        <f>IF(OR('20-02(3)'!F111=0,'20-02(2)'!F111=0),"-",ROUND('20-02(3)'!F111/'20-02(2)'!F111*1000,0))</f>
        <v>3949</v>
      </c>
      <c r="G111" s="27">
        <f>IF(OR('20-02(3)'!G111=0,'20-02(2)'!G111=0),"-",ROUND('20-02(3)'!G111/'20-02(2)'!G111*1000,0))</f>
        <v>19980</v>
      </c>
    </row>
    <row r="112" spans="1:9" x14ac:dyDescent="0.2">
      <c r="A112" s="8"/>
      <c r="B112" s="8"/>
      <c r="C112" s="8"/>
      <c r="D112" s="8"/>
      <c r="E112" s="8"/>
      <c r="F112" s="8"/>
      <c r="G112" s="8"/>
    </row>
    <row r="113" spans="1:7" x14ac:dyDescent="0.2">
      <c r="A113" s="8"/>
      <c r="B113" s="8"/>
      <c r="C113" s="8"/>
      <c r="D113" s="8"/>
      <c r="E113" s="8"/>
      <c r="F113" s="8"/>
      <c r="G113" s="8"/>
    </row>
  </sheetData>
  <mergeCells count="15">
    <mergeCell ref="G4:G6"/>
    <mergeCell ref="D5:D6"/>
    <mergeCell ref="E5:E6"/>
    <mergeCell ref="F5:F6"/>
    <mergeCell ref="A4:A6"/>
    <mergeCell ref="B4:B6"/>
    <mergeCell ref="C4:C6"/>
    <mergeCell ref="D4:F4"/>
    <mergeCell ref="G61:G63"/>
    <mergeCell ref="A61:A63"/>
    <mergeCell ref="B61:B63"/>
    <mergeCell ref="C61:C63"/>
    <mergeCell ref="D61:D63"/>
    <mergeCell ref="E61:E63"/>
    <mergeCell ref="F61:F63"/>
  </mergeCells>
  <phoneticPr fontId="1"/>
  <pageMargins left="0.78740157480314965" right="0.98425196850393704" top="0.55118110236220474" bottom="0.55118110236220474" header="0.23622047244094491" footer="0.23622047244094491"/>
  <pageSetup paperSize="9" firstPageNumber="9" orientation="landscape" useFirstPageNumber="1" r:id="rId1"/>
  <headerFooter scaleWithDoc="0" alignWithMargins="0">
    <oddFooter>&amp;C&amp;"ＭＳ 明朝,標準"－ &amp;P －</oddFooter>
    <evenHeader>&amp;C&amp;"ＭＳ 明朝,標準"－ 12 －</evenHeader>
    <evenFooter>&amp;C&amp;"ＭＳ 明朝,標準"－ 12 －</even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20-02(1)</vt:lpstr>
      <vt:lpstr>20-02(2)</vt:lpstr>
      <vt:lpstr>20-02(3)</vt:lpstr>
      <vt:lpstr>20-02(4)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2017-03-06T02:49:06Z</cp:lastPrinted>
  <dcterms:created xsi:type="dcterms:W3CDTF">2015-10-13T06:18:54Z</dcterms:created>
  <dcterms:modified xsi:type="dcterms:W3CDTF">2017-04-12T09:16:07Z</dcterms:modified>
</cp:coreProperties>
</file>