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0" yWindow="5316" windowWidth="15480" windowHeight="6060" activeTab="0"/>
  </bookViews>
  <sheets>
    <sheet name="2-1-3" sheetId="1" r:id="rId1"/>
  </sheets>
  <definedNames/>
  <calcPr fullCalcOnLoad="1"/>
</workbook>
</file>

<file path=xl/sharedStrings.xml><?xml version="1.0" encoding="utf-8"?>
<sst xmlns="http://schemas.openxmlformats.org/spreadsheetml/2006/main" count="101" uniqueCount="87">
  <si>
    <t>第２部　2-1　団体別決算収支の状況</t>
  </si>
  <si>
    <t>　2-1-3表　特別区別決算収支</t>
  </si>
  <si>
    <t>（単位　千円）</t>
  </si>
  <si>
    <t>人　口（人）</t>
  </si>
  <si>
    <t>面　積（K㎡）</t>
  </si>
  <si>
    <t>比　　較</t>
  </si>
  <si>
    <t>区　　分</t>
  </si>
  <si>
    <t>歳　　入</t>
  </si>
  <si>
    <t>歳　　出</t>
  </si>
  <si>
    <t>歳入歳出差引</t>
  </si>
  <si>
    <t>翌年度に繰り</t>
  </si>
  <si>
    <t>実質収支</t>
  </si>
  <si>
    <t>国勢調査</t>
  </si>
  <si>
    <t>現　　在</t>
  </si>
  <si>
    <t>（Ａ）</t>
  </si>
  <si>
    <t>（Ｂ）</t>
  </si>
  <si>
    <t>（Ａ）－（Ｂ）（Ｃ）</t>
  </si>
  <si>
    <t>越すべき財源（Ｄ）</t>
  </si>
  <si>
    <t>（Ｃ）－（Ｄ）（Ｅ）</t>
  </si>
  <si>
    <t>（Ｆ）</t>
  </si>
  <si>
    <t>（Ｇ）</t>
  </si>
  <si>
    <t>（Ｃ）－（Ｆ）</t>
  </si>
  <si>
    <t>（Ｅ）－（Ｇ）</t>
  </si>
  <si>
    <t xml:space="preserve">赤字団体        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</si>
  <si>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</si>
  <si>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</si>
  <si>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</si>
  <si>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</si>
  <si>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</si>
  <si>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</si>
  <si>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</si>
  <si>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平成17年度</t>
  </si>
  <si>
    <t>平成25年度</t>
  </si>
  <si>
    <t>平成26年度</t>
  </si>
  <si>
    <t>平成27年</t>
  </si>
  <si>
    <t>27・10・１</t>
  </si>
  <si>
    <t>平　成　27　年　度</t>
  </si>
  <si>
    <t>平　成　26　年　度</t>
  </si>
  <si>
    <t>平成27年度</t>
  </si>
  <si>
    <t xml:space="preserve">黒字団体        </t>
  </si>
  <si>
    <t>-</t>
  </si>
  <si>
    <t>1</t>
  </si>
  <si>
    <t xml:space="preserve">千代田区        </t>
  </si>
  <si>
    <t>2</t>
  </si>
  <si>
    <t xml:space="preserve">中央区          </t>
  </si>
  <si>
    <t>3</t>
  </si>
  <si>
    <t xml:space="preserve">港区            </t>
  </si>
  <si>
    <t>4</t>
  </si>
  <si>
    <t xml:space="preserve">新宿区          </t>
  </si>
  <si>
    <t>5</t>
  </si>
  <si>
    <t xml:space="preserve">文京区          </t>
  </si>
  <si>
    <t>6</t>
  </si>
  <si>
    <t xml:space="preserve">台東区          </t>
  </si>
  <si>
    <t>7</t>
  </si>
  <si>
    <t xml:space="preserve">墨田区          </t>
  </si>
  <si>
    <t>8</t>
  </si>
  <si>
    <t xml:space="preserve">江東区          </t>
  </si>
  <si>
    <t>9</t>
  </si>
  <si>
    <t xml:space="preserve">品川区          </t>
  </si>
  <si>
    <t>10</t>
  </si>
  <si>
    <t xml:space="preserve">目黒区          </t>
  </si>
  <si>
    <t>11</t>
  </si>
  <si>
    <t xml:space="preserve">大田区          </t>
  </si>
  <si>
    <t>12</t>
  </si>
  <si>
    <t xml:space="preserve">世田谷区        </t>
  </si>
  <si>
    <t>13</t>
  </si>
  <si>
    <t xml:space="preserve">渋谷区          </t>
  </si>
  <si>
    <t>14</t>
  </si>
  <si>
    <t xml:space="preserve">中野区          </t>
  </si>
  <si>
    <t>15</t>
  </si>
  <si>
    <t xml:space="preserve">杉並区          </t>
  </si>
  <si>
    <t>16</t>
  </si>
  <si>
    <t xml:space="preserve">豊島区          </t>
  </si>
  <si>
    <t>17</t>
  </si>
  <si>
    <t xml:space="preserve">北区            </t>
  </si>
  <si>
    <t>18</t>
  </si>
  <si>
    <t xml:space="preserve">荒川区          </t>
  </si>
  <si>
    <t>19</t>
  </si>
  <si>
    <t xml:space="preserve">板橋区          </t>
  </si>
  <si>
    <t>20</t>
  </si>
  <si>
    <t xml:space="preserve">練馬区          </t>
  </si>
  <si>
    <t>21</t>
  </si>
  <si>
    <t xml:space="preserve">足立区          </t>
  </si>
  <si>
    <t>22</t>
  </si>
  <si>
    <t xml:space="preserve">葛飾区          </t>
  </si>
  <si>
    <t>23</t>
  </si>
  <si>
    <t xml:space="preserve">江戸川区   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</si>
</sst>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6" xfId="0" applyFont="1" applyBorder="1" applyAlignment="1">
      <alignment/>
    </xf>
    <xf numFmtId="0" fontId="2" fillId="0" borderId="0" xfId="0" applyFont="1" applyAlignment="1" quotePrefix="1">
      <alignment horizontal="left"/>
    </xf>
    <xf numFmtId="49" fontId="2" fillId="0" borderId="15" xfId="0" applyNumberFormat="1" applyFont="1" applyBorder="1" applyAlignment="1">
      <alignment horizontal="right"/>
    </xf>
    <xf numFmtId="0" fontId="3" fillId="0" borderId="0" xfId="0" applyFont="1" applyAlignment="1">
      <alignment/>
    </xf>
    <xf numFmtId="49" fontId="2" fillId="0" borderId="17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49" fontId="2" fillId="0" borderId="19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49" fontId="3" fillId="0" borderId="19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/>
    </xf>
    <xf numFmtId="49" fontId="3" fillId="0" borderId="19" xfId="0" applyNumberFormat="1" applyFont="1" applyFill="1" applyBorder="1" applyAlignment="1">
      <alignment/>
    </xf>
    <xf numFmtId="49" fontId="3" fillId="0" borderId="17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7" xfId="0" applyFont="1" applyBorder="1" applyAlignment="1">
      <alignment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3" fillId="0" borderId="21" xfId="0" applyNumberFormat="1" applyFont="1" applyFill="1" applyBorder="1" applyAlignment="1">
      <alignment/>
    </xf>
    <xf numFmtId="49" fontId="3" fillId="0" borderId="22" xfId="0" applyNumberFormat="1" applyFont="1" applyFill="1" applyBorder="1" applyAlignment="1">
      <alignment/>
    </xf>
    <xf numFmtId="179" fontId="3" fillId="0" borderId="0" xfId="0" applyNumberFormat="1" applyFont="1" applyAlignment="1">
      <alignment horizontal="right"/>
    </xf>
    <xf numFmtId="179" fontId="2" fillId="0" borderId="0" xfId="0" applyNumberFormat="1" applyFont="1" applyAlignment="1">
      <alignment horizontal="right"/>
    </xf>
    <xf numFmtId="179" fontId="2" fillId="0" borderId="16" xfId="0" applyNumberFormat="1" applyFont="1" applyBorder="1" applyAlignment="1">
      <alignment horizontal="right"/>
    </xf>
    <xf numFmtId="179" fontId="3" fillId="0" borderId="17" xfId="0" applyNumberFormat="1" applyFont="1" applyBorder="1" applyAlignment="1">
      <alignment horizontal="right"/>
    </xf>
    <xf numFmtId="179" fontId="2" fillId="0" borderId="17" xfId="0" applyNumberFormat="1" applyFont="1" applyBorder="1" applyAlignment="1">
      <alignment horizontal="right"/>
    </xf>
    <xf numFmtId="179" fontId="2" fillId="0" borderId="18" xfId="0" applyNumberFormat="1" applyFont="1" applyBorder="1" applyAlignment="1">
      <alignment horizontal="right"/>
    </xf>
    <xf numFmtId="179" fontId="3" fillId="0" borderId="0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O1:AA44"/>
  <sheetViews>
    <sheetView tabSelected="1" zoomScalePageLayoutView="0" workbookViewId="0" topLeftCell="O1">
      <pane xSplit="2" ySplit="5" topLeftCell="Q6" activePane="bottomRight" state="frozen"/>
      <selection pane="topLeft" activeCell="O1" sqref="O1"/>
      <selection pane="topRight" activeCell="Q1" sqref="Q1"/>
      <selection pane="bottomLeft" activeCell="O6" sqref="O6"/>
      <selection pane="bottomRight" activeCell="O1" sqref="O1"/>
    </sheetView>
  </sheetViews>
  <sheetFormatPr defaultColWidth="9.00390625" defaultRowHeight="13.5"/>
  <cols>
    <col min="1" max="14" width="9.00390625" style="1" hidden="1" customWidth="1"/>
    <col min="15" max="15" width="3.00390625" style="1" customWidth="1"/>
    <col min="16" max="16" width="13.875" style="1" bestFit="1" customWidth="1"/>
    <col min="17" max="18" width="14.625" style="1" customWidth="1"/>
    <col min="19" max="27" width="15.625" style="1" customWidth="1"/>
    <col min="28" max="16384" width="9.00390625" style="1" customWidth="1"/>
  </cols>
  <sheetData>
    <row r="1" spans="15:17" ht="10.5">
      <c r="O1" s="8" t="s">
        <v>0</v>
      </c>
      <c r="P1" s="8"/>
      <c r="Q1" s="8"/>
    </row>
    <row r="2" spans="15:27" ht="10.5">
      <c r="O2" s="10" t="s">
        <v>1</v>
      </c>
      <c r="P2" s="10"/>
      <c r="Q2" s="10"/>
      <c r="AA2" s="9" t="s">
        <v>2</v>
      </c>
    </row>
    <row r="3" spans="15:27" ht="12.75">
      <c r="O3" s="26" t="s">
        <v>6</v>
      </c>
      <c r="P3" s="27"/>
      <c r="Q3" s="2" t="s">
        <v>3</v>
      </c>
      <c r="R3" s="2" t="s">
        <v>4</v>
      </c>
      <c r="S3" s="3" t="s">
        <v>36</v>
      </c>
      <c r="T3" s="4"/>
      <c r="U3" s="4"/>
      <c r="V3" s="4"/>
      <c r="W3" s="5"/>
      <c r="X3" s="3" t="s">
        <v>37</v>
      </c>
      <c r="Y3" s="5"/>
      <c r="Z3" s="3" t="s">
        <v>5</v>
      </c>
      <c r="AA3" s="5"/>
    </row>
    <row r="4" spans="15:27" ht="10.5">
      <c r="O4" s="28"/>
      <c r="P4" s="29"/>
      <c r="Q4" s="6" t="s">
        <v>34</v>
      </c>
      <c r="R4" s="6" t="s">
        <v>35</v>
      </c>
      <c r="S4" s="2" t="s">
        <v>7</v>
      </c>
      <c r="T4" s="2" t="s">
        <v>8</v>
      </c>
      <c r="U4" s="2" t="s">
        <v>9</v>
      </c>
      <c r="V4" s="2" t="s">
        <v>10</v>
      </c>
      <c r="W4" s="2" t="s">
        <v>11</v>
      </c>
      <c r="X4" s="2" t="s">
        <v>9</v>
      </c>
      <c r="Y4" s="2" t="s">
        <v>11</v>
      </c>
      <c r="Z4" s="2" t="s">
        <v>9</v>
      </c>
      <c r="AA4" s="2" t="s">
        <v>11</v>
      </c>
    </row>
    <row r="5" spans="15:27" ht="10.5">
      <c r="O5" s="30"/>
      <c r="P5" s="31"/>
      <c r="Q5" s="7" t="s">
        <v>12</v>
      </c>
      <c r="R5" s="7" t="s">
        <v>13</v>
      </c>
      <c r="S5" s="12" t="s">
        <v>14</v>
      </c>
      <c r="T5" s="12" t="s">
        <v>15</v>
      </c>
      <c r="U5" s="7" t="s">
        <v>16</v>
      </c>
      <c r="V5" s="7" t="s">
        <v>17</v>
      </c>
      <c r="W5" s="7" t="s">
        <v>18</v>
      </c>
      <c r="X5" s="12" t="s">
        <v>19</v>
      </c>
      <c r="Y5" s="12" t="s">
        <v>20</v>
      </c>
      <c r="Z5" s="7" t="s">
        <v>21</v>
      </c>
      <c r="AA5" s="7" t="s">
        <v>22</v>
      </c>
    </row>
    <row r="6" spans="15:27" s="13" customFormat="1" ht="10.5">
      <c r="O6" s="32" t="s">
        <v>31</v>
      </c>
      <c r="P6" s="33"/>
      <c r="Q6" s="40">
        <v>8489653</v>
      </c>
      <c r="R6" s="34">
        <v>616.7</v>
      </c>
      <c r="S6" s="34">
        <v>2906862386</v>
      </c>
      <c r="T6" s="34">
        <v>2795391565</v>
      </c>
      <c r="U6" s="34">
        <v>111470821</v>
      </c>
      <c r="V6" s="34">
        <v>10799128</v>
      </c>
      <c r="W6" s="34">
        <v>100671693</v>
      </c>
      <c r="X6" s="34">
        <v>103954393</v>
      </c>
      <c r="Y6" s="34">
        <v>88601876</v>
      </c>
      <c r="Z6" s="34">
        <f>+U6-X6</f>
        <v>7516428</v>
      </c>
      <c r="AA6" s="37">
        <f>+W6-Y6</f>
        <v>12069817</v>
      </c>
    </row>
    <row r="7" spans="15:27" s="13" customFormat="1" ht="10.5">
      <c r="O7" s="22" t="s">
        <v>24</v>
      </c>
      <c r="P7" s="23"/>
      <c r="Q7" s="40">
        <v>8489653</v>
      </c>
      <c r="R7" s="34">
        <v>617.01</v>
      </c>
      <c r="S7" s="34">
        <v>3042796317</v>
      </c>
      <c r="T7" s="34">
        <v>2908418847</v>
      </c>
      <c r="U7" s="34">
        <v>134377470</v>
      </c>
      <c r="V7" s="34">
        <v>11262881</v>
      </c>
      <c r="W7" s="34">
        <v>123114589</v>
      </c>
      <c r="X7" s="34">
        <v>111470821</v>
      </c>
      <c r="Y7" s="34">
        <v>100671693</v>
      </c>
      <c r="Z7" s="34">
        <f aca="true" t="shared" si="0" ref="Z7:Z43">+U7-X7</f>
        <v>22906649</v>
      </c>
      <c r="AA7" s="37">
        <f aca="true" t="shared" si="1" ref="AA7:AA43">+W7-Y7</f>
        <v>22442896</v>
      </c>
    </row>
    <row r="8" spans="15:27" s="13" customFormat="1" ht="10.5">
      <c r="O8" s="22" t="s">
        <v>25</v>
      </c>
      <c r="P8" s="23"/>
      <c r="Q8" s="40">
        <v>8489653</v>
      </c>
      <c r="R8" s="34">
        <v>617.17</v>
      </c>
      <c r="S8" s="34">
        <v>3112094264</v>
      </c>
      <c r="T8" s="34">
        <v>2977166217</v>
      </c>
      <c r="U8" s="34">
        <v>134928047</v>
      </c>
      <c r="V8" s="34">
        <v>14343073</v>
      </c>
      <c r="W8" s="34">
        <v>120584974</v>
      </c>
      <c r="X8" s="34">
        <v>134377470</v>
      </c>
      <c r="Y8" s="34">
        <v>123114589</v>
      </c>
      <c r="Z8" s="34">
        <f t="shared" si="0"/>
        <v>550577</v>
      </c>
      <c r="AA8" s="37">
        <f t="shared" si="1"/>
        <v>-2529615</v>
      </c>
    </row>
    <row r="9" spans="15:27" s="13" customFormat="1" ht="10.5">
      <c r="O9" s="22" t="s">
        <v>26</v>
      </c>
      <c r="P9" s="23"/>
      <c r="Q9" s="40">
        <v>8489653</v>
      </c>
      <c r="R9" s="34">
        <v>617.18</v>
      </c>
      <c r="S9" s="34">
        <v>3264088517</v>
      </c>
      <c r="T9" s="34">
        <v>3032740439</v>
      </c>
      <c r="U9" s="34">
        <v>231348078</v>
      </c>
      <c r="V9" s="34">
        <v>110071224</v>
      </c>
      <c r="W9" s="34">
        <v>121276854</v>
      </c>
      <c r="X9" s="34">
        <v>134928047</v>
      </c>
      <c r="Y9" s="34">
        <v>120584974</v>
      </c>
      <c r="Z9" s="34">
        <f t="shared" si="0"/>
        <v>96420031</v>
      </c>
      <c r="AA9" s="37">
        <f t="shared" si="1"/>
        <v>691880</v>
      </c>
    </row>
    <row r="10" spans="15:27" s="13" customFormat="1" ht="10.5">
      <c r="O10" s="22" t="s">
        <v>27</v>
      </c>
      <c r="P10" s="23"/>
      <c r="Q10" s="40">
        <v>8489653</v>
      </c>
      <c r="R10" s="34">
        <v>617.18</v>
      </c>
      <c r="S10" s="34">
        <v>3273901255</v>
      </c>
      <c r="T10" s="34">
        <v>3146843083</v>
      </c>
      <c r="U10" s="34">
        <v>127058172</v>
      </c>
      <c r="V10" s="34">
        <v>13114054</v>
      </c>
      <c r="W10" s="34">
        <v>113944118</v>
      </c>
      <c r="X10" s="34">
        <v>231348078</v>
      </c>
      <c r="Y10" s="34">
        <v>121276854</v>
      </c>
      <c r="Z10" s="34">
        <f t="shared" si="0"/>
        <v>-104289906</v>
      </c>
      <c r="AA10" s="37">
        <f t="shared" si="1"/>
        <v>-7332736</v>
      </c>
    </row>
    <row r="11" spans="15:27" s="13" customFormat="1" ht="10.5">
      <c r="O11" s="22" t="s">
        <v>28</v>
      </c>
      <c r="P11" s="23"/>
      <c r="Q11" s="40">
        <v>8945695</v>
      </c>
      <c r="R11" s="34">
        <v>617.18</v>
      </c>
      <c r="S11" s="34">
        <v>3172193697</v>
      </c>
      <c r="T11" s="34">
        <v>3074028520</v>
      </c>
      <c r="U11" s="34">
        <v>98165177</v>
      </c>
      <c r="V11" s="34">
        <v>11579926</v>
      </c>
      <c r="W11" s="34">
        <v>86585251</v>
      </c>
      <c r="X11" s="34">
        <v>127058172</v>
      </c>
      <c r="Y11" s="34">
        <v>113944118</v>
      </c>
      <c r="Z11" s="34">
        <f t="shared" si="0"/>
        <v>-28892995</v>
      </c>
      <c r="AA11" s="37">
        <f t="shared" si="1"/>
        <v>-27358867</v>
      </c>
    </row>
    <row r="12" spans="15:27" s="13" customFormat="1" ht="10.5">
      <c r="O12" s="22" t="s">
        <v>29</v>
      </c>
      <c r="P12" s="23"/>
      <c r="Q12" s="40">
        <v>8945695</v>
      </c>
      <c r="R12" s="34">
        <v>618.19</v>
      </c>
      <c r="S12" s="34">
        <v>3233681080</v>
      </c>
      <c r="T12" s="34">
        <v>3122952175</v>
      </c>
      <c r="U12" s="34">
        <v>110728905</v>
      </c>
      <c r="V12" s="34">
        <v>10697500</v>
      </c>
      <c r="W12" s="34">
        <v>100031405</v>
      </c>
      <c r="X12" s="34">
        <v>98165177</v>
      </c>
      <c r="Y12" s="34">
        <v>86585251</v>
      </c>
      <c r="Z12" s="34">
        <f t="shared" si="0"/>
        <v>12563728</v>
      </c>
      <c r="AA12" s="37">
        <f t="shared" si="1"/>
        <v>13446154</v>
      </c>
    </row>
    <row r="13" spans="15:27" s="13" customFormat="1" ht="10.5">
      <c r="O13" s="22" t="s">
        <v>30</v>
      </c>
      <c r="P13" s="23"/>
      <c r="Q13" s="40">
        <v>8945695</v>
      </c>
      <c r="R13" s="34">
        <v>618.19</v>
      </c>
      <c r="S13" s="34">
        <v>3258147364</v>
      </c>
      <c r="T13" s="34">
        <v>3144193496</v>
      </c>
      <c r="U13" s="34">
        <v>113953868</v>
      </c>
      <c r="V13" s="34">
        <v>12580769</v>
      </c>
      <c r="W13" s="34">
        <v>101373099</v>
      </c>
      <c r="X13" s="34">
        <v>110728905</v>
      </c>
      <c r="Y13" s="34">
        <v>100031405</v>
      </c>
      <c r="Z13" s="34">
        <f t="shared" si="0"/>
        <v>3224963</v>
      </c>
      <c r="AA13" s="37">
        <f t="shared" si="1"/>
        <v>1341694</v>
      </c>
    </row>
    <row r="14" spans="15:27" s="13" customFormat="1" ht="10.5">
      <c r="O14" s="22" t="s">
        <v>32</v>
      </c>
      <c r="P14" s="23"/>
      <c r="Q14" s="40">
        <v>8945695</v>
      </c>
      <c r="R14" s="34">
        <v>618.19</v>
      </c>
      <c r="S14" s="34">
        <v>3312579072</v>
      </c>
      <c r="T14" s="34">
        <v>3179555457</v>
      </c>
      <c r="U14" s="34">
        <v>133023615</v>
      </c>
      <c r="V14" s="34">
        <v>15059718</v>
      </c>
      <c r="W14" s="34">
        <v>117963897</v>
      </c>
      <c r="X14" s="34">
        <v>113953868</v>
      </c>
      <c r="Y14" s="34">
        <v>101373099</v>
      </c>
      <c r="Z14" s="34">
        <f t="shared" si="0"/>
        <v>19069747</v>
      </c>
      <c r="AA14" s="37">
        <f t="shared" si="1"/>
        <v>16590798</v>
      </c>
    </row>
    <row r="15" spans="15:27" s="13" customFormat="1" ht="10.5">
      <c r="O15" s="22" t="s">
        <v>33</v>
      </c>
      <c r="P15" s="23"/>
      <c r="Q15" s="40">
        <v>8945695</v>
      </c>
      <c r="R15" s="34">
        <v>618.8</v>
      </c>
      <c r="S15" s="34">
        <v>3577931053</v>
      </c>
      <c r="T15" s="34">
        <v>3442340455</v>
      </c>
      <c r="U15" s="34">
        <v>135590598</v>
      </c>
      <c r="V15" s="34">
        <v>17020736</v>
      </c>
      <c r="W15" s="34">
        <v>118569862</v>
      </c>
      <c r="X15" s="34">
        <v>133023615</v>
      </c>
      <c r="Y15" s="34">
        <v>117963897</v>
      </c>
      <c r="Z15" s="34">
        <f t="shared" si="0"/>
        <v>2566983</v>
      </c>
      <c r="AA15" s="37">
        <f t="shared" si="1"/>
        <v>605965</v>
      </c>
    </row>
    <row r="16" spans="15:27" s="13" customFormat="1" ht="10.5">
      <c r="O16" s="22" t="s">
        <v>38</v>
      </c>
      <c r="P16" s="23"/>
      <c r="Q16" s="40">
        <v>9272740</v>
      </c>
      <c r="R16" s="34">
        <v>618.8</v>
      </c>
      <c r="S16" s="34">
        <v>3647001495</v>
      </c>
      <c r="T16" s="34">
        <v>3504316454</v>
      </c>
      <c r="U16" s="34">
        <v>142685041</v>
      </c>
      <c r="V16" s="34">
        <v>16066203</v>
      </c>
      <c r="W16" s="34">
        <v>126618838</v>
      </c>
      <c r="X16" s="34">
        <v>135590598</v>
      </c>
      <c r="Y16" s="34">
        <v>118569862</v>
      </c>
      <c r="Z16" s="34">
        <f t="shared" si="0"/>
        <v>7094443</v>
      </c>
      <c r="AA16" s="37">
        <f t="shared" si="1"/>
        <v>8048976</v>
      </c>
    </row>
    <row r="17" spans="15:27" s="13" customFormat="1" ht="10.5">
      <c r="O17" s="20"/>
      <c r="P17" s="21"/>
      <c r="Q17" s="40"/>
      <c r="R17" s="34"/>
      <c r="S17" s="34"/>
      <c r="T17" s="34"/>
      <c r="U17" s="34"/>
      <c r="V17" s="34"/>
      <c r="W17" s="34"/>
      <c r="X17" s="34"/>
      <c r="Y17" s="34"/>
      <c r="Z17" s="34"/>
      <c r="AA17" s="37"/>
    </row>
    <row r="18" spans="15:27" ht="10.5">
      <c r="O18" s="18" t="s">
        <v>39</v>
      </c>
      <c r="P18" s="19"/>
      <c r="Q18" s="41">
        <v>9272740</v>
      </c>
      <c r="R18" s="35">
        <v>618.8</v>
      </c>
      <c r="S18" s="35">
        <v>3647001495</v>
      </c>
      <c r="T18" s="35">
        <v>3504316454</v>
      </c>
      <c r="U18" s="35">
        <v>142685041</v>
      </c>
      <c r="V18" s="35">
        <v>16066203</v>
      </c>
      <c r="W18" s="35">
        <v>126618838</v>
      </c>
      <c r="X18" s="35">
        <v>135590598</v>
      </c>
      <c r="Y18" s="35">
        <v>118569862</v>
      </c>
      <c r="Z18" s="35">
        <f t="shared" si="0"/>
        <v>7094443</v>
      </c>
      <c r="AA18" s="38">
        <f t="shared" si="1"/>
        <v>8048976</v>
      </c>
    </row>
    <row r="19" spans="15:27" ht="10.5">
      <c r="O19" s="24" t="s">
        <v>23</v>
      </c>
      <c r="P19" s="25"/>
      <c r="Q19" s="41" t="s">
        <v>40</v>
      </c>
      <c r="R19" s="35" t="s">
        <v>40</v>
      </c>
      <c r="S19" s="35" t="s">
        <v>40</v>
      </c>
      <c r="T19" s="35" t="s">
        <v>40</v>
      </c>
      <c r="U19" s="35" t="s">
        <v>40</v>
      </c>
      <c r="V19" s="35" t="s">
        <v>40</v>
      </c>
      <c r="W19" s="35" t="s">
        <v>40</v>
      </c>
      <c r="X19" s="35" t="s">
        <v>40</v>
      </c>
      <c r="Y19" s="35" t="s">
        <v>40</v>
      </c>
      <c r="Z19" s="35" t="s">
        <v>40</v>
      </c>
      <c r="AA19" s="38" t="s">
        <v>40</v>
      </c>
    </row>
    <row r="20" spans="15:27" ht="10.5">
      <c r="O20" s="24"/>
      <c r="P20" s="25"/>
      <c r="Q20" s="41"/>
      <c r="R20" s="35"/>
      <c r="S20" s="35"/>
      <c r="T20" s="35"/>
      <c r="U20" s="35"/>
      <c r="V20" s="35"/>
      <c r="W20" s="35"/>
      <c r="X20" s="35"/>
      <c r="Y20" s="35"/>
      <c r="Z20" s="35"/>
      <c r="AA20" s="38"/>
    </row>
    <row r="21" spans="15:27" ht="10.5">
      <c r="O21" s="16" t="s">
        <v>41</v>
      </c>
      <c r="P21" s="14" t="s">
        <v>42</v>
      </c>
      <c r="Q21" s="41">
        <v>58406</v>
      </c>
      <c r="R21" s="35">
        <v>11.66</v>
      </c>
      <c r="S21" s="35">
        <v>57707768</v>
      </c>
      <c r="T21" s="35">
        <v>53488914</v>
      </c>
      <c r="U21" s="35">
        <v>4218854</v>
      </c>
      <c r="V21" s="35">
        <v>237952</v>
      </c>
      <c r="W21" s="35">
        <v>3980902</v>
      </c>
      <c r="X21" s="35">
        <v>2914651</v>
      </c>
      <c r="Y21" s="35">
        <v>985027</v>
      </c>
      <c r="Z21" s="35">
        <f t="shared" si="0"/>
        <v>1304203</v>
      </c>
      <c r="AA21" s="38">
        <f t="shared" si="1"/>
        <v>2995875</v>
      </c>
    </row>
    <row r="22" spans="15:27" ht="10.5">
      <c r="O22" s="16" t="s">
        <v>43</v>
      </c>
      <c r="P22" s="14" t="s">
        <v>44</v>
      </c>
      <c r="Q22" s="41">
        <v>141183</v>
      </c>
      <c r="R22" s="35">
        <v>10.21</v>
      </c>
      <c r="S22" s="35">
        <v>87389287</v>
      </c>
      <c r="T22" s="35">
        <v>83026015</v>
      </c>
      <c r="U22" s="35">
        <v>4363272</v>
      </c>
      <c r="V22" s="35">
        <v>2602769</v>
      </c>
      <c r="W22" s="35">
        <v>1760503</v>
      </c>
      <c r="X22" s="35">
        <v>2969653</v>
      </c>
      <c r="Y22" s="35">
        <v>2027126</v>
      </c>
      <c r="Z22" s="35">
        <f t="shared" si="0"/>
        <v>1393619</v>
      </c>
      <c r="AA22" s="38">
        <f t="shared" si="1"/>
        <v>-266623</v>
      </c>
    </row>
    <row r="23" spans="15:27" ht="10.5">
      <c r="O23" s="16" t="s">
        <v>45</v>
      </c>
      <c r="P23" s="14" t="s">
        <v>46</v>
      </c>
      <c r="Q23" s="41">
        <v>243283</v>
      </c>
      <c r="R23" s="35">
        <v>20.37</v>
      </c>
      <c r="S23" s="35">
        <v>129299708</v>
      </c>
      <c r="T23" s="35">
        <v>119971292</v>
      </c>
      <c r="U23" s="35">
        <v>9328416</v>
      </c>
      <c r="V23" s="35">
        <v>105671</v>
      </c>
      <c r="W23" s="35">
        <v>9222745</v>
      </c>
      <c r="X23" s="35">
        <v>11235313</v>
      </c>
      <c r="Y23" s="35">
        <v>11151238</v>
      </c>
      <c r="Z23" s="35">
        <f t="shared" si="0"/>
        <v>-1906897</v>
      </c>
      <c r="AA23" s="38">
        <f t="shared" si="1"/>
        <v>-1928493</v>
      </c>
    </row>
    <row r="24" spans="15:27" ht="10.5">
      <c r="O24" s="16" t="s">
        <v>47</v>
      </c>
      <c r="P24" s="14" t="s">
        <v>48</v>
      </c>
      <c r="Q24" s="41">
        <v>333560</v>
      </c>
      <c r="R24" s="35">
        <v>18.22</v>
      </c>
      <c r="S24" s="35">
        <v>143586160</v>
      </c>
      <c r="T24" s="35">
        <v>139268452</v>
      </c>
      <c r="U24" s="35">
        <v>4317708</v>
      </c>
      <c r="V24" s="35">
        <v>72878</v>
      </c>
      <c r="W24" s="35">
        <v>4244830</v>
      </c>
      <c r="X24" s="35">
        <v>4017193</v>
      </c>
      <c r="Y24" s="35">
        <v>3845305</v>
      </c>
      <c r="Z24" s="35">
        <f t="shared" si="0"/>
        <v>300515</v>
      </c>
      <c r="AA24" s="38">
        <f t="shared" si="1"/>
        <v>399525</v>
      </c>
    </row>
    <row r="25" spans="15:27" ht="10.5">
      <c r="O25" s="16" t="s">
        <v>49</v>
      </c>
      <c r="P25" s="14" t="s">
        <v>50</v>
      </c>
      <c r="Q25" s="41">
        <v>219724</v>
      </c>
      <c r="R25" s="35">
        <v>11.29</v>
      </c>
      <c r="S25" s="35">
        <v>88330181</v>
      </c>
      <c r="T25" s="35">
        <v>85379536</v>
      </c>
      <c r="U25" s="35">
        <v>2950645</v>
      </c>
      <c r="V25" s="35">
        <v>24162</v>
      </c>
      <c r="W25" s="35">
        <v>2926483</v>
      </c>
      <c r="X25" s="35">
        <v>4725387</v>
      </c>
      <c r="Y25" s="35">
        <v>4611932</v>
      </c>
      <c r="Z25" s="35">
        <f t="shared" si="0"/>
        <v>-1774742</v>
      </c>
      <c r="AA25" s="38">
        <f t="shared" si="1"/>
        <v>-1685449</v>
      </c>
    </row>
    <row r="26" spans="15:27" ht="10.5">
      <c r="O26" s="16" t="s">
        <v>51</v>
      </c>
      <c r="P26" s="14" t="s">
        <v>52</v>
      </c>
      <c r="Q26" s="41">
        <v>198073</v>
      </c>
      <c r="R26" s="35">
        <v>10.11</v>
      </c>
      <c r="S26" s="35">
        <v>99730105</v>
      </c>
      <c r="T26" s="35">
        <v>95789170</v>
      </c>
      <c r="U26" s="35">
        <v>3940935</v>
      </c>
      <c r="V26" s="35">
        <v>77124</v>
      </c>
      <c r="W26" s="35">
        <v>3863811</v>
      </c>
      <c r="X26" s="35">
        <v>4471979</v>
      </c>
      <c r="Y26" s="35">
        <v>4346941</v>
      </c>
      <c r="Z26" s="35">
        <f t="shared" si="0"/>
        <v>-531044</v>
      </c>
      <c r="AA26" s="38">
        <f t="shared" si="1"/>
        <v>-483130</v>
      </c>
    </row>
    <row r="27" spans="15:27" ht="10.5">
      <c r="O27" s="16" t="s">
        <v>53</v>
      </c>
      <c r="P27" s="14" t="s">
        <v>54</v>
      </c>
      <c r="Q27" s="41">
        <v>256274</v>
      </c>
      <c r="R27" s="35">
        <v>13.77</v>
      </c>
      <c r="S27" s="35">
        <v>111959120</v>
      </c>
      <c r="T27" s="35">
        <v>108206972</v>
      </c>
      <c r="U27" s="35">
        <v>3752148</v>
      </c>
      <c r="V27" s="35">
        <v>414078</v>
      </c>
      <c r="W27" s="35">
        <v>3338070</v>
      </c>
      <c r="X27" s="35">
        <v>2922413</v>
      </c>
      <c r="Y27" s="35">
        <v>2708543</v>
      </c>
      <c r="Z27" s="35">
        <f t="shared" si="0"/>
        <v>829735</v>
      </c>
      <c r="AA27" s="38">
        <f t="shared" si="1"/>
        <v>629527</v>
      </c>
    </row>
    <row r="28" spans="15:27" ht="10.5">
      <c r="O28" s="16" t="s">
        <v>55</v>
      </c>
      <c r="P28" s="14" t="s">
        <v>56</v>
      </c>
      <c r="Q28" s="41">
        <v>498109</v>
      </c>
      <c r="R28" s="35">
        <v>40.16</v>
      </c>
      <c r="S28" s="35">
        <v>193609164</v>
      </c>
      <c r="T28" s="35">
        <v>188508044</v>
      </c>
      <c r="U28" s="35">
        <v>5101120</v>
      </c>
      <c r="V28" s="35">
        <v>152685</v>
      </c>
      <c r="W28" s="35">
        <v>4948435</v>
      </c>
      <c r="X28" s="35">
        <v>8567183</v>
      </c>
      <c r="Y28" s="35">
        <v>4292948</v>
      </c>
      <c r="Z28" s="35">
        <f t="shared" si="0"/>
        <v>-3466063</v>
      </c>
      <c r="AA28" s="38">
        <f t="shared" si="1"/>
        <v>655487</v>
      </c>
    </row>
    <row r="29" spans="15:27" ht="10.5">
      <c r="O29" s="16" t="s">
        <v>57</v>
      </c>
      <c r="P29" s="14" t="s">
        <v>58</v>
      </c>
      <c r="Q29" s="41">
        <v>386855</v>
      </c>
      <c r="R29" s="35">
        <v>22.84</v>
      </c>
      <c r="S29" s="35">
        <v>149064107</v>
      </c>
      <c r="T29" s="35">
        <v>144013842</v>
      </c>
      <c r="U29" s="35">
        <v>5050265</v>
      </c>
      <c r="V29" s="35">
        <v>373500</v>
      </c>
      <c r="W29" s="35">
        <v>4676765</v>
      </c>
      <c r="X29" s="35">
        <v>3981470</v>
      </c>
      <c r="Y29" s="35">
        <v>3728470</v>
      </c>
      <c r="Z29" s="35">
        <f t="shared" si="0"/>
        <v>1068795</v>
      </c>
      <c r="AA29" s="38">
        <f t="shared" si="1"/>
        <v>948295</v>
      </c>
    </row>
    <row r="30" spans="15:27" ht="10.5">
      <c r="O30" s="16" t="s">
        <v>59</v>
      </c>
      <c r="P30" s="14" t="s">
        <v>60</v>
      </c>
      <c r="Q30" s="41">
        <v>277622</v>
      </c>
      <c r="R30" s="35">
        <v>14.67</v>
      </c>
      <c r="S30" s="35">
        <v>98819701</v>
      </c>
      <c r="T30" s="35">
        <v>95067400</v>
      </c>
      <c r="U30" s="35">
        <v>3752301</v>
      </c>
      <c r="V30" s="35">
        <v>24500</v>
      </c>
      <c r="W30" s="35">
        <v>3727801</v>
      </c>
      <c r="X30" s="35">
        <v>3286049</v>
      </c>
      <c r="Y30" s="35">
        <v>3280149</v>
      </c>
      <c r="Z30" s="35">
        <f t="shared" si="0"/>
        <v>466252</v>
      </c>
      <c r="AA30" s="38">
        <f t="shared" si="1"/>
        <v>447652</v>
      </c>
    </row>
    <row r="31" spans="15:27" ht="10.5">
      <c r="O31" s="16" t="s">
        <v>61</v>
      </c>
      <c r="P31" s="14" t="s">
        <v>62</v>
      </c>
      <c r="Q31" s="41">
        <v>717082</v>
      </c>
      <c r="R31" s="35">
        <v>60.66</v>
      </c>
      <c r="S31" s="35">
        <v>254261532</v>
      </c>
      <c r="T31" s="35">
        <v>241618051</v>
      </c>
      <c r="U31" s="35">
        <v>12643481</v>
      </c>
      <c r="V31" s="35">
        <v>2064305</v>
      </c>
      <c r="W31" s="35">
        <v>10579176</v>
      </c>
      <c r="X31" s="35">
        <v>11859944</v>
      </c>
      <c r="Y31" s="35">
        <v>10655314</v>
      </c>
      <c r="Z31" s="35">
        <f t="shared" si="0"/>
        <v>783537</v>
      </c>
      <c r="AA31" s="38">
        <f t="shared" si="1"/>
        <v>-76138</v>
      </c>
    </row>
    <row r="32" spans="15:27" ht="10.5">
      <c r="O32" s="16" t="s">
        <v>63</v>
      </c>
      <c r="P32" s="14" t="s">
        <v>64</v>
      </c>
      <c r="Q32" s="41">
        <v>903346</v>
      </c>
      <c r="R32" s="35">
        <v>58.05</v>
      </c>
      <c r="S32" s="35">
        <v>280726480</v>
      </c>
      <c r="T32" s="35">
        <v>270543883</v>
      </c>
      <c r="U32" s="35">
        <v>10182597</v>
      </c>
      <c r="V32" s="35">
        <v>2945954</v>
      </c>
      <c r="W32" s="35">
        <v>7236643</v>
      </c>
      <c r="X32" s="35">
        <v>11061614</v>
      </c>
      <c r="Y32" s="35">
        <v>9863927</v>
      </c>
      <c r="Z32" s="35">
        <f t="shared" si="0"/>
        <v>-879017</v>
      </c>
      <c r="AA32" s="38">
        <f t="shared" si="1"/>
        <v>-2627284</v>
      </c>
    </row>
    <row r="33" spans="15:27" ht="10.5">
      <c r="O33" s="16" t="s">
        <v>65</v>
      </c>
      <c r="P33" s="14" t="s">
        <v>66</v>
      </c>
      <c r="Q33" s="41">
        <v>224533</v>
      </c>
      <c r="R33" s="35">
        <v>15.11</v>
      </c>
      <c r="S33" s="35">
        <v>91860337</v>
      </c>
      <c r="T33" s="35">
        <v>83989725</v>
      </c>
      <c r="U33" s="35">
        <v>7870612</v>
      </c>
      <c r="V33" s="35">
        <v>1100663</v>
      </c>
      <c r="W33" s="35">
        <v>6769949</v>
      </c>
      <c r="X33" s="35">
        <v>5438742</v>
      </c>
      <c r="Y33" s="35">
        <v>3514593</v>
      </c>
      <c r="Z33" s="35">
        <f t="shared" si="0"/>
        <v>2431870</v>
      </c>
      <c r="AA33" s="38">
        <f t="shared" si="1"/>
        <v>3255356</v>
      </c>
    </row>
    <row r="34" spans="15:27" ht="10.5">
      <c r="O34" s="16" t="s">
        <v>67</v>
      </c>
      <c r="P34" s="14" t="s">
        <v>68</v>
      </c>
      <c r="Q34" s="41">
        <v>328215</v>
      </c>
      <c r="R34" s="35">
        <v>15.59</v>
      </c>
      <c r="S34" s="35">
        <v>133286019</v>
      </c>
      <c r="T34" s="35">
        <v>130118641</v>
      </c>
      <c r="U34" s="35">
        <v>3167378</v>
      </c>
      <c r="V34" s="35">
        <v>349051</v>
      </c>
      <c r="W34" s="35">
        <v>2818327</v>
      </c>
      <c r="X34" s="35">
        <v>4947552</v>
      </c>
      <c r="Y34" s="35">
        <v>4406115</v>
      </c>
      <c r="Z34" s="35">
        <f t="shared" si="0"/>
        <v>-1780174</v>
      </c>
      <c r="AA34" s="38">
        <f t="shared" si="1"/>
        <v>-1587788</v>
      </c>
    </row>
    <row r="35" spans="15:27" ht="10.5">
      <c r="O35" s="16" t="s">
        <v>69</v>
      </c>
      <c r="P35" s="14" t="s">
        <v>70</v>
      </c>
      <c r="Q35" s="41">
        <v>563997</v>
      </c>
      <c r="R35" s="35">
        <v>34.06</v>
      </c>
      <c r="S35" s="35">
        <v>174295031</v>
      </c>
      <c r="T35" s="35">
        <v>166961556</v>
      </c>
      <c r="U35" s="35">
        <v>7333475</v>
      </c>
      <c r="V35" s="35">
        <v>383226</v>
      </c>
      <c r="W35" s="35">
        <v>6950249</v>
      </c>
      <c r="X35" s="35">
        <v>6689022</v>
      </c>
      <c r="Y35" s="35">
        <v>6527624</v>
      </c>
      <c r="Z35" s="35">
        <f t="shared" si="0"/>
        <v>644453</v>
      </c>
      <c r="AA35" s="38">
        <f t="shared" si="1"/>
        <v>422625</v>
      </c>
    </row>
    <row r="36" spans="15:27" ht="10.5">
      <c r="O36" s="16" t="s">
        <v>71</v>
      </c>
      <c r="P36" s="14" t="s">
        <v>72</v>
      </c>
      <c r="Q36" s="41">
        <v>291167</v>
      </c>
      <c r="R36" s="35">
        <v>13.01</v>
      </c>
      <c r="S36" s="35">
        <v>138943079</v>
      </c>
      <c r="T36" s="35">
        <v>135620004</v>
      </c>
      <c r="U36" s="35">
        <v>3323075</v>
      </c>
      <c r="V36" s="35">
        <v>373155</v>
      </c>
      <c r="W36" s="35">
        <v>2949920</v>
      </c>
      <c r="X36" s="35">
        <v>2773946</v>
      </c>
      <c r="Y36" s="35">
        <v>1973861</v>
      </c>
      <c r="Z36" s="35">
        <f t="shared" si="0"/>
        <v>549129</v>
      </c>
      <c r="AA36" s="38">
        <f t="shared" si="1"/>
        <v>976059</v>
      </c>
    </row>
    <row r="37" spans="15:27" ht="10.5">
      <c r="O37" s="16" t="s">
        <v>73</v>
      </c>
      <c r="P37" s="14" t="s">
        <v>74</v>
      </c>
      <c r="Q37" s="41">
        <v>341076</v>
      </c>
      <c r="R37" s="35">
        <v>20.61</v>
      </c>
      <c r="S37" s="35">
        <v>144117928</v>
      </c>
      <c r="T37" s="35">
        <v>137206971</v>
      </c>
      <c r="U37" s="35">
        <v>6910957</v>
      </c>
      <c r="V37" s="35">
        <v>206782</v>
      </c>
      <c r="W37" s="35">
        <v>6704175</v>
      </c>
      <c r="X37" s="35">
        <v>5057431</v>
      </c>
      <c r="Y37" s="35">
        <v>4850119</v>
      </c>
      <c r="Z37" s="35">
        <f t="shared" si="0"/>
        <v>1853526</v>
      </c>
      <c r="AA37" s="38">
        <f t="shared" si="1"/>
        <v>1854056</v>
      </c>
    </row>
    <row r="38" spans="15:27" ht="10.5">
      <c r="O38" s="16" t="s">
        <v>75</v>
      </c>
      <c r="P38" s="14" t="s">
        <v>76</v>
      </c>
      <c r="Q38" s="41">
        <v>212264</v>
      </c>
      <c r="R38" s="35">
        <v>10.16</v>
      </c>
      <c r="S38" s="35">
        <v>94864677</v>
      </c>
      <c r="T38" s="35">
        <v>90139795</v>
      </c>
      <c r="U38" s="35">
        <v>4724882</v>
      </c>
      <c r="V38" s="35">
        <v>74310</v>
      </c>
      <c r="W38" s="35">
        <v>4650572</v>
      </c>
      <c r="X38" s="35">
        <v>3239204</v>
      </c>
      <c r="Y38" s="35">
        <v>3029957</v>
      </c>
      <c r="Z38" s="35">
        <f t="shared" si="0"/>
        <v>1485678</v>
      </c>
      <c r="AA38" s="38">
        <f t="shared" si="1"/>
        <v>1620615</v>
      </c>
    </row>
    <row r="39" spans="15:27" ht="10.5">
      <c r="O39" s="16" t="s">
        <v>77</v>
      </c>
      <c r="P39" s="14" t="s">
        <v>78</v>
      </c>
      <c r="Q39" s="41">
        <v>561916</v>
      </c>
      <c r="R39" s="35">
        <v>32.22</v>
      </c>
      <c r="S39" s="35">
        <v>202709834</v>
      </c>
      <c r="T39" s="35">
        <v>198544335</v>
      </c>
      <c r="U39" s="35">
        <v>4165499</v>
      </c>
      <c r="V39" s="35">
        <v>82863</v>
      </c>
      <c r="W39" s="35">
        <v>4082636</v>
      </c>
      <c r="X39" s="35">
        <v>4888985</v>
      </c>
      <c r="Y39" s="35">
        <v>4704560</v>
      </c>
      <c r="Z39" s="35">
        <f t="shared" si="0"/>
        <v>-723486</v>
      </c>
      <c r="AA39" s="38">
        <f t="shared" si="1"/>
        <v>-621924</v>
      </c>
    </row>
    <row r="40" spans="15:27" ht="10.5">
      <c r="O40" s="16" t="s">
        <v>79</v>
      </c>
      <c r="P40" s="14" t="s">
        <v>80</v>
      </c>
      <c r="Q40" s="41">
        <v>721722</v>
      </c>
      <c r="R40" s="35">
        <v>48.08</v>
      </c>
      <c r="S40" s="35">
        <v>247177271</v>
      </c>
      <c r="T40" s="35">
        <v>240881568</v>
      </c>
      <c r="U40" s="35">
        <v>6295703</v>
      </c>
      <c r="V40" s="35">
        <v>169519</v>
      </c>
      <c r="W40" s="35">
        <v>6126184</v>
      </c>
      <c r="X40" s="35">
        <v>4461836</v>
      </c>
      <c r="Y40" s="35">
        <v>4413471</v>
      </c>
      <c r="Z40" s="35">
        <f t="shared" si="0"/>
        <v>1833867</v>
      </c>
      <c r="AA40" s="38">
        <f t="shared" si="1"/>
        <v>1712713</v>
      </c>
    </row>
    <row r="41" spans="15:27" ht="10.5">
      <c r="O41" s="16" t="s">
        <v>81</v>
      </c>
      <c r="P41" s="14" t="s">
        <v>82</v>
      </c>
      <c r="Q41" s="41">
        <v>670122</v>
      </c>
      <c r="R41" s="35">
        <v>53.25</v>
      </c>
      <c r="S41" s="35">
        <v>279900484</v>
      </c>
      <c r="T41" s="35">
        <v>272050782</v>
      </c>
      <c r="U41" s="35">
        <v>7849702</v>
      </c>
      <c r="V41" s="35">
        <v>1183851</v>
      </c>
      <c r="W41" s="35">
        <v>6665851</v>
      </c>
      <c r="X41" s="35">
        <v>6503008</v>
      </c>
      <c r="Y41" s="35">
        <v>5689172</v>
      </c>
      <c r="Z41" s="35">
        <f t="shared" si="0"/>
        <v>1346694</v>
      </c>
      <c r="AA41" s="38">
        <f t="shared" si="1"/>
        <v>976679</v>
      </c>
    </row>
    <row r="42" spans="15:27" ht="10.5">
      <c r="O42" s="16" t="s">
        <v>83</v>
      </c>
      <c r="P42" s="14" t="s">
        <v>84</v>
      </c>
      <c r="Q42" s="41">
        <v>442913</v>
      </c>
      <c r="R42" s="35">
        <v>34.8</v>
      </c>
      <c r="S42" s="35">
        <v>192458092</v>
      </c>
      <c r="T42" s="35">
        <v>181349626</v>
      </c>
      <c r="U42" s="35">
        <v>11108466</v>
      </c>
      <c r="V42" s="35">
        <v>109008</v>
      </c>
      <c r="W42" s="35">
        <v>10999458</v>
      </c>
      <c r="X42" s="35">
        <v>8489941</v>
      </c>
      <c r="Y42" s="35">
        <v>8240883</v>
      </c>
      <c r="Z42" s="35">
        <f t="shared" si="0"/>
        <v>2618525</v>
      </c>
      <c r="AA42" s="38">
        <f t="shared" si="1"/>
        <v>2758575</v>
      </c>
    </row>
    <row r="43" spans="15:27" ht="10.5">
      <c r="O43" s="17" t="s">
        <v>85</v>
      </c>
      <c r="P43" s="15" t="s">
        <v>86</v>
      </c>
      <c r="Q43" s="36">
        <v>681298</v>
      </c>
      <c r="R43" s="36">
        <v>49.9</v>
      </c>
      <c r="S43" s="36">
        <v>252905430</v>
      </c>
      <c r="T43" s="36">
        <v>242571880</v>
      </c>
      <c r="U43" s="36">
        <v>10333550</v>
      </c>
      <c r="V43" s="36">
        <v>2938197</v>
      </c>
      <c r="W43" s="36">
        <v>7395353</v>
      </c>
      <c r="X43" s="36">
        <v>11088082</v>
      </c>
      <c r="Y43" s="36">
        <v>9722587</v>
      </c>
      <c r="Z43" s="36">
        <f t="shared" si="0"/>
        <v>-754532</v>
      </c>
      <c r="AA43" s="39">
        <f t="shared" si="1"/>
        <v>-2327234</v>
      </c>
    </row>
    <row r="44" spans="15:21" ht="10.5">
      <c r="O44" s="11"/>
      <c r="P44" s="11"/>
      <c r="Q44" s="8"/>
      <c r="R44" s="8"/>
      <c r="S44" s="8"/>
      <c r="T44" s="8"/>
      <c r="U44" s="8"/>
    </row>
  </sheetData>
  <sheetProtection/>
  <mergeCells count="14">
    <mergeCell ref="O11:P11"/>
    <mergeCell ref="O12:P12"/>
    <mergeCell ref="O3:P5"/>
    <mergeCell ref="O6:P6"/>
    <mergeCell ref="O7:P7"/>
    <mergeCell ref="O8:P8"/>
    <mergeCell ref="O9:P9"/>
    <mergeCell ref="O10:P10"/>
    <mergeCell ref="O13:P13"/>
    <mergeCell ref="O14:P14"/>
    <mergeCell ref="O15:P15"/>
    <mergeCell ref="O16:P16"/>
    <mergeCell ref="O20:P20"/>
    <mergeCell ref="O19:P19"/>
  </mergeCells>
  <printOptions/>
  <pageMargins left="0.5905511811023623" right="0.3937007874015748" top="1.968503937007874" bottom="1.968503937007874" header="0.5118110236220472" footer="0.5118110236220472"/>
  <pageSetup fitToHeight="1" fitToWidth="1" horizontalDpi="300" verticalDpi="300" orientation="landscape" paperSize="9" scale="72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2016-04-05T00:41:45Z</dcterms:created>
  <dcterms:modified xsi:type="dcterms:W3CDTF">2017-05-29T06:53:29Z</dcterms:modified>
  <cp:category/>
  <cp:version/>
  <cp:contentType/>
  <cp:contentStatus/>
</cp:coreProperties>
</file>