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1844" windowHeight="9384" activeTab="0"/>
  </bookViews>
  <sheets>
    <sheet name="2-7-5" sheetId="1" r:id="rId1"/>
  </sheets>
  <definedNames/>
  <calcPr fullCalcOnLoad="1"/>
</workbook>
</file>

<file path=xl/sharedStrings.xml><?xml version="1.0" encoding="utf-8"?>
<sst xmlns="http://schemas.openxmlformats.org/spreadsheetml/2006/main" count="64" uniqueCount="61">
  <si>
    <t>（単位　千円）</t>
  </si>
  <si>
    <t>基準財政需要額</t>
  </si>
  <si>
    <t>区　　分</t>
  </si>
  <si>
    <t>第２部　２－７　地方交付税の状況</t>
  </si>
  <si>
    <t>財源不足団体</t>
  </si>
  <si>
    <t>財源超過団体</t>
  </si>
  <si>
    <t>計</t>
  </si>
  <si>
    <t>基準財政収入額</t>
  </si>
  <si>
    <t>財源超過額</t>
  </si>
  <si>
    <t>財源不足額</t>
  </si>
  <si>
    <t>普通交付税額</t>
  </si>
  <si>
    <t>地方交付税総額</t>
  </si>
  <si>
    <t>特別交付税額</t>
  </si>
  <si>
    <t>合計</t>
  </si>
  <si>
    <t>函館市</t>
  </si>
  <si>
    <t>旭川市</t>
  </si>
  <si>
    <t>青森市</t>
  </si>
  <si>
    <t>盛岡市</t>
  </si>
  <si>
    <t>秋田市</t>
  </si>
  <si>
    <t>郡山市</t>
  </si>
  <si>
    <t>いわき市</t>
  </si>
  <si>
    <t>宇都宮市</t>
  </si>
  <si>
    <t>前橋市</t>
  </si>
  <si>
    <t>川越市</t>
  </si>
  <si>
    <t>船橋市</t>
  </si>
  <si>
    <t>柏市</t>
  </si>
  <si>
    <t>横須賀市</t>
  </si>
  <si>
    <t>富山市</t>
  </si>
  <si>
    <t>金沢市</t>
  </si>
  <si>
    <t>長野市</t>
  </si>
  <si>
    <t>岐阜市</t>
  </si>
  <si>
    <t>豊橋市</t>
  </si>
  <si>
    <t>岡崎市</t>
  </si>
  <si>
    <t>豊田市</t>
  </si>
  <si>
    <t>大津市</t>
  </si>
  <si>
    <t>高槻市</t>
  </si>
  <si>
    <t>東大阪市</t>
  </si>
  <si>
    <t>姫路市</t>
  </si>
  <si>
    <t>尼崎市</t>
  </si>
  <si>
    <t>西宮市</t>
  </si>
  <si>
    <t>奈良市</t>
  </si>
  <si>
    <t>和歌山市</t>
  </si>
  <si>
    <t>倉敷市</t>
  </si>
  <si>
    <t>福山市</t>
  </si>
  <si>
    <t>下関市</t>
  </si>
  <si>
    <t>高松市</t>
  </si>
  <si>
    <t>松山市</t>
  </si>
  <si>
    <t>高知市</t>
  </si>
  <si>
    <t>久留米市</t>
  </si>
  <si>
    <t>長崎市</t>
  </si>
  <si>
    <t>大分市</t>
  </si>
  <si>
    <t>宮崎市</t>
  </si>
  <si>
    <t>鹿児島市</t>
  </si>
  <si>
    <t>　２－７－５表　中核市別地方交付税交付額</t>
  </si>
  <si>
    <t>震災復興特別交付税</t>
  </si>
  <si>
    <t>那覇市</t>
  </si>
  <si>
    <t>高崎市</t>
  </si>
  <si>
    <t>豊中市</t>
  </si>
  <si>
    <t>枚方市</t>
  </si>
  <si>
    <t>越谷市</t>
  </si>
  <si>
    <t>八王子市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</si>
</sst>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_ * #,##0_ ;_ * \-#,##0_ ;_ * &quot;-&quot;_ ;@"/>
    <numFmt numFmtId="179" formatCode="#,##0_ ;[Red]\-#,##0\ "/>
    <numFmt numFmtId="180" formatCode="0_ ;[Red]\-0\ "/>
    <numFmt numFmtId="181" formatCode="#,##0_);\(#,##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3" fillId="28" borderId="2" applyNumberFormat="0" applyFont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9" fillId="31" borderId="4" applyNumberFormat="0" applyAlignment="0" applyProtection="0"/>
    <xf numFmtId="0" fontId="23" fillId="0" borderId="0">
      <alignment vertical="center"/>
      <protection/>
    </xf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49" fontId="2" fillId="0" borderId="10" xfId="0" applyNumberFormat="1" applyFont="1" applyFill="1" applyBorder="1" applyAlignment="1">
      <alignment horizontal="left" vertical="center"/>
    </xf>
    <xf numFmtId="49" fontId="2" fillId="0" borderId="11" xfId="0" applyNumberFormat="1" applyFont="1" applyFill="1" applyBorder="1" applyAlignment="1">
      <alignment horizontal="left" vertical="center"/>
    </xf>
    <xf numFmtId="0" fontId="2" fillId="0" borderId="0" xfId="0" applyFont="1" applyFill="1" applyAlignment="1" quotePrefix="1">
      <alignment horizontal="left" vertical="center"/>
    </xf>
    <xf numFmtId="179" fontId="2" fillId="0" borderId="0" xfId="0" applyNumberFormat="1" applyFont="1" applyFill="1" applyAlignment="1">
      <alignment horizontal="center" vertical="center"/>
    </xf>
    <xf numFmtId="178" fontId="2" fillId="0" borderId="12" xfId="0" applyNumberFormat="1" applyFont="1" applyFill="1" applyBorder="1" applyAlignment="1">
      <alignment horizontal="right"/>
    </xf>
    <xf numFmtId="178" fontId="2" fillId="0" borderId="0" xfId="0" applyNumberFormat="1" applyFont="1" applyFill="1" applyBorder="1" applyAlignment="1">
      <alignment horizontal="right"/>
    </xf>
    <xf numFmtId="178" fontId="2" fillId="0" borderId="0" xfId="0" applyNumberFormat="1" applyFont="1" applyFill="1" applyAlignment="1">
      <alignment horizontal="right"/>
    </xf>
    <xf numFmtId="178" fontId="2" fillId="0" borderId="0" xfId="0" applyNumberFormat="1" applyFont="1" applyFill="1" applyAlignment="1">
      <alignment horizontal="right" vertical="center"/>
    </xf>
    <xf numFmtId="178" fontId="2" fillId="0" borderId="13" xfId="0" applyNumberFormat="1" applyFont="1" applyFill="1" applyBorder="1" applyAlignment="1">
      <alignment horizontal="right"/>
    </xf>
    <xf numFmtId="178" fontId="3" fillId="0" borderId="0" xfId="0" applyNumberFormat="1" applyFont="1" applyFill="1" applyBorder="1" applyAlignment="1">
      <alignment horizontal="right"/>
    </xf>
    <xf numFmtId="178" fontId="2" fillId="0" borderId="0" xfId="0" applyNumberFormat="1" applyFont="1" applyFill="1" applyAlignment="1">
      <alignment vertical="center"/>
    </xf>
    <xf numFmtId="178" fontId="2" fillId="0" borderId="14" xfId="0" applyNumberFormat="1" applyFont="1" applyFill="1" applyBorder="1" applyAlignment="1">
      <alignment horizontal="right"/>
    </xf>
    <xf numFmtId="178" fontId="3" fillId="0" borderId="15" xfId="0" applyNumberFormat="1" applyFont="1" applyFill="1" applyBorder="1" applyAlignment="1">
      <alignment/>
    </xf>
    <xf numFmtId="178" fontId="2" fillId="0" borderId="15" xfId="0" applyNumberFormat="1" applyFont="1" applyFill="1" applyBorder="1" applyAlignment="1">
      <alignment horizontal="right"/>
    </xf>
    <xf numFmtId="178" fontId="2" fillId="0" borderId="15" xfId="0" applyNumberFormat="1" applyFont="1" applyFill="1" applyBorder="1" applyAlignment="1">
      <alignment vertical="center"/>
    </xf>
    <xf numFmtId="178" fontId="2" fillId="0" borderId="15" xfId="0" applyNumberFormat="1" applyFont="1" applyFill="1" applyBorder="1" applyAlignment="1">
      <alignment horizontal="right" vertical="center"/>
    </xf>
    <xf numFmtId="178" fontId="2" fillId="0" borderId="16" xfId="0" applyNumberFormat="1" applyFont="1" applyFill="1" applyBorder="1" applyAlignment="1">
      <alignment horizontal="right"/>
    </xf>
    <xf numFmtId="49" fontId="2" fillId="0" borderId="17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</cellXfs>
  <cellStyles count="91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Followed Hyperlink" xfId="102"/>
    <cellStyle name="良い" xfId="103"/>
    <cellStyle name="良い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0.75390625" style="1" customWidth="1"/>
    <col min="2" max="7" width="14.625" style="1" customWidth="1"/>
    <col min="8" max="11" width="14.875" style="1" customWidth="1"/>
    <col min="12" max="12" width="15.50390625" style="1" bestFit="1" customWidth="1"/>
    <col min="13" max="13" width="14.875" style="1" customWidth="1"/>
    <col min="14" max="16384" width="9.00390625" style="1" customWidth="1"/>
  </cols>
  <sheetData>
    <row r="1" spans="1:14" ht="10.5">
      <c r="A1" s="3" t="s">
        <v>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0.5">
      <c r="A2" s="3" t="s">
        <v>53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5" t="s">
        <v>0</v>
      </c>
      <c r="N2" s="4"/>
    </row>
    <row r="3" spans="1:14" ht="21" customHeight="1">
      <c r="A3" s="23" t="s">
        <v>2</v>
      </c>
      <c r="B3" s="30" t="s">
        <v>1</v>
      </c>
      <c r="C3" s="31"/>
      <c r="D3" s="32"/>
      <c r="E3" s="30" t="s">
        <v>7</v>
      </c>
      <c r="F3" s="31"/>
      <c r="G3" s="32"/>
      <c r="H3" s="23" t="s">
        <v>8</v>
      </c>
      <c r="I3" s="23" t="s">
        <v>9</v>
      </c>
      <c r="J3" s="23" t="s">
        <v>10</v>
      </c>
      <c r="K3" s="23" t="s">
        <v>12</v>
      </c>
      <c r="L3" s="23" t="s">
        <v>54</v>
      </c>
      <c r="M3" s="23" t="s">
        <v>11</v>
      </c>
      <c r="N3" s="4"/>
    </row>
    <row r="4" spans="1:14" ht="12.75" customHeight="1">
      <c r="A4" s="24"/>
      <c r="B4" s="28" t="s">
        <v>4</v>
      </c>
      <c r="C4" s="28" t="s">
        <v>5</v>
      </c>
      <c r="D4" s="28" t="s">
        <v>6</v>
      </c>
      <c r="E4" s="28" t="s">
        <v>4</v>
      </c>
      <c r="F4" s="28" t="s">
        <v>5</v>
      </c>
      <c r="G4" s="28" t="s">
        <v>6</v>
      </c>
      <c r="H4" s="24"/>
      <c r="I4" s="24"/>
      <c r="J4" s="24"/>
      <c r="K4" s="24"/>
      <c r="L4" s="26"/>
      <c r="M4" s="24"/>
      <c r="N4" s="4"/>
    </row>
    <row r="5" spans="1:14" ht="12.75" customHeight="1">
      <c r="A5" s="25"/>
      <c r="B5" s="29"/>
      <c r="C5" s="29"/>
      <c r="D5" s="29"/>
      <c r="E5" s="29"/>
      <c r="F5" s="29"/>
      <c r="G5" s="29"/>
      <c r="H5" s="25"/>
      <c r="I5" s="25"/>
      <c r="J5" s="25"/>
      <c r="K5" s="25"/>
      <c r="L5" s="27"/>
      <c r="M5" s="25"/>
      <c r="N5" s="4"/>
    </row>
    <row r="6" spans="1:14" ht="10.5">
      <c r="A6" s="6" t="s">
        <v>14</v>
      </c>
      <c r="B6" s="10">
        <v>60160217</v>
      </c>
      <c r="C6" s="11">
        <v>0</v>
      </c>
      <c r="D6" s="11">
        <f>SUM(B6:C6)</f>
        <v>60160217</v>
      </c>
      <c r="E6" s="11">
        <v>27485472</v>
      </c>
      <c r="F6" s="11">
        <v>0</v>
      </c>
      <c r="G6" s="12">
        <f>SUM(E6:F6)</f>
        <v>27485472</v>
      </c>
      <c r="H6" s="13">
        <v>0</v>
      </c>
      <c r="I6" s="12">
        <f>D6-G6</f>
        <v>32674745</v>
      </c>
      <c r="J6" s="12">
        <v>32674745</v>
      </c>
      <c r="K6" s="12">
        <v>1813008</v>
      </c>
      <c r="L6" s="12">
        <v>0</v>
      </c>
      <c r="M6" s="14">
        <f>SUM(J6:L6)</f>
        <v>34487753</v>
      </c>
      <c r="N6" s="4"/>
    </row>
    <row r="7" spans="1:14" ht="10.5" customHeight="1">
      <c r="A7" s="6" t="s">
        <v>15</v>
      </c>
      <c r="B7" s="10">
        <v>67224590</v>
      </c>
      <c r="C7" s="11">
        <v>0</v>
      </c>
      <c r="D7" s="11">
        <f aca="true" t="shared" si="0" ref="D7:D50">SUM(B7:C7)</f>
        <v>67224590</v>
      </c>
      <c r="E7" s="11">
        <v>34725118</v>
      </c>
      <c r="F7" s="11">
        <v>0</v>
      </c>
      <c r="G7" s="12">
        <f aca="true" t="shared" si="1" ref="G7:G50">SUM(E7:F7)</f>
        <v>34725118</v>
      </c>
      <c r="H7" s="13">
        <v>0</v>
      </c>
      <c r="I7" s="12">
        <f aca="true" t="shared" si="2" ref="I7:I46">D7-G7</f>
        <v>32499472</v>
      </c>
      <c r="J7" s="12">
        <v>32499472</v>
      </c>
      <c r="K7" s="12">
        <v>855122</v>
      </c>
      <c r="L7" s="12">
        <v>0</v>
      </c>
      <c r="M7" s="14">
        <f aca="true" t="shared" si="3" ref="M7:M50">SUM(J7:L7)</f>
        <v>33354594</v>
      </c>
      <c r="N7" s="4"/>
    </row>
    <row r="8" spans="1:14" ht="10.5">
      <c r="A8" s="6" t="s">
        <v>16</v>
      </c>
      <c r="B8" s="10">
        <v>55615480</v>
      </c>
      <c r="C8" s="15">
        <v>0</v>
      </c>
      <c r="D8" s="11">
        <f t="shared" si="0"/>
        <v>55615480</v>
      </c>
      <c r="E8" s="12">
        <v>29956220</v>
      </c>
      <c r="F8" s="15">
        <v>0</v>
      </c>
      <c r="G8" s="12">
        <f t="shared" si="1"/>
        <v>29956220</v>
      </c>
      <c r="H8" s="13">
        <v>0</v>
      </c>
      <c r="I8" s="12">
        <f t="shared" si="2"/>
        <v>25659260</v>
      </c>
      <c r="J8" s="16">
        <v>25659260</v>
      </c>
      <c r="K8" s="16">
        <v>2210326</v>
      </c>
      <c r="L8" s="16">
        <v>576</v>
      </c>
      <c r="M8" s="14">
        <f t="shared" si="3"/>
        <v>27870162</v>
      </c>
      <c r="N8" s="4"/>
    </row>
    <row r="9" spans="1:14" ht="10.5">
      <c r="A9" s="6" t="s">
        <v>17</v>
      </c>
      <c r="B9" s="10">
        <v>49234925</v>
      </c>
      <c r="C9" s="15">
        <v>0</v>
      </c>
      <c r="D9" s="11">
        <f t="shared" si="0"/>
        <v>49234925</v>
      </c>
      <c r="E9" s="12">
        <v>35829578</v>
      </c>
      <c r="F9" s="15">
        <v>0</v>
      </c>
      <c r="G9" s="12">
        <f t="shared" si="1"/>
        <v>35829578</v>
      </c>
      <c r="H9" s="13">
        <v>0</v>
      </c>
      <c r="I9" s="12">
        <f t="shared" si="2"/>
        <v>13405347</v>
      </c>
      <c r="J9" s="16">
        <v>13405347</v>
      </c>
      <c r="K9" s="16">
        <v>1440374</v>
      </c>
      <c r="L9" s="16">
        <v>392560</v>
      </c>
      <c r="M9" s="14">
        <f t="shared" si="3"/>
        <v>15238281</v>
      </c>
      <c r="N9" s="4"/>
    </row>
    <row r="10" spans="1:14" ht="10.5">
      <c r="A10" s="6" t="s">
        <v>18</v>
      </c>
      <c r="B10" s="10">
        <v>57429455</v>
      </c>
      <c r="C10" s="15">
        <v>0</v>
      </c>
      <c r="D10" s="11">
        <f t="shared" si="0"/>
        <v>57429455</v>
      </c>
      <c r="E10" s="12">
        <v>36721003</v>
      </c>
      <c r="F10" s="15">
        <v>0</v>
      </c>
      <c r="G10" s="12">
        <f t="shared" si="1"/>
        <v>36721003</v>
      </c>
      <c r="H10" s="13">
        <v>0</v>
      </c>
      <c r="I10" s="12">
        <f t="shared" si="2"/>
        <v>20708452</v>
      </c>
      <c r="J10" s="16">
        <v>20708452</v>
      </c>
      <c r="K10" s="16">
        <v>1571095</v>
      </c>
      <c r="L10" s="16">
        <v>0</v>
      </c>
      <c r="M10" s="14">
        <f t="shared" si="3"/>
        <v>22279547</v>
      </c>
      <c r="N10" s="4"/>
    </row>
    <row r="11" spans="1:14" ht="10.5">
      <c r="A11" s="6" t="s">
        <v>19</v>
      </c>
      <c r="B11" s="10">
        <v>51739575</v>
      </c>
      <c r="C11" s="15">
        <v>0</v>
      </c>
      <c r="D11" s="11">
        <f t="shared" si="0"/>
        <v>51739575</v>
      </c>
      <c r="E11" s="12">
        <v>40940526</v>
      </c>
      <c r="F11" s="15">
        <v>0</v>
      </c>
      <c r="G11" s="12">
        <f t="shared" si="1"/>
        <v>40940526</v>
      </c>
      <c r="H11" s="13">
        <v>0</v>
      </c>
      <c r="I11" s="12">
        <f t="shared" si="2"/>
        <v>10799049</v>
      </c>
      <c r="J11" s="16">
        <v>10799049</v>
      </c>
      <c r="K11" s="16">
        <v>1225295</v>
      </c>
      <c r="L11" s="16">
        <v>5911040</v>
      </c>
      <c r="M11" s="14">
        <f t="shared" si="3"/>
        <v>17935384</v>
      </c>
      <c r="N11" s="4"/>
    </row>
    <row r="12" spans="1:14" ht="10.5">
      <c r="A12" s="6" t="s">
        <v>20</v>
      </c>
      <c r="B12" s="10">
        <v>56341101</v>
      </c>
      <c r="C12" s="15">
        <v>0</v>
      </c>
      <c r="D12" s="11">
        <f t="shared" si="0"/>
        <v>56341101</v>
      </c>
      <c r="E12" s="12">
        <v>42364604</v>
      </c>
      <c r="F12" s="15">
        <v>0</v>
      </c>
      <c r="G12" s="12">
        <f t="shared" si="1"/>
        <v>42364604</v>
      </c>
      <c r="H12" s="13">
        <v>0</v>
      </c>
      <c r="I12" s="12">
        <f t="shared" si="2"/>
        <v>13976497</v>
      </c>
      <c r="J12" s="16">
        <v>13976497</v>
      </c>
      <c r="K12" s="16">
        <v>2089869</v>
      </c>
      <c r="L12" s="16">
        <v>11291798</v>
      </c>
      <c r="M12" s="14">
        <f t="shared" si="3"/>
        <v>27358164</v>
      </c>
      <c r="N12" s="4"/>
    </row>
    <row r="13" spans="1:14" ht="10.5">
      <c r="A13" s="6" t="s">
        <v>21</v>
      </c>
      <c r="B13" s="10">
        <v>77899631</v>
      </c>
      <c r="C13" s="15">
        <v>0</v>
      </c>
      <c r="D13" s="11">
        <f t="shared" si="0"/>
        <v>77899631</v>
      </c>
      <c r="E13" s="12">
        <v>74849949</v>
      </c>
      <c r="F13" s="15">
        <v>0</v>
      </c>
      <c r="G13" s="12">
        <f t="shared" si="1"/>
        <v>74849949</v>
      </c>
      <c r="H13" s="13">
        <v>0</v>
      </c>
      <c r="I13" s="12">
        <f t="shared" si="2"/>
        <v>3049682</v>
      </c>
      <c r="J13" s="16">
        <v>3049682</v>
      </c>
      <c r="K13" s="16">
        <v>642060</v>
      </c>
      <c r="L13" s="16">
        <v>450705</v>
      </c>
      <c r="M13" s="14">
        <f t="shared" si="3"/>
        <v>4142447</v>
      </c>
      <c r="N13" s="4"/>
    </row>
    <row r="14" spans="1:14" ht="10.5">
      <c r="A14" s="6" t="s">
        <v>22</v>
      </c>
      <c r="B14" s="10">
        <v>57153042</v>
      </c>
      <c r="C14" s="15">
        <v>0</v>
      </c>
      <c r="D14" s="11">
        <f t="shared" si="0"/>
        <v>57153042</v>
      </c>
      <c r="E14" s="12">
        <v>42584872</v>
      </c>
      <c r="F14" s="15">
        <v>0</v>
      </c>
      <c r="G14" s="12">
        <f t="shared" si="1"/>
        <v>42584872</v>
      </c>
      <c r="H14" s="13">
        <v>0</v>
      </c>
      <c r="I14" s="12">
        <f t="shared" si="2"/>
        <v>14568170</v>
      </c>
      <c r="J14" s="16">
        <v>14568170</v>
      </c>
      <c r="K14" s="16">
        <v>1251842</v>
      </c>
      <c r="L14" s="16">
        <v>147</v>
      </c>
      <c r="M14" s="14">
        <f t="shared" si="3"/>
        <v>15820159</v>
      </c>
      <c r="N14" s="4"/>
    </row>
    <row r="15" spans="1:14" ht="10.5">
      <c r="A15" s="6" t="s">
        <v>56</v>
      </c>
      <c r="B15" s="10">
        <v>60536796</v>
      </c>
      <c r="C15" s="15">
        <v>0</v>
      </c>
      <c r="D15" s="11">
        <f t="shared" si="0"/>
        <v>60536796</v>
      </c>
      <c r="E15" s="12">
        <v>47319752</v>
      </c>
      <c r="F15" s="15">
        <v>0</v>
      </c>
      <c r="G15" s="12">
        <f t="shared" si="1"/>
        <v>47319752</v>
      </c>
      <c r="H15" s="13">
        <v>0</v>
      </c>
      <c r="I15" s="12">
        <f t="shared" si="2"/>
        <v>13217044</v>
      </c>
      <c r="J15" s="16">
        <v>13217044</v>
      </c>
      <c r="K15" s="16">
        <v>2230117</v>
      </c>
      <c r="L15" s="16">
        <v>0</v>
      </c>
      <c r="M15" s="14">
        <f t="shared" si="3"/>
        <v>15447161</v>
      </c>
      <c r="N15" s="4"/>
    </row>
    <row r="16" spans="1:14" ht="10.5">
      <c r="A16" s="6" t="s">
        <v>23</v>
      </c>
      <c r="B16" s="10">
        <v>45680860</v>
      </c>
      <c r="C16" s="15">
        <v>0</v>
      </c>
      <c r="D16" s="11">
        <f t="shared" si="0"/>
        <v>45680860</v>
      </c>
      <c r="E16" s="12">
        <v>44154326</v>
      </c>
      <c r="F16" s="15">
        <v>0</v>
      </c>
      <c r="G16" s="12">
        <f t="shared" si="1"/>
        <v>44154326</v>
      </c>
      <c r="H16" s="13">
        <v>0</v>
      </c>
      <c r="I16" s="12">
        <f t="shared" si="2"/>
        <v>1526534</v>
      </c>
      <c r="J16" s="16">
        <v>1526534</v>
      </c>
      <c r="K16" s="16">
        <v>764940</v>
      </c>
      <c r="L16" s="12">
        <v>95</v>
      </c>
      <c r="M16" s="14">
        <f t="shared" si="3"/>
        <v>2291569</v>
      </c>
      <c r="N16" s="4"/>
    </row>
    <row r="17" spans="1:14" ht="10.5">
      <c r="A17" s="6" t="s">
        <v>59</v>
      </c>
      <c r="B17" s="10">
        <v>42134098</v>
      </c>
      <c r="C17" s="15">
        <v>0</v>
      </c>
      <c r="D17" s="11">
        <f t="shared" si="0"/>
        <v>42134098</v>
      </c>
      <c r="E17" s="12">
        <v>38869261</v>
      </c>
      <c r="F17" s="15">
        <v>0</v>
      </c>
      <c r="G17" s="12">
        <f t="shared" si="1"/>
        <v>38869261</v>
      </c>
      <c r="H17" s="13">
        <v>0</v>
      </c>
      <c r="I17" s="12">
        <f t="shared" si="2"/>
        <v>3264837</v>
      </c>
      <c r="J17" s="16">
        <v>3264837</v>
      </c>
      <c r="K17" s="16">
        <v>494010</v>
      </c>
      <c r="L17" s="16">
        <v>331</v>
      </c>
      <c r="M17" s="14">
        <f t="shared" si="3"/>
        <v>3759178</v>
      </c>
      <c r="N17" s="4"/>
    </row>
    <row r="18" spans="1:14" ht="10.5">
      <c r="A18" s="6" t="s">
        <v>24</v>
      </c>
      <c r="B18" s="10">
        <v>80791058</v>
      </c>
      <c r="C18" s="15">
        <v>0</v>
      </c>
      <c r="D18" s="11">
        <f t="shared" si="0"/>
        <v>80791058</v>
      </c>
      <c r="E18" s="12">
        <v>77554549</v>
      </c>
      <c r="F18" s="15">
        <v>0</v>
      </c>
      <c r="G18" s="12">
        <f t="shared" si="1"/>
        <v>77554549</v>
      </c>
      <c r="H18" s="13">
        <v>0</v>
      </c>
      <c r="I18" s="12">
        <f t="shared" si="2"/>
        <v>3236509</v>
      </c>
      <c r="J18" s="16">
        <v>3236509</v>
      </c>
      <c r="K18" s="16">
        <v>342886</v>
      </c>
      <c r="L18" s="16">
        <v>234145</v>
      </c>
      <c r="M18" s="14">
        <f t="shared" si="3"/>
        <v>3813540</v>
      </c>
      <c r="N18" s="4"/>
    </row>
    <row r="19" spans="1:14" ht="10.5">
      <c r="A19" s="6" t="s">
        <v>25</v>
      </c>
      <c r="B19" s="10">
        <v>54719031</v>
      </c>
      <c r="C19" s="15">
        <v>0</v>
      </c>
      <c r="D19" s="11">
        <f t="shared" si="0"/>
        <v>54719031</v>
      </c>
      <c r="E19" s="12">
        <v>50987943</v>
      </c>
      <c r="F19" s="15">
        <v>0</v>
      </c>
      <c r="G19" s="12">
        <f t="shared" si="1"/>
        <v>50987943</v>
      </c>
      <c r="H19" s="13">
        <v>0</v>
      </c>
      <c r="I19" s="12">
        <f t="shared" si="2"/>
        <v>3731088</v>
      </c>
      <c r="J19" s="16">
        <v>3731088</v>
      </c>
      <c r="K19" s="16">
        <v>584274</v>
      </c>
      <c r="L19" s="16">
        <v>0</v>
      </c>
      <c r="M19" s="14">
        <f t="shared" si="3"/>
        <v>4315362</v>
      </c>
      <c r="N19" s="4"/>
    </row>
    <row r="20" spans="1:14" ht="10.5">
      <c r="A20" s="6" t="s">
        <v>60</v>
      </c>
      <c r="B20" s="10">
        <v>79952855</v>
      </c>
      <c r="C20" s="15">
        <v>0</v>
      </c>
      <c r="D20" s="11">
        <f t="shared" si="0"/>
        <v>79952855</v>
      </c>
      <c r="E20" s="12">
        <v>75651811</v>
      </c>
      <c r="F20" s="15">
        <v>0</v>
      </c>
      <c r="G20" s="12">
        <f t="shared" si="1"/>
        <v>75651811</v>
      </c>
      <c r="H20" s="13">
        <v>0</v>
      </c>
      <c r="I20" s="12">
        <f t="shared" si="2"/>
        <v>4301044</v>
      </c>
      <c r="J20" s="16">
        <v>4301044</v>
      </c>
      <c r="K20" s="16">
        <v>327407</v>
      </c>
      <c r="L20" s="16">
        <v>492</v>
      </c>
      <c r="M20" s="14">
        <f t="shared" si="3"/>
        <v>4628943</v>
      </c>
      <c r="N20" s="4"/>
    </row>
    <row r="21" spans="1:14" ht="10.5">
      <c r="A21" s="6" t="s">
        <v>26</v>
      </c>
      <c r="B21" s="10">
        <v>60898414</v>
      </c>
      <c r="C21" s="15">
        <v>0</v>
      </c>
      <c r="D21" s="11">
        <f t="shared" si="0"/>
        <v>60898414</v>
      </c>
      <c r="E21" s="12">
        <v>48996958</v>
      </c>
      <c r="F21" s="15">
        <v>0</v>
      </c>
      <c r="G21" s="12">
        <f t="shared" si="1"/>
        <v>48996958</v>
      </c>
      <c r="H21" s="13">
        <v>0</v>
      </c>
      <c r="I21" s="12">
        <f t="shared" si="2"/>
        <v>11901456</v>
      </c>
      <c r="J21" s="16">
        <v>11901456</v>
      </c>
      <c r="K21" s="16">
        <v>1023850</v>
      </c>
      <c r="L21" s="12">
        <v>154</v>
      </c>
      <c r="M21" s="14">
        <f t="shared" si="3"/>
        <v>12925460</v>
      </c>
      <c r="N21" s="4"/>
    </row>
    <row r="22" spans="1:14" ht="10.5">
      <c r="A22" s="6" t="s">
        <v>27</v>
      </c>
      <c r="B22" s="10">
        <v>77173166</v>
      </c>
      <c r="C22" s="15">
        <v>0</v>
      </c>
      <c r="D22" s="11">
        <f t="shared" si="0"/>
        <v>77173166</v>
      </c>
      <c r="E22" s="12">
        <v>57796893</v>
      </c>
      <c r="F22" s="15">
        <v>0</v>
      </c>
      <c r="G22" s="12">
        <f t="shared" si="1"/>
        <v>57796893</v>
      </c>
      <c r="H22" s="13">
        <v>0</v>
      </c>
      <c r="I22" s="12">
        <f t="shared" si="2"/>
        <v>19376273</v>
      </c>
      <c r="J22" s="16">
        <v>19376273</v>
      </c>
      <c r="K22" s="16">
        <v>1895050</v>
      </c>
      <c r="L22" s="16">
        <v>270</v>
      </c>
      <c r="M22" s="14">
        <f t="shared" si="3"/>
        <v>21271593</v>
      </c>
      <c r="N22" s="4"/>
    </row>
    <row r="23" spans="1:14" ht="10.5">
      <c r="A23" s="6" t="s">
        <v>28</v>
      </c>
      <c r="B23" s="10">
        <v>75857900</v>
      </c>
      <c r="C23" s="15">
        <v>0</v>
      </c>
      <c r="D23" s="11">
        <f t="shared" si="0"/>
        <v>75857900</v>
      </c>
      <c r="E23" s="12">
        <v>63291298</v>
      </c>
      <c r="F23" s="15">
        <v>0</v>
      </c>
      <c r="G23" s="12">
        <f t="shared" si="1"/>
        <v>63291298</v>
      </c>
      <c r="H23" s="13">
        <v>0</v>
      </c>
      <c r="I23" s="12">
        <f t="shared" si="2"/>
        <v>12566602</v>
      </c>
      <c r="J23" s="16">
        <v>12566602</v>
      </c>
      <c r="K23" s="16">
        <v>1453220</v>
      </c>
      <c r="L23" s="16">
        <v>0</v>
      </c>
      <c r="M23" s="14">
        <f t="shared" si="3"/>
        <v>14019822</v>
      </c>
      <c r="N23" s="4"/>
    </row>
    <row r="24" spans="1:14" ht="10.5">
      <c r="A24" s="6" t="s">
        <v>29</v>
      </c>
      <c r="B24" s="10">
        <v>68345611</v>
      </c>
      <c r="C24" s="15">
        <v>0</v>
      </c>
      <c r="D24" s="11">
        <f t="shared" si="0"/>
        <v>68345611</v>
      </c>
      <c r="E24" s="12">
        <v>48310125</v>
      </c>
      <c r="F24" s="15">
        <v>0</v>
      </c>
      <c r="G24" s="12">
        <f t="shared" si="1"/>
        <v>48310125</v>
      </c>
      <c r="H24" s="13">
        <v>0</v>
      </c>
      <c r="I24" s="12">
        <f t="shared" si="2"/>
        <v>20035486</v>
      </c>
      <c r="J24" s="16">
        <v>20035486</v>
      </c>
      <c r="K24" s="16">
        <v>2202400</v>
      </c>
      <c r="L24" s="16">
        <v>0</v>
      </c>
      <c r="M24" s="14">
        <f t="shared" si="3"/>
        <v>22237886</v>
      </c>
      <c r="N24" s="4"/>
    </row>
    <row r="25" spans="1:14" ht="10.5">
      <c r="A25" s="6" t="s">
        <v>30</v>
      </c>
      <c r="B25" s="10">
        <v>63308525</v>
      </c>
      <c r="C25" s="15">
        <v>0</v>
      </c>
      <c r="D25" s="11">
        <f t="shared" si="0"/>
        <v>63308525</v>
      </c>
      <c r="E25" s="12">
        <v>52730286</v>
      </c>
      <c r="F25" s="15">
        <v>0</v>
      </c>
      <c r="G25" s="12">
        <f t="shared" si="1"/>
        <v>52730286</v>
      </c>
      <c r="H25" s="13">
        <v>0</v>
      </c>
      <c r="I25" s="12">
        <f t="shared" si="2"/>
        <v>10578239</v>
      </c>
      <c r="J25" s="16">
        <v>10578239</v>
      </c>
      <c r="K25" s="16">
        <v>808502</v>
      </c>
      <c r="L25" s="16">
        <v>1</v>
      </c>
      <c r="M25" s="14">
        <f t="shared" si="3"/>
        <v>11386742</v>
      </c>
      <c r="N25" s="4"/>
    </row>
    <row r="26" spans="1:14" ht="10.5">
      <c r="A26" s="6" t="s">
        <v>31</v>
      </c>
      <c r="B26" s="10">
        <v>54106064</v>
      </c>
      <c r="C26" s="15">
        <v>0</v>
      </c>
      <c r="D26" s="11">
        <f t="shared" si="0"/>
        <v>54106064</v>
      </c>
      <c r="E26" s="12">
        <v>52684424</v>
      </c>
      <c r="F26" s="15">
        <v>0</v>
      </c>
      <c r="G26" s="12">
        <f t="shared" si="1"/>
        <v>52684424</v>
      </c>
      <c r="H26" s="13">
        <v>0</v>
      </c>
      <c r="I26" s="12">
        <f t="shared" si="2"/>
        <v>1421640</v>
      </c>
      <c r="J26" s="16">
        <v>1421640</v>
      </c>
      <c r="K26" s="16">
        <v>485528</v>
      </c>
      <c r="L26" s="16">
        <v>0</v>
      </c>
      <c r="M26" s="14">
        <f t="shared" si="3"/>
        <v>1907168</v>
      </c>
      <c r="N26" s="4"/>
    </row>
    <row r="27" spans="1:14" ht="10.5">
      <c r="A27" s="6" t="s">
        <v>32</v>
      </c>
      <c r="B27" s="10">
        <v>2428545</v>
      </c>
      <c r="C27" s="15">
        <v>0</v>
      </c>
      <c r="D27" s="11">
        <f t="shared" si="0"/>
        <v>2428545</v>
      </c>
      <c r="E27" s="12">
        <v>1498608</v>
      </c>
      <c r="F27" s="15">
        <v>0</v>
      </c>
      <c r="G27" s="12">
        <f t="shared" si="1"/>
        <v>1498608</v>
      </c>
      <c r="H27" s="13">
        <v>0</v>
      </c>
      <c r="I27" s="12">
        <f t="shared" si="2"/>
        <v>929937</v>
      </c>
      <c r="J27" s="16">
        <v>929937</v>
      </c>
      <c r="K27" s="16">
        <v>265030</v>
      </c>
      <c r="L27" s="16">
        <v>38</v>
      </c>
      <c r="M27" s="14">
        <f t="shared" si="3"/>
        <v>1195005</v>
      </c>
      <c r="N27" s="4"/>
    </row>
    <row r="28" spans="1:14" ht="10.5">
      <c r="A28" s="6" t="s">
        <v>33</v>
      </c>
      <c r="B28" s="10">
        <v>14540996</v>
      </c>
      <c r="C28" s="15">
        <v>0</v>
      </c>
      <c r="D28" s="11">
        <f t="shared" si="0"/>
        <v>14540996</v>
      </c>
      <c r="E28" s="12">
        <v>7123151</v>
      </c>
      <c r="F28" s="15">
        <v>0</v>
      </c>
      <c r="G28" s="12">
        <f t="shared" si="1"/>
        <v>7123151</v>
      </c>
      <c r="H28" s="13">
        <v>0</v>
      </c>
      <c r="I28" s="12">
        <f t="shared" si="2"/>
        <v>7417845</v>
      </c>
      <c r="J28" s="16">
        <v>7417845</v>
      </c>
      <c r="K28" s="16">
        <v>350605</v>
      </c>
      <c r="L28" s="16">
        <v>51</v>
      </c>
      <c r="M28" s="14">
        <f t="shared" si="3"/>
        <v>7768501</v>
      </c>
      <c r="N28" s="4"/>
    </row>
    <row r="29" spans="1:14" ht="10.5">
      <c r="A29" s="6" t="s">
        <v>34</v>
      </c>
      <c r="B29" s="10">
        <v>50453687</v>
      </c>
      <c r="C29" s="15">
        <v>0</v>
      </c>
      <c r="D29" s="11">
        <f t="shared" si="0"/>
        <v>50453687</v>
      </c>
      <c r="E29" s="12">
        <v>40258499</v>
      </c>
      <c r="F29" s="15">
        <v>0</v>
      </c>
      <c r="G29" s="12">
        <f t="shared" si="1"/>
        <v>40258499</v>
      </c>
      <c r="H29" s="13">
        <v>0</v>
      </c>
      <c r="I29" s="12">
        <f t="shared" si="2"/>
        <v>10195188</v>
      </c>
      <c r="J29" s="16">
        <v>10195188</v>
      </c>
      <c r="K29" s="16">
        <v>899075</v>
      </c>
      <c r="L29" s="16">
        <v>16</v>
      </c>
      <c r="M29" s="14">
        <f t="shared" si="3"/>
        <v>11094279</v>
      </c>
      <c r="N29" s="4"/>
    </row>
    <row r="30" spans="1:14" ht="10.5">
      <c r="A30" s="6" t="s">
        <v>57</v>
      </c>
      <c r="B30" s="10">
        <v>59388999</v>
      </c>
      <c r="C30" s="15">
        <v>0</v>
      </c>
      <c r="D30" s="11">
        <f t="shared" si="0"/>
        <v>59388999</v>
      </c>
      <c r="E30" s="12">
        <v>54227676</v>
      </c>
      <c r="F30" s="15">
        <v>0</v>
      </c>
      <c r="G30" s="12">
        <f t="shared" si="1"/>
        <v>54227676</v>
      </c>
      <c r="H30" s="13">
        <v>0</v>
      </c>
      <c r="I30" s="12">
        <f t="shared" si="2"/>
        <v>5161323</v>
      </c>
      <c r="J30" s="16">
        <v>5161323</v>
      </c>
      <c r="K30" s="16">
        <v>577669</v>
      </c>
      <c r="L30" s="16">
        <v>2</v>
      </c>
      <c r="M30" s="14">
        <f t="shared" si="3"/>
        <v>5738994</v>
      </c>
      <c r="N30" s="4"/>
    </row>
    <row r="31" spans="1:14" ht="10.5">
      <c r="A31" s="6" t="s">
        <v>35</v>
      </c>
      <c r="B31" s="10">
        <v>50492267</v>
      </c>
      <c r="C31" s="15">
        <v>0</v>
      </c>
      <c r="D31" s="11">
        <f t="shared" si="0"/>
        <v>50492267</v>
      </c>
      <c r="E31" s="12">
        <v>40780969</v>
      </c>
      <c r="F31" s="15">
        <v>0</v>
      </c>
      <c r="G31" s="12">
        <f t="shared" si="1"/>
        <v>40780969</v>
      </c>
      <c r="H31" s="13">
        <v>0</v>
      </c>
      <c r="I31" s="12">
        <f t="shared" si="2"/>
        <v>9711298</v>
      </c>
      <c r="J31" s="16">
        <v>9711298</v>
      </c>
      <c r="K31" s="16">
        <v>515819</v>
      </c>
      <c r="L31" s="16">
        <v>2</v>
      </c>
      <c r="M31" s="14">
        <f t="shared" si="3"/>
        <v>10227119</v>
      </c>
      <c r="N31" s="4"/>
    </row>
    <row r="32" spans="1:14" ht="10.5">
      <c r="A32" s="6" t="s">
        <v>58</v>
      </c>
      <c r="B32" s="10">
        <v>57173511</v>
      </c>
      <c r="C32" s="15">
        <v>0</v>
      </c>
      <c r="D32" s="11">
        <f t="shared" si="0"/>
        <v>57173511</v>
      </c>
      <c r="E32" s="12">
        <v>45852157</v>
      </c>
      <c r="F32" s="15">
        <v>0</v>
      </c>
      <c r="G32" s="12">
        <f t="shared" si="1"/>
        <v>45852157</v>
      </c>
      <c r="H32" s="13">
        <v>0</v>
      </c>
      <c r="I32" s="12">
        <f t="shared" si="2"/>
        <v>11321354</v>
      </c>
      <c r="J32" s="16">
        <v>11321354</v>
      </c>
      <c r="K32" s="16">
        <v>287465</v>
      </c>
      <c r="L32" s="16">
        <v>2</v>
      </c>
      <c r="M32" s="14">
        <f t="shared" si="3"/>
        <v>11608821</v>
      </c>
      <c r="N32" s="4"/>
    </row>
    <row r="33" spans="1:14" ht="10.5">
      <c r="A33" s="6" t="s">
        <v>36</v>
      </c>
      <c r="B33" s="10">
        <v>80556853</v>
      </c>
      <c r="C33" s="15">
        <v>0</v>
      </c>
      <c r="D33" s="11">
        <f t="shared" si="0"/>
        <v>80556853</v>
      </c>
      <c r="E33" s="12">
        <v>60162719</v>
      </c>
      <c r="F33" s="15">
        <v>0</v>
      </c>
      <c r="G33" s="12">
        <f t="shared" si="1"/>
        <v>60162719</v>
      </c>
      <c r="H33" s="13">
        <v>0</v>
      </c>
      <c r="I33" s="12">
        <f t="shared" si="2"/>
        <v>20394134</v>
      </c>
      <c r="J33" s="16">
        <v>20394134</v>
      </c>
      <c r="K33" s="16">
        <v>747281</v>
      </c>
      <c r="L33" s="16">
        <v>31</v>
      </c>
      <c r="M33" s="14">
        <f t="shared" si="3"/>
        <v>21141446</v>
      </c>
      <c r="N33" s="4"/>
    </row>
    <row r="34" spans="1:14" ht="10.5">
      <c r="A34" s="6" t="s">
        <v>37</v>
      </c>
      <c r="B34" s="10">
        <v>89337032</v>
      </c>
      <c r="C34" s="15">
        <v>0</v>
      </c>
      <c r="D34" s="11">
        <f t="shared" si="0"/>
        <v>89337032</v>
      </c>
      <c r="E34" s="12">
        <v>75628459</v>
      </c>
      <c r="F34" s="15">
        <v>0</v>
      </c>
      <c r="G34" s="12">
        <f t="shared" si="1"/>
        <v>75628459</v>
      </c>
      <c r="H34" s="13">
        <v>0</v>
      </c>
      <c r="I34" s="12">
        <f t="shared" si="2"/>
        <v>13708573</v>
      </c>
      <c r="J34" s="16">
        <v>13708573</v>
      </c>
      <c r="K34" s="16">
        <v>1420466</v>
      </c>
      <c r="L34" s="16">
        <v>5</v>
      </c>
      <c r="M34" s="14">
        <f t="shared" si="3"/>
        <v>15129044</v>
      </c>
      <c r="N34" s="4"/>
    </row>
    <row r="35" spans="1:14" ht="10.5">
      <c r="A35" s="6" t="s">
        <v>38</v>
      </c>
      <c r="B35" s="10">
        <v>72969597</v>
      </c>
      <c r="C35" s="15">
        <v>0</v>
      </c>
      <c r="D35" s="11">
        <f t="shared" si="0"/>
        <v>72969597</v>
      </c>
      <c r="E35" s="12">
        <v>60152079</v>
      </c>
      <c r="F35" s="15">
        <v>0</v>
      </c>
      <c r="G35" s="12">
        <f t="shared" si="1"/>
        <v>60152079</v>
      </c>
      <c r="H35" s="13">
        <v>0</v>
      </c>
      <c r="I35" s="12">
        <f t="shared" si="2"/>
        <v>12817518</v>
      </c>
      <c r="J35" s="16">
        <v>12817518</v>
      </c>
      <c r="K35" s="16">
        <v>491136</v>
      </c>
      <c r="L35" s="12">
        <v>3</v>
      </c>
      <c r="M35" s="14">
        <f t="shared" si="3"/>
        <v>13308657</v>
      </c>
      <c r="N35" s="4"/>
    </row>
    <row r="36" spans="1:14" ht="10.5">
      <c r="A36" s="6" t="s">
        <v>39</v>
      </c>
      <c r="B36" s="10">
        <v>70903303</v>
      </c>
      <c r="C36" s="15">
        <v>0</v>
      </c>
      <c r="D36" s="11">
        <f t="shared" si="0"/>
        <v>70903303</v>
      </c>
      <c r="E36" s="12">
        <v>64778956</v>
      </c>
      <c r="F36" s="15">
        <v>0</v>
      </c>
      <c r="G36" s="12">
        <f t="shared" si="1"/>
        <v>64778956</v>
      </c>
      <c r="H36" s="13">
        <v>0</v>
      </c>
      <c r="I36" s="12">
        <f t="shared" si="2"/>
        <v>6124347</v>
      </c>
      <c r="J36" s="16">
        <v>6124347</v>
      </c>
      <c r="K36" s="16">
        <v>357605</v>
      </c>
      <c r="L36" s="16">
        <v>43</v>
      </c>
      <c r="M36" s="14">
        <f t="shared" si="3"/>
        <v>6481995</v>
      </c>
      <c r="N36" s="4"/>
    </row>
    <row r="37" spans="1:14" ht="10.5">
      <c r="A37" s="6" t="s">
        <v>40</v>
      </c>
      <c r="B37" s="10">
        <v>56355647</v>
      </c>
      <c r="C37" s="15">
        <v>0</v>
      </c>
      <c r="D37" s="11">
        <f t="shared" si="0"/>
        <v>56355647</v>
      </c>
      <c r="E37" s="12">
        <v>42052492</v>
      </c>
      <c r="F37" s="15">
        <v>0</v>
      </c>
      <c r="G37" s="12">
        <f t="shared" si="1"/>
        <v>42052492</v>
      </c>
      <c r="H37" s="13">
        <v>0</v>
      </c>
      <c r="I37" s="12">
        <f t="shared" si="2"/>
        <v>14303155</v>
      </c>
      <c r="J37" s="16">
        <v>14303155</v>
      </c>
      <c r="K37" s="16">
        <v>751751</v>
      </c>
      <c r="L37" s="16">
        <v>0</v>
      </c>
      <c r="M37" s="14">
        <f t="shared" si="3"/>
        <v>15054906</v>
      </c>
      <c r="N37" s="4"/>
    </row>
    <row r="38" spans="1:14" ht="10.5">
      <c r="A38" s="6" t="s">
        <v>41</v>
      </c>
      <c r="B38" s="10">
        <v>57708951</v>
      </c>
      <c r="C38" s="15">
        <v>0</v>
      </c>
      <c r="D38" s="11">
        <f t="shared" si="0"/>
        <v>57708951</v>
      </c>
      <c r="E38" s="12">
        <v>46608143</v>
      </c>
      <c r="F38" s="15">
        <v>0</v>
      </c>
      <c r="G38" s="12">
        <f t="shared" si="1"/>
        <v>46608143</v>
      </c>
      <c r="H38" s="13">
        <v>0</v>
      </c>
      <c r="I38" s="12">
        <f t="shared" si="2"/>
        <v>11100808</v>
      </c>
      <c r="J38" s="16">
        <v>11100808</v>
      </c>
      <c r="K38" s="16">
        <v>633998</v>
      </c>
      <c r="L38" s="16">
        <v>0</v>
      </c>
      <c r="M38" s="14">
        <f t="shared" si="3"/>
        <v>11734806</v>
      </c>
      <c r="N38" s="4"/>
    </row>
    <row r="39" spans="1:14" ht="10.5">
      <c r="A39" s="6" t="s">
        <v>42</v>
      </c>
      <c r="B39" s="10">
        <v>80301476</v>
      </c>
      <c r="C39" s="15">
        <v>0</v>
      </c>
      <c r="D39" s="11">
        <f t="shared" si="0"/>
        <v>80301476</v>
      </c>
      <c r="E39" s="12">
        <v>66164643</v>
      </c>
      <c r="F39" s="15">
        <v>0</v>
      </c>
      <c r="G39" s="12">
        <f t="shared" si="1"/>
        <v>66164643</v>
      </c>
      <c r="H39" s="13">
        <v>0</v>
      </c>
      <c r="I39" s="12">
        <f t="shared" si="2"/>
        <v>14136833</v>
      </c>
      <c r="J39" s="16">
        <v>14136833</v>
      </c>
      <c r="K39" s="16">
        <v>1244025</v>
      </c>
      <c r="L39" s="16">
        <v>34</v>
      </c>
      <c r="M39" s="14">
        <f t="shared" si="3"/>
        <v>15380892</v>
      </c>
      <c r="N39" s="4"/>
    </row>
    <row r="40" spans="1:14" ht="10.5">
      <c r="A40" s="6" t="s">
        <v>43</v>
      </c>
      <c r="B40" s="10">
        <v>74928311</v>
      </c>
      <c r="C40" s="15">
        <v>0</v>
      </c>
      <c r="D40" s="11">
        <f t="shared" si="0"/>
        <v>74928311</v>
      </c>
      <c r="E40" s="12">
        <v>59334960</v>
      </c>
      <c r="F40" s="15">
        <v>0</v>
      </c>
      <c r="G40" s="12">
        <f t="shared" si="1"/>
        <v>59334960</v>
      </c>
      <c r="H40" s="13">
        <v>0</v>
      </c>
      <c r="I40" s="12">
        <f t="shared" si="2"/>
        <v>15593351</v>
      </c>
      <c r="J40" s="16">
        <v>15593351</v>
      </c>
      <c r="K40" s="16">
        <v>1012712</v>
      </c>
      <c r="L40" s="13">
        <v>19</v>
      </c>
      <c r="M40" s="14">
        <f t="shared" si="3"/>
        <v>16606082</v>
      </c>
      <c r="N40" s="4"/>
    </row>
    <row r="41" spans="1:14" ht="10.5">
      <c r="A41" s="6" t="s">
        <v>44</v>
      </c>
      <c r="B41" s="10">
        <v>54961692</v>
      </c>
      <c r="C41" s="15">
        <v>0</v>
      </c>
      <c r="D41" s="11">
        <f t="shared" si="0"/>
        <v>54961692</v>
      </c>
      <c r="E41" s="12">
        <v>29013742</v>
      </c>
      <c r="F41" s="15">
        <v>0</v>
      </c>
      <c r="G41" s="12">
        <f t="shared" si="1"/>
        <v>29013742</v>
      </c>
      <c r="H41" s="13">
        <v>0</v>
      </c>
      <c r="I41" s="12">
        <f t="shared" si="2"/>
        <v>25947950</v>
      </c>
      <c r="J41" s="16">
        <v>25947950</v>
      </c>
      <c r="K41" s="16">
        <v>1816503</v>
      </c>
      <c r="L41" s="12">
        <v>9</v>
      </c>
      <c r="M41" s="14">
        <f t="shared" si="3"/>
        <v>27764462</v>
      </c>
      <c r="N41" s="4"/>
    </row>
    <row r="42" spans="1:14" ht="10.5">
      <c r="A42" s="6" t="s">
        <v>45</v>
      </c>
      <c r="B42" s="10">
        <v>70889087</v>
      </c>
      <c r="C42" s="15">
        <v>0</v>
      </c>
      <c r="D42" s="11">
        <f t="shared" si="0"/>
        <v>70889087</v>
      </c>
      <c r="E42" s="12">
        <v>55070703</v>
      </c>
      <c r="F42" s="15">
        <v>0</v>
      </c>
      <c r="G42" s="12">
        <f t="shared" si="1"/>
        <v>55070703</v>
      </c>
      <c r="H42" s="13">
        <v>0</v>
      </c>
      <c r="I42" s="12">
        <f t="shared" si="2"/>
        <v>15818384</v>
      </c>
      <c r="J42" s="16">
        <v>15818384</v>
      </c>
      <c r="K42" s="16">
        <v>1412115</v>
      </c>
      <c r="L42" s="16">
        <v>1</v>
      </c>
      <c r="M42" s="14">
        <f t="shared" si="3"/>
        <v>17230500</v>
      </c>
      <c r="N42" s="4"/>
    </row>
    <row r="43" spans="1:14" ht="10.5">
      <c r="A43" s="6" t="s">
        <v>46</v>
      </c>
      <c r="B43" s="10">
        <v>80893915</v>
      </c>
      <c r="C43" s="15">
        <v>0</v>
      </c>
      <c r="D43" s="11">
        <f t="shared" si="0"/>
        <v>80893915</v>
      </c>
      <c r="E43" s="12">
        <v>59764304</v>
      </c>
      <c r="F43" s="15">
        <v>0</v>
      </c>
      <c r="G43" s="12">
        <f t="shared" si="1"/>
        <v>59764304</v>
      </c>
      <c r="H43" s="13">
        <v>0</v>
      </c>
      <c r="I43" s="12">
        <f t="shared" si="2"/>
        <v>21129611</v>
      </c>
      <c r="J43" s="16">
        <v>21129611</v>
      </c>
      <c r="K43" s="16">
        <v>1750665</v>
      </c>
      <c r="L43" s="16">
        <v>28</v>
      </c>
      <c r="M43" s="14">
        <f t="shared" si="3"/>
        <v>22880304</v>
      </c>
      <c r="N43" s="4"/>
    </row>
    <row r="44" spans="1:14" ht="10.5">
      <c r="A44" s="6" t="s">
        <v>47</v>
      </c>
      <c r="B44" s="10">
        <v>65126188</v>
      </c>
      <c r="C44" s="15">
        <v>0</v>
      </c>
      <c r="D44" s="11">
        <f t="shared" si="0"/>
        <v>65126188</v>
      </c>
      <c r="E44" s="12">
        <v>38019961</v>
      </c>
      <c r="F44" s="15">
        <v>0</v>
      </c>
      <c r="G44" s="12">
        <f t="shared" si="1"/>
        <v>38019961</v>
      </c>
      <c r="H44" s="13">
        <v>0</v>
      </c>
      <c r="I44" s="12">
        <f t="shared" si="2"/>
        <v>27106227</v>
      </c>
      <c r="J44" s="16">
        <v>27106227</v>
      </c>
      <c r="K44" s="16">
        <v>2040934</v>
      </c>
      <c r="L44" s="16">
        <v>0</v>
      </c>
      <c r="M44" s="14">
        <f t="shared" si="3"/>
        <v>29147161</v>
      </c>
      <c r="N44" s="4"/>
    </row>
    <row r="45" spans="1:14" ht="10.5">
      <c r="A45" s="6" t="s">
        <v>48</v>
      </c>
      <c r="B45" s="10">
        <v>52501670</v>
      </c>
      <c r="C45" s="15">
        <v>0</v>
      </c>
      <c r="D45" s="11">
        <f t="shared" si="0"/>
        <v>52501670</v>
      </c>
      <c r="E45" s="12">
        <v>32772757</v>
      </c>
      <c r="F45" s="15">
        <v>0</v>
      </c>
      <c r="G45" s="12">
        <f t="shared" si="1"/>
        <v>32772757</v>
      </c>
      <c r="H45" s="13">
        <v>0</v>
      </c>
      <c r="I45" s="12">
        <f t="shared" si="2"/>
        <v>19728913</v>
      </c>
      <c r="J45" s="16">
        <v>19728913</v>
      </c>
      <c r="K45" s="16">
        <v>1218456</v>
      </c>
      <c r="L45" s="16">
        <v>23</v>
      </c>
      <c r="M45" s="14">
        <f t="shared" si="3"/>
        <v>20947392</v>
      </c>
      <c r="N45" s="4"/>
    </row>
    <row r="46" spans="1:14" ht="10.5">
      <c r="A46" s="6" t="s">
        <v>49</v>
      </c>
      <c r="B46" s="10">
        <v>81871038</v>
      </c>
      <c r="C46" s="15">
        <v>0</v>
      </c>
      <c r="D46" s="11">
        <f t="shared" si="0"/>
        <v>81871038</v>
      </c>
      <c r="E46" s="12">
        <v>46177367</v>
      </c>
      <c r="F46" s="15">
        <v>0</v>
      </c>
      <c r="G46" s="12">
        <f t="shared" si="1"/>
        <v>46177367</v>
      </c>
      <c r="H46" s="13">
        <v>0</v>
      </c>
      <c r="I46" s="12">
        <f t="shared" si="2"/>
        <v>35693671</v>
      </c>
      <c r="J46" s="16">
        <v>35693671</v>
      </c>
      <c r="K46" s="16">
        <v>1779798</v>
      </c>
      <c r="L46" s="16">
        <v>0</v>
      </c>
      <c r="M46" s="14">
        <f t="shared" si="3"/>
        <v>37473469</v>
      </c>
      <c r="N46" s="4"/>
    </row>
    <row r="47" spans="1:14" ht="10.5">
      <c r="A47" s="6" t="s">
        <v>50</v>
      </c>
      <c r="B47" s="10">
        <v>72360242</v>
      </c>
      <c r="C47" s="15">
        <v>0</v>
      </c>
      <c r="D47" s="11">
        <f>SUM(B47:C47)</f>
        <v>72360242</v>
      </c>
      <c r="E47" s="12">
        <v>62748248</v>
      </c>
      <c r="F47" s="15">
        <v>0</v>
      </c>
      <c r="G47" s="12">
        <f>SUM(E47:F47)</f>
        <v>62748248</v>
      </c>
      <c r="H47" s="13">
        <v>0</v>
      </c>
      <c r="I47" s="12">
        <f>D47-G47</f>
        <v>9611994</v>
      </c>
      <c r="J47" s="16">
        <v>9611994</v>
      </c>
      <c r="K47" s="16">
        <v>1007762</v>
      </c>
      <c r="L47" s="16">
        <v>2</v>
      </c>
      <c r="M47" s="14">
        <f>SUM(J47:L47)</f>
        <v>10619758</v>
      </c>
      <c r="N47" s="4"/>
    </row>
    <row r="48" spans="1:14" ht="10.5">
      <c r="A48" s="6" t="s">
        <v>51</v>
      </c>
      <c r="B48" s="10">
        <v>70840996</v>
      </c>
      <c r="C48" s="15">
        <v>0</v>
      </c>
      <c r="D48" s="11">
        <f>SUM(B48:C48)</f>
        <v>70840996</v>
      </c>
      <c r="E48" s="12">
        <v>44814959</v>
      </c>
      <c r="F48" s="15">
        <v>0</v>
      </c>
      <c r="G48" s="12">
        <f>SUM(E48:F48)</f>
        <v>44814959</v>
      </c>
      <c r="H48" s="13">
        <v>0</v>
      </c>
      <c r="I48" s="12">
        <f>D48-G48</f>
        <v>26026037</v>
      </c>
      <c r="J48" s="16">
        <v>26026037</v>
      </c>
      <c r="K48" s="16">
        <v>1560430</v>
      </c>
      <c r="L48" s="16">
        <v>0</v>
      </c>
      <c r="M48" s="14">
        <f>SUM(J48:L48)</f>
        <v>27586467</v>
      </c>
      <c r="N48" s="4"/>
    </row>
    <row r="49" spans="1:14" ht="10.5">
      <c r="A49" s="6" t="s">
        <v>52</v>
      </c>
      <c r="B49" s="10">
        <v>100199109</v>
      </c>
      <c r="C49" s="15">
        <v>0</v>
      </c>
      <c r="D49" s="11">
        <f t="shared" si="0"/>
        <v>100199109</v>
      </c>
      <c r="E49" s="12">
        <v>69594024</v>
      </c>
      <c r="F49" s="15">
        <v>0</v>
      </c>
      <c r="G49" s="12">
        <f t="shared" si="1"/>
        <v>69594024</v>
      </c>
      <c r="H49" s="13">
        <v>0</v>
      </c>
      <c r="I49" s="12">
        <f>D49-G49</f>
        <v>30605085</v>
      </c>
      <c r="J49" s="16">
        <v>30605085</v>
      </c>
      <c r="K49" s="16">
        <v>2562402</v>
      </c>
      <c r="L49" s="16">
        <v>0</v>
      </c>
      <c r="M49" s="14">
        <f t="shared" si="3"/>
        <v>33167487</v>
      </c>
      <c r="N49" s="4"/>
    </row>
    <row r="50" spans="1:14" ht="10.5">
      <c r="A50" s="6" t="s">
        <v>55</v>
      </c>
      <c r="B50" s="10">
        <v>49262707</v>
      </c>
      <c r="C50" s="15">
        <v>0</v>
      </c>
      <c r="D50" s="11">
        <f t="shared" si="0"/>
        <v>49262707</v>
      </c>
      <c r="E50" s="12">
        <v>38249094</v>
      </c>
      <c r="F50" s="15">
        <v>0</v>
      </c>
      <c r="G50" s="12">
        <f t="shared" si="1"/>
        <v>38249094</v>
      </c>
      <c r="H50" s="13">
        <v>0</v>
      </c>
      <c r="I50" s="12">
        <f>D50-G50</f>
        <v>11013613</v>
      </c>
      <c r="J50" s="16">
        <v>11013613</v>
      </c>
      <c r="K50" s="16">
        <v>1022778</v>
      </c>
      <c r="L50" s="16">
        <v>93</v>
      </c>
      <c r="M50" s="14">
        <f t="shared" si="3"/>
        <v>12036484</v>
      </c>
      <c r="N50" s="4"/>
    </row>
    <row r="51" spans="1:14" ht="10.5">
      <c r="A51" s="7" t="s">
        <v>13</v>
      </c>
      <c r="B51" s="17">
        <f>SUM(B6:B50)</f>
        <v>2812748213</v>
      </c>
      <c r="C51" s="18">
        <f>SUM(C6:C50)</f>
        <v>0</v>
      </c>
      <c r="D51" s="19">
        <f aca="true" t="shared" si="4" ref="D51:M51">SUM(D6:D50)</f>
        <v>2812748213</v>
      </c>
      <c r="E51" s="19">
        <f t="shared" si="4"/>
        <v>2164653638</v>
      </c>
      <c r="F51" s="19">
        <f t="shared" si="4"/>
        <v>0</v>
      </c>
      <c r="G51" s="20">
        <f t="shared" si="4"/>
        <v>2164653638</v>
      </c>
      <c r="H51" s="21">
        <f t="shared" si="4"/>
        <v>0</v>
      </c>
      <c r="I51" s="21">
        <f t="shared" si="4"/>
        <v>648094575</v>
      </c>
      <c r="J51" s="21">
        <f t="shared" si="4"/>
        <v>648094575</v>
      </c>
      <c r="K51" s="21">
        <f t="shared" si="4"/>
        <v>51437655</v>
      </c>
      <c r="L51" s="21">
        <f t="shared" si="4"/>
        <v>18282716</v>
      </c>
      <c r="M51" s="22">
        <f t="shared" si="4"/>
        <v>717814946</v>
      </c>
      <c r="N51" s="4"/>
    </row>
    <row r="52" spans="1:14" ht="10.5">
      <c r="A52" s="8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</row>
    <row r="53" spans="1:14" ht="10.5">
      <c r="A53" s="4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4"/>
    </row>
    <row r="55" spans="2:13" ht="10.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</sheetData>
  <sheetProtection/>
  <mergeCells count="15">
    <mergeCell ref="A3:A5"/>
    <mergeCell ref="B3:D3"/>
    <mergeCell ref="E3:G3"/>
    <mergeCell ref="H3:H5"/>
    <mergeCell ref="I3:I5"/>
    <mergeCell ref="J3:J5"/>
    <mergeCell ref="K3:K5"/>
    <mergeCell ref="L3:L5"/>
    <mergeCell ref="M3:M5"/>
    <mergeCell ref="B4:B5"/>
    <mergeCell ref="C4:C5"/>
    <mergeCell ref="D4:D5"/>
    <mergeCell ref="E4:E5"/>
    <mergeCell ref="F4:F5"/>
    <mergeCell ref="G4:G5"/>
  </mergeCells>
  <printOptions horizontalCentered="1"/>
  <pageMargins left="0.3937007874015748" right="0.3937007874015748" top="1.1811023622047245" bottom="0.5905511811023623" header="0.5118110236220472" footer="0.5118110236220472"/>
  <pageSetup fitToHeight="1" fitToWidth="1" horizontalDpi="1200" verticalDpi="1200" orientation="landscape" paperSize="9" scale="75" r:id="rId1"/>
  <headerFooter alignWithMargins="0">
    <oddHeader>&amp;C&amp;F</oddHeader>
    <oddFooter>&amp;C&amp;P / &amp;N ﾍﾟｰｼﾞ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森田　優輝</cp:lastModifiedBy>
  <cp:lastPrinted>2015-07-21T13:00:51Z</cp:lastPrinted>
  <dcterms:created xsi:type="dcterms:W3CDTF">2013-07-09T13:05:34Z</dcterms:created>
  <dcterms:modified xsi:type="dcterms:W3CDTF">2017-05-24T02:08:38Z</dcterms:modified>
  <cp:category/>
  <cp:version/>
  <cp:contentType/>
  <cp:contentStatus/>
</cp:coreProperties>
</file>