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平成20年度以降\01　課共通\01　衆議院総選挙\第48回＜平成29年＞\準備（２係末席森田）\01起案\5 2909019 【特報１】選挙に関するその他の報告について\03　照会(報道発表)\②選挙期日7日前\別紙5　期日前投票の中間状況（選挙期日７日前）\02　集計\"/>
    </mc:Choice>
  </mc:AlternateContent>
  <bookViews>
    <workbookView xWindow="96" yWindow="288" windowWidth="16296" windowHeight="5544"/>
  </bookViews>
  <sheets>
    <sheet name="期日前７日（５）" sheetId="14" r:id="rId1"/>
  </sheets>
  <definedNames>
    <definedName name="a">#N/A</definedName>
    <definedName name="aaa">#N/A</definedName>
    <definedName name="_xlnm.Print_Area" localSheetId="0">'期日前７日（５）'!$A$1:$H$67</definedName>
    <definedName name="Record45">#N/A</definedName>
    <definedName name="Z_370D59E2_6CE0_466D_BB35_038261674D51_.wvu.PrintArea" localSheetId="0" hidden="1">'期日前７日（５）'!$A$1:$H$62</definedName>
    <definedName name="Z_532F3828_19DF_465E_AF87_86279F53EEF4_.wvu.PrintArea" localSheetId="0" hidden="1">'期日前７日（５）'!$A$1:$H$62</definedName>
    <definedName name="Z_8AE591D4_31D0_42D9_825E_01F8564A28DC_.wvu.PrintArea" localSheetId="0" hidden="1">'期日前７日（５）'!$A$1:$K$68</definedName>
    <definedName name="あ">#N/A</definedName>
  </definedNames>
  <calcPr calcId="152511"/>
</workbook>
</file>

<file path=xl/calcChain.xml><?xml version="1.0" encoding="utf-8"?>
<calcChain xmlns="http://schemas.openxmlformats.org/spreadsheetml/2006/main">
  <c r="E73" i="14" l="1"/>
  <c r="G54" i="14" l="1"/>
  <c r="D73" i="14" l="1"/>
  <c r="E54" i="14"/>
  <c r="D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D58" i="14" l="1"/>
  <c r="F54" i="14"/>
  <c r="E58" i="14"/>
  <c r="F58" i="14" l="1"/>
</calcChain>
</file>

<file path=xl/sharedStrings.xml><?xml version="1.0" encoding="utf-8"?>
<sst xmlns="http://schemas.openxmlformats.org/spreadsheetml/2006/main" count="71" uniqueCount="71">
  <si>
    <t>都道府県名</t>
    <rPh sb="0" eb="4">
      <t>トドウフケン</t>
    </rPh>
    <rPh sb="4" eb="5">
      <t>メイ</t>
    </rPh>
    <phoneticPr fontId="3"/>
  </si>
  <si>
    <t>神奈川県</t>
  </si>
  <si>
    <t>和歌山県</t>
  </si>
  <si>
    <t>鹿児島県</t>
  </si>
  <si>
    <t>合計</t>
    <rPh sb="0" eb="1">
      <t>ゴウ</t>
    </rPh>
    <rPh sb="1" eb="2">
      <t>ケイ</t>
    </rPh>
    <phoneticPr fontId="3"/>
  </si>
  <si>
    <t>期日前投票者数
（選挙区選挙）</t>
    <rPh sb="0" eb="1">
      <t>キ</t>
    </rPh>
    <rPh sb="1" eb="2">
      <t>ヒ</t>
    </rPh>
    <rPh sb="2" eb="3">
      <t>ゼン</t>
    </rPh>
    <rPh sb="3" eb="5">
      <t>トウヒョウ</t>
    </rPh>
    <rPh sb="5" eb="6">
      <t>シャ</t>
    </rPh>
    <rPh sb="6" eb="7">
      <t>スウ</t>
    </rPh>
    <rPh sb="9" eb="12">
      <t>センキョク</t>
    </rPh>
    <rPh sb="12" eb="14">
      <t>センキョ</t>
    </rPh>
    <phoneticPr fontId="3"/>
  </si>
  <si>
    <t>参　　　　　　考</t>
    <rPh sb="0" eb="1">
      <t>サン</t>
    </rPh>
    <rPh sb="7" eb="8">
      <t>コウ</t>
    </rPh>
    <phoneticPr fontId="12"/>
  </si>
  <si>
    <t>前回期日前投票者数　　　　　　　　　 　　　（　最　終　）</t>
    <rPh sb="0" eb="2">
      <t>ゼンカイ</t>
    </rPh>
    <rPh sb="2" eb="5">
      <t>キジツマエ</t>
    </rPh>
    <rPh sb="5" eb="7">
      <t>トウヒョウ</t>
    </rPh>
    <rPh sb="7" eb="8">
      <t>シャ</t>
    </rPh>
    <rPh sb="8" eb="9">
      <t>スウ</t>
    </rPh>
    <rPh sb="24" eb="27">
      <t>サイシュウ</t>
    </rPh>
    <phoneticPr fontId="3"/>
  </si>
  <si>
    <t>比較(A/B)</t>
    <rPh sb="0" eb="2">
      <t>ヒカク</t>
    </rPh>
    <phoneticPr fontId="3"/>
  </si>
  <si>
    <t>岩 手 県</t>
    <phoneticPr fontId="3"/>
  </si>
  <si>
    <t>宮 城 県</t>
    <phoneticPr fontId="3"/>
  </si>
  <si>
    <t>秋 田 県</t>
    <phoneticPr fontId="3"/>
  </si>
  <si>
    <t>山 形 県</t>
    <phoneticPr fontId="3"/>
  </si>
  <si>
    <t>福 島 県</t>
    <phoneticPr fontId="3"/>
  </si>
  <si>
    <t>茨 城 県</t>
    <phoneticPr fontId="3"/>
  </si>
  <si>
    <t>栃 木 県</t>
    <phoneticPr fontId="3"/>
  </si>
  <si>
    <t>群 馬 県</t>
    <phoneticPr fontId="3"/>
  </si>
  <si>
    <t>埼 玉 県</t>
    <phoneticPr fontId="3"/>
  </si>
  <si>
    <t>千 葉 県</t>
    <phoneticPr fontId="3"/>
  </si>
  <si>
    <t>東 京 都</t>
    <phoneticPr fontId="3"/>
  </si>
  <si>
    <t>新 潟 県</t>
    <phoneticPr fontId="3"/>
  </si>
  <si>
    <t>（参考）</t>
    <rPh sb="1" eb="3">
      <t>サンコウ</t>
    </rPh>
    <phoneticPr fontId="12"/>
  </si>
  <si>
    <t>選挙人名簿登録者数に占める合計の割合</t>
    <rPh sb="0" eb="3">
      <t>センキョニン</t>
    </rPh>
    <rPh sb="3" eb="5">
      <t>メイボ</t>
    </rPh>
    <rPh sb="5" eb="8">
      <t>トウロクシャ</t>
    </rPh>
    <rPh sb="8" eb="9">
      <t>スウ</t>
    </rPh>
    <rPh sb="10" eb="11">
      <t>シ</t>
    </rPh>
    <rPh sb="13" eb="15">
      <t>ゴウケイ</t>
    </rPh>
    <rPh sb="16" eb="18">
      <t>ワリアイ</t>
    </rPh>
    <phoneticPr fontId="12"/>
  </si>
  <si>
    <t>※１　選挙時登録日現在選挙人名簿登録者数と公示日前日現在在外選挙人名簿登録者数を合算した数に占める割合である。</t>
    <rPh sb="46" eb="47">
      <t>シ</t>
    </rPh>
    <rPh sb="49" eb="51">
      <t>ワリアイ</t>
    </rPh>
    <phoneticPr fontId="12"/>
  </si>
  <si>
    <t>選挙区選挙当日有権者数</t>
    <rPh sb="0" eb="3">
      <t>センキョク</t>
    </rPh>
    <rPh sb="3" eb="5">
      <t>センキョ</t>
    </rPh>
    <rPh sb="5" eb="7">
      <t>トウジツ</t>
    </rPh>
    <rPh sb="7" eb="10">
      <t>ユウケンシャ</t>
    </rPh>
    <rPh sb="10" eb="11">
      <t>スウ</t>
    </rPh>
    <phoneticPr fontId="3"/>
  </si>
  <si>
    <t>国内選挙区</t>
    <rPh sb="0" eb="2">
      <t>コクナイ</t>
    </rPh>
    <rPh sb="2" eb="5">
      <t>センキョク</t>
    </rPh>
    <phoneticPr fontId="12"/>
  </si>
  <si>
    <t>在外</t>
    <rPh sb="0" eb="2">
      <t>ザイガイ</t>
    </rPh>
    <phoneticPr fontId="12"/>
  </si>
  <si>
    <t>合計</t>
    <rPh sb="0" eb="2">
      <t>ゴウケイ</t>
    </rPh>
    <phoneticPr fontId="12"/>
  </si>
  <si>
    <t>期日前投票の中間状況（選挙期日前７日現在）</t>
    <rPh sb="0" eb="2">
      <t>キジツ</t>
    </rPh>
    <rPh sb="2" eb="3">
      <t>ゼン</t>
    </rPh>
    <rPh sb="3" eb="5">
      <t>トウヒョウ</t>
    </rPh>
    <rPh sb="6" eb="8">
      <t>チュウカン</t>
    </rPh>
    <rPh sb="8" eb="10">
      <t>ジョウキョウ</t>
    </rPh>
    <rPh sb="11" eb="13">
      <t>センキョ</t>
    </rPh>
    <rPh sb="13" eb="16">
      <t>キジツマエ</t>
    </rPh>
    <rPh sb="17" eb="18">
      <t>ニチ</t>
    </rPh>
    <rPh sb="18" eb="20">
      <t>ゲンザイ</t>
    </rPh>
    <phoneticPr fontId="3"/>
  </si>
  <si>
    <t>Ａ</t>
    <phoneticPr fontId="3"/>
  </si>
  <si>
    <t>Ｂ</t>
    <phoneticPr fontId="3"/>
  </si>
  <si>
    <t>北 海 道</t>
    <phoneticPr fontId="3"/>
  </si>
  <si>
    <t>青 森 県</t>
    <phoneticPr fontId="3"/>
  </si>
  <si>
    <t>富 山 県</t>
    <phoneticPr fontId="3"/>
  </si>
  <si>
    <t>石 川 県</t>
    <phoneticPr fontId="3"/>
  </si>
  <si>
    <t>福 井 県</t>
    <phoneticPr fontId="3"/>
  </si>
  <si>
    <t>山 梨 県</t>
    <phoneticPr fontId="3"/>
  </si>
  <si>
    <t>長 野 県</t>
    <phoneticPr fontId="3"/>
  </si>
  <si>
    <t>岐 阜 県</t>
    <phoneticPr fontId="3"/>
  </si>
  <si>
    <t>静 岡 県</t>
    <phoneticPr fontId="3"/>
  </si>
  <si>
    <t>愛 知 県</t>
    <phoneticPr fontId="3"/>
  </si>
  <si>
    <t>三 重 県</t>
    <phoneticPr fontId="3"/>
  </si>
  <si>
    <t>滋 賀 県</t>
    <phoneticPr fontId="3"/>
  </si>
  <si>
    <t>京 都 府</t>
    <phoneticPr fontId="3"/>
  </si>
  <si>
    <t>大 阪 府</t>
    <phoneticPr fontId="3"/>
  </si>
  <si>
    <t>兵 庫 県</t>
    <phoneticPr fontId="3"/>
  </si>
  <si>
    <t>奈 良 県</t>
    <phoneticPr fontId="3"/>
  </si>
  <si>
    <t>鳥 取 県</t>
    <phoneticPr fontId="3"/>
  </si>
  <si>
    <t>島 根 県</t>
    <phoneticPr fontId="3"/>
  </si>
  <si>
    <t>岡 山 県</t>
    <phoneticPr fontId="3"/>
  </si>
  <si>
    <t>広 島 県</t>
    <phoneticPr fontId="3"/>
  </si>
  <si>
    <t>山 口 県</t>
    <phoneticPr fontId="3"/>
  </si>
  <si>
    <t>徳 島 県</t>
    <phoneticPr fontId="3"/>
  </si>
  <si>
    <t>香 川 県</t>
    <phoneticPr fontId="3"/>
  </si>
  <si>
    <t>愛 媛 県</t>
    <phoneticPr fontId="3"/>
  </si>
  <si>
    <t>高 知 県</t>
    <phoneticPr fontId="3"/>
  </si>
  <si>
    <t>福 岡 県</t>
    <phoneticPr fontId="3"/>
  </si>
  <si>
    <t>佐 賀 県</t>
    <phoneticPr fontId="3"/>
  </si>
  <si>
    <t>長 崎 県</t>
    <phoneticPr fontId="3"/>
  </si>
  <si>
    <t>熊 本 県</t>
    <phoneticPr fontId="3"/>
  </si>
  <si>
    <t>大 分 県</t>
    <phoneticPr fontId="3"/>
  </si>
  <si>
    <t>宮 崎 県</t>
    <phoneticPr fontId="3"/>
  </si>
  <si>
    <t>沖 縄 県</t>
    <phoneticPr fontId="3"/>
  </si>
  <si>
    <t>Ｃ（※１）</t>
    <phoneticPr fontId="12"/>
  </si>
  <si>
    <t>Ｄ（※２）</t>
    <phoneticPr fontId="12"/>
  </si>
  <si>
    <t>Ｃ－Ｄ</t>
    <phoneticPr fontId="12"/>
  </si>
  <si>
    <t>前回（平成26年）</t>
    <rPh sb="0" eb="2">
      <t>ゼンカイ</t>
    </rPh>
    <rPh sb="3" eb="5">
      <t>ヘイセイ</t>
    </rPh>
    <rPh sb="7" eb="8">
      <t>ネン</t>
    </rPh>
    <phoneticPr fontId="3"/>
  </si>
  <si>
    <t>※２　平成26年衆議院議員総選挙における選挙当日有権者数（小選挙区）に占める割合である。</t>
    <rPh sb="3" eb="5">
      <t>ヘイセイ</t>
    </rPh>
    <rPh sb="7" eb="8">
      <t>ネン</t>
    </rPh>
    <rPh sb="8" eb="11">
      <t>シュウギイン</t>
    </rPh>
    <rPh sb="11" eb="13">
      <t>ギイン</t>
    </rPh>
    <rPh sb="13" eb="14">
      <t>ソウ</t>
    </rPh>
    <rPh sb="14" eb="16">
      <t>センキョ</t>
    </rPh>
    <rPh sb="20" eb="22">
      <t>センキョ</t>
    </rPh>
    <rPh sb="22" eb="24">
      <t>トウジツ</t>
    </rPh>
    <rPh sb="24" eb="27">
      <t>ユウケンシャ</t>
    </rPh>
    <rPh sb="27" eb="28">
      <t>スウ</t>
    </rPh>
    <rPh sb="29" eb="33">
      <t>ショウセンキョク</t>
    </rPh>
    <rPh sb="35" eb="36">
      <t>シ</t>
    </rPh>
    <rPh sb="38" eb="40">
      <t>ワリアイ</t>
    </rPh>
    <phoneticPr fontId="12"/>
  </si>
  <si>
    <t>平成26年選挙当日</t>
    <rPh sb="0" eb="2">
      <t>ヘイセイ</t>
    </rPh>
    <rPh sb="4" eb="5">
      <t>ネン</t>
    </rPh>
    <rPh sb="5" eb="7">
      <t>センキョ</t>
    </rPh>
    <rPh sb="7" eb="9">
      <t>トウジツ</t>
    </rPh>
    <phoneticPr fontId="12"/>
  </si>
  <si>
    <t>平成29年選挙時登録</t>
    <rPh sb="0" eb="2">
      <t>ヘイセイ</t>
    </rPh>
    <rPh sb="4" eb="5">
      <t>ネン</t>
    </rPh>
    <rPh sb="5" eb="8">
      <t>センキョジ</t>
    </rPh>
    <rPh sb="8" eb="10">
      <t>トウロク</t>
    </rPh>
    <phoneticPr fontId="12"/>
  </si>
  <si>
    <t>平成29年10月16日発表</t>
    <rPh sb="0" eb="2">
      <t>ヘイセイ</t>
    </rPh>
    <rPh sb="4" eb="5">
      <t>ネン</t>
    </rPh>
    <rPh sb="7" eb="8">
      <t>ガツ</t>
    </rPh>
    <rPh sb="10" eb="11">
      <t>ニチ</t>
    </rPh>
    <rPh sb="11" eb="13">
      <t>ハッピョウ</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</si>
</sst>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0\)"/>
    <numFmt numFmtId="178" formatCode="0.00_ "/>
  </numFmts>
  <fonts count="1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ゴシック"/>
      <family val="3"/>
      <charset val="128"/>
    </font>
    <font>
      <b/>
      <sz val="16"/>
      <name val="ＭＳ 明朝"/>
      <family val="1"/>
      <charset val="128"/>
    </font>
    <font>
      <sz val="12"/>
      <name val="ＭＳ 明朝"/>
      <family val="1"/>
      <charset val="128"/>
    </font>
    <font>
      <sz val="8"/>
      <name val="ＭＳ 明朝"/>
      <family val="1"/>
      <charset val="128"/>
    </font>
    <font>
      <sz val="9"/>
      <name val="ＭＳ 明朝"/>
      <family val="1"/>
      <charset val="128"/>
    </font>
    <font>
      <b/>
      <sz val="16"/>
      <name val="ＭＳ ゴシック"/>
      <family val="3"/>
      <charset val="128"/>
    </font>
    <font>
      <b/>
      <sz val="16"/>
      <name val="ＭＳ Ｐゴシック"/>
      <family val="3"/>
      <charset val="128"/>
    </font>
    <font>
      <b/>
      <sz val="10"/>
      <name val="ＭＳ 明朝"/>
      <family val="1"/>
      <charset val="128"/>
    </font>
    <font>
      <b/>
      <sz val="11"/>
      <name val="ＭＳ 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right/>
      <top style="hair">
        <color indexed="64"/>
      </top>
      <bottom style="hair">
        <color indexed="64"/>
      </bottom>
      <diagonal/>
    </border>
    <border>
      <left style="medium">
        <color indexed="64"/>
      </left>
      <right/>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medium">
        <color indexed="64"/>
      </left>
      <right/>
      <top/>
      <bottom/>
      <diagonal/>
    </border>
    <border>
      <left style="thin">
        <color indexed="64"/>
      </left>
      <right style="double">
        <color indexed="64"/>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diagonal/>
    </border>
    <border>
      <left style="thin">
        <color indexed="64"/>
      </left>
      <right/>
      <top style="hair">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medium">
        <color indexed="64"/>
      </right>
      <top/>
      <bottom style="double">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thin">
        <color indexed="64"/>
      </bottom>
      <diagonal/>
    </border>
    <border>
      <left/>
      <right/>
      <top style="hair">
        <color indexed="64"/>
      </top>
      <bottom style="thin">
        <color indexed="64"/>
      </bottom>
      <diagonal/>
    </border>
  </borders>
  <cellStyleXfs count="7">
    <xf numFmtId="0" fontId="0" fillId="0" borderId="0">
      <alignment vertical="center"/>
    </xf>
    <xf numFmtId="0" fontId="2" fillId="0" borderId="0">
      <alignment vertical="center"/>
    </xf>
    <xf numFmtId="0" fontId="2" fillId="0" borderId="0"/>
    <xf numFmtId="0" fontId="2" fillId="0" borderId="0"/>
    <xf numFmtId="0" fontId="9" fillId="0" borderId="0" applyFill="0" applyBorder="0" applyProtection="0">
      <alignment vertical="center"/>
    </xf>
    <xf numFmtId="38" fontId="10" fillId="0" borderId="0" applyFont="0" applyFill="0" applyBorder="0" applyAlignment="0" applyProtection="0"/>
    <xf numFmtId="0" fontId="2" fillId="0" borderId="0"/>
  </cellStyleXfs>
  <cellXfs count="109">
    <xf numFmtId="0" fontId="0" fillId="0" borderId="0" xfId="0">
      <alignment vertical="center"/>
    </xf>
    <xf numFmtId="0" fontId="2" fillId="0" borderId="0" xfId="1">
      <alignment vertical="center"/>
    </xf>
    <xf numFmtId="0" fontId="6" fillId="0" borderId="0" xfId="1" applyFont="1" applyAlignment="1">
      <alignment horizontal="right" vertical="center"/>
    </xf>
    <xf numFmtId="0" fontId="2" fillId="0" borderId="0" xfId="1" applyBorder="1">
      <alignment vertical="center"/>
    </xf>
    <xf numFmtId="0" fontId="6" fillId="0" borderId="0" xfId="1" applyFont="1" applyBorder="1" applyAlignment="1">
      <alignment horizontal="right" vertical="center"/>
    </xf>
    <xf numFmtId="0" fontId="4" fillId="0" borderId="14" xfId="2" applyFont="1" applyFill="1" applyBorder="1" applyAlignment="1">
      <alignment horizontal="center" vertical="center"/>
    </xf>
    <xf numFmtId="0" fontId="5" fillId="0" borderId="14" xfId="2" applyFont="1" applyFill="1" applyBorder="1" applyAlignment="1">
      <alignment horizontal="center" vertical="center"/>
    </xf>
    <xf numFmtId="0" fontId="7" fillId="0" borderId="14" xfId="2" applyFont="1" applyFill="1" applyBorder="1" applyAlignment="1">
      <alignment horizontal="center" vertical="center"/>
    </xf>
    <xf numFmtId="0" fontId="8" fillId="0" borderId="0" xfId="3" applyFont="1" applyFill="1" applyAlignment="1"/>
    <xf numFmtId="0" fontId="5" fillId="0" borderId="0" xfId="3" applyFont="1" applyFill="1" applyAlignment="1">
      <alignment vertical="center"/>
    </xf>
    <xf numFmtId="0" fontId="4" fillId="0" borderId="0" xfId="1" applyFont="1">
      <alignment vertical="center"/>
    </xf>
    <xf numFmtId="0" fontId="4" fillId="0" borderId="0" xfId="2" applyFont="1" applyFill="1" applyAlignment="1">
      <alignment vertical="center"/>
    </xf>
    <xf numFmtId="0" fontId="4" fillId="0" borderId="42" xfId="2" applyFont="1" applyFill="1" applyBorder="1" applyAlignment="1">
      <alignment horizontal="center" vertical="center"/>
    </xf>
    <xf numFmtId="0" fontId="4" fillId="0" borderId="12" xfId="2" applyFont="1" applyBorder="1" applyAlignment="1">
      <alignment horizontal="center" vertical="center"/>
    </xf>
    <xf numFmtId="0" fontId="4" fillId="0" borderId="45" xfId="2" applyFont="1" applyBorder="1" applyAlignment="1">
      <alignment horizontal="right" vertical="center"/>
    </xf>
    <xf numFmtId="0" fontId="4" fillId="0" borderId="46" xfId="2" applyFont="1" applyBorder="1" applyAlignment="1">
      <alignment horizontal="right" vertical="center"/>
    </xf>
    <xf numFmtId="0" fontId="4" fillId="0" borderId="47" xfId="2" applyFont="1" applyFill="1" applyBorder="1" applyAlignment="1">
      <alignment horizontal="center" vertical="center"/>
    </xf>
    <xf numFmtId="177" fontId="4" fillId="0" borderId="49" xfId="2" applyNumberFormat="1" applyFont="1" applyBorder="1" applyAlignment="1">
      <alignment vertical="center"/>
    </xf>
    <xf numFmtId="10" fontId="4" fillId="0" borderId="4" xfId="2" applyNumberFormat="1" applyFont="1" applyFill="1" applyBorder="1" applyAlignment="1">
      <alignment horizontal="right" vertical="center"/>
    </xf>
    <xf numFmtId="177" fontId="4" fillId="0" borderId="50" xfId="2" applyNumberFormat="1" applyFont="1" applyBorder="1" applyAlignment="1">
      <alignment vertical="center"/>
    </xf>
    <xf numFmtId="10" fontId="4" fillId="0" borderId="6" xfId="2" applyNumberFormat="1" applyFont="1" applyFill="1" applyBorder="1" applyAlignment="1">
      <alignment horizontal="right" vertical="center"/>
    </xf>
    <xf numFmtId="176" fontId="4" fillId="0" borderId="50" xfId="2" applyNumberFormat="1" applyFont="1" applyFill="1" applyBorder="1" applyAlignment="1">
      <alignment horizontal="right" vertical="center"/>
    </xf>
    <xf numFmtId="177" fontId="4" fillId="0" borderId="51" xfId="2" applyNumberFormat="1" applyFont="1" applyBorder="1" applyAlignment="1">
      <alignment vertical="center"/>
    </xf>
    <xf numFmtId="10" fontId="4" fillId="0" borderId="8" xfId="2" applyNumberFormat="1" applyFont="1" applyFill="1" applyBorder="1" applyAlignment="1">
      <alignment horizontal="right" vertical="center"/>
    </xf>
    <xf numFmtId="177" fontId="4" fillId="0" borderId="52" xfId="2" applyNumberFormat="1" applyFont="1" applyBorder="1" applyAlignment="1">
      <alignment vertical="center"/>
    </xf>
    <xf numFmtId="10" fontId="4" fillId="0" borderId="53" xfId="2" applyNumberFormat="1" applyFont="1" applyFill="1" applyBorder="1" applyAlignment="1">
      <alignment horizontal="right" vertical="center"/>
    </xf>
    <xf numFmtId="177" fontId="4" fillId="0" borderId="54" xfId="2" applyNumberFormat="1" applyFont="1" applyBorder="1" applyAlignment="1">
      <alignment vertical="center"/>
    </xf>
    <xf numFmtId="10" fontId="4" fillId="0" borderId="10" xfId="2" applyNumberFormat="1" applyFont="1" applyFill="1" applyBorder="1" applyAlignment="1">
      <alignment horizontal="right" vertical="center"/>
    </xf>
    <xf numFmtId="10" fontId="4" fillId="0" borderId="36" xfId="2" applyNumberFormat="1" applyFont="1" applyFill="1" applyBorder="1" applyAlignment="1">
      <alignment horizontal="right" vertical="center"/>
    </xf>
    <xf numFmtId="177" fontId="4" fillId="0" borderId="55" xfId="2" applyNumberFormat="1" applyFont="1" applyBorder="1" applyAlignment="1">
      <alignment vertical="center"/>
    </xf>
    <xf numFmtId="10" fontId="4" fillId="0" borderId="56" xfId="2" applyNumberFormat="1" applyFont="1" applyFill="1" applyBorder="1" applyAlignment="1">
      <alignment horizontal="right" vertical="center"/>
    </xf>
    <xf numFmtId="176" fontId="14" fillId="0" borderId="58" xfId="2" applyNumberFormat="1" applyFont="1" applyFill="1" applyBorder="1" applyAlignment="1">
      <alignment horizontal="right" vertical="center"/>
    </xf>
    <xf numFmtId="176" fontId="4" fillId="0" borderId="59" xfId="2" applyNumberFormat="1" applyFont="1" applyFill="1" applyBorder="1" applyAlignment="1">
      <alignment horizontal="right" vertical="center"/>
    </xf>
    <xf numFmtId="10" fontId="4" fillId="0" borderId="57" xfId="2" applyNumberFormat="1" applyFont="1" applyFill="1" applyBorder="1" applyAlignment="1">
      <alignment horizontal="right" vertical="center"/>
    </xf>
    <xf numFmtId="176" fontId="4" fillId="0" borderId="2" xfId="3" applyNumberFormat="1" applyFont="1" applyFill="1" applyBorder="1" applyAlignment="1">
      <alignment vertical="center"/>
    </xf>
    <xf numFmtId="178" fontId="4" fillId="0" borderId="43" xfId="3" applyNumberFormat="1" applyFont="1" applyFill="1" applyBorder="1" applyAlignment="1">
      <alignment vertical="center"/>
    </xf>
    <xf numFmtId="0" fontId="4" fillId="0" borderId="0" xfId="3" applyFont="1" applyFill="1"/>
    <xf numFmtId="10" fontId="4" fillId="0" borderId="60" xfId="3" applyNumberFormat="1" applyFont="1" applyFill="1" applyBorder="1" applyAlignment="1">
      <alignment vertical="center"/>
    </xf>
    <xf numFmtId="10" fontId="4" fillId="0" borderId="61" xfId="3" applyNumberFormat="1" applyFont="1" applyFill="1" applyBorder="1" applyAlignment="1">
      <alignment vertical="center"/>
    </xf>
    <xf numFmtId="10" fontId="4" fillId="0" borderId="18" xfId="3" applyNumberFormat="1" applyFont="1" applyFill="1" applyBorder="1" applyAlignment="1">
      <alignment vertical="center"/>
    </xf>
    <xf numFmtId="0" fontId="8" fillId="0" borderId="0" xfId="3" applyFont="1" applyFill="1"/>
    <xf numFmtId="0" fontId="8" fillId="0" borderId="0" xfId="2" applyFont="1" applyFill="1" applyAlignment="1">
      <alignment vertical="center"/>
    </xf>
    <xf numFmtId="0" fontId="4" fillId="0" borderId="13" xfId="2" applyFont="1" applyFill="1" applyBorder="1" applyAlignment="1">
      <alignment vertical="center"/>
    </xf>
    <xf numFmtId="0" fontId="4" fillId="0" borderId="12" xfId="2" applyFont="1" applyFill="1" applyBorder="1" applyAlignment="1">
      <alignment vertical="center"/>
    </xf>
    <xf numFmtId="0" fontId="4" fillId="0" borderId="1" xfId="2" applyFont="1" applyFill="1" applyBorder="1" applyAlignment="1">
      <alignment vertical="center"/>
    </xf>
    <xf numFmtId="176" fontId="4" fillId="0" borderId="1" xfId="2" applyNumberFormat="1" applyFont="1" applyFill="1" applyBorder="1" applyAlignment="1">
      <alignment vertical="center"/>
    </xf>
    <xf numFmtId="176" fontId="4" fillId="0" borderId="0" xfId="2" applyNumberFormat="1" applyFont="1" applyFill="1" applyBorder="1" applyAlignment="1">
      <alignment vertical="center"/>
    </xf>
    <xf numFmtId="0" fontId="4" fillId="0" borderId="0" xfId="2" applyFont="1" applyFill="1" applyBorder="1" applyAlignment="1">
      <alignment vertical="center"/>
    </xf>
    <xf numFmtId="177" fontId="4" fillId="0" borderId="15" xfId="0" applyNumberFormat="1" applyFont="1" applyBorder="1" applyAlignment="1">
      <alignment vertical="center"/>
    </xf>
    <xf numFmtId="177" fontId="4" fillId="0" borderId="16" xfId="0" applyNumberFormat="1" applyFont="1" applyBorder="1" applyAlignment="1">
      <alignment vertical="center"/>
    </xf>
    <xf numFmtId="176" fontId="4" fillId="0" borderId="16" xfId="0" applyNumberFormat="1" applyFont="1" applyFill="1" applyBorder="1" applyAlignment="1">
      <alignment horizontal="right" vertical="center"/>
    </xf>
    <xf numFmtId="177" fontId="4" fillId="0" borderId="21" xfId="0" applyNumberFormat="1" applyFont="1" applyBorder="1" applyAlignment="1">
      <alignment vertical="center"/>
    </xf>
    <xf numFmtId="177" fontId="4" fillId="0" borderId="19" xfId="0" applyNumberFormat="1" applyFont="1" applyBorder="1" applyAlignment="1">
      <alignment vertical="center"/>
    </xf>
    <xf numFmtId="177" fontId="4" fillId="0" borderId="20" xfId="0" applyNumberFormat="1" applyFont="1" applyBorder="1" applyAlignment="1">
      <alignment vertical="center"/>
    </xf>
    <xf numFmtId="177" fontId="4" fillId="0" borderId="17" xfId="0" applyNumberFormat="1" applyFont="1" applyBorder="1" applyAlignment="1">
      <alignment vertical="center"/>
    </xf>
    <xf numFmtId="177" fontId="4" fillId="0" borderId="48" xfId="0" applyNumberFormat="1" applyFont="1" applyBorder="1" applyAlignment="1">
      <alignment vertical="center"/>
    </xf>
    <xf numFmtId="177" fontId="4" fillId="0" borderId="63" xfId="0" applyNumberFormat="1" applyFont="1" applyBorder="1" applyAlignment="1">
      <alignment vertical="center"/>
    </xf>
    <xf numFmtId="176" fontId="14" fillId="0" borderId="18" xfId="0" applyNumberFormat="1" applyFont="1" applyFill="1" applyBorder="1" applyAlignment="1">
      <alignment horizontal="right" vertical="center"/>
    </xf>
    <xf numFmtId="0" fontId="5" fillId="0" borderId="0" xfId="3" applyFont="1" applyFill="1" applyAlignment="1">
      <alignment vertical="center"/>
    </xf>
    <xf numFmtId="176" fontId="14" fillId="0" borderId="14" xfId="2" applyNumberFormat="1" applyFont="1" applyFill="1" applyBorder="1" applyAlignment="1">
      <alignment horizontal="right" vertical="center"/>
    </xf>
    <xf numFmtId="176" fontId="4" fillId="0" borderId="14" xfId="2" applyNumberFormat="1" applyFont="1" applyFill="1" applyBorder="1" applyAlignment="1">
      <alignment horizontal="right" vertical="center"/>
    </xf>
    <xf numFmtId="10" fontId="4" fillId="0" borderId="14" xfId="2" applyNumberFormat="1" applyFont="1" applyFill="1" applyBorder="1" applyAlignment="1">
      <alignment horizontal="right" vertical="center"/>
    </xf>
    <xf numFmtId="0" fontId="4" fillId="0" borderId="40" xfId="3" applyFont="1" applyFill="1" applyBorder="1"/>
    <xf numFmtId="0" fontId="4" fillId="0" borderId="26" xfId="2" applyFont="1" applyFill="1" applyBorder="1" applyAlignment="1">
      <alignment horizontal="center" vertical="center"/>
    </xf>
    <xf numFmtId="0" fontId="4" fillId="0" borderId="7" xfId="2" applyFont="1" applyFill="1" applyBorder="1" applyAlignment="1">
      <alignment horizontal="center" vertical="center"/>
    </xf>
    <xf numFmtId="0" fontId="11" fillId="0" borderId="0" xfId="2" applyFont="1" applyFill="1" applyBorder="1" applyAlignment="1">
      <alignment horizontal="center" vertical="center" shrinkToFit="1"/>
    </xf>
    <xf numFmtId="0" fontId="2" fillId="0" borderId="0" xfId="2" applyAlignment="1">
      <alignment horizontal="center" vertical="center" shrinkToFit="1"/>
    </xf>
    <xf numFmtId="58" fontId="8" fillId="0" borderId="14" xfId="2" applyNumberFormat="1" applyFont="1" applyFill="1" applyBorder="1" applyAlignment="1">
      <alignment horizontal="right" vertical="center"/>
    </xf>
    <xf numFmtId="0" fontId="4" fillId="0" borderId="14" xfId="2" applyFont="1" applyFill="1" applyBorder="1" applyAlignment="1">
      <alignment horizontal="right" vertical="center"/>
    </xf>
    <xf numFmtId="0" fontId="8" fillId="0" borderId="22" xfId="2" applyFont="1" applyFill="1" applyBorder="1" applyAlignment="1">
      <alignment horizontal="center" vertical="center"/>
    </xf>
    <xf numFmtId="0" fontId="4" fillId="0" borderId="23" xfId="2" applyFont="1" applyFill="1" applyBorder="1" applyAlignment="1">
      <alignment horizontal="center" vertical="center"/>
    </xf>
    <xf numFmtId="0" fontId="8" fillId="0" borderId="40"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37" xfId="2" applyFont="1" applyFill="1" applyBorder="1" applyAlignment="1">
      <alignment horizontal="center" vertical="center"/>
    </xf>
    <xf numFmtId="0" fontId="4" fillId="0" borderId="44" xfId="2" applyFont="1" applyFill="1" applyBorder="1" applyAlignment="1">
      <alignment horizontal="center" vertical="center"/>
    </xf>
    <xf numFmtId="0" fontId="13" fillId="0" borderId="38" xfId="2" applyFont="1" applyFill="1" applyBorder="1" applyAlignment="1">
      <alignment horizontal="center" vertical="center" wrapText="1"/>
    </xf>
    <xf numFmtId="0" fontId="5" fillId="0" borderId="41" xfId="2" applyFont="1" applyBorder="1" applyAlignment="1">
      <alignment horizontal="center" vertical="center" wrapText="1"/>
    </xf>
    <xf numFmtId="0" fontId="8" fillId="0" borderId="39" xfId="2" applyFont="1" applyFill="1" applyBorder="1" applyAlignment="1">
      <alignment horizontal="center" vertical="center"/>
    </xf>
    <xf numFmtId="0" fontId="4" fillId="0" borderId="23" xfId="2" applyFont="1" applyBorder="1" applyAlignment="1">
      <alignment horizontal="center" vertical="center"/>
    </xf>
    <xf numFmtId="0" fontId="4" fillId="0" borderId="24" xfId="2" applyFont="1" applyBorder="1" applyAlignment="1">
      <alignment horizontal="center" vertical="center"/>
    </xf>
    <xf numFmtId="0" fontId="5" fillId="0" borderId="43" xfId="2" applyFont="1" applyFill="1" applyBorder="1" applyAlignment="1">
      <alignment horizontal="center" vertical="center" wrapText="1"/>
    </xf>
    <xf numFmtId="0" fontId="4" fillId="0" borderId="48" xfId="2" applyFont="1" applyBorder="1" applyAlignment="1">
      <alignment horizontal="center" vertical="center"/>
    </xf>
    <xf numFmtId="0" fontId="4" fillId="0" borderId="25"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30"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27" xfId="2" applyFont="1" applyFill="1" applyBorder="1" applyAlignment="1">
      <alignment horizontal="center" vertical="center"/>
    </xf>
    <xf numFmtId="0" fontId="4" fillId="0" borderId="28" xfId="2" applyFont="1" applyFill="1" applyBorder="1" applyAlignment="1">
      <alignment horizontal="center" vertical="center"/>
    </xf>
    <xf numFmtId="0" fontId="4" fillId="0" borderId="29" xfId="2" applyFont="1" applyFill="1" applyBorder="1" applyAlignment="1">
      <alignment horizontal="center" vertical="center"/>
    </xf>
    <xf numFmtId="0" fontId="4" fillId="0" borderId="11" xfId="2" applyFont="1" applyFill="1" applyBorder="1" applyAlignment="1">
      <alignment horizontal="center" vertical="center"/>
    </xf>
    <xf numFmtId="0" fontId="4" fillId="0" borderId="1" xfId="2" applyFont="1" applyFill="1" applyBorder="1" applyAlignment="1">
      <alignment vertical="center" shrinkToFit="1"/>
    </xf>
    <xf numFmtId="0" fontId="4" fillId="0" borderId="33" xfId="2" applyFont="1" applyFill="1" applyBorder="1" applyAlignment="1">
      <alignment horizontal="center" vertical="center"/>
    </xf>
    <xf numFmtId="0" fontId="4" fillId="0" borderId="34" xfId="2" applyFont="1" applyFill="1" applyBorder="1" applyAlignment="1">
      <alignment horizontal="center" vertical="center"/>
    </xf>
    <xf numFmtId="0" fontId="4" fillId="0" borderId="35" xfId="2" applyFont="1" applyFill="1" applyBorder="1" applyAlignment="1">
      <alignment horizontal="center" vertical="center"/>
    </xf>
    <xf numFmtId="0" fontId="4" fillId="0" borderId="57" xfId="2" applyFont="1" applyFill="1" applyBorder="1" applyAlignment="1">
      <alignment horizontal="center" vertical="center"/>
    </xf>
    <xf numFmtId="0" fontId="4" fillId="0" borderId="62" xfId="3" applyFont="1" applyFill="1" applyBorder="1" applyAlignment="1">
      <alignment horizontal="left" vertical="center" wrapText="1"/>
    </xf>
    <xf numFmtId="0" fontId="4" fillId="0" borderId="3" xfId="3" applyFont="1" applyFill="1" applyBorder="1" applyAlignment="1">
      <alignment horizontal="left" vertical="center" wrapText="1"/>
    </xf>
    <xf numFmtId="0" fontId="9" fillId="0" borderId="31" xfId="3" applyFont="1" applyFill="1" applyBorder="1" applyAlignment="1">
      <alignment vertical="center" wrapText="1"/>
    </xf>
    <xf numFmtId="0" fontId="9" fillId="0" borderId="32" xfId="3" applyFont="1" applyFill="1" applyBorder="1" applyAlignment="1">
      <alignment vertical="center" wrapText="1"/>
    </xf>
    <xf numFmtId="0" fontId="5" fillId="0" borderId="0" xfId="3" applyFont="1" applyFill="1" applyAlignment="1">
      <alignment vertical="center"/>
    </xf>
    <xf numFmtId="0" fontId="2" fillId="0" borderId="0" xfId="2" applyAlignment="1"/>
    <xf numFmtId="177" fontId="4" fillId="0" borderId="64" xfId="2" applyNumberFormat="1" applyFont="1" applyBorder="1" applyAlignment="1">
      <alignment vertical="center"/>
    </xf>
    <xf numFmtId="10" fontId="4" fillId="0" borderId="66" xfId="2" applyNumberFormat="1" applyFont="1" applyFill="1" applyBorder="1" applyAlignment="1">
      <alignment horizontal="right" vertical="center"/>
    </xf>
    <xf numFmtId="177" fontId="4" fillId="0" borderId="65" xfId="2" applyNumberFormat="1" applyFont="1" applyBorder="1" applyAlignment="1">
      <alignment vertical="center"/>
    </xf>
    <xf numFmtId="0" fontId="4" fillId="2" borderId="25" xfId="2" applyFont="1" applyFill="1" applyBorder="1" applyAlignment="1">
      <alignment horizontal="center" vertical="center"/>
    </xf>
    <xf numFmtId="0" fontId="4" fillId="2" borderId="5" xfId="2" applyFont="1" applyFill="1" applyBorder="1" applyAlignment="1">
      <alignment horizontal="center" vertical="center"/>
    </xf>
    <xf numFmtId="0" fontId="4" fillId="2" borderId="26" xfId="2" applyFont="1" applyFill="1" applyBorder="1" applyAlignment="1">
      <alignment horizontal="center" vertical="center"/>
    </xf>
    <xf numFmtId="0" fontId="4" fillId="2" borderId="7" xfId="2" applyFont="1" applyFill="1" applyBorder="1" applyAlignment="1">
      <alignment horizontal="center" vertical="center"/>
    </xf>
    <xf numFmtId="177" fontId="4" fillId="0" borderId="65" xfId="0" applyNumberFormat="1" applyFont="1" applyBorder="1" applyAlignment="1">
      <alignment vertical="center"/>
    </xf>
  </cellXfs>
  <cellStyles count="7">
    <cellStyle name="桁区切り 2" xfId="5"/>
    <cellStyle name="標準" xfId="0" builtinId="0"/>
    <cellStyle name="標準 2" xfId="1"/>
    <cellStyle name="標準 2 2" xfId="6"/>
    <cellStyle name="標準 3" xfId="2"/>
    <cellStyle name="標準 4" xfId="4"/>
    <cellStyle name="標準_コピー期日前７日現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485775</xdr:colOff>
      <xdr:row>59</xdr:row>
      <xdr:rowOff>377191</xdr:rowOff>
    </xdr:from>
    <xdr:to>
      <xdr:col>6</xdr:col>
      <xdr:colOff>1299216</xdr:colOff>
      <xdr:row>64</xdr:row>
      <xdr:rowOff>60961</xdr:rowOff>
    </xdr:to>
    <xdr:sp macro="" textlink="">
      <xdr:nvSpPr>
        <xdr:cNvPr id="2" name="正方形/長方形 1"/>
        <xdr:cNvSpPr/>
      </xdr:nvSpPr>
      <xdr:spPr>
        <a:xfrm>
          <a:off x="4608195" y="12805411"/>
          <a:ext cx="2230761" cy="979170"/>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明朝" pitchFamily="17" charset="-128"/>
              <a:ea typeface="ＭＳ 明朝" pitchFamily="17" charset="-128"/>
            </a:rPr>
            <a:t>担当　自治行政局選挙部管理課</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加藤、松崎</a:t>
          </a:r>
          <a:endParaRPr kumimoji="1" lang="en-US" altLang="ja-JP" sz="1100">
            <a:solidFill>
              <a:sysClr val="windowText" lastClr="000000"/>
            </a:solidFill>
            <a:latin typeface="ＭＳ 明朝" pitchFamily="17" charset="-128"/>
            <a:ea typeface="ＭＳ 明朝" pitchFamily="17" charset="-128"/>
          </a:endParaRP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代表</a:t>
          </a:r>
          <a:r>
            <a:rPr kumimoji="1" lang="en-US" altLang="ja-JP" sz="1100">
              <a:solidFill>
                <a:sysClr val="windowText" lastClr="000000"/>
              </a:solidFill>
              <a:latin typeface="ＭＳ 明朝" pitchFamily="17" charset="-128"/>
              <a:ea typeface="ＭＳ 明朝" pitchFamily="17" charset="-128"/>
            </a:rPr>
            <a:t>)03-5253-5111(</a:t>
          </a:r>
          <a:r>
            <a:rPr kumimoji="1" lang="ja-JP" altLang="en-US" sz="1100">
              <a:solidFill>
                <a:sysClr val="windowText" lastClr="000000"/>
              </a:solidFill>
              <a:latin typeface="ＭＳ 明朝" pitchFamily="17" charset="-128"/>
              <a:ea typeface="ＭＳ 明朝" pitchFamily="17" charset="-128"/>
            </a:rPr>
            <a:t>内線</a:t>
          </a:r>
          <a:r>
            <a:rPr kumimoji="1" lang="en-US" altLang="ja-JP" sz="1100">
              <a:solidFill>
                <a:sysClr val="windowText" lastClr="000000"/>
              </a:solidFill>
              <a:latin typeface="ＭＳ 明朝" pitchFamily="17" charset="-128"/>
              <a:ea typeface="ＭＳ 明朝" pitchFamily="17" charset="-128"/>
            </a:rPr>
            <a:t>23163)</a:t>
          </a: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直通</a:t>
          </a:r>
          <a:r>
            <a:rPr kumimoji="1" lang="en-US" altLang="ja-JP" sz="1100">
              <a:solidFill>
                <a:sysClr val="windowText" lastClr="000000"/>
              </a:solidFill>
              <a:latin typeface="ＭＳ 明朝" pitchFamily="17" charset="-128"/>
              <a:ea typeface="ＭＳ 明朝" pitchFamily="17" charset="-128"/>
            </a:rPr>
            <a:t>)03-5253-5573</a:t>
          </a: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3"/>
  <sheetViews>
    <sheetView tabSelected="1" view="pageBreakPreview" zoomScaleNormal="100" zoomScaleSheetLayoutView="100" workbookViewId="0">
      <pane ySplit="6" topLeftCell="A22" activePane="bottomLeft" state="frozen"/>
      <selection pane="bottomLeft" activeCell="E32" sqref="E32"/>
    </sheetView>
  </sheetViews>
  <sheetFormatPr defaultColWidth="9" defaultRowHeight="17.100000000000001" customHeight="1"/>
  <cols>
    <col min="1" max="1" width="1.6640625" style="11" customWidth="1"/>
    <col min="2" max="2" width="3.44140625" style="11" customWidth="1"/>
    <col min="3" max="3" width="10.6640625" style="11" customWidth="1"/>
    <col min="4" max="4" width="23.6640625" style="11" customWidth="1"/>
    <col min="5" max="6" width="20.6640625" style="11" customWidth="1"/>
    <col min="7" max="7" width="19.6640625" style="11" customWidth="1"/>
    <col min="8" max="8" width="1.6640625" style="11" customWidth="1"/>
    <col min="9" max="256" width="9" style="11"/>
    <col min="257" max="257" width="1.6640625" style="11" customWidth="1"/>
    <col min="258" max="258" width="3.44140625" style="11" customWidth="1"/>
    <col min="259" max="259" width="10.6640625" style="11" customWidth="1"/>
    <col min="260" max="260" width="23.6640625" style="11" customWidth="1"/>
    <col min="261" max="262" width="20.6640625" style="11" customWidth="1"/>
    <col min="263" max="263" width="19.6640625" style="11" customWidth="1"/>
    <col min="264" max="264" width="1.6640625" style="11" customWidth="1"/>
    <col min="265" max="512" width="9" style="11"/>
    <col min="513" max="513" width="1.6640625" style="11" customWidth="1"/>
    <col min="514" max="514" width="3.44140625" style="11" customWidth="1"/>
    <col min="515" max="515" width="10.6640625" style="11" customWidth="1"/>
    <col min="516" max="516" width="23.6640625" style="11" customWidth="1"/>
    <col min="517" max="518" width="20.6640625" style="11" customWidth="1"/>
    <col min="519" max="519" width="19.6640625" style="11" customWidth="1"/>
    <col min="520" max="520" width="1.6640625" style="11" customWidth="1"/>
    <col min="521" max="768" width="9" style="11"/>
    <col min="769" max="769" width="1.6640625" style="11" customWidth="1"/>
    <col min="770" max="770" width="3.44140625" style="11" customWidth="1"/>
    <col min="771" max="771" width="10.6640625" style="11" customWidth="1"/>
    <col min="772" max="772" width="23.6640625" style="11" customWidth="1"/>
    <col min="773" max="774" width="20.6640625" style="11" customWidth="1"/>
    <col min="775" max="775" width="19.6640625" style="11" customWidth="1"/>
    <col min="776" max="776" width="1.6640625" style="11" customWidth="1"/>
    <col min="777" max="1024" width="9" style="11"/>
    <col min="1025" max="1025" width="1.6640625" style="11" customWidth="1"/>
    <col min="1026" max="1026" width="3.44140625" style="11" customWidth="1"/>
    <col min="1027" max="1027" width="10.6640625" style="11" customWidth="1"/>
    <col min="1028" max="1028" width="23.6640625" style="11" customWidth="1"/>
    <col min="1029" max="1030" width="20.6640625" style="11" customWidth="1"/>
    <col min="1031" max="1031" width="19.6640625" style="11" customWidth="1"/>
    <col min="1032" max="1032" width="1.6640625" style="11" customWidth="1"/>
    <col min="1033" max="1280" width="9" style="11"/>
    <col min="1281" max="1281" width="1.6640625" style="11" customWidth="1"/>
    <col min="1282" max="1282" width="3.44140625" style="11" customWidth="1"/>
    <col min="1283" max="1283" width="10.6640625" style="11" customWidth="1"/>
    <col min="1284" max="1284" width="23.6640625" style="11" customWidth="1"/>
    <col min="1285" max="1286" width="20.6640625" style="11" customWidth="1"/>
    <col min="1287" max="1287" width="19.6640625" style="11" customWidth="1"/>
    <col min="1288" max="1288" width="1.6640625" style="11" customWidth="1"/>
    <col min="1289" max="1536" width="9" style="11"/>
    <col min="1537" max="1537" width="1.6640625" style="11" customWidth="1"/>
    <col min="1538" max="1538" width="3.44140625" style="11" customWidth="1"/>
    <col min="1539" max="1539" width="10.6640625" style="11" customWidth="1"/>
    <col min="1540" max="1540" width="23.6640625" style="11" customWidth="1"/>
    <col min="1541" max="1542" width="20.6640625" style="11" customWidth="1"/>
    <col min="1543" max="1543" width="19.6640625" style="11" customWidth="1"/>
    <col min="1544" max="1544" width="1.6640625" style="11" customWidth="1"/>
    <col min="1545" max="1792" width="9" style="11"/>
    <col min="1793" max="1793" width="1.6640625" style="11" customWidth="1"/>
    <col min="1794" max="1794" width="3.44140625" style="11" customWidth="1"/>
    <col min="1795" max="1795" width="10.6640625" style="11" customWidth="1"/>
    <col min="1796" max="1796" width="23.6640625" style="11" customWidth="1"/>
    <col min="1797" max="1798" width="20.6640625" style="11" customWidth="1"/>
    <col min="1799" max="1799" width="19.6640625" style="11" customWidth="1"/>
    <col min="1800" max="1800" width="1.6640625" style="11" customWidth="1"/>
    <col min="1801" max="2048" width="9" style="11"/>
    <col min="2049" max="2049" width="1.6640625" style="11" customWidth="1"/>
    <col min="2050" max="2050" width="3.44140625" style="11" customWidth="1"/>
    <col min="2051" max="2051" width="10.6640625" style="11" customWidth="1"/>
    <col min="2052" max="2052" width="23.6640625" style="11" customWidth="1"/>
    <col min="2053" max="2054" width="20.6640625" style="11" customWidth="1"/>
    <col min="2055" max="2055" width="19.6640625" style="11" customWidth="1"/>
    <col min="2056" max="2056" width="1.6640625" style="11" customWidth="1"/>
    <col min="2057" max="2304" width="9" style="11"/>
    <col min="2305" max="2305" width="1.6640625" style="11" customWidth="1"/>
    <col min="2306" max="2306" width="3.44140625" style="11" customWidth="1"/>
    <col min="2307" max="2307" width="10.6640625" style="11" customWidth="1"/>
    <col min="2308" max="2308" width="23.6640625" style="11" customWidth="1"/>
    <col min="2309" max="2310" width="20.6640625" style="11" customWidth="1"/>
    <col min="2311" max="2311" width="19.6640625" style="11" customWidth="1"/>
    <col min="2312" max="2312" width="1.6640625" style="11" customWidth="1"/>
    <col min="2313" max="2560" width="9" style="11"/>
    <col min="2561" max="2561" width="1.6640625" style="11" customWidth="1"/>
    <col min="2562" max="2562" width="3.44140625" style="11" customWidth="1"/>
    <col min="2563" max="2563" width="10.6640625" style="11" customWidth="1"/>
    <col min="2564" max="2564" width="23.6640625" style="11" customWidth="1"/>
    <col min="2565" max="2566" width="20.6640625" style="11" customWidth="1"/>
    <col min="2567" max="2567" width="19.6640625" style="11" customWidth="1"/>
    <col min="2568" max="2568" width="1.6640625" style="11" customWidth="1"/>
    <col min="2569" max="2816" width="9" style="11"/>
    <col min="2817" max="2817" width="1.6640625" style="11" customWidth="1"/>
    <col min="2818" max="2818" width="3.44140625" style="11" customWidth="1"/>
    <col min="2819" max="2819" width="10.6640625" style="11" customWidth="1"/>
    <col min="2820" max="2820" width="23.6640625" style="11" customWidth="1"/>
    <col min="2821" max="2822" width="20.6640625" style="11" customWidth="1"/>
    <col min="2823" max="2823" width="19.6640625" style="11" customWidth="1"/>
    <col min="2824" max="2824" width="1.6640625" style="11" customWidth="1"/>
    <col min="2825" max="3072" width="9" style="11"/>
    <col min="3073" max="3073" width="1.6640625" style="11" customWidth="1"/>
    <col min="3074" max="3074" width="3.44140625" style="11" customWidth="1"/>
    <col min="3075" max="3075" width="10.6640625" style="11" customWidth="1"/>
    <col min="3076" max="3076" width="23.6640625" style="11" customWidth="1"/>
    <col min="3077" max="3078" width="20.6640625" style="11" customWidth="1"/>
    <col min="3079" max="3079" width="19.6640625" style="11" customWidth="1"/>
    <col min="3080" max="3080" width="1.6640625" style="11" customWidth="1"/>
    <col min="3081" max="3328" width="9" style="11"/>
    <col min="3329" max="3329" width="1.6640625" style="11" customWidth="1"/>
    <col min="3330" max="3330" width="3.44140625" style="11" customWidth="1"/>
    <col min="3331" max="3331" width="10.6640625" style="11" customWidth="1"/>
    <col min="3332" max="3332" width="23.6640625" style="11" customWidth="1"/>
    <col min="3333" max="3334" width="20.6640625" style="11" customWidth="1"/>
    <col min="3335" max="3335" width="19.6640625" style="11" customWidth="1"/>
    <col min="3336" max="3336" width="1.6640625" style="11" customWidth="1"/>
    <col min="3337" max="3584" width="9" style="11"/>
    <col min="3585" max="3585" width="1.6640625" style="11" customWidth="1"/>
    <col min="3586" max="3586" width="3.44140625" style="11" customWidth="1"/>
    <col min="3587" max="3587" width="10.6640625" style="11" customWidth="1"/>
    <col min="3588" max="3588" width="23.6640625" style="11" customWidth="1"/>
    <col min="3589" max="3590" width="20.6640625" style="11" customWidth="1"/>
    <col min="3591" max="3591" width="19.6640625" style="11" customWidth="1"/>
    <col min="3592" max="3592" width="1.6640625" style="11" customWidth="1"/>
    <col min="3593" max="3840" width="9" style="11"/>
    <col min="3841" max="3841" width="1.6640625" style="11" customWidth="1"/>
    <col min="3842" max="3842" width="3.44140625" style="11" customWidth="1"/>
    <col min="3843" max="3843" width="10.6640625" style="11" customWidth="1"/>
    <col min="3844" max="3844" width="23.6640625" style="11" customWidth="1"/>
    <col min="3845" max="3846" width="20.6640625" style="11" customWidth="1"/>
    <col min="3847" max="3847" width="19.6640625" style="11" customWidth="1"/>
    <col min="3848" max="3848" width="1.6640625" style="11" customWidth="1"/>
    <col min="3849" max="4096" width="9" style="11"/>
    <col min="4097" max="4097" width="1.6640625" style="11" customWidth="1"/>
    <col min="4098" max="4098" width="3.44140625" style="11" customWidth="1"/>
    <col min="4099" max="4099" width="10.6640625" style="11" customWidth="1"/>
    <col min="4100" max="4100" width="23.6640625" style="11" customWidth="1"/>
    <col min="4101" max="4102" width="20.6640625" style="11" customWidth="1"/>
    <col min="4103" max="4103" width="19.6640625" style="11" customWidth="1"/>
    <col min="4104" max="4104" width="1.6640625" style="11" customWidth="1"/>
    <col min="4105" max="4352" width="9" style="11"/>
    <col min="4353" max="4353" width="1.6640625" style="11" customWidth="1"/>
    <col min="4354" max="4354" width="3.44140625" style="11" customWidth="1"/>
    <col min="4355" max="4355" width="10.6640625" style="11" customWidth="1"/>
    <col min="4356" max="4356" width="23.6640625" style="11" customWidth="1"/>
    <col min="4357" max="4358" width="20.6640625" style="11" customWidth="1"/>
    <col min="4359" max="4359" width="19.6640625" style="11" customWidth="1"/>
    <col min="4360" max="4360" width="1.6640625" style="11" customWidth="1"/>
    <col min="4361" max="4608" width="9" style="11"/>
    <col min="4609" max="4609" width="1.6640625" style="11" customWidth="1"/>
    <col min="4610" max="4610" width="3.44140625" style="11" customWidth="1"/>
    <col min="4611" max="4611" width="10.6640625" style="11" customWidth="1"/>
    <col min="4612" max="4612" width="23.6640625" style="11" customWidth="1"/>
    <col min="4613" max="4614" width="20.6640625" style="11" customWidth="1"/>
    <col min="4615" max="4615" width="19.6640625" style="11" customWidth="1"/>
    <col min="4616" max="4616" width="1.6640625" style="11" customWidth="1"/>
    <col min="4617" max="4864" width="9" style="11"/>
    <col min="4865" max="4865" width="1.6640625" style="11" customWidth="1"/>
    <col min="4866" max="4866" width="3.44140625" style="11" customWidth="1"/>
    <col min="4867" max="4867" width="10.6640625" style="11" customWidth="1"/>
    <col min="4868" max="4868" width="23.6640625" style="11" customWidth="1"/>
    <col min="4869" max="4870" width="20.6640625" style="11" customWidth="1"/>
    <col min="4871" max="4871" width="19.6640625" style="11" customWidth="1"/>
    <col min="4872" max="4872" width="1.6640625" style="11" customWidth="1"/>
    <col min="4873" max="5120" width="9" style="11"/>
    <col min="5121" max="5121" width="1.6640625" style="11" customWidth="1"/>
    <col min="5122" max="5122" width="3.44140625" style="11" customWidth="1"/>
    <col min="5123" max="5123" width="10.6640625" style="11" customWidth="1"/>
    <col min="5124" max="5124" width="23.6640625" style="11" customWidth="1"/>
    <col min="5125" max="5126" width="20.6640625" style="11" customWidth="1"/>
    <col min="5127" max="5127" width="19.6640625" style="11" customWidth="1"/>
    <col min="5128" max="5128" width="1.6640625" style="11" customWidth="1"/>
    <col min="5129" max="5376" width="9" style="11"/>
    <col min="5377" max="5377" width="1.6640625" style="11" customWidth="1"/>
    <col min="5378" max="5378" width="3.44140625" style="11" customWidth="1"/>
    <col min="5379" max="5379" width="10.6640625" style="11" customWidth="1"/>
    <col min="5380" max="5380" width="23.6640625" style="11" customWidth="1"/>
    <col min="5381" max="5382" width="20.6640625" style="11" customWidth="1"/>
    <col min="5383" max="5383" width="19.6640625" style="11" customWidth="1"/>
    <col min="5384" max="5384" width="1.6640625" style="11" customWidth="1"/>
    <col min="5385" max="5632" width="9" style="11"/>
    <col min="5633" max="5633" width="1.6640625" style="11" customWidth="1"/>
    <col min="5634" max="5634" width="3.44140625" style="11" customWidth="1"/>
    <col min="5635" max="5635" width="10.6640625" style="11" customWidth="1"/>
    <col min="5636" max="5636" width="23.6640625" style="11" customWidth="1"/>
    <col min="5637" max="5638" width="20.6640625" style="11" customWidth="1"/>
    <col min="5639" max="5639" width="19.6640625" style="11" customWidth="1"/>
    <col min="5640" max="5640" width="1.6640625" style="11" customWidth="1"/>
    <col min="5641" max="5888" width="9" style="11"/>
    <col min="5889" max="5889" width="1.6640625" style="11" customWidth="1"/>
    <col min="5890" max="5890" width="3.44140625" style="11" customWidth="1"/>
    <col min="5891" max="5891" width="10.6640625" style="11" customWidth="1"/>
    <col min="5892" max="5892" width="23.6640625" style="11" customWidth="1"/>
    <col min="5893" max="5894" width="20.6640625" style="11" customWidth="1"/>
    <col min="5895" max="5895" width="19.6640625" style="11" customWidth="1"/>
    <col min="5896" max="5896" width="1.6640625" style="11" customWidth="1"/>
    <col min="5897" max="6144" width="9" style="11"/>
    <col min="6145" max="6145" width="1.6640625" style="11" customWidth="1"/>
    <col min="6146" max="6146" width="3.44140625" style="11" customWidth="1"/>
    <col min="6147" max="6147" width="10.6640625" style="11" customWidth="1"/>
    <col min="6148" max="6148" width="23.6640625" style="11" customWidth="1"/>
    <col min="6149" max="6150" width="20.6640625" style="11" customWidth="1"/>
    <col min="6151" max="6151" width="19.6640625" style="11" customWidth="1"/>
    <col min="6152" max="6152" width="1.6640625" style="11" customWidth="1"/>
    <col min="6153" max="6400" width="9" style="11"/>
    <col min="6401" max="6401" width="1.6640625" style="11" customWidth="1"/>
    <col min="6402" max="6402" width="3.44140625" style="11" customWidth="1"/>
    <col min="6403" max="6403" width="10.6640625" style="11" customWidth="1"/>
    <col min="6404" max="6404" width="23.6640625" style="11" customWidth="1"/>
    <col min="6405" max="6406" width="20.6640625" style="11" customWidth="1"/>
    <col min="6407" max="6407" width="19.6640625" style="11" customWidth="1"/>
    <col min="6408" max="6408" width="1.6640625" style="11" customWidth="1"/>
    <col min="6409" max="6656" width="9" style="11"/>
    <col min="6657" max="6657" width="1.6640625" style="11" customWidth="1"/>
    <col min="6658" max="6658" width="3.44140625" style="11" customWidth="1"/>
    <col min="6659" max="6659" width="10.6640625" style="11" customWidth="1"/>
    <col min="6660" max="6660" width="23.6640625" style="11" customWidth="1"/>
    <col min="6661" max="6662" width="20.6640625" style="11" customWidth="1"/>
    <col min="6663" max="6663" width="19.6640625" style="11" customWidth="1"/>
    <col min="6664" max="6664" width="1.6640625" style="11" customWidth="1"/>
    <col min="6665" max="6912" width="9" style="11"/>
    <col min="6913" max="6913" width="1.6640625" style="11" customWidth="1"/>
    <col min="6914" max="6914" width="3.44140625" style="11" customWidth="1"/>
    <col min="6915" max="6915" width="10.6640625" style="11" customWidth="1"/>
    <col min="6916" max="6916" width="23.6640625" style="11" customWidth="1"/>
    <col min="6917" max="6918" width="20.6640625" style="11" customWidth="1"/>
    <col min="6919" max="6919" width="19.6640625" style="11" customWidth="1"/>
    <col min="6920" max="6920" width="1.6640625" style="11" customWidth="1"/>
    <col min="6921" max="7168" width="9" style="11"/>
    <col min="7169" max="7169" width="1.6640625" style="11" customWidth="1"/>
    <col min="7170" max="7170" width="3.44140625" style="11" customWidth="1"/>
    <col min="7171" max="7171" width="10.6640625" style="11" customWidth="1"/>
    <col min="7172" max="7172" width="23.6640625" style="11" customWidth="1"/>
    <col min="7173" max="7174" width="20.6640625" style="11" customWidth="1"/>
    <col min="7175" max="7175" width="19.6640625" style="11" customWidth="1"/>
    <col min="7176" max="7176" width="1.6640625" style="11" customWidth="1"/>
    <col min="7177" max="7424" width="9" style="11"/>
    <col min="7425" max="7425" width="1.6640625" style="11" customWidth="1"/>
    <col min="7426" max="7426" width="3.44140625" style="11" customWidth="1"/>
    <col min="7427" max="7427" width="10.6640625" style="11" customWidth="1"/>
    <col min="7428" max="7428" width="23.6640625" style="11" customWidth="1"/>
    <col min="7429" max="7430" width="20.6640625" style="11" customWidth="1"/>
    <col min="7431" max="7431" width="19.6640625" style="11" customWidth="1"/>
    <col min="7432" max="7432" width="1.6640625" style="11" customWidth="1"/>
    <col min="7433" max="7680" width="9" style="11"/>
    <col min="7681" max="7681" width="1.6640625" style="11" customWidth="1"/>
    <col min="7682" max="7682" width="3.44140625" style="11" customWidth="1"/>
    <col min="7683" max="7683" width="10.6640625" style="11" customWidth="1"/>
    <col min="7684" max="7684" width="23.6640625" style="11" customWidth="1"/>
    <col min="7685" max="7686" width="20.6640625" style="11" customWidth="1"/>
    <col min="7687" max="7687" width="19.6640625" style="11" customWidth="1"/>
    <col min="7688" max="7688" width="1.6640625" style="11" customWidth="1"/>
    <col min="7689" max="7936" width="9" style="11"/>
    <col min="7937" max="7937" width="1.6640625" style="11" customWidth="1"/>
    <col min="7938" max="7938" width="3.44140625" style="11" customWidth="1"/>
    <col min="7939" max="7939" width="10.6640625" style="11" customWidth="1"/>
    <col min="7940" max="7940" width="23.6640625" style="11" customWidth="1"/>
    <col min="7941" max="7942" width="20.6640625" style="11" customWidth="1"/>
    <col min="7943" max="7943" width="19.6640625" style="11" customWidth="1"/>
    <col min="7944" max="7944" width="1.6640625" style="11" customWidth="1"/>
    <col min="7945" max="8192" width="9" style="11"/>
    <col min="8193" max="8193" width="1.6640625" style="11" customWidth="1"/>
    <col min="8194" max="8194" width="3.44140625" style="11" customWidth="1"/>
    <col min="8195" max="8195" width="10.6640625" style="11" customWidth="1"/>
    <col min="8196" max="8196" width="23.6640625" style="11" customWidth="1"/>
    <col min="8197" max="8198" width="20.6640625" style="11" customWidth="1"/>
    <col min="8199" max="8199" width="19.6640625" style="11" customWidth="1"/>
    <col min="8200" max="8200" width="1.6640625" style="11" customWidth="1"/>
    <col min="8201" max="8448" width="9" style="11"/>
    <col min="8449" max="8449" width="1.6640625" style="11" customWidth="1"/>
    <col min="8450" max="8450" width="3.44140625" style="11" customWidth="1"/>
    <col min="8451" max="8451" width="10.6640625" style="11" customWidth="1"/>
    <col min="8452" max="8452" width="23.6640625" style="11" customWidth="1"/>
    <col min="8453" max="8454" width="20.6640625" style="11" customWidth="1"/>
    <col min="8455" max="8455" width="19.6640625" style="11" customWidth="1"/>
    <col min="8456" max="8456" width="1.6640625" style="11" customWidth="1"/>
    <col min="8457" max="8704" width="9" style="11"/>
    <col min="8705" max="8705" width="1.6640625" style="11" customWidth="1"/>
    <col min="8706" max="8706" width="3.44140625" style="11" customWidth="1"/>
    <col min="8707" max="8707" width="10.6640625" style="11" customWidth="1"/>
    <col min="8708" max="8708" width="23.6640625" style="11" customWidth="1"/>
    <col min="8709" max="8710" width="20.6640625" style="11" customWidth="1"/>
    <col min="8711" max="8711" width="19.6640625" style="11" customWidth="1"/>
    <col min="8712" max="8712" width="1.6640625" style="11" customWidth="1"/>
    <col min="8713" max="8960" width="9" style="11"/>
    <col min="8961" max="8961" width="1.6640625" style="11" customWidth="1"/>
    <col min="8962" max="8962" width="3.44140625" style="11" customWidth="1"/>
    <col min="8963" max="8963" width="10.6640625" style="11" customWidth="1"/>
    <col min="8964" max="8964" width="23.6640625" style="11" customWidth="1"/>
    <col min="8965" max="8966" width="20.6640625" style="11" customWidth="1"/>
    <col min="8967" max="8967" width="19.6640625" style="11" customWidth="1"/>
    <col min="8968" max="8968" width="1.6640625" style="11" customWidth="1"/>
    <col min="8969" max="9216" width="9" style="11"/>
    <col min="9217" max="9217" width="1.6640625" style="11" customWidth="1"/>
    <col min="9218" max="9218" width="3.44140625" style="11" customWidth="1"/>
    <col min="9219" max="9219" width="10.6640625" style="11" customWidth="1"/>
    <col min="9220" max="9220" width="23.6640625" style="11" customWidth="1"/>
    <col min="9221" max="9222" width="20.6640625" style="11" customWidth="1"/>
    <col min="9223" max="9223" width="19.6640625" style="11" customWidth="1"/>
    <col min="9224" max="9224" width="1.6640625" style="11" customWidth="1"/>
    <col min="9225" max="9472" width="9" style="11"/>
    <col min="9473" max="9473" width="1.6640625" style="11" customWidth="1"/>
    <col min="9474" max="9474" width="3.44140625" style="11" customWidth="1"/>
    <col min="9475" max="9475" width="10.6640625" style="11" customWidth="1"/>
    <col min="9476" max="9476" width="23.6640625" style="11" customWidth="1"/>
    <col min="9477" max="9478" width="20.6640625" style="11" customWidth="1"/>
    <col min="9479" max="9479" width="19.6640625" style="11" customWidth="1"/>
    <col min="9480" max="9480" width="1.6640625" style="11" customWidth="1"/>
    <col min="9481" max="9728" width="9" style="11"/>
    <col min="9729" max="9729" width="1.6640625" style="11" customWidth="1"/>
    <col min="9730" max="9730" width="3.44140625" style="11" customWidth="1"/>
    <col min="9731" max="9731" width="10.6640625" style="11" customWidth="1"/>
    <col min="9732" max="9732" width="23.6640625" style="11" customWidth="1"/>
    <col min="9733" max="9734" width="20.6640625" style="11" customWidth="1"/>
    <col min="9735" max="9735" width="19.6640625" style="11" customWidth="1"/>
    <col min="9736" max="9736" width="1.6640625" style="11" customWidth="1"/>
    <col min="9737" max="9984" width="9" style="11"/>
    <col min="9985" max="9985" width="1.6640625" style="11" customWidth="1"/>
    <col min="9986" max="9986" width="3.44140625" style="11" customWidth="1"/>
    <col min="9987" max="9987" width="10.6640625" style="11" customWidth="1"/>
    <col min="9988" max="9988" width="23.6640625" style="11" customWidth="1"/>
    <col min="9989" max="9990" width="20.6640625" style="11" customWidth="1"/>
    <col min="9991" max="9991" width="19.6640625" style="11" customWidth="1"/>
    <col min="9992" max="9992" width="1.6640625" style="11" customWidth="1"/>
    <col min="9993" max="10240" width="9" style="11"/>
    <col min="10241" max="10241" width="1.6640625" style="11" customWidth="1"/>
    <col min="10242" max="10242" width="3.44140625" style="11" customWidth="1"/>
    <col min="10243" max="10243" width="10.6640625" style="11" customWidth="1"/>
    <col min="10244" max="10244" width="23.6640625" style="11" customWidth="1"/>
    <col min="10245" max="10246" width="20.6640625" style="11" customWidth="1"/>
    <col min="10247" max="10247" width="19.6640625" style="11" customWidth="1"/>
    <col min="10248" max="10248" width="1.6640625" style="11" customWidth="1"/>
    <col min="10249" max="10496" width="9" style="11"/>
    <col min="10497" max="10497" width="1.6640625" style="11" customWidth="1"/>
    <col min="10498" max="10498" width="3.44140625" style="11" customWidth="1"/>
    <col min="10499" max="10499" width="10.6640625" style="11" customWidth="1"/>
    <col min="10500" max="10500" width="23.6640625" style="11" customWidth="1"/>
    <col min="10501" max="10502" width="20.6640625" style="11" customWidth="1"/>
    <col min="10503" max="10503" width="19.6640625" style="11" customWidth="1"/>
    <col min="10504" max="10504" width="1.6640625" style="11" customWidth="1"/>
    <col min="10505" max="10752" width="9" style="11"/>
    <col min="10753" max="10753" width="1.6640625" style="11" customWidth="1"/>
    <col min="10754" max="10754" width="3.44140625" style="11" customWidth="1"/>
    <col min="10755" max="10755" width="10.6640625" style="11" customWidth="1"/>
    <col min="10756" max="10756" width="23.6640625" style="11" customWidth="1"/>
    <col min="10757" max="10758" width="20.6640625" style="11" customWidth="1"/>
    <col min="10759" max="10759" width="19.6640625" style="11" customWidth="1"/>
    <col min="10760" max="10760" width="1.6640625" style="11" customWidth="1"/>
    <col min="10761" max="11008" width="9" style="11"/>
    <col min="11009" max="11009" width="1.6640625" style="11" customWidth="1"/>
    <col min="11010" max="11010" width="3.44140625" style="11" customWidth="1"/>
    <col min="11011" max="11011" width="10.6640625" style="11" customWidth="1"/>
    <col min="11012" max="11012" width="23.6640625" style="11" customWidth="1"/>
    <col min="11013" max="11014" width="20.6640625" style="11" customWidth="1"/>
    <col min="11015" max="11015" width="19.6640625" style="11" customWidth="1"/>
    <col min="11016" max="11016" width="1.6640625" style="11" customWidth="1"/>
    <col min="11017" max="11264" width="9" style="11"/>
    <col min="11265" max="11265" width="1.6640625" style="11" customWidth="1"/>
    <col min="11266" max="11266" width="3.44140625" style="11" customWidth="1"/>
    <col min="11267" max="11267" width="10.6640625" style="11" customWidth="1"/>
    <col min="11268" max="11268" width="23.6640625" style="11" customWidth="1"/>
    <col min="11269" max="11270" width="20.6640625" style="11" customWidth="1"/>
    <col min="11271" max="11271" width="19.6640625" style="11" customWidth="1"/>
    <col min="11272" max="11272" width="1.6640625" style="11" customWidth="1"/>
    <col min="11273" max="11520" width="9" style="11"/>
    <col min="11521" max="11521" width="1.6640625" style="11" customWidth="1"/>
    <col min="11522" max="11522" width="3.44140625" style="11" customWidth="1"/>
    <col min="11523" max="11523" width="10.6640625" style="11" customWidth="1"/>
    <col min="11524" max="11524" width="23.6640625" style="11" customWidth="1"/>
    <col min="11525" max="11526" width="20.6640625" style="11" customWidth="1"/>
    <col min="11527" max="11527" width="19.6640625" style="11" customWidth="1"/>
    <col min="11528" max="11528" width="1.6640625" style="11" customWidth="1"/>
    <col min="11529" max="11776" width="9" style="11"/>
    <col min="11777" max="11777" width="1.6640625" style="11" customWidth="1"/>
    <col min="11778" max="11778" width="3.44140625" style="11" customWidth="1"/>
    <col min="11779" max="11779" width="10.6640625" style="11" customWidth="1"/>
    <col min="11780" max="11780" width="23.6640625" style="11" customWidth="1"/>
    <col min="11781" max="11782" width="20.6640625" style="11" customWidth="1"/>
    <col min="11783" max="11783" width="19.6640625" style="11" customWidth="1"/>
    <col min="11784" max="11784" width="1.6640625" style="11" customWidth="1"/>
    <col min="11785" max="12032" width="9" style="11"/>
    <col min="12033" max="12033" width="1.6640625" style="11" customWidth="1"/>
    <col min="12034" max="12034" width="3.44140625" style="11" customWidth="1"/>
    <col min="12035" max="12035" width="10.6640625" style="11" customWidth="1"/>
    <col min="12036" max="12036" width="23.6640625" style="11" customWidth="1"/>
    <col min="12037" max="12038" width="20.6640625" style="11" customWidth="1"/>
    <col min="12039" max="12039" width="19.6640625" style="11" customWidth="1"/>
    <col min="12040" max="12040" width="1.6640625" style="11" customWidth="1"/>
    <col min="12041" max="12288" width="9" style="11"/>
    <col min="12289" max="12289" width="1.6640625" style="11" customWidth="1"/>
    <col min="12290" max="12290" width="3.44140625" style="11" customWidth="1"/>
    <col min="12291" max="12291" width="10.6640625" style="11" customWidth="1"/>
    <col min="12292" max="12292" width="23.6640625" style="11" customWidth="1"/>
    <col min="12293" max="12294" width="20.6640625" style="11" customWidth="1"/>
    <col min="12295" max="12295" width="19.6640625" style="11" customWidth="1"/>
    <col min="12296" max="12296" width="1.6640625" style="11" customWidth="1"/>
    <col min="12297" max="12544" width="9" style="11"/>
    <col min="12545" max="12545" width="1.6640625" style="11" customWidth="1"/>
    <col min="12546" max="12546" width="3.44140625" style="11" customWidth="1"/>
    <col min="12547" max="12547" width="10.6640625" style="11" customWidth="1"/>
    <col min="12548" max="12548" width="23.6640625" style="11" customWidth="1"/>
    <col min="12549" max="12550" width="20.6640625" style="11" customWidth="1"/>
    <col min="12551" max="12551" width="19.6640625" style="11" customWidth="1"/>
    <col min="12552" max="12552" width="1.6640625" style="11" customWidth="1"/>
    <col min="12553" max="12800" width="9" style="11"/>
    <col min="12801" max="12801" width="1.6640625" style="11" customWidth="1"/>
    <col min="12802" max="12802" width="3.44140625" style="11" customWidth="1"/>
    <col min="12803" max="12803" width="10.6640625" style="11" customWidth="1"/>
    <col min="12804" max="12804" width="23.6640625" style="11" customWidth="1"/>
    <col min="12805" max="12806" width="20.6640625" style="11" customWidth="1"/>
    <col min="12807" max="12807" width="19.6640625" style="11" customWidth="1"/>
    <col min="12808" max="12808" width="1.6640625" style="11" customWidth="1"/>
    <col min="12809" max="13056" width="9" style="11"/>
    <col min="13057" max="13057" width="1.6640625" style="11" customWidth="1"/>
    <col min="13058" max="13058" width="3.44140625" style="11" customWidth="1"/>
    <col min="13059" max="13059" width="10.6640625" style="11" customWidth="1"/>
    <col min="13060" max="13060" width="23.6640625" style="11" customWidth="1"/>
    <col min="13061" max="13062" width="20.6640625" style="11" customWidth="1"/>
    <col min="13063" max="13063" width="19.6640625" style="11" customWidth="1"/>
    <col min="13064" max="13064" width="1.6640625" style="11" customWidth="1"/>
    <col min="13065" max="13312" width="9" style="11"/>
    <col min="13313" max="13313" width="1.6640625" style="11" customWidth="1"/>
    <col min="13314" max="13314" width="3.44140625" style="11" customWidth="1"/>
    <col min="13315" max="13315" width="10.6640625" style="11" customWidth="1"/>
    <col min="13316" max="13316" width="23.6640625" style="11" customWidth="1"/>
    <col min="13317" max="13318" width="20.6640625" style="11" customWidth="1"/>
    <col min="13319" max="13319" width="19.6640625" style="11" customWidth="1"/>
    <col min="13320" max="13320" width="1.6640625" style="11" customWidth="1"/>
    <col min="13321" max="13568" width="9" style="11"/>
    <col min="13569" max="13569" width="1.6640625" style="11" customWidth="1"/>
    <col min="13570" max="13570" width="3.44140625" style="11" customWidth="1"/>
    <col min="13571" max="13571" width="10.6640625" style="11" customWidth="1"/>
    <col min="13572" max="13572" width="23.6640625" style="11" customWidth="1"/>
    <col min="13573" max="13574" width="20.6640625" style="11" customWidth="1"/>
    <col min="13575" max="13575" width="19.6640625" style="11" customWidth="1"/>
    <col min="13576" max="13576" width="1.6640625" style="11" customWidth="1"/>
    <col min="13577" max="13824" width="9" style="11"/>
    <col min="13825" max="13825" width="1.6640625" style="11" customWidth="1"/>
    <col min="13826" max="13826" width="3.44140625" style="11" customWidth="1"/>
    <col min="13827" max="13827" width="10.6640625" style="11" customWidth="1"/>
    <col min="13828" max="13828" width="23.6640625" style="11" customWidth="1"/>
    <col min="13829" max="13830" width="20.6640625" style="11" customWidth="1"/>
    <col min="13831" max="13831" width="19.6640625" style="11" customWidth="1"/>
    <col min="13832" max="13832" width="1.6640625" style="11" customWidth="1"/>
    <col min="13833" max="14080" width="9" style="11"/>
    <col min="14081" max="14081" width="1.6640625" style="11" customWidth="1"/>
    <col min="14082" max="14082" width="3.44140625" style="11" customWidth="1"/>
    <col min="14083" max="14083" width="10.6640625" style="11" customWidth="1"/>
    <col min="14084" max="14084" width="23.6640625" style="11" customWidth="1"/>
    <col min="14085" max="14086" width="20.6640625" style="11" customWidth="1"/>
    <col min="14087" max="14087" width="19.6640625" style="11" customWidth="1"/>
    <col min="14088" max="14088" width="1.6640625" style="11" customWidth="1"/>
    <col min="14089" max="14336" width="9" style="11"/>
    <col min="14337" max="14337" width="1.6640625" style="11" customWidth="1"/>
    <col min="14338" max="14338" width="3.44140625" style="11" customWidth="1"/>
    <col min="14339" max="14339" width="10.6640625" style="11" customWidth="1"/>
    <col min="14340" max="14340" width="23.6640625" style="11" customWidth="1"/>
    <col min="14341" max="14342" width="20.6640625" style="11" customWidth="1"/>
    <col min="14343" max="14343" width="19.6640625" style="11" customWidth="1"/>
    <col min="14344" max="14344" width="1.6640625" style="11" customWidth="1"/>
    <col min="14345" max="14592" width="9" style="11"/>
    <col min="14593" max="14593" width="1.6640625" style="11" customWidth="1"/>
    <col min="14594" max="14594" width="3.44140625" style="11" customWidth="1"/>
    <col min="14595" max="14595" width="10.6640625" style="11" customWidth="1"/>
    <col min="14596" max="14596" width="23.6640625" style="11" customWidth="1"/>
    <col min="14597" max="14598" width="20.6640625" style="11" customWidth="1"/>
    <col min="14599" max="14599" width="19.6640625" style="11" customWidth="1"/>
    <col min="14600" max="14600" width="1.6640625" style="11" customWidth="1"/>
    <col min="14601" max="14848" width="9" style="11"/>
    <col min="14849" max="14849" width="1.6640625" style="11" customWidth="1"/>
    <col min="14850" max="14850" width="3.44140625" style="11" customWidth="1"/>
    <col min="14851" max="14851" width="10.6640625" style="11" customWidth="1"/>
    <col min="14852" max="14852" width="23.6640625" style="11" customWidth="1"/>
    <col min="14853" max="14854" width="20.6640625" style="11" customWidth="1"/>
    <col min="14855" max="14855" width="19.6640625" style="11" customWidth="1"/>
    <col min="14856" max="14856" width="1.6640625" style="11" customWidth="1"/>
    <col min="14857" max="15104" width="9" style="11"/>
    <col min="15105" max="15105" width="1.6640625" style="11" customWidth="1"/>
    <col min="15106" max="15106" width="3.44140625" style="11" customWidth="1"/>
    <col min="15107" max="15107" width="10.6640625" style="11" customWidth="1"/>
    <col min="15108" max="15108" width="23.6640625" style="11" customWidth="1"/>
    <col min="15109" max="15110" width="20.6640625" style="11" customWidth="1"/>
    <col min="15111" max="15111" width="19.6640625" style="11" customWidth="1"/>
    <col min="15112" max="15112" width="1.6640625" style="11" customWidth="1"/>
    <col min="15113" max="15360" width="9" style="11"/>
    <col min="15361" max="15361" width="1.6640625" style="11" customWidth="1"/>
    <col min="15362" max="15362" width="3.44140625" style="11" customWidth="1"/>
    <col min="15363" max="15363" width="10.6640625" style="11" customWidth="1"/>
    <col min="15364" max="15364" width="23.6640625" style="11" customWidth="1"/>
    <col min="15365" max="15366" width="20.6640625" style="11" customWidth="1"/>
    <col min="15367" max="15367" width="19.6640625" style="11" customWidth="1"/>
    <col min="15368" max="15368" width="1.6640625" style="11" customWidth="1"/>
    <col min="15369" max="15616" width="9" style="11"/>
    <col min="15617" max="15617" width="1.6640625" style="11" customWidth="1"/>
    <col min="15618" max="15618" width="3.44140625" style="11" customWidth="1"/>
    <col min="15619" max="15619" width="10.6640625" style="11" customWidth="1"/>
    <col min="15620" max="15620" width="23.6640625" style="11" customWidth="1"/>
    <col min="15621" max="15622" width="20.6640625" style="11" customWidth="1"/>
    <col min="15623" max="15623" width="19.6640625" style="11" customWidth="1"/>
    <col min="15624" max="15624" width="1.6640625" style="11" customWidth="1"/>
    <col min="15625" max="15872" width="9" style="11"/>
    <col min="15873" max="15873" width="1.6640625" style="11" customWidth="1"/>
    <col min="15874" max="15874" width="3.44140625" style="11" customWidth="1"/>
    <col min="15875" max="15875" width="10.6640625" style="11" customWidth="1"/>
    <col min="15876" max="15876" width="23.6640625" style="11" customWidth="1"/>
    <col min="15877" max="15878" width="20.6640625" style="11" customWidth="1"/>
    <col min="15879" max="15879" width="19.6640625" style="11" customWidth="1"/>
    <col min="15880" max="15880" width="1.6640625" style="11" customWidth="1"/>
    <col min="15881" max="16128" width="9" style="11"/>
    <col min="16129" max="16129" width="1.6640625" style="11" customWidth="1"/>
    <col min="16130" max="16130" width="3.44140625" style="11" customWidth="1"/>
    <col min="16131" max="16131" width="10.6640625" style="11" customWidth="1"/>
    <col min="16132" max="16132" width="23.6640625" style="11" customWidth="1"/>
    <col min="16133" max="16134" width="20.6640625" style="11" customWidth="1"/>
    <col min="16135" max="16135" width="19.6640625" style="11" customWidth="1"/>
    <col min="16136" max="16136" width="1.6640625" style="11" customWidth="1"/>
    <col min="16137" max="16384" width="9" style="11"/>
  </cols>
  <sheetData>
    <row r="1" spans="2:7" ht="17.100000000000001" customHeight="1">
      <c r="B1" s="65" t="s">
        <v>28</v>
      </c>
      <c r="C1" s="66"/>
      <c r="D1" s="66"/>
      <c r="E1" s="66"/>
      <c r="F1" s="66"/>
      <c r="G1" s="66"/>
    </row>
    <row r="2" spans="2:7" ht="17.100000000000001" customHeight="1">
      <c r="B2" s="66"/>
      <c r="C2" s="66"/>
      <c r="D2" s="66"/>
      <c r="E2" s="66"/>
      <c r="F2" s="66"/>
      <c r="G2" s="66"/>
    </row>
    <row r="3" spans="2:7" ht="17.100000000000001" customHeight="1" thickBot="1">
      <c r="B3" s="5"/>
      <c r="C3" s="6"/>
      <c r="D3" s="7"/>
      <c r="E3" s="7"/>
      <c r="F3" s="67" t="s">
        <v>70</v>
      </c>
      <c r="G3" s="68"/>
    </row>
    <row r="4" spans="2:7" ht="17.100000000000001" customHeight="1">
      <c r="B4" s="69" t="s">
        <v>0</v>
      </c>
      <c r="C4" s="70"/>
      <c r="D4" s="75" t="s">
        <v>5</v>
      </c>
      <c r="E4" s="77" t="s">
        <v>6</v>
      </c>
      <c r="F4" s="78"/>
      <c r="G4" s="79"/>
    </row>
    <row r="5" spans="2:7" ht="17.100000000000001" customHeight="1">
      <c r="B5" s="71"/>
      <c r="C5" s="72"/>
      <c r="D5" s="76"/>
      <c r="E5" s="12" t="s">
        <v>66</v>
      </c>
      <c r="F5" s="13"/>
      <c r="G5" s="80" t="s">
        <v>7</v>
      </c>
    </row>
    <row r="6" spans="2:7" ht="17.100000000000001" customHeight="1">
      <c r="B6" s="73"/>
      <c r="C6" s="74"/>
      <c r="D6" s="14" t="s">
        <v>29</v>
      </c>
      <c r="E6" s="15" t="s">
        <v>30</v>
      </c>
      <c r="F6" s="16" t="s">
        <v>8</v>
      </c>
      <c r="G6" s="81"/>
    </row>
    <row r="7" spans="2:7" ht="17.100000000000001" customHeight="1">
      <c r="B7" s="104" t="s">
        <v>31</v>
      </c>
      <c r="C7" s="105"/>
      <c r="D7" s="17">
        <v>209763</v>
      </c>
      <c r="E7" s="48">
        <v>143952</v>
      </c>
      <c r="F7" s="18">
        <f>ROUND(D7/E7,4)</f>
        <v>1.4572000000000001</v>
      </c>
      <c r="G7" s="48">
        <v>625473</v>
      </c>
    </row>
    <row r="8" spans="2:7" ht="17.100000000000001" customHeight="1">
      <c r="B8" s="63" t="s">
        <v>32</v>
      </c>
      <c r="C8" s="64"/>
      <c r="D8" s="19">
        <v>44096</v>
      </c>
      <c r="E8" s="49">
        <v>25889</v>
      </c>
      <c r="F8" s="20">
        <f t="shared" ref="F8:F54" si="0">ROUND(D8/E8,4)</f>
        <v>1.7033</v>
      </c>
      <c r="G8" s="49">
        <v>125703</v>
      </c>
    </row>
    <row r="9" spans="2:7" ht="17.100000000000001" customHeight="1">
      <c r="B9" s="106" t="s">
        <v>9</v>
      </c>
      <c r="C9" s="107"/>
      <c r="D9" s="21">
        <v>39948</v>
      </c>
      <c r="E9" s="50">
        <v>24193</v>
      </c>
      <c r="F9" s="20">
        <f t="shared" si="0"/>
        <v>1.6512</v>
      </c>
      <c r="G9" s="50">
        <v>145510</v>
      </c>
    </row>
    <row r="10" spans="2:7" ht="17.100000000000001" customHeight="1">
      <c r="B10" s="63" t="s">
        <v>10</v>
      </c>
      <c r="C10" s="64"/>
      <c r="D10" s="19">
        <v>85820</v>
      </c>
      <c r="E10" s="49">
        <v>51098</v>
      </c>
      <c r="F10" s="20">
        <f t="shared" si="0"/>
        <v>1.6795</v>
      </c>
      <c r="G10" s="49">
        <v>244336</v>
      </c>
    </row>
    <row r="11" spans="2:7" ht="17.100000000000001" customHeight="1">
      <c r="B11" s="63" t="s">
        <v>11</v>
      </c>
      <c r="C11" s="64"/>
      <c r="D11" s="19">
        <v>60724</v>
      </c>
      <c r="E11" s="49">
        <v>41397</v>
      </c>
      <c r="F11" s="20">
        <f t="shared" si="0"/>
        <v>1.4669000000000001</v>
      </c>
      <c r="G11" s="49">
        <v>220279</v>
      </c>
    </row>
    <row r="12" spans="2:7" ht="17.100000000000001" customHeight="1">
      <c r="B12" s="63" t="s">
        <v>12</v>
      </c>
      <c r="C12" s="64"/>
      <c r="D12" s="19">
        <v>41781</v>
      </c>
      <c r="E12" s="49">
        <v>23949</v>
      </c>
      <c r="F12" s="20">
        <f t="shared" si="0"/>
        <v>1.7445999999999999</v>
      </c>
      <c r="G12" s="49">
        <v>132945</v>
      </c>
    </row>
    <row r="13" spans="2:7" ht="17.100000000000001" customHeight="1">
      <c r="B13" s="84" t="s">
        <v>13</v>
      </c>
      <c r="C13" s="85"/>
      <c r="D13" s="22">
        <v>74578</v>
      </c>
      <c r="E13" s="51">
        <v>46654</v>
      </c>
      <c r="F13" s="23">
        <f t="shared" si="0"/>
        <v>1.5985</v>
      </c>
      <c r="G13" s="51">
        <v>251386</v>
      </c>
    </row>
    <row r="14" spans="2:7" ht="17.100000000000001" customHeight="1">
      <c r="B14" s="82" t="s">
        <v>14</v>
      </c>
      <c r="C14" s="83"/>
      <c r="D14" s="17">
        <v>108144</v>
      </c>
      <c r="E14" s="48">
        <v>53290</v>
      </c>
      <c r="F14" s="18">
        <f t="shared" si="0"/>
        <v>2.0293000000000001</v>
      </c>
      <c r="G14" s="48">
        <v>349466</v>
      </c>
    </row>
    <row r="15" spans="2:7" ht="17.100000000000001" customHeight="1">
      <c r="B15" s="63" t="s">
        <v>15</v>
      </c>
      <c r="C15" s="64"/>
      <c r="D15" s="19">
        <v>48870</v>
      </c>
      <c r="E15" s="49">
        <v>33810</v>
      </c>
      <c r="F15" s="20">
        <f t="shared" si="0"/>
        <v>1.4454</v>
      </c>
      <c r="G15" s="49">
        <v>176686</v>
      </c>
    </row>
    <row r="16" spans="2:7" ht="17.100000000000001" customHeight="1">
      <c r="B16" s="63" t="s">
        <v>16</v>
      </c>
      <c r="C16" s="64"/>
      <c r="D16" s="19">
        <v>54248</v>
      </c>
      <c r="E16" s="101">
        <v>35440</v>
      </c>
      <c r="F16" s="28">
        <f t="shared" si="0"/>
        <v>1.5306999999999999</v>
      </c>
      <c r="G16" s="49">
        <v>190069</v>
      </c>
    </row>
    <row r="17" spans="2:7" ht="17.100000000000001" customHeight="1">
      <c r="B17" s="63" t="s">
        <v>17</v>
      </c>
      <c r="C17" s="64"/>
      <c r="D17" s="19">
        <v>194100</v>
      </c>
      <c r="E17" s="48">
        <v>126442</v>
      </c>
      <c r="F17" s="20">
        <f t="shared" si="0"/>
        <v>1.5350999999999999</v>
      </c>
      <c r="G17" s="48">
        <v>634504</v>
      </c>
    </row>
    <row r="18" spans="2:7" ht="17.100000000000001" customHeight="1">
      <c r="B18" s="63" t="s">
        <v>18</v>
      </c>
      <c r="C18" s="64"/>
      <c r="D18" s="19">
        <v>180483</v>
      </c>
      <c r="E18" s="49">
        <v>125569</v>
      </c>
      <c r="F18" s="20">
        <f t="shared" si="0"/>
        <v>1.4373</v>
      </c>
      <c r="G18" s="49">
        <v>549502</v>
      </c>
    </row>
    <row r="19" spans="2:7" ht="17.100000000000001" customHeight="1">
      <c r="B19" s="63" t="s">
        <v>19</v>
      </c>
      <c r="C19" s="64"/>
      <c r="D19" s="19">
        <v>335643</v>
      </c>
      <c r="E19" s="49">
        <v>257071</v>
      </c>
      <c r="F19" s="20">
        <f t="shared" si="0"/>
        <v>1.3056000000000001</v>
      </c>
      <c r="G19" s="48">
        <v>1375673</v>
      </c>
    </row>
    <row r="20" spans="2:7" ht="17.100000000000001" customHeight="1">
      <c r="B20" s="86" t="s">
        <v>1</v>
      </c>
      <c r="C20" s="87"/>
      <c r="D20" s="24">
        <v>243348</v>
      </c>
      <c r="E20" s="52">
        <v>147315</v>
      </c>
      <c r="F20" s="25">
        <f t="shared" si="0"/>
        <v>1.6518999999999999</v>
      </c>
      <c r="G20" s="52">
        <v>835080</v>
      </c>
    </row>
    <row r="21" spans="2:7" ht="17.100000000000001" customHeight="1">
      <c r="B21" s="88" t="s">
        <v>20</v>
      </c>
      <c r="C21" s="89"/>
      <c r="D21" s="26">
        <v>79590</v>
      </c>
      <c r="E21" s="53">
        <v>38341</v>
      </c>
      <c r="F21" s="27">
        <f t="shared" si="0"/>
        <v>2.0758000000000001</v>
      </c>
      <c r="G21" s="53">
        <v>241053</v>
      </c>
    </row>
    <row r="22" spans="2:7" ht="17.100000000000001" customHeight="1">
      <c r="B22" s="63" t="s">
        <v>33</v>
      </c>
      <c r="C22" s="64"/>
      <c r="D22" s="19">
        <v>38237</v>
      </c>
      <c r="E22" s="49">
        <v>22631</v>
      </c>
      <c r="F22" s="20">
        <f t="shared" si="0"/>
        <v>1.6896</v>
      </c>
      <c r="G22" s="49">
        <v>115813</v>
      </c>
    </row>
    <row r="23" spans="2:7" ht="17.100000000000001" customHeight="1">
      <c r="B23" s="63" t="s">
        <v>34</v>
      </c>
      <c r="C23" s="64"/>
      <c r="D23" s="21">
        <v>54543</v>
      </c>
      <c r="E23" s="50">
        <v>28087</v>
      </c>
      <c r="F23" s="20">
        <f t="shared" si="0"/>
        <v>1.9419</v>
      </c>
      <c r="G23" s="50">
        <v>151190</v>
      </c>
    </row>
    <row r="24" spans="2:7" ht="17.100000000000001" customHeight="1">
      <c r="B24" s="84" t="s">
        <v>35</v>
      </c>
      <c r="C24" s="85"/>
      <c r="D24" s="22">
        <v>29007</v>
      </c>
      <c r="E24" s="51">
        <v>12223</v>
      </c>
      <c r="F24" s="23">
        <f t="shared" si="0"/>
        <v>2.3731</v>
      </c>
      <c r="G24" s="51">
        <v>84167</v>
      </c>
    </row>
    <row r="25" spans="2:7" ht="17.100000000000001" customHeight="1">
      <c r="B25" s="82" t="s">
        <v>36</v>
      </c>
      <c r="C25" s="83"/>
      <c r="D25" s="17">
        <v>31746</v>
      </c>
      <c r="E25" s="48">
        <v>20116</v>
      </c>
      <c r="F25" s="18">
        <f t="shared" si="0"/>
        <v>1.5781000000000001</v>
      </c>
      <c r="G25" s="48">
        <v>109546</v>
      </c>
    </row>
    <row r="26" spans="2:7" ht="17.100000000000001" customHeight="1">
      <c r="B26" s="63" t="s">
        <v>37</v>
      </c>
      <c r="C26" s="64"/>
      <c r="D26" s="19">
        <v>83046</v>
      </c>
      <c r="E26" s="49">
        <v>49907</v>
      </c>
      <c r="F26" s="20">
        <f t="shared" si="0"/>
        <v>1.6639999999999999</v>
      </c>
      <c r="G26" s="49">
        <v>272732</v>
      </c>
    </row>
    <row r="27" spans="2:7" ht="17.100000000000001" customHeight="1">
      <c r="B27" s="63" t="s">
        <v>38</v>
      </c>
      <c r="C27" s="64"/>
      <c r="D27" s="19">
        <v>83025</v>
      </c>
      <c r="E27" s="49">
        <v>40798</v>
      </c>
      <c r="F27" s="20">
        <f t="shared" si="0"/>
        <v>2.0350000000000001</v>
      </c>
      <c r="G27" s="49">
        <v>224768</v>
      </c>
    </row>
    <row r="28" spans="2:7" ht="17.100000000000001" customHeight="1">
      <c r="B28" s="63" t="s">
        <v>39</v>
      </c>
      <c r="C28" s="64"/>
      <c r="D28" s="19">
        <v>106904</v>
      </c>
      <c r="E28" s="49">
        <v>67311</v>
      </c>
      <c r="F28" s="20">
        <f t="shared" si="0"/>
        <v>1.5882000000000001</v>
      </c>
      <c r="G28" s="49">
        <v>340375</v>
      </c>
    </row>
    <row r="29" spans="2:7" ht="17.100000000000001" customHeight="1">
      <c r="B29" s="106" t="s">
        <v>40</v>
      </c>
      <c r="C29" s="107"/>
      <c r="D29" s="19">
        <v>326292</v>
      </c>
      <c r="E29" s="49">
        <v>218466</v>
      </c>
      <c r="F29" s="20">
        <f t="shared" si="0"/>
        <v>1.4936</v>
      </c>
      <c r="G29" s="49">
        <v>759071</v>
      </c>
    </row>
    <row r="30" spans="2:7" ht="17.100000000000001" customHeight="1">
      <c r="B30" s="86" t="s">
        <v>41</v>
      </c>
      <c r="C30" s="87"/>
      <c r="D30" s="24">
        <v>50035</v>
      </c>
      <c r="E30" s="52">
        <v>33680</v>
      </c>
      <c r="F30" s="25">
        <f t="shared" si="0"/>
        <v>1.4856</v>
      </c>
      <c r="G30" s="55">
        <v>177167</v>
      </c>
    </row>
    <row r="31" spans="2:7" ht="17.100000000000001" customHeight="1">
      <c r="B31" s="88" t="s">
        <v>42</v>
      </c>
      <c r="C31" s="89"/>
      <c r="D31" s="26">
        <v>27926</v>
      </c>
      <c r="E31" s="53">
        <v>21870</v>
      </c>
      <c r="F31" s="27">
        <f t="shared" si="0"/>
        <v>1.2768999999999999</v>
      </c>
      <c r="G31" s="53">
        <v>128703</v>
      </c>
    </row>
    <row r="32" spans="2:7" ht="17.100000000000001" customHeight="1">
      <c r="B32" s="63" t="s">
        <v>43</v>
      </c>
      <c r="C32" s="64"/>
      <c r="D32" s="19">
        <v>70965</v>
      </c>
      <c r="E32" s="49">
        <v>53538</v>
      </c>
      <c r="F32" s="20">
        <f t="shared" si="0"/>
        <v>1.3254999999999999</v>
      </c>
      <c r="G32" s="49">
        <v>236028</v>
      </c>
    </row>
    <row r="33" spans="2:7" ht="17.100000000000001" customHeight="1">
      <c r="B33" s="63" t="s">
        <v>44</v>
      </c>
      <c r="C33" s="64"/>
      <c r="D33" s="19">
        <v>271388</v>
      </c>
      <c r="E33" s="49">
        <v>173453</v>
      </c>
      <c r="F33" s="20">
        <f t="shared" si="0"/>
        <v>1.5646</v>
      </c>
      <c r="G33" s="48">
        <v>747774</v>
      </c>
    </row>
    <row r="34" spans="2:7" ht="17.100000000000001" customHeight="1">
      <c r="B34" s="106" t="s">
        <v>45</v>
      </c>
      <c r="C34" s="107"/>
      <c r="D34" s="19">
        <v>166668</v>
      </c>
      <c r="E34" s="49">
        <v>116604</v>
      </c>
      <c r="F34" s="20">
        <f t="shared" si="0"/>
        <v>1.4294</v>
      </c>
      <c r="G34" s="49">
        <v>555834</v>
      </c>
    </row>
    <row r="35" spans="2:7" ht="17.100000000000001" customHeight="1">
      <c r="B35" s="63" t="s">
        <v>46</v>
      </c>
      <c r="C35" s="64"/>
      <c r="D35" s="19">
        <v>40600</v>
      </c>
      <c r="E35" s="49">
        <v>24791</v>
      </c>
      <c r="F35" s="20">
        <f t="shared" si="0"/>
        <v>1.6376999999999999</v>
      </c>
      <c r="G35" s="49">
        <v>141346</v>
      </c>
    </row>
    <row r="36" spans="2:7" ht="17.100000000000001" customHeight="1">
      <c r="B36" s="84" t="s">
        <v>2</v>
      </c>
      <c r="C36" s="85"/>
      <c r="D36" s="22">
        <v>38611</v>
      </c>
      <c r="E36" s="51">
        <v>24208</v>
      </c>
      <c r="F36" s="23">
        <f t="shared" si="0"/>
        <v>1.595</v>
      </c>
      <c r="G36" s="51">
        <v>115039</v>
      </c>
    </row>
    <row r="37" spans="2:7" ht="17.100000000000001" customHeight="1">
      <c r="B37" s="82" t="s">
        <v>47</v>
      </c>
      <c r="C37" s="83"/>
      <c r="D37" s="17">
        <v>20458</v>
      </c>
      <c r="E37" s="48">
        <v>12113</v>
      </c>
      <c r="F37" s="18">
        <f t="shared" si="0"/>
        <v>1.6889000000000001</v>
      </c>
      <c r="G37" s="48">
        <v>63239</v>
      </c>
    </row>
    <row r="38" spans="2:7" ht="17.100000000000001" customHeight="1">
      <c r="B38" s="63" t="s">
        <v>48</v>
      </c>
      <c r="C38" s="64"/>
      <c r="D38" s="17">
        <v>28109</v>
      </c>
      <c r="E38" s="48">
        <v>13618</v>
      </c>
      <c r="F38" s="20">
        <f t="shared" si="0"/>
        <v>2.0640999999999998</v>
      </c>
      <c r="G38" s="48">
        <v>92998</v>
      </c>
    </row>
    <row r="39" spans="2:7" ht="17.100000000000001" customHeight="1">
      <c r="B39" s="63" t="s">
        <v>49</v>
      </c>
      <c r="C39" s="64"/>
      <c r="D39" s="19">
        <v>73940</v>
      </c>
      <c r="E39" s="49">
        <v>53255</v>
      </c>
      <c r="F39" s="20">
        <f t="shared" si="0"/>
        <v>1.3884000000000001</v>
      </c>
      <c r="G39" s="48">
        <v>240293</v>
      </c>
    </row>
    <row r="40" spans="2:7" ht="17.100000000000001" customHeight="1">
      <c r="B40" s="106" t="s">
        <v>50</v>
      </c>
      <c r="C40" s="107"/>
      <c r="D40" s="19">
        <v>68894</v>
      </c>
      <c r="E40" s="49">
        <v>56449</v>
      </c>
      <c r="F40" s="20">
        <f t="shared" si="0"/>
        <v>1.2204999999999999</v>
      </c>
      <c r="G40" s="49">
        <v>288385</v>
      </c>
    </row>
    <row r="41" spans="2:7" ht="17.100000000000001" customHeight="1">
      <c r="B41" s="86" t="s">
        <v>51</v>
      </c>
      <c r="C41" s="87"/>
      <c r="D41" s="24">
        <v>39729</v>
      </c>
      <c r="E41" s="108">
        <v>28373</v>
      </c>
      <c r="F41" s="25">
        <f t="shared" si="0"/>
        <v>1.4001999999999999</v>
      </c>
      <c r="G41" s="52">
        <v>155908</v>
      </c>
    </row>
    <row r="42" spans="2:7" ht="17.100000000000001" customHeight="1">
      <c r="B42" s="88" t="s">
        <v>52</v>
      </c>
      <c r="C42" s="89"/>
      <c r="D42" s="26">
        <v>21371</v>
      </c>
      <c r="E42" s="48">
        <v>15552</v>
      </c>
      <c r="F42" s="27">
        <f t="shared" si="0"/>
        <v>1.3742000000000001</v>
      </c>
      <c r="G42" s="53">
        <v>74470</v>
      </c>
    </row>
    <row r="43" spans="2:7" ht="17.100000000000001" customHeight="1">
      <c r="B43" s="63" t="s">
        <v>53</v>
      </c>
      <c r="C43" s="64"/>
      <c r="D43" s="19">
        <v>40693</v>
      </c>
      <c r="E43" s="49">
        <v>30722</v>
      </c>
      <c r="F43" s="20">
        <f t="shared" si="0"/>
        <v>1.3246</v>
      </c>
      <c r="G43" s="49">
        <v>110471</v>
      </c>
    </row>
    <row r="44" spans="2:7" ht="17.100000000000001" customHeight="1">
      <c r="B44" s="63" t="s">
        <v>54</v>
      </c>
      <c r="C44" s="64"/>
      <c r="D44" s="21">
        <v>46273</v>
      </c>
      <c r="E44" s="50">
        <v>33197</v>
      </c>
      <c r="F44" s="20">
        <f t="shared" si="0"/>
        <v>1.3938999999999999</v>
      </c>
      <c r="G44" s="50">
        <v>175455</v>
      </c>
    </row>
    <row r="45" spans="2:7" ht="17.100000000000001" customHeight="1">
      <c r="B45" s="84" t="s">
        <v>55</v>
      </c>
      <c r="C45" s="85"/>
      <c r="D45" s="22">
        <v>17350</v>
      </c>
      <c r="E45" s="103">
        <v>10954</v>
      </c>
      <c r="F45" s="102">
        <f t="shared" si="0"/>
        <v>1.5839000000000001</v>
      </c>
      <c r="G45" s="55">
        <v>65651</v>
      </c>
    </row>
    <row r="46" spans="2:7" ht="17.100000000000001" customHeight="1">
      <c r="B46" s="82" t="s">
        <v>56</v>
      </c>
      <c r="C46" s="83"/>
      <c r="D46" s="17">
        <v>204292</v>
      </c>
      <c r="E46" s="48">
        <v>139397</v>
      </c>
      <c r="F46" s="18">
        <f t="shared" si="0"/>
        <v>1.4655</v>
      </c>
      <c r="G46" s="48">
        <v>510942</v>
      </c>
    </row>
    <row r="47" spans="2:7" ht="17.100000000000001" customHeight="1">
      <c r="B47" s="63" t="s">
        <v>57</v>
      </c>
      <c r="C47" s="64"/>
      <c r="D47" s="24">
        <v>32151</v>
      </c>
      <c r="E47" s="52">
        <v>18011</v>
      </c>
      <c r="F47" s="20">
        <f t="shared" si="0"/>
        <v>1.7850999999999999</v>
      </c>
      <c r="G47" s="52">
        <v>97247</v>
      </c>
    </row>
    <row r="48" spans="2:7" ht="17.100000000000001" customHeight="1">
      <c r="B48" s="63" t="s">
        <v>58</v>
      </c>
      <c r="C48" s="64"/>
      <c r="D48" s="19">
        <v>39941</v>
      </c>
      <c r="E48" s="49">
        <v>28779</v>
      </c>
      <c r="F48" s="28">
        <f t="shared" si="0"/>
        <v>1.3878999999999999</v>
      </c>
      <c r="G48" s="49">
        <v>164016</v>
      </c>
    </row>
    <row r="49" spans="2:9" ht="17.100000000000001" customHeight="1">
      <c r="B49" s="63" t="s">
        <v>59</v>
      </c>
      <c r="C49" s="64"/>
      <c r="D49" s="17">
        <v>65505</v>
      </c>
      <c r="E49" s="48">
        <v>48200</v>
      </c>
      <c r="F49" s="20">
        <f t="shared" si="0"/>
        <v>1.359</v>
      </c>
      <c r="G49" s="48">
        <v>204776</v>
      </c>
    </row>
    <row r="50" spans="2:9" ht="17.100000000000001" customHeight="1">
      <c r="B50" s="63" t="s">
        <v>60</v>
      </c>
      <c r="C50" s="64"/>
      <c r="D50" s="19">
        <v>52604</v>
      </c>
      <c r="E50" s="49">
        <v>34555</v>
      </c>
      <c r="F50" s="20">
        <f t="shared" si="0"/>
        <v>1.5223</v>
      </c>
      <c r="G50" s="49">
        <v>162351</v>
      </c>
    </row>
    <row r="51" spans="2:9" ht="17.100000000000001" customHeight="1">
      <c r="B51" s="63" t="s">
        <v>61</v>
      </c>
      <c r="C51" s="64"/>
      <c r="D51" s="19">
        <v>35531</v>
      </c>
      <c r="E51" s="49">
        <v>24080</v>
      </c>
      <c r="F51" s="20">
        <f t="shared" si="0"/>
        <v>1.4755</v>
      </c>
      <c r="G51" s="49">
        <v>139240</v>
      </c>
    </row>
    <row r="52" spans="2:9" ht="17.100000000000001" customHeight="1">
      <c r="B52" s="63" t="s">
        <v>3</v>
      </c>
      <c r="C52" s="64"/>
      <c r="D52" s="19">
        <v>56288</v>
      </c>
      <c r="E52" s="49">
        <v>39557</v>
      </c>
      <c r="F52" s="20">
        <f t="shared" si="0"/>
        <v>1.423</v>
      </c>
      <c r="G52" s="49">
        <v>188132</v>
      </c>
    </row>
    <row r="53" spans="2:9" ht="17.100000000000001" customHeight="1" thickBot="1">
      <c r="B53" s="91" t="s">
        <v>62</v>
      </c>
      <c r="C53" s="92"/>
      <c r="D53" s="29">
        <v>43850</v>
      </c>
      <c r="E53" s="54">
        <v>30905</v>
      </c>
      <c r="F53" s="30">
        <f t="shared" si="0"/>
        <v>1.4189000000000001</v>
      </c>
      <c r="G53" s="56">
        <v>162193</v>
      </c>
    </row>
    <row r="54" spans="2:9" ht="17.100000000000001" customHeight="1" thickTop="1" thickBot="1">
      <c r="B54" s="93" t="s">
        <v>4</v>
      </c>
      <c r="C54" s="94"/>
      <c r="D54" s="31">
        <f>SUM(D7:D53)</f>
        <v>4107108</v>
      </c>
      <c r="E54" s="32">
        <f>SUM(E7:E53)</f>
        <v>2699810</v>
      </c>
      <c r="F54" s="33">
        <f t="shared" si="0"/>
        <v>1.5213000000000001</v>
      </c>
      <c r="G54" s="57">
        <f>SUM(G7:G53)</f>
        <v>13152985</v>
      </c>
    </row>
    <row r="55" spans="2:9" customFormat="1" ht="12.6" customHeight="1">
      <c r="B55" s="10"/>
      <c r="C55" s="10"/>
      <c r="D55" s="1"/>
      <c r="E55" s="1"/>
      <c r="F55" s="1"/>
      <c r="G55" s="1"/>
      <c r="H55" s="2"/>
      <c r="I55" s="1"/>
    </row>
    <row r="56" spans="2:9" customFormat="1" ht="12.6" customHeight="1" thickBot="1">
      <c r="B56" s="5"/>
      <c r="C56" s="5"/>
      <c r="D56" s="59"/>
      <c r="E56" s="60"/>
      <c r="F56" s="61"/>
      <c r="G56" s="46"/>
      <c r="H56" s="4"/>
      <c r="I56" s="3"/>
    </row>
    <row r="57" spans="2:9" customFormat="1" ht="12.6" customHeight="1">
      <c r="B57" s="95" t="s">
        <v>21</v>
      </c>
      <c r="C57" s="96"/>
      <c r="D57" s="34" t="s">
        <v>63</v>
      </c>
      <c r="E57" s="34" t="s">
        <v>64</v>
      </c>
      <c r="F57" s="35" t="s">
        <v>65</v>
      </c>
      <c r="G57" s="62"/>
      <c r="H57" s="4"/>
      <c r="I57" s="3"/>
    </row>
    <row r="58" spans="2:9" ht="17.100000000000001" customHeight="1" thickBot="1">
      <c r="B58" s="97" t="s">
        <v>22</v>
      </c>
      <c r="C58" s="98"/>
      <c r="D58" s="37">
        <f>ROUND(D54/D73,4)</f>
        <v>3.8600000000000002E-2</v>
      </c>
      <c r="E58" s="38">
        <f>ROUND(E54/E73,4)</f>
        <v>2.5999999999999999E-2</v>
      </c>
      <c r="F58" s="39">
        <f>D58-E58</f>
        <v>1.2600000000000004E-2</v>
      </c>
      <c r="G58" s="8"/>
      <c r="H58" s="47"/>
    </row>
    <row r="59" spans="2:9" s="36" customFormat="1" ht="17.100000000000001" customHeight="1">
      <c r="B59" s="9" t="s">
        <v>23</v>
      </c>
      <c r="C59" s="9"/>
      <c r="D59" s="9"/>
      <c r="E59" s="9"/>
      <c r="F59" s="9"/>
      <c r="G59" s="8"/>
    </row>
    <row r="60" spans="2:9" s="40" customFormat="1" ht="35.1" customHeight="1">
      <c r="B60" s="99" t="s">
        <v>67</v>
      </c>
      <c r="C60" s="99"/>
      <c r="D60" s="99"/>
      <c r="E60" s="99"/>
      <c r="F60" s="99"/>
      <c r="G60" s="100"/>
      <c r="H60" s="8"/>
    </row>
    <row r="61" spans="2:9" s="40" customFormat="1" ht="17.100000000000001" customHeight="1">
      <c r="B61" s="9"/>
      <c r="C61" s="9"/>
      <c r="D61" s="9"/>
      <c r="E61" s="9"/>
      <c r="F61" s="9"/>
      <c r="G61" s="8"/>
      <c r="H61" s="8"/>
    </row>
    <row r="62" spans="2:9" s="40" customFormat="1" ht="17.100000000000001" customHeight="1">
      <c r="B62" s="9"/>
      <c r="C62" s="9"/>
      <c r="D62" s="9"/>
      <c r="E62" s="9"/>
      <c r="F62" s="9"/>
      <c r="G62" s="8"/>
      <c r="H62" s="8"/>
    </row>
    <row r="63" spans="2:9" s="40" customFormat="1" ht="17.100000000000001" customHeight="1">
      <c r="B63" s="9"/>
      <c r="C63" s="9"/>
      <c r="D63" s="9"/>
      <c r="E63" s="9"/>
      <c r="F63" s="9"/>
      <c r="G63" s="8"/>
      <c r="H63" s="8"/>
    </row>
    <row r="64" spans="2:9" s="40" customFormat="1" ht="17.100000000000001" customHeight="1">
      <c r="B64" s="9"/>
      <c r="C64" s="9"/>
      <c r="D64" s="9"/>
      <c r="E64" s="9"/>
      <c r="F64" s="9"/>
      <c r="G64" s="8"/>
      <c r="H64" s="8"/>
    </row>
    <row r="65" spans="2:8" s="40" customFormat="1" ht="17.100000000000001" customHeight="1">
      <c r="B65" s="58"/>
      <c r="C65" s="58"/>
      <c r="D65" s="58"/>
      <c r="E65" s="58"/>
      <c r="F65" s="58"/>
      <c r="G65" s="8"/>
      <c r="H65" s="8"/>
    </row>
    <row r="66" spans="2:8" s="40" customFormat="1" ht="17.100000000000001" customHeight="1">
      <c r="B66" s="58"/>
      <c r="C66" s="58"/>
      <c r="D66" s="58"/>
      <c r="E66" s="58"/>
      <c r="F66" s="58"/>
      <c r="G66" s="8"/>
      <c r="H66" s="8"/>
    </row>
    <row r="67" spans="2:8" s="40" customFormat="1" ht="17.100000000000001" customHeight="1">
      <c r="B67" s="58"/>
      <c r="C67" s="58"/>
      <c r="D67" s="58"/>
      <c r="E67" s="58"/>
      <c r="F67" s="58"/>
      <c r="G67" s="8"/>
      <c r="H67" s="8"/>
    </row>
    <row r="68" spans="2:8" s="40" customFormat="1" ht="17.100000000000001" customHeight="1">
      <c r="B68" s="9"/>
      <c r="C68" s="9"/>
      <c r="D68" s="9"/>
      <c r="E68" s="9"/>
      <c r="F68" s="9"/>
      <c r="G68" s="8"/>
      <c r="H68" s="8"/>
    </row>
    <row r="69" spans="2:8" s="40" customFormat="1" ht="17.100000000000001" customHeight="1">
      <c r="B69" s="11" t="s">
        <v>24</v>
      </c>
      <c r="C69" s="11"/>
      <c r="D69" s="11"/>
      <c r="E69" s="11"/>
      <c r="F69" s="11"/>
      <c r="G69" s="41"/>
      <c r="H69" s="8"/>
    </row>
    <row r="70" spans="2:8" s="40" customFormat="1" ht="17.100000000000001" customHeight="1">
      <c r="B70" s="42"/>
      <c r="C70" s="43"/>
      <c r="D70" s="44" t="s">
        <v>69</v>
      </c>
      <c r="E70" s="44" t="s">
        <v>68</v>
      </c>
      <c r="F70" s="11"/>
      <c r="G70" s="41"/>
      <c r="H70" s="8"/>
    </row>
    <row r="71" spans="2:8" s="41" customFormat="1" ht="17.100000000000001" customHeight="1">
      <c r="B71" s="90" t="s">
        <v>25</v>
      </c>
      <c r="C71" s="90"/>
      <c r="D71" s="45">
        <v>106274192</v>
      </c>
      <c r="E71" s="45">
        <v>103858464</v>
      </c>
      <c r="F71" s="11"/>
      <c r="G71" s="11"/>
    </row>
    <row r="72" spans="2:8" s="41" customFormat="1" ht="17.100000000000001" customHeight="1">
      <c r="B72" s="90" t="s">
        <v>26</v>
      </c>
      <c r="C72" s="90"/>
      <c r="D72" s="45">
        <v>100405</v>
      </c>
      <c r="E72" s="45">
        <v>104320</v>
      </c>
      <c r="F72" s="11"/>
      <c r="G72" s="11"/>
    </row>
    <row r="73" spans="2:8" ht="17.100000000000001" customHeight="1">
      <c r="B73" s="90" t="s">
        <v>27</v>
      </c>
      <c r="C73" s="90"/>
      <c r="D73" s="45">
        <f>D71+D72</f>
        <v>106374597</v>
      </c>
      <c r="E73" s="45">
        <f>E71+E72</f>
        <v>103962784</v>
      </c>
    </row>
  </sheetData>
  <mergeCells count="60">
    <mergeCell ref="B73:C73"/>
    <mergeCell ref="B49:C49"/>
    <mergeCell ref="B50:C50"/>
    <mergeCell ref="B51:C51"/>
    <mergeCell ref="B52:C52"/>
    <mergeCell ref="B53:C53"/>
    <mergeCell ref="B54:C54"/>
    <mergeCell ref="B57:C57"/>
    <mergeCell ref="B58:C58"/>
    <mergeCell ref="B60:G60"/>
    <mergeCell ref="B71:C71"/>
    <mergeCell ref="B72:C72"/>
    <mergeCell ref="B48:C48"/>
    <mergeCell ref="B37:C37"/>
    <mergeCell ref="B38:C38"/>
    <mergeCell ref="B39:C39"/>
    <mergeCell ref="B40:C40"/>
    <mergeCell ref="B41:C41"/>
    <mergeCell ref="B42:C42"/>
    <mergeCell ref="B43:C43"/>
    <mergeCell ref="B44:C44"/>
    <mergeCell ref="B45:C45"/>
    <mergeCell ref="B46:C46"/>
    <mergeCell ref="B47:C47"/>
    <mergeCell ref="B36:C36"/>
    <mergeCell ref="B25:C25"/>
    <mergeCell ref="B26:C26"/>
    <mergeCell ref="B27:C27"/>
    <mergeCell ref="B28:C28"/>
    <mergeCell ref="B29:C29"/>
    <mergeCell ref="B30:C30"/>
    <mergeCell ref="B31:C31"/>
    <mergeCell ref="B32:C32"/>
    <mergeCell ref="B33:C33"/>
    <mergeCell ref="B34:C34"/>
    <mergeCell ref="B35:C35"/>
    <mergeCell ref="B24:C24"/>
    <mergeCell ref="B13:C13"/>
    <mergeCell ref="B14:C14"/>
    <mergeCell ref="B15:C15"/>
    <mergeCell ref="B16:C16"/>
    <mergeCell ref="B17:C17"/>
    <mergeCell ref="B18:C18"/>
    <mergeCell ref="B19:C19"/>
    <mergeCell ref="B20:C20"/>
    <mergeCell ref="B21:C21"/>
    <mergeCell ref="B22:C22"/>
    <mergeCell ref="B23:C23"/>
    <mergeCell ref="B12:C12"/>
    <mergeCell ref="B1:G2"/>
    <mergeCell ref="F3:G3"/>
    <mergeCell ref="B4:C6"/>
    <mergeCell ref="D4:D5"/>
    <mergeCell ref="E4:G4"/>
    <mergeCell ref="G5:G6"/>
    <mergeCell ref="B7:C7"/>
    <mergeCell ref="B8:C8"/>
    <mergeCell ref="B9:C9"/>
    <mergeCell ref="B10:C10"/>
    <mergeCell ref="B11:C11"/>
  </mergeCells>
  <phoneticPr fontId="1"/>
  <printOptions horizontalCentered="1" verticalCentered="1"/>
  <pageMargins left="0.39370078740157483" right="0.39370078740157483" top="0.19685039370078741" bottom="0.19685039370078741" header="0.51181102362204722" footer="0.51181102362204722"/>
  <pageSetup paperSize="9" scale="75" orientation="portrait" r:id="rId1"/>
  <headerFooter alignWithMargins="0"/>
  <rowBreaks count="1" manualBreakCount="1">
    <brk id="67"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期日前７日（５）</vt:lpstr>
      <vt:lpstr>'期日前７日（５）'!Print_Area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2017-10-16T08:45:46Z</cp:lastPrinted>
  <dcterms:created xsi:type="dcterms:W3CDTF">2016-01-28T07:26:13Z</dcterms:created>
  <dcterms:modified xsi:type="dcterms:W3CDTF">2017-10-16T08:46:18Z</dcterms:modified>
</cp:coreProperties>
</file>