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2952" firstSheet="5" activeTab="10"/>
  </bookViews>
  <sheets>
    <sheet name="埼玉県第１区" sheetId="1" r:id="rId1"/>
    <sheet name="埼玉県第２区" sheetId="2" r:id="rId2"/>
    <sheet name="埼玉県第３区" sheetId="3" r:id="rId3"/>
    <sheet name="埼玉県第４区" sheetId="4" r:id="rId4"/>
    <sheet name="埼玉県第５区" sheetId="5" r:id="rId5"/>
    <sheet name="埼玉県第６区" sheetId="6" r:id="rId6"/>
    <sheet name="埼玉県第７区" sheetId="7" r:id="rId7"/>
    <sheet name="埼玉県第８区" sheetId="8" r:id="rId8"/>
    <sheet name="埼玉県第９区" sheetId="9" r:id="rId9"/>
    <sheet name="埼玉県第10区" sheetId="10" r:id="rId10"/>
    <sheet name="埼玉県第11区" sheetId="11" r:id="rId11"/>
    <sheet name="埼玉県第12区" sheetId="12" r:id="rId12"/>
    <sheet name="埼玉県第13区" sheetId="13" r:id="rId13"/>
    <sheet name="埼玉県第14区" sheetId="14" r:id="rId14"/>
    <sheet name="埼玉県第15区" sheetId="15" r:id="rId15"/>
  </sheets>
  <definedNames>
    <definedName name="_xlnm.Print_Area" localSheetId="9">'埼玉県第10区'!$A$1:$K$16</definedName>
    <definedName name="_xlnm.Print_Area" localSheetId="10">'埼玉県第11区'!$A$1:$K$19</definedName>
    <definedName name="_xlnm.Print_Area" localSheetId="11">'埼玉県第12区'!$A$1:$K$11</definedName>
    <definedName name="_xlnm.Print_Area" localSheetId="12">'埼玉県第13区'!$A$1:$K$12</definedName>
    <definedName name="_xlnm.Print_Area" localSheetId="13">'埼玉県第14区'!$A$1:$K$14</definedName>
    <definedName name="_xlnm.Print_Area" localSheetId="14">'埼玉県第15区'!$A$1:$K$11</definedName>
    <definedName name="_xlnm.Print_Area" localSheetId="0">'埼玉県第１区'!$A$1:$K$10</definedName>
    <definedName name="_xlnm.Print_Area" localSheetId="1">'埼玉県第２区'!$A$1:$K$7</definedName>
    <definedName name="_xlnm.Print_Area" localSheetId="2">'埼玉県第３区'!$A$1:$K$8</definedName>
    <definedName name="_xlnm.Print_Area" localSheetId="3">'埼玉県第４区'!$A$1:$K$10</definedName>
    <definedName name="_xlnm.Print_Area" localSheetId="4">'埼玉県第５区'!$A$1:$K$11</definedName>
    <definedName name="_xlnm.Print_Area" localSheetId="5">'埼玉県第６区'!$A$1:$K$11</definedName>
    <definedName name="_xlnm.Print_Area" localSheetId="6">'埼玉県第７区'!$A$1:$K$9</definedName>
    <definedName name="_xlnm.Print_Area" localSheetId="7">'埼玉県第８区'!$A$1:$K$9</definedName>
    <definedName name="_xlnm.Print_Area" localSheetId="8">'埼玉県第９区'!$A$1:$K$12</definedName>
    <definedName name="_xlnm.Print_Titles" localSheetId="9">'埼玉県第10区'!$A:$A,'埼玉県第10区'!$1:$5</definedName>
    <definedName name="_xlnm.Print_Titles" localSheetId="10">'埼玉県第11区'!$A:$A,'埼玉県第11区'!$1:$5</definedName>
    <definedName name="_xlnm.Print_Titles" localSheetId="11">'埼玉県第12区'!$A:$A,'埼玉県第12区'!$1:$5</definedName>
    <definedName name="_xlnm.Print_Titles" localSheetId="12">'埼玉県第13区'!$A:$A,'埼玉県第13区'!$1:$5</definedName>
    <definedName name="_xlnm.Print_Titles" localSheetId="13">'埼玉県第14区'!$A:$A,'埼玉県第14区'!$1:$5</definedName>
    <definedName name="_xlnm.Print_Titles" localSheetId="14">'埼玉県第15区'!$A:$A,'埼玉県第15区'!$1:$5</definedName>
    <definedName name="_xlnm.Print_Titles" localSheetId="0">'埼玉県第１区'!$A:$A,'埼玉県第１区'!$1:$5</definedName>
    <definedName name="_xlnm.Print_Titles" localSheetId="1">'埼玉県第２区'!$A:$A,'埼玉県第２区'!$1:$5</definedName>
    <definedName name="_xlnm.Print_Titles" localSheetId="2">'埼玉県第３区'!$A:$A,'埼玉県第３区'!$1:$5</definedName>
    <definedName name="_xlnm.Print_Titles" localSheetId="3">'埼玉県第４区'!$A:$A,'埼玉県第４区'!$1:$5</definedName>
    <definedName name="_xlnm.Print_Titles" localSheetId="4">'埼玉県第５区'!$A:$A,'埼玉県第５区'!$1:$5</definedName>
    <definedName name="_xlnm.Print_Titles" localSheetId="5">'埼玉県第６区'!$A:$A,'埼玉県第６区'!$1:$5</definedName>
    <definedName name="_xlnm.Print_Titles" localSheetId="6">'埼玉県第７区'!$A:$A,'埼玉県第７区'!$1:$5</definedName>
    <definedName name="_xlnm.Print_Titles" localSheetId="7">'埼玉県第８区'!$A:$A,'埼玉県第８区'!$1:$5</definedName>
    <definedName name="_xlnm.Print_Titles" localSheetId="8">'埼玉県第９区'!$A:$A,'埼玉県第９区'!$1:$5</definedName>
  </definedNames>
  <calcPr fullCalcOnLoad="1"/>
</workbook>
</file>

<file path=xl/sharedStrings.xml><?xml version="1.0" encoding="utf-8"?>
<sst xmlns="http://schemas.openxmlformats.org/spreadsheetml/2006/main" count="278" uniqueCount="149">
  <si>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</si>
  <si>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</si>
  <si>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</si>
  <si>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</si>
  <si>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</si>
  <si>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村井　ひでき</t>
  </si>
  <si>
    <t>たけまさ　公一</t>
  </si>
  <si>
    <t>日本共産党</t>
  </si>
  <si>
    <t>自由民主党</t>
  </si>
  <si>
    <t>社会民主党</t>
  </si>
  <si>
    <t>さいたま市浦和区</t>
  </si>
  <si>
    <t>さいたま市緑区</t>
  </si>
  <si>
    <t>さいたま市岩槻区</t>
  </si>
  <si>
    <t>しんどう　義孝</t>
  </si>
  <si>
    <t>きかわだ　ひとし</t>
  </si>
  <si>
    <t>草加市</t>
  </si>
  <si>
    <t>越谷市</t>
  </si>
  <si>
    <t>とよた　真由子</t>
  </si>
  <si>
    <t>朝霞市</t>
  </si>
  <si>
    <t>志木市</t>
  </si>
  <si>
    <t>和光市</t>
  </si>
  <si>
    <t>新座市</t>
  </si>
  <si>
    <t>えだの　幸男</t>
  </si>
  <si>
    <t>さいたま市西区</t>
  </si>
  <si>
    <t>さいたま市北区</t>
  </si>
  <si>
    <t>さいたま市大宮区</t>
  </si>
  <si>
    <t>さいたま市中央区</t>
  </si>
  <si>
    <t>大島　あつし</t>
  </si>
  <si>
    <t>戸口　佐一</t>
  </si>
  <si>
    <t>中根　かずゆき</t>
  </si>
  <si>
    <t>上尾市</t>
  </si>
  <si>
    <t>桶川市</t>
  </si>
  <si>
    <t>北本市</t>
  </si>
  <si>
    <t>伊奈町</t>
  </si>
  <si>
    <t>長沼　ちね</t>
  </si>
  <si>
    <t>こみやま　泰子</t>
  </si>
  <si>
    <t>川越市</t>
  </si>
  <si>
    <t>富士見市</t>
  </si>
  <si>
    <t>おのづか　勝俊</t>
  </si>
  <si>
    <t>しばやま　昌彦</t>
  </si>
  <si>
    <t>所沢市</t>
  </si>
  <si>
    <t>三芳町</t>
  </si>
  <si>
    <t>大塚　拓</t>
  </si>
  <si>
    <t>飯能市</t>
  </si>
  <si>
    <t>狭山市</t>
  </si>
  <si>
    <t>入間市</t>
  </si>
  <si>
    <t>日高市</t>
  </si>
  <si>
    <t>毛呂山町</t>
  </si>
  <si>
    <t>越生町</t>
  </si>
  <si>
    <t>坂本　ゆうのすけ</t>
  </si>
  <si>
    <t>山口　たいめい</t>
  </si>
  <si>
    <t>東松山市</t>
  </si>
  <si>
    <t>坂戸市</t>
  </si>
  <si>
    <t>鶴ヶ島市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</si>
  <si>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</si>
  <si>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</si>
  <si>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</si>
  <si>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</si>
  <si>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</si>
  <si>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</si>
  <si>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</si>
  <si>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柴岡　ゆうま</t>
  </si>
  <si>
    <t>小泉　りゅうじ</t>
  </si>
  <si>
    <t>今野　ともひろ</t>
  </si>
  <si>
    <t>秩父市</t>
  </si>
  <si>
    <t>本庄市</t>
  </si>
  <si>
    <t>深谷市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</si>
  <si>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</si>
  <si>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</si>
  <si>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</si>
  <si>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</si>
  <si>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</si>
  <si>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</si>
  <si>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</si>
  <si>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</si>
  <si>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</si>
  <si>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森田　としかず</t>
  </si>
  <si>
    <t>野中　あつし</t>
  </si>
  <si>
    <t>行田市</t>
  </si>
  <si>
    <t>加須市</t>
  </si>
  <si>
    <t>羽生市</t>
  </si>
  <si>
    <t>つちや　品子</t>
  </si>
  <si>
    <t>蓮田市</t>
  </si>
  <si>
    <t>白岡市</t>
  </si>
  <si>
    <t>宮代町</t>
  </si>
  <si>
    <t>鈴木　よしひろ</t>
  </si>
  <si>
    <t>三ツ林　ひろみ</t>
  </si>
  <si>
    <t>八潮市</t>
  </si>
  <si>
    <t>三郷市</t>
  </si>
  <si>
    <t>幸手市</t>
  </si>
  <si>
    <t>吉川市</t>
  </si>
  <si>
    <t>杉戸町</t>
  </si>
  <si>
    <t>松伏町</t>
  </si>
  <si>
    <t>鴻巣市（６区）</t>
  </si>
  <si>
    <t>久喜市（13区）</t>
  </si>
  <si>
    <t>久喜市（14区）</t>
  </si>
  <si>
    <t>高山　さとし</t>
  </si>
  <si>
    <t>田中　良生</t>
  </si>
  <si>
    <t>蕨市</t>
  </si>
  <si>
    <t>戸田市</t>
  </si>
  <si>
    <t>さいたま市桜区</t>
  </si>
  <si>
    <t>さいたま市南区</t>
  </si>
  <si>
    <t>ふじみ野市（７区）</t>
  </si>
  <si>
    <t xml:space="preserve">ふじみ野市（８区） </t>
  </si>
  <si>
    <t>熊谷市（11区）</t>
  </si>
  <si>
    <t>熊谷市（12区）</t>
  </si>
  <si>
    <t>鴻巣市（12区）</t>
  </si>
  <si>
    <t>春日部市（13区）</t>
  </si>
  <si>
    <t>春日部市（14区）</t>
  </si>
  <si>
    <t>平成29年10月22日執行</t>
  </si>
  <si>
    <t>こひやま　清人</t>
  </si>
  <si>
    <t>とば　めぐみ</t>
  </si>
  <si>
    <t>希望の党</t>
  </si>
  <si>
    <t>日本維新の会</t>
  </si>
  <si>
    <t>すが　かつみ</t>
  </si>
  <si>
    <t>平川　みちや</t>
  </si>
  <si>
    <t>飯田　たけし</t>
  </si>
  <si>
    <t>石川　英行</t>
  </si>
  <si>
    <t>みわ　あさみ</t>
  </si>
  <si>
    <t>山川　ゆりこ</t>
  </si>
  <si>
    <t>やこう　勘司</t>
  </si>
  <si>
    <t>希望の党</t>
  </si>
  <si>
    <t>立憲民主党</t>
  </si>
  <si>
    <t>あさか　英義</t>
  </si>
  <si>
    <t>あおやぎ　仁士</t>
  </si>
  <si>
    <t>吉田　よしのり</t>
  </si>
  <si>
    <t>ほさか　やすし</t>
  </si>
  <si>
    <t>まきはら　ひでき</t>
  </si>
  <si>
    <t>高木　ひでふみ</t>
  </si>
  <si>
    <t>さいたま市見沼区２</t>
  </si>
  <si>
    <t>さいたま市見沼区１</t>
  </si>
  <si>
    <t>神山　佐市</t>
  </si>
  <si>
    <t>つじ　モトミ</t>
  </si>
  <si>
    <t>神田　三春</t>
  </si>
  <si>
    <t>すぎむら　慎治</t>
  </si>
  <si>
    <t>柿沼　はるき</t>
  </si>
  <si>
    <t>三角　そうた</t>
  </si>
  <si>
    <t>林　ひでひろ</t>
  </si>
  <si>
    <t>きたずみ　よしゆき</t>
  </si>
  <si>
    <t>池田　まさよ</t>
  </si>
  <si>
    <t>越谷市</t>
  </si>
  <si>
    <t>はたの　博</t>
  </si>
  <si>
    <t>苗村　京子</t>
  </si>
  <si>
    <t>梅村　さえこ</t>
  </si>
  <si>
    <t>高橋　ひであき</t>
  </si>
  <si>
    <t>(幸福実現党)</t>
  </si>
  <si>
    <t>(無所属)</t>
  </si>
  <si>
    <t>川　　口　　市(15区)</t>
  </si>
  <si>
    <t>川口市（2区）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</si>
</sst>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56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sz val="10"/>
      <color theme="3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176" fontId="6" fillId="0" borderId="15" xfId="0" applyNumberFormat="1" applyFont="1" applyFill="1" applyBorder="1" applyAlignment="1">
      <alignment horizontal="right" vertical="center" shrinkToFit="1"/>
    </xf>
    <xf numFmtId="176" fontId="47" fillId="0" borderId="11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" sqref="A7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109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埼玉県第１区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110</v>
      </c>
      <c r="D4" s="23" t="s">
        <v>111</v>
      </c>
      <c r="E4" s="23" t="s">
        <v>5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112</v>
      </c>
      <c r="C5" s="24" t="s">
        <v>113</v>
      </c>
      <c r="D5" s="24" t="s">
        <v>7</v>
      </c>
      <c r="E5" s="24" t="s">
        <v>8</v>
      </c>
      <c r="F5" s="24"/>
      <c r="G5" s="24"/>
      <c r="H5" s="24"/>
      <c r="I5" s="24"/>
      <c r="J5" s="24"/>
      <c r="K5" s="31"/>
    </row>
    <row r="6" spans="1:11" ht="19.5" customHeight="1">
      <c r="A6" s="17" t="s">
        <v>130</v>
      </c>
      <c r="B6" s="25">
        <v>19096</v>
      </c>
      <c r="C6" s="25">
        <v>3302</v>
      </c>
      <c r="D6" s="25">
        <v>10155</v>
      </c>
      <c r="E6" s="25">
        <v>28326</v>
      </c>
      <c r="F6" s="25"/>
      <c r="G6" s="25"/>
      <c r="H6" s="25"/>
      <c r="I6" s="25"/>
      <c r="J6" s="25"/>
      <c r="K6" s="26">
        <f>SUM(B6:J6)</f>
        <v>60879</v>
      </c>
    </row>
    <row r="7" spans="1:11" ht="19.5" customHeight="1">
      <c r="A7" s="17" t="s">
        <v>10</v>
      </c>
      <c r="B7" s="25">
        <v>26646</v>
      </c>
      <c r="C7" s="25">
        <v>3772</v>
      </c>
      <c r="D7" s="25">
        <v>10239</v>
      </c>
      <c r="E7" s="25">
        <v>32573</v>
      </c>
      <c r="F7" s="25"/>
      <c r="G7" s="25"/>
      <c r="H7" s="25"/>
      <c r="I7" s="25"/>
      <c r="J7" s="25"/>
      <c r="K7" s="26">
        <f>SUM(B7:J7)</f>
        <v>73230</v>
      </c>
    </row>
    <row r="8" spans="1:11" ht="19.5" customHeight="1">
      <c r="A8" s="17" t="s">
        <v>11</v>
      </c>
      <c r="B8" s="25">
        <v>16549</v>
      </c>
      <c r="C8" s="25">
        <v>2438</v>
      </c>
      <c r="D8" s="25">
        <v>7711</v>
      </c>
      <c r="E8" s="25">
        <v>23024</v>
      </c>
      <c r="F8" s="25"/>
      <c r="G8" s="25"/>
      <c r="H8" s="25"/>
      <c r="I8" s="25"/>
      <c r="J8" s="25"/>
      <c r="K8" s="26">
        <f>SUM(B8:J8)</f>
        <v>49722</v>
      </c>
    </row>
    <row r="9" spans="1:11" ht="19.5" customHeight="1" thickBot="1">
      <c r="A9" s="17" t="s">
        <v>12</v>
      </c>
      <c r="B9" s="25">
        <v>13425</v>
      </c>
      <c r="C9" s="25">
        <v>2065</v>
      </c>
      <c r="D9" s="25">
        <v>5488</v>
      </c>
      <c r="E9" s="25">
        <v>22776</v>
      </c>
      <c r="F9" s="25"/>
      <c r="G9" s="25"/>
      <c r="H9" s="25"/>
      <c r="I9" s="25"/>
      <c r="J9" s="25"/>
      <c r="K9" s="26">
        <f>SUM(B9:J9)</f>
        <v>43754</v>
      </c>
    </row>
    <row r="10" spans="1:11" ht="19.5" customHeight="1" thickTop="1">
      <c r="A10" s="20" t="str">
        <f>A3&amp;" 合計"</f>
        <v>埼玉県第１区 合計</v>
      </c>
      <c r="B10" s="27">
        <f aca="true" t="shared" si="0" ref="B10:K10">SUM(B6:B9)</f>
        <v>75716</v>
      </c>
      <c r="C10" s="27">
        <f t="shared" si="0"/>
        <v>11577</v>
      </c>
      <c r="D10" s="27">
        <f t="shared" si="0"/>
        <v>33593</v>
      </c>
      <c r="E10" s="27">
        <f t="shared" si="0"/>
        <v>106699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227585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85" zoomScaleNormal="85" zoomScaleSheetLayoutView="85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9" sqref="E9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109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埼玉県第10区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135</v>
      </c>
      <c r="C4" s="23" t="s">
        <v>49</v>
      </c>
      <c r="D4" s="23" t="s">
        <v>50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7</v>
      </c>
      <c r="C5" s="24" t="s">
        <v>112</v>
      </c>
      <c r="D5" s="24" t="s">
        <v>8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51</v>
      </c>
      <c r="B6" s="25">
        <v>5755</v>
      </c>
      <c r="C6" s="25">
        <v>18329</v>
      </c>
      <c r="D6" s="25">
        <v>16108</v>
      </c>
      <c r="E6" s="25"/>
      <c r="F6" s="25"/>
      <c r="G6" s="25"/>
      <c r="H6" s="25"/>
      <c r="I6" s="25"/>
      <c r="J6" s="25"/>
      <c r="K6" s="26">
        <f>SUM(B6:J6)</f>
        <v>40192</v>
      </c>
    </row>
    <row r="7" spans="1:11" ht="19.5" customHeight="1">
      <c r="A7" s="17" t="s">
        <v>52</v>
      </c>
      <c r="B7" s="25">
        <v>6865</v>
      </c>
      <c r="C7" s="25">
        <v>13965</v>
      </c>
      <c r="D7" s="25">
        <v>22015</v>
      </c>
      <c r="E7" s="25"/>
      <c r="F7" s="25"/>
      <c r="G7" s="25"/>
      <c r="H7" s="25"/>
      <c r="I7" s="25"/>
      <c r="J7" s="25"/>
      <c r="K7" s="26">
        <f aca="true" t="shared" si="0" ref="K7:K15">SUM(B7:J7)</f>
        <v>42845</v>
      </c>
    </row>
    <row r="8" spans="1:11" ht="19.5" customHeight="1">
      <c r="A8" s="17" t="s">
        <v>53</v>
      </c>
      <c r="B8" s="25">
        <v>5106</v>
      </c>
      <c r="C8" s="25">
        <v>10307</v>
      </c>
      <c r="D8" s="25">
        <v>14887</v>
      </c>
      <c r="E8" s="25"/>
      <c r="F8" s="25"/>
      <c r="G8" s="25"/>
      <c r="H8" s="25"/>
      <c r="I8" s="25"/>
      <c r="J8" s="25"/>
      <c r="K8" s="26">
        <f t="shared" si="0"/>
        <v>30300</v>
      </c>
    </row>
    <row r="9" spans="1:11" ht="19.5" customHeight="1">
      <c r="A9" s="17" t="s">
        <v>54</v>
      </c>
      <c r="B9" s="25">
        <v>1009</v>
      </c>
      <c r="C9" s="25">
        <v>2832</v>
      </c>
      <c r="D9" s="25">
        <v>3974</v>
      </c>
      <c r="E9" s="25"/>
      <c r="F9" s="25"/>
      <c r="G9" s="25"/>
      <c r="H9" s="25"/>
      <c r="I9" s="25"/>
      <c r="J9" s="25"/>
      <c r="K9" s="26">
        <f t="shared" si="0"/>
        <v>7815</v>
      </c>
    </row>
    <row r="10" spans="1:11" ht="19.5" customHeight="1">
      <c r="A10" s="17" t="s">
        <v>55</v>
      </c>
      <c r="B10" s="25">
        <v>1192</v>
      </c>
      <c r="C10" s="25">
        <v>3102</v>
      </c>
      <c r="D10" s="25">
        <v>4240</v>
      </c>
      <c r="E10" s="25"/>
      <c r="F10" s="25"/>
      <c r="G10" s="25"/>
      <c r="H10" s="25"/>
      <c r="I10" s="25"/>
      <c r="J10" s="25"/>
      <c r="K10" s="26">
        <f t="shared" si="0"/>
        <v>8534</v>
      </c>
    </row>
    <row r="11" spans="1:11" ht="19.5" customHeight="1">
      <c r="A11" s="17" t="s">
        <v>56</v>
      </c>
      <c r="B11" s="25">
        <v>2336</v>
      </c>
      <c r="C11" s="25">
        <v>6065</v>
      </c>
      <c r="D11" s="25">
        <v>7167</v>
      </c>
      <c r="E11" s="25"/>
      <c r="F11" s="25"/>
      <c r="G11" s="25"/>
      <c r="H11" s="25"/>
      <c r="I11" s="25"/>
      <c r="J11" s="25"/>
      <c r="K11" s="26">
        <f t="shared" si="0"/>
        <v>15568</v>
      </c>
    </row>
    <row r="12" spans="1:11" ht="19.5" customHeight="1">
      <c r="A12" s="17" t="s">
        <v>57</v>
      </c>
      <c r="B12" s="25">
        <v>951</v>
      </c>
      <c r="C12" s="25">
        <v>2827</v>
      </c>
      <c r="D12" s="25">
        <v>6034</v>
      </c>
      <c r="E12" s="25"/>
      <c r="F12" s="25"/>
      <c r="G12" s="25"/>
      <c r="H12" s="25"/>
      <c r="I12" s="25"/>
      <c r="J12" s="25"/>
      <c r="K12" s="26">
        <f t="shared" si="0"/>
        <v>9812</v>
      </c>
    </row>
    <row r="13" spans="1:11" ht="19.5" customHeight="1">
      <c r="A13" s="17" t="s">
        <v>58</v>
      </c>
      <c r="B13" s="25">
        <v>1164</v>
      </c>
      <c r="C13" s="25">
        <v>3731</v>
      </c>
      <c r="D13" s="25">
        <v>4627</v>
      </c>
      <c r="E13" s="25"/>
      <c r="F13" s="25"/>
      <c r="G13" s="25"/>
      <c r="H13" s="25"/>
      <c r="I13" s="25"/>
      <c r="J13" s="25"/>
      <c r="K13" s="26">
        <f t="shared" si="0"/>
        <v>9522</v>
      </c>
    </row>
    <row r="14" spans="1:11" ht="19.5" customHeight="1">
      <c r="A14" s="17" t="s">
        <v>59</v>
      </c>
      <c r="B14" s="25">
        <v>1427</v>
      </c>
      <c r="C14" s="25">
        <v>2808</v>
      </c>
      <c r="D14" s="25">
        <v>3448</v>
      </c>
      <c r="E14" s="25"/>
      <c r="F14" s="25"/>
      <c r="G14" s="25"/>
      <c r="H14" s="25"/>
      <c r="I14" s="25"/>
      <c r="J14" s="25"/>
      <c r="K14" s="26">
        <f t="shared" si="0"/>
        <v>7683</v>
      </c>
    </row>
    <row r="15" spans="1:11" ht="19.5" customHeight="1" thickBot="1">
      <c r="A15" s="17" t="s">
        <v>60</v>
      </c>
      <c r="B15" s="25">
        <v>699</v>
      </c>
      <c r="C15" s="25">
        <v>2140</v>
      </c>
      <c r="D15" s="25">
        <v>2953</v>
      </c>
      <c r="E15" s="25"/>
      <c r="F15" s="25"/>
      <c r="G15" s="25"/>
      <c r="H15" s="25"/>
      <c r="I15" s="25"/>
      <c r="J15" s="25"/>
      <c r="K15" s="26">
        <f t="shared" si="0"/>
        <v>5792</v>
      </c>
    </row>
    <row r="16" spans="1:11" ht="19.5" customHeight="1" thickTop="1">
      <c r="A16" s="20" t="str">
        <f>A3&amp;" 合計"</f>
        <v>埼玉県第10区 合計</v>
      </c>
      <c r="B16" s="27">
        <f aca="true" t="shared" si="1" ref="B16:K16">SUM(B6:B15)</f>
        <v>26504</v>
      </c>
      <c r="C16" s="27">
        <f t="shared" si="1"/>
        <v>66106</v>
      </c>
      <c r="D16" s="27">
        <f t="shared" si="1"/>
        <v>85453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178063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6" sqref="E6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109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埼玉県第11区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61</v>
      </c>
      <c r="C4" s="23" t="s">
        <v>63</v>
      </c>
      <c r="D4" s="23" t="s">
        <v>136</v>
      </c>
      <c r="E4" s="23" t="s">
        <v>62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7</v>
      </c>
      <c r="C5" s="24" t="s">
        <v>146</v>
      </c>
      <c r="D5" s="24" t="s">
        <v>112</v>
      </c>
      <c r="E5" s="24" t="s">
        <v>146</v>
      </c>
      <c r="F5" s="24"/>
      <c r="G5" s="24"/>
      <c r="H5" s="24"/>
      <c r="I5" s="24"/>
      <c r="J5" s="24"/>
      <c r="K5" s="31"/>
    </row>
    <row r="6" spans="1:11" ht="19.5" customHeight="1">
      <c r="A6" s="17" t="s">
        <v>104</v>
      </c>
      <c r="B6" s="25">
        <v>836</v>
      </c>
      <c r="C6" s="25">
        <v>946</v>
      </c>
      <c r="D6" s="25">
        <v>880</v>
      </c>
      <c r="E6" s="25">
        <v>2230</v>
      </c>
      <c r="F6" s="25"/>
      <c r="G6" s="25"/>
      <c r="H6" s="25"/>
      <c r="I6" s="25"/>
      <c r="J6" s="25"/>
      <c r="K6" s="26">
        <f>SUM(B6:J6)</f>
        <v>4892</v>
      </c>
    </row>
    <row r="7" spans="1:11" ht="19.5" customHeight="1">
      <c r="A7" s="17" t="s">
        <v>64</v>
      </c>
      <c r="B7" s="25">
        <v>4022</v>
      </c>
      <c r="C7" s="25">
        <v>5948</v>
      </c>
      <c r="D7" s="25">
        <v>3793</v>
      </c>
      <c r="E7" s="25">
        <v>15679</v>
      </c>
      <c r="F7" s="25"/>
      <c r="G7" s="25"/>
      <c r="H7" s="25"/>
      <c r="I7" s="25"/>
      <c r="J7" s="25"/>
      <c r="K7" s="26">
        <f aca="true" t="shared" si="0" ref="K7:K18">SUM(B7:J7)</f>
        <v>29442</v>
      </c>
    </row>
    <row r="8" spans="1:11" ht="19.5" customHeight="1">
      <c r="A8" s="17" t="s">
        <v>65</v>
      </c>
      <c r="B8" s="25">
        <v>4159</v>
      </c>
      <c r="C8" s="25">
        <v>8657</v>
      </c>
      <c r="D8" s="25">
        <v>5641</v>
      </c>
      <c r="E8" s="25">
        <v>14789</v>
      </c>
      <c r="F8" s="25"/>
      <c r="G8" s="25"/>
      <c r="H8" s="25"/>
      <c r="I8" s="25"/>
      <c r="J8" s="25"/>
      <c r="K8" s="26">
        <f t="shared" si="0"/>
        <v>33246</v>
      </c>
    </row>
    <row r="9" spans="1:11" ht="19.5" customHeight="1">
      <c r="A9" s="17" t="s">
        <v>66</v>
      </c>
      <c r="B9" s="25">
        <v>7752</v>
      </c>
      <c r="C9" s="25">
        <v>19665</v>
      </c>
      <c r="D9" s="25">
        <v>8422</v>
      </c>
      <c r="E9" s="25">
        <v>26624</v>
      </c>
      <c r="F9" s="25"/>
      <c r="G9" s="25"/>
      <c r="H9" s="25"/>
      <c r="I9" s="25"/>
      <c r="J9" s="25"/>
      <c r="K9" s="26">
        <f t="shared" si="0"/>
        <v>62463</v>
      </c>
    </row>
    <row r="10" spans="1:11" ht="19.5" customHeight="1">
      <c r="A10" s="17" t="s">
        <v>67</v>
      </c>
      <c r="B10" s="25">
        <v>525</v>
      </c>
      <c r="C10" s="25">
        <v>1150</v>
      </c>
      <c r="D10" s="25">
        <v>507</v>
      </c>
      <c r="E10" s="25">
        <v>1960</v>
      </c>
      <c r="F10" s="25"/>
      <c r="G10" s="25"/>
      <c r="H10" s="25"/>
      <c r="I10" s="25"/>
      <c r="J10" s="25"/>
      <c r="K10" s="26">
        <f t="shared" si="0"/>
        <v>4142</v>
      </c>
    </row>
    <row r="11" spans="1:11" ht="19.5" customHeight="1">
      <c r="A11" s="17" t="s">
        <v>68</v>
      </c>
      <c r="B11" s="25">
        <v>804</v>
      </c>
      <c r="C11" s="25">
        <v>1098</v>
      </c>
      <c r="D11" s="25">
        <v>650</v>
      </c>
      <c r="E11" s="25">
        <v>2561</v>
      </c>
      <c r="F11" s="25"/>
      <c r="G11" s="25"/>
      <c r="H11" s="25"/>
      <c r="I11" s="25"/>
      <c r="J11" s="25"/>
      <c r="K11" s="26">
        <f t="shared" si="0"/>
        <v>5113</v>
      </c>
    </row>
    <row r="12" spans="1:11" ht="19.5" customHeight="1">
      <c r="A12" s="17" t="s">
        <v>69</v>
      </c>
      <c r="B12" s="25">
        <v>513</v>
      </c>
      <c r="C12" s="25">
        <v>915</v>
      </c>
      <c r="D12" s="25">
        <v>491</v>
      </c>
      <c r="E12" s="25">
        <v>1797</v>
      </c>
      <c r="F12" s="25"/>
      <c r="G12" s="25"/>
      <c r="H12" s="25"/>
      <c r="I12" s="25"/>
      <c r="J12" s="25"/>
      <c r="K12" s="26">
        <f t="shared" si="0"/>
        <v>3716</v>
      </c>
    </row>
    <row r="13" spans="1:11" ht="19.5" customHeight="1">
      <c r="A13" s="17" t="s">
        <v>70</v>
      </c>
      <c r="B13" s="25">
        <v>627</v>
      </c>
      <c r="C13" s="25">
        <v>1671</v>
      </c>
      <c r="D13" s="25">
        <v>537</v>
      </c>
      <c r="E13" s="25">
        <v>2826</v>
      </c>
      <c r="F13" s="25"/>
      <c r="G13" s="25"/>
      <c r="H13" s="25"/>
      <c r="I13" s="25"/>
      <c r="J13" s="25"/>
      <c r="K13" s="26">
        <f t="shared" si="0"/>
        <v>5661</v>
      </c>
    </row>
    <row r="14" spans="1:11" ht="19.5" customHeight="1">
      <c r="A14" s="17" t="s">
        <v>71</v>
      </c>
      <c r="B14" s="25">
        <v>150</v>
      </c>
      <c r="C14" s="25">
        <v>330</v>
      </c>
      <c r="D14" s="25">
        <v>258</v>
      </c>
      <c r="E14" s="25">
        <v>995</v>
      </c>
      <c r="F14" s="25"/>
      <c r="G14" s="25"/>
      <c r="H14" s="25"/>
      <c r="I14" s="25"/>
      <c r="J14" s="25"/>
      <c r="K14" s="26">
        <f t="shared" si="0"/>
        <v>1733</v>
      </c>
    </row>
    <row r="15" spans="1:11" ht="19.5" customHeight="1">
      <c r="A15" s="17" t="s">
        <v>72</v>
      </c>
      <c r="B15" s="25">
        <v>491</v>
      </c>
      <c r="C15" s="25">
        <v>1281</v>
      </c>
      <c r="D15" s="25">
        <v>712</v>
      </c>
      <c r="E15" s="25">
        <v>2706</v>
      </c>
      <c r="F15" s="25"/>
      <c r="G15" s="25"/>
      <c r="H15" s="25"/>
      <c r="I15" s="25"/>
      <c r="J15" s="25"/>
      <c r="K15" s="26">
        <f t="shared" si="0"/>
        <v>5190</v>
      </c>
    </row>
    <row r="16" spans="1:11" ht="19.5" customHeight="1">
      <c r="A16" s="17" t="s">
        <v>73</v>
      </c>
      <c r="B16" s="25">
        <v>628</v>
      </c>
      <c r="C16" s="25">
        <v>1376</v>
      </c>
      <c r="D16" s="25">
        <v>809</v>
      </c>
      <c r="E16" s="25">
        <v>2888</v>
      </c>
      <c r="F16" s="25"/>
      <c r="G16" s="25"/>
      <c r="H16" s="25"/>
      <c r="I16" s="25"/>
      <c r="J16" s="25"/>
      <c r="K16" s="26">
        <f t="shared" si="0"/>
        <v>5701</v>
      </c>
    </row>
    <row r="17" spans="1:11" ht="19.5" customHeight="1">
      <c r="A17" s="17" t="s">
        <v>74</v>
      </c>
      <c r="B17" s="25">
        <v>1567</v>
      </c>
      <c r="C17" s="25">
        <v>3368</v>
      </c>
      <c r="D17" s="25">
        <v>2355</v>
      </c>
      <c r="E17" s="25">
        <v>5469</v>
      </c>
      <c r="F17" s="25"/>
      <c r="G17" s="25"/>
      <c r="H17" s="25"/>
      <c r="I17" s="25"/>
      <c r="J17" s="25"/>
      <c r="K17" s="26">
        <f t="shared" si="0"/>
        <v>12759</v>
      </c>
    </row>
    <row r="18" spans="1:11" ht="19.5" customHeight="1" thickBot="1">
      <c r="A18" s="17" t="s">
        <v>75</v>
      </c>
      <c r="B18" s="25">
        <v>2550</v>
      </c>
      <c r="C18" s="25">
        <v>3641</v>
      </c>
      <c r="D18" s="25">
        <v>2332</v>
      </c>
      <c r="E18" s="25">
        <v>7766</v>
      </c>
      <c r="F18" s="25"/>
      <c r="G18" s="25"/>
      <c r="H18" s="25"/>
      <c r="I18" s="25"/>
      <c r="J18" s="25"/>
      <c r="K18" s="26">
        <f t="shared" si="0"/>
        <v>16289</v>
      </c>
    </row>
    <row r="19" spans="1:11" ht="19.5" customHeight="1" thickTop="1">
      <c r="A19" s="20" t="str">
        <f>A3&amp;" 合計"</f>
        <v>埼玉県第11区 合計</v>
      </c>
      <c r="B19" s="27">
        <f aca="true" t="shared" si="1" ref="B19:K19">SUM(B6:B18)</f>
        <v>24624</v>
      </c>
      <c r="C19" s="27">
        <f t="shared" si="1"/>
        <v>50046</v>
      </c>
      <c r="D19" s="27">
        <f t="shared" si="1"/>
        <v>27387</v>
      </c>
      <c r="E19" s="27">
        <f t="shared" si="1"/>
        <v>88290</v>
      </c>
      <c r="F19" s="27">
        <f t="shared" si="1"/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7">
        <f t="shared" si="1"/>
        <v>190347</v>
      </c>
    </row>
    <row r="20" spans="1:11" ht="15.7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G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" sqref="E4:E1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109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埼玉県第12区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76</v>
      </c>
      <c r="C4" s="23" t="s">
        <v>137</v>
      </c>
      <c r="D4" s="23" t="s">
        <v>77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112</v>
      </c>
      <c r="C5" s="24" t="s">
        <v>7</v>
      </c>
      <c r="D5" s="24" t="s">
        <v>8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105</v>
      </c>
      <c r="B6" s="25">
        <v>50467</v>
      </c>
      <c r="C6" s="25">
        <v>7370</v>
      </c>
      <c r="D6" s="25">
        <v>25178</v>
      </c>
      <c r="E6" s="25"/>
      <c r="F6" s="25"/>
      <c r="G6" s="25"/>
      <c r="H6" s="25"/>
      <c r="I6" s="25"/>
      <c r="J6" s="25"/>
      <c r="K6" s="26">
        <f>SUM(B6:J6)</f>
        <v>83015</v>
      </c>
    </row>
    <row r="7" spans="1:11" ht="19.5" customHeight="1">
      <c r="A7" s="17" t="s">
        <v>78</v>
      </c>
      <c r="B7" s="25">
        <v>14453</v>
      </c>
      <c r="C7" s="25">
        <v>4212</v>
      </c>
      <c r="D7" s="25">
        <v>16943</v>
      </c>
      <c r="E7" s="25"/>
      <c r="F7" s="25"/>
      <c r="G7" s="25"/>
      <c r="H7" s="25"/>
      <c r="I7" s="25"/>
      <c r="J7" s="25"/>
      <c r="K7" s="26">
        <f>SUM(B7:J7)</f>
        <v>35608</v>
      </c>
    </row>
    <row r="8" spans="1:11" ht="19.5" customHeight="1">
      <c r="A8" s="17" t="s">
        <v>79</v>
      </c>
      <c r="B8" s="25">
        <v>12247</v>
      </c>
      <c r="C8" s="25">
        <v>5454</v>
      </c>
      <c r="D8" s="25">
        <v>29636</v>
      </c>
      <c r="E8" s="25"/>
      <c r="F8" s="25"/>
      <c r="G8" s="25"/>
      <c r="H8" s="25"/>
      <c r="I8" s="25"/>
      <c r="J8" s="25"/>
      <c r="K8" s="26">
        <f>SUM(B8:J8)</f>
        <v>47337</v>
      </c>
    </row>
    <row r="9" spans="1:11" ht="19.5" customHeight="1">
      <c r="A9" s="17" t="s">
        <v>80</v>
      </c>
      <c r="B9" s="25">
        <v>7698</v>
      </c>
      <c r="C9" s="25">
        <v>2426</v>
      </c>
      <c r="D9" s="25">
        <v>12936</v>
      </c>
      <c r="E9" s="25"/>
      <c r="F9" s="25"/>
      <c r="G9" s="25"/>
      <c r="H9" s="25"/>
      <c r="I9" s="25"/>
      <c r="J9" s="25"/>
      <c r="K9" s="26">
        <f>SUM(B9:J9)</f>
        <v>23060</v>
      </c>
    </row>
    <row r="10" spans="1:11" ht="19.5" customHeight="1" thickBot="1">
      <c r="A10" s="17" t="s">
        <v>106</v>
      </c>
      <c r="B10" s="25">
        <v>1142</v>
      </c>
      <c r="C10" s="25">
        <v>416</v>
      </c>
      <c r="D10" s="25">
        <v>1806</v>
      </c>
      <c r="E10" s="25"/>
      <c r="F10" s="25"/>
      <c r="G10" s="25"/>
      <c r="H10" s="25"/>
      <c r="I10" s="25"/>
      <c r="J10" s="25"/>
      <c r="K10" s="26">
        <f>SUM(B10:J10)</f>
        <v>3364</v>
      </c>
    </row>
    <row r="11" spans="1:11" ht="19.5" customHeight="1" thickTop="1">
      <c r="A11" s="20" t="str">
        <f>A3&amp;" 合計"</f>
        <v>埼玉県第12区 合計</v>
      </c>
      <c r="B11" s="27">
        <f aca="true" t="shared" si="0" ref="B11:K11">SUM(B6:B10)</f>
        <v>86007</v>
      </c>
      <c r="C11" s="27">
        <f t="shared" si="0"/>
        <v>19878</v>
      </c>
      <c r="D11" s="27">
        <f t="shared" si="0"/>
        <v>86499</v>
      </c>
      <c r="E11" s="27"/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192384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G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5" sqref="K15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109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埼玉県第13区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138</v>
      </c>
      <c r="C4" s="23" t="s">
        <v>81</v>
      </c>
      <c r="D4" s="23" t="s">
        <v>139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112</v>
      </c>
      <c r="C5" s="24" t="s">
        <v>8</v>
      </c>
      <c r="D5" s="24" t="s">
        <v>9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107</v>
      </c>
      <c r="B6" s="25">
        <v>24040</v>
      </c>
      <c r="C6" s="25">
        <v>44236</v>
      </c>
      <c r="D6" s="25">
        <v>13813</v>
      </c>
      <c r="E6" s="25"/>
      <c r="F6" s="25"/>
      <c r="G6" s="25"/>
      <c r="H6" s="25"/>
      <c r="I6" s="25"/>
      <c r="J6" s="25"/>
      <c r="K6" s="26">
        <f aca="true" t="shared" si="0" ref="K6:K11">SUM(B6:J6)</f>
        <v>82089</v>
      </c>
    </row>
    <row r="7" spans="1:11" ht="19.5" customHeight="1">
      <c r="A7" s="17" t="s">
        <v>140</v>
      </c>
      <c r="B7" s="25">
        <v>4745</v>
      </c>
      <c r="C7" s="25">
        <v>7257</v>
      </c>
      <c r="D7" s="25">
        <v>3110</v>
      </c>
      <c r="E7" s="25"/>
      <c r="F7" s="25"/>
      <c r="G7" s="25"/>
      <c r="H7" s="25"/>
      <c r="I7" s="25"/>
      <c r="J7" s="25"/>
      <c r="K7" s="26">
        <f t="shared" si="0"/>
        <v>15112</v>
      </c>
    </row>
    <row r="8" spans="1:11" ht="19.5" customHeight="1">
      <c r="A8" s="17" t="s">
        <v>94</v>
      </c>
      <c r="B8" s="25">
        <v>10582</v>
      </c>
      <c r="C8" s="25">
        <v>20485</v>
      </c>
      <c r="D8" s="25">
        <v>7454</v>
      </c>
      <c r="E8" s="25"/>
      <c r="F8" s="25"/>
      <c r="G8" s="25"/>
      <c r="H8" s="25"/>
      <c r="I8" s="25"/>
      <c r="J8" s="25"/>
      <c r="K8" s="26">
        <f t="shared" si="0"/>
        <v>38521</v>
      </c>
    </row>
    <row r="9" spans="1:11" ht="19.5" customHeight="1">
      <c r="A9" s="17" t="s">
        <v>82</v>
      </c>
      <c r="B9" s="25">
        <v>7714</v>
      </c>
      <c r="C9" s="25">
        <v>13247</v>
      </c>
      <c r="D9" s="25">
        <v>5560</v>
      </c>
      <c r="E9" s="25"/>
      <c r="F9" s="25"/>
      <c r="G9" s="25"/>
      <c r="H9" s="25"/>
      <c r="I9" s="25"/>
      <c r="J9" s="25"/>
      <c r="K9" s="26">
        <f t="shared" si="0"/>
        <v>26521</v>
      </c>
    </row>
    <row r="10" spans="1:11" ht="19.5" customHeight="1">
      <c r="A10" s="17" t="s">
        <v>83</v>
      </c>
      <c r="B10" s="25">
        <v>6832</v>
      </c>
      <c r="C10" s="25">
        <v>11400</v>
      </c>
      <c r="D10" s="25">
        <v>4016</v>
      </c>
      <c r="E10" s="25"/>
      <c r="F10" s="25"/>
      <c r="G10" s="25"/>
      <c r="H10" s="25"/>
      <c r="I10" s="25"/>
      <c r="J10" s="25"/>
      <c r="K10" s="26">
        <f t="shared" si="0"/>
        <v>22248</v>
      </c>
    </row>
    <row r="11" spans="1:11" ht="19.5" customHeight="1" thickBot="1">
      <c r="A11" s="17" t="s">
        <v>84</v>
      </c>
      <c r="B11" s="25">
        <v>4034</v>
      </c>
      <c r="C11" s="25">
        <v>7875</v>
      </c>
      <c r="D11" s="25">
        <v>2802</v>
      </c>
      <c r="E11" s="25"/>
      <c r="F11" s="25"/>
      <c r="G11" s="25"/>
      <c r="H11" s="25"/>
      <c r="I11" s="25"/>
      <c r="J11" s="25"/>
      <c r="K11" s="26">
        <f t="shared" si="0"/>
        <v>14711</v>
      </c>
    </row>
    <row r="12" spans="1:11" ht="19.5" customHeight="1" thickTop="1">
      <c r="A12" s="20" t="str">
        <f>A3&amp;" 合計"</f>
        <v>埼玉県第13区 合計</v>
      </c>
      <c r="B12" s="27">
        <f>SUM(B6:B11)</f>
        <v>57947</v>
      </c>
      <c r="C12" s="27">
        <f>SUM(C6:C11)</f>
        <v>104500</v>
      </c>
      <c r="D12" s="27">
        <f>SUM(D6:D11)</f>
        <v>36755</v>
      </c>
      <c r="E12" s="27"/>
      <c r="F12" s="27">
        <f aca="true" t="shared" si="1" ref="F12:K12">SUM(F6:F11)</f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199202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1" sqref="F1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109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埼玉県第14区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141</v>
      </c>
      <c r="C4" s="23" t="s">
        <v>142</v>
      </c>
      <c r="D4" s="23" t="s">
        <v>85</v>
      </c>
      <c r="E4" s="23" t="s">
        <v>86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113</v>
      </c>
      <c r="C5" s="24" t="s">
        <v>7</v>
      </c>
      <c r="D5" s="24" t="s">
        <v>112</v>
      </c>
      <c r="E5" s="24" t="s">
        <v>8</v>
      </c>
      <c r="F5" s="24"/>
      <c r="G5" s="24"/>
      <c r="H5" s="24"/>
      <c r="I5" s="24"/>
      <c r="J5" s="24"/>
      <c r="K5" s="31"/>
    </row>
    <row r="6" spans="1:11" ht="19.5" customHeight="1">
      <c r="A6" s="17" t="s">
        <v>108</v>
      </c>
      <c r="B6" s="25">
        <v>1764</v>
      </c>
      <c r="C6" s="25">
        <v>2293</v>
      </c>
      <c r="D6" s="25">
        <v>3974</v>
      </c>
      <c r="E6" s="25">
        <v>8064</v>
      </c>
      <c r="F6" s="25"/>
      <c r="G6" s="25"/>
      <c r="H6" s="25"/>
      <c r="I6" s="25"/>
      <c r="J6" s="25"/>
      <c r="K6" s="26">
        <f>SUM(B6:J6)</f>
        <v>16095</v>
      </c>
    </row>
    <row r="7" spans="1:11" ht="19.5" customHeight="1">
      <c r="A7" s="17" t="s">
        <v>95</v>
      </c>
      <c r="B7" s="25">
        <v>1950</v>
      </c>
      <c r="C7" s="25">
        <v>4537</v>
      </c>
      <c r="D7" s="25">
        <v>7575</v>
      </c>
      <c r="E7" s="25">
        <v>13895</v>
      </c>
      <c r="F7" s="25"/>
      <c r="G7" s="25"/>
      <c r="H7" s="25"/>
      <c r="I7" s="25"/>
      <c r="J7" s="25"/>
      <c r="K7" s="26">
        <f aca="true" t="shared" si="0" ref="K7:K13">SUM(B7:J7)</f>
        <v>27957</v>
      </c>
    </row>
    <row r="8" spans="1:11" ht="19.5" customHeight="1">
      <c r="A8" s="17" t="s">
        <v>87</v>
      </c>
      <c r="B8" s="25">
        <v>2151</v>
      </c>
      <c r="C8" s="25">
        <v>4418</v>
      </c>
      <c r="D8" s="25">
        <v>10050</v>
      </c>
      <c r="E8" s="25">
        <v>14080</v>
      </c>
      <c r="F8" s="25"/>
      <c r="G8" s="25"/>
      <c r="H8" s="25"/>
      <c r="I8" s="25"/>
      <c r="J8" s="25"/>
      <c r="K8" s="26">
        <f t="shared" si="0"/>
        <v>30699</v>
      </c>
    </row>
    <row r="9" spans="1:11" ht="19.5" customHeight="1">
      <c r="A9" s="17" t="s">
        <v>88</v>
      </c>
      <c r="B9" s="25">
        <v>3151</v>
      </c>
      <c r="C9" s="25">
        <v>8818</v>
      </c>
      <c r="D9" s="25">
        <v>19911</v>
      </c>
      <c r="E9" s="25">
        <v>19880</v>
      </c>
      <c r="F9" s="25"/>
      <c r="G9" s="25"/>
      <c r="H9" s="25"/>
      <c r="I9" s="25"/>
      <c r="J9" s="25"/>
      <c r="K9" s="26">
        <f t="shared" si="0"/>
        <v>51760</v>
      </c>
    </row>
    <row r="10" spans="1:11" ht="19.5" customHeight="1">
      <c r="A10" s="17" t="s">
        <v>89</v>
      </c>
      <c r="B10" s="25">
        <v>1181</v>
      </c>
      <c r="C10" s="25">
        <v>2870</v>
      </c>
      <c r="D10" s="25">
        <v>4780</v>
      </c>
      <c r="E10" s="25">
        <v>14022</v>
      </c>
      <c r="F10" s="25"/>
      <c r="G10" s="25"/>
      <c r="H10" s="25"/>
      <c r="I10" s="25"/>
      <c r="J10" s="25"/>
      <c r="K10" s="26">
        <f t="shared" si="0"/>
        <v>22853</v>
      </c>
    </row>
    <row r="11" spans="1:11" ht="19.5" customHeight="1">
      <c r="A11" s="17" t="s">
        <v>90</v>
      </c>
      <c r="B11" s="25">
        <v>1826</v>
      </c>
      <c r="C11" s="25">
        <v>4418</v>
      </c>
      <c r="D11" s="25">
        <v>8350</v>
      </c>
      <c r="E11" s="25">
        <v>12989</v>
      </c>
      <c r="F11" s="25"/>
      <c r="G11" s="25"/>
      <c r="H11" s="25"/>
      <c r="I11" s="25"/>
      <c r="J11" s="25"/>
      <c r="K11" s="26">
        <f t="shared" si="0"/>
        <v>27583</v>
      </c>
    </row>
    <row r="12" spans="1:11" ht="19.5" customHeight="1">
      <c r="A12" s="17" t="s">
        <v>91</v>
      </c>
      <c r="B12" s="25">
        <v>1217</v>
      </c>
      <c r="C12" s="25">
        <v>2953</v>
      </c>
      <c r="D12" s="25">
        <v>5055</v>
      </c>
      <c r="E12" s="25">
        <v>9931</v>
      </c>
      <c r="F12" s="25"/>
      <c r="G12" s="25"/>
      <c r="H12" s="25"/>
      <c r="I12" s="25"/>
      <c r="J12" s="25"/>
      <c r="K12" s="26">
        <f t="shared" si="0"/>
        <v>19156</v>
      </c>
    </row>
    <row r="13" spans="1:11" ht="19.5" customHeight="1" thickBot="1">
      <c r="A13" s="17" t="s">
        <v>92</v>
      </c>
      <c r="B13" s="25">
        <v>686</v>
      </c>
      <c r="C13" s="25">
        <v>1710</v>
      </c>
      <c r="D13" s="25">
        <v>3038</v>
      </c>
      <c r="E13" s="25">
        <v>5582</v>
      </c>
      <c r="F13" s="25"/>
      <c r="G13" s="25"/>
      <c r="H13" s="25"/>
      <c r="I13" s="25"/>
      <c r="J13" s="25"/>
      <c r="K13" s="26">
        <f t="shared" si="0"/>
        <v>11016</v>
      </c>
    </row>
    <row r="14" spans="1:11" ht="19.5" customHeight="1" thickTop="1">
      <c r="A14" s="20" t="str">
        <f>A3&amp;" 合計"</f>
        <v>埼玉県第14区 合計</v>
      </c>
      <c r="B14" s="27">
        <f aca="true" t="shared" si="1" ref="B14:K14">SUM(B6:B13)</f>
        <v>13926</v>
      </c>
      <c r="C14" s="27">
        <f t="shared" si="1"/>
        <v>32017</v>
      </c>
      <c r="D14" s="27">
        <f t="shared" si="1"/>
        <v>62733</v>
      </c>
      <c r="E14" s="27">
        <f t="shared" si="1"/>
        <v>98443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207119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" sqref="A7"/>
    </sheetView>
  </sheetViews>
  <sheetFormatPr defaultColWidth="9.00390625" defaultRowHeight="13.5"/>
  <cols>
    <col min="1" max="1" width="21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109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埼玉県第15区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97</v>
      </c>
      <c r="C4" s="23" t="s">
        <v>143</v>
      </c>
      <c r="D4" s="23" t="s">
        <v>144</v>
      </c>
      <c r="E4" s="23" t="s">
        <v>96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8</v>
      </c>
      <c r="C5" s="24" t="s">
        <v>7</v>
      </c>
      <c r="D5" s="24" t="s">
        <v>113</v>
      </c>
      <c r="E5" s="24" t="s">
        <v>112</v>
      </c>
      <c r="F5" s="24"/>
      <c r="G5" s="24"/>
      <c r="H5" s="24"/>
      <c r="I5" s="24"/>
      <c r="J5" s="24"/>
      <c r="K5" s="31"/>
    </row>
    <row r="6" spans="1:11" ht="19.5" customHeight="1">
      <c r="A6" s="21" t="s">
        <v>147</v>
      </c>
      <c r="B6" s="28">
        <v>2883</v>
      </c>
      <c r="C6" s="28">
        <v>1532</v>
      </c>
      <c r="D6" s="28">
        <v>872</v>
      </c>
      <c r="E6" s="28">
        <v>1347</v>
      </c>
      <c r="F6" s="24"/>
      <c r="G6" s="24"/>
      <c r="H6" s="24"/>
      <c r="I6" s="24"/>
      <c r="J6" s="24"/>
      <c r="K6" s="29">
        <f>SUM(B6:J6)</f>
        <v>6634</v>
      </c>
    </row>
    <row r="7" spans="1:11" ht="19.5" customHeight="1">
      <c r="A7" s="17" t="s">
        <v>98</v>
      </c>
      <c r="B7" s="28">
        <v>14821</v>
      </c>
      <c r="C7" s="28">
        <v>6279</v>
      </c>
      <c r="D7" s="28">
        <v>2094</v>
      </c>
      <c r="E7" s="28">
        <v>6605</v>
      </c>
      <c r="F7" s="24"/>
      <c r="G7" s="24"/>
      <c r="H7" s="24"/>
      <c r="I7" s="24"/>
      <c r="J7" s="24"/>
      <c r="K7" s="29">
        <f>SUM(B7:J7)</f>
        <v>29799</v>
      </c>
    </row>
    <row r="8" spans="1:11" ht="19.5" customHeight="1">
      <c r="A8" s="17" t="s">
        <v>99</v>
      </c>
      <c r="B8" s="28">
        <v>24753</v>
      </c>
      <c r="C8" s="28">
        <v>9206</v>
      </c>
      <c r="D8" s="28">
        <v>3912</v>
      </c>
      <c r="E8" s="28">
        <v>11642</v>
      </c>
      <c r="F8" s="24"/>
      <c r="G8" s="24"/>
      <c r="H8" s="24"/>
      <c r="I8" s="24"/>
      <c r="J8" s="24"/>
      <c r="K8" s="29">
        <f>SUM(B8:J8)</f>
        <v>49513</v>
      </c>
    </row>
    <row r="9" spans="1:11" ht="19.5" customHeight="1">
      <c r="A9" s="17" t="s">
        <v>100</v>
      </c>
      <c r="B9" s="25">
        <v>17912</v>
      </c>
      <c r="C9" s="25">
        <v>7405</v>
      </c>
      <c r="D9" s="25">
        <v>2513</v>
      </c>
      <c r="E9" s="25">
        <v>9373</v>
      </c>
      <c r="F9" s="25"/>
      <c r="G9" s="25"/>
      <c r="H9" s="25"/>
      <c r="I9" s="25"/>
      <c r="J9" s="25"/>
      <c r="K9" s="26">
        <f>SUM(B9:J9)</f>
        <v>37203</v>
      </c>
    </row>
    <row r="10" spans="1:11" ht="19.5" customHeight="1" thickBot="1">
      <c r="A10" s="17" t="s">
        <v>101</v>
      </c>
      <c r="B10" s="25">
        <v>35816</v>
      </c>
      <c r="C10" s="25">
        <v>15075</v>
      </c>
      <c r="D10" s="25">
        <v>5623</v>
      </c>
      <c r="E10" s="25">
        <v>19762</v>
      </c>
      <c r="F10" s="25"/>
      <c r="G10" s="25"/>
      <c r="H10" s="25"/>
      <c r="I10" s="25"/>
      <c r="J10" s="25"/>
      <c r="K10" s="26">
        <f>SUM(B10:J10)</f>
        <v>76276</v>
      </c>
    </row>
    <row r="11" spans="1:11" ht="19.5" customHeight="1" thickTop="1">
      <c r="A11" s="20" t="str">
        <f>A3&amp;" 合計"</f>
        <v>埼玉県第15区 合計</v>
      </c>
      <c r="B11" s="27">
        <f>SUM(B6:B10)</f>
        <v>96185</v>
      </c>
      <c r="C11" s="27">
        <f>SUM(C6:C10)</f>
        <v>39497</v>
      </c>
      <c r="D11" s="27">
        <f>SUM(D6:D10)</f>
        <v>15014</v>
      </c>
      <c r="E11" s="27">
        <f>SUM(E6:E10)</f>
        <v>48729</v>
      </c>
      <c r="F11" s="27">
        <f>SUM(F9:F10)</f>
        <v>0</v>
      </c>
      <c r="G11" s="27">
        <f>SUM(G9:G10)</f>
        <v>0</v>
      </c>
      <c r="H11" s="27">
        <f>SUM(H9:H10)</f>
        <v>0</v>
      </c>
      <c r="I11" s="27">
        <f>SUM(I9:I10)</f>
        <v>0</v>
      </c>
      <c r="J11" s="27">
        <f>SUM(J9:J10)</f>
        <v>0</v>
      </c>
      <c r="K11" s="27">
        <f>SUM(K6:K10)</f>
        <v>199425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" sqref="A7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109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埼玉県第２区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114</v>
      </c>
      <c r="C4" s="23" t="s">
        <v>115</v>
      </c>
      <c r="D4" s="23" t="s">
        <v>13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112</v>
      </c>
      <c r="C5" s="24" t="s">
        <v>7</v>
      </c>
      <c r="D5" s="24" t="s">
        <v>8</v>
      </c>
      <c r="E5" s="24"/>
      <c r="F5" s="24"/>
      <c r="G5" s="24"/>
      <c r="H5" s="24"/>
      <c r="I5" s="24"/>
      <c r="J5" s="24"/>
      <c r="K5" s="31"/>
    </row>
    <row r="6" spans="1:11" ht="19.5" customHeight="1" thickBot="1">
      <c r="A6" s="17" t="s">
        <v>148</v>
      </c>
      <c r="B6" s="25">
        <v>64783</v>
      </c>
      <c r="C6" s="25">
        <v>34846</v>
      </c>
      <c r="D6" s="25">
        <v>110072</v>
      </c>
      <c r="E6" s="25"/>
      <c r="F6" s="25"/>
      <c r="G6" s="25"/>
      <c r="H6" s="25"/>
      <c r="I6" s="25"/>
      <c r="J6" s="25"/>
      <c r="K6" s="26">
        <f>SUM(B6:J6)</f>
        <v>209701</v>
      </c>
    </row>
    <row r="7" spans="1:11" ht="19.5" customHeight="1" thickTop="1">
      <c r="A7" s="20" t="str">
        <f>A3&amp;" 合計"</f>
        <v>埼玉県第２区 合計</v>
      </c>
      <c r="B7" s="27">
        <f aca="true" t="shared" si="0" ref="B7:K7">SUM(B6:B6)</f>
        <v>64783</v>
      </c>
      <c r="C7" s="27">
        <f t="shared" si="0"/>
        <v>34846</v>
      </c>
      <c r="D7" s="27">
        <f t="shared" si="0"/>
        <v>110072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209701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109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埼玉県第３区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116</v>
      </c>
      <c r="C4" s="23" t="s">
        <v>117</v>
      </c>
      <c r="D4" s="23" t="s">
        <v>118</v>
      </c>
      <c r="E4" s="23" t="s">
        <v>14</v>
      </c>
      <c r="F4" s="23" t="s">
        <v>119</v>
      </c>
      <c r="G4" s="23" t="s">
        <v>120</v>
      </c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145</v>
      </c>
      <c r="C5" s="24" t="s">
        <v>146</v>
      </c>
      <c r="D5" s="24" t="s">
        <v>121</v>
      </c>
      <c r="E5" s="24" t="s">
        <v>8</v>
      </c>
      <c r="F5" s="24" t="s">
        <v>122</v>
      </c>
      <c r="G5" s="24" t="s">
        <v>113</v>
      </c>
      <c r="H5" s="24"/>
      <c r="I5" s="24"/>
      <c r="J5" s="24"/>
      <c r="K5" s="31"/>
    </row>
    <row r="6" spans="1:11" ht="19.5" customHeight="1">
      <c r="A6" s="17" t="s">
        <v>15</v>
      </c>
      <c r="B6" s="25">
        <v>891</v>
      </c>
      <c r="C6" s="25">
        <v>950</v>
      </c>
      <c r="D6" s="25">
        <v>12437</v>
      </c>
      <c r="E6" s="25">
        <v>39890</v>
      </c>
      <c r="F6" s="25">
        <v>34477</v>
      </c>
      <c r="G6" s="25">
        <v>7162</v>
      </c>
      <c r="H6" s="25"/>
      <c r="I6" s="25"/>
      <c r="J6" s="25"/>
      <c r="K6" s="26">
        <f>SUM(B6:J6)</f>
        <v>95807</v>
      </c>
    </row>
    <row r="7" spans="1:11" ht="19.5" customHeight="1" thickBot="1">
      <c r="A7" s="17" t="s">
        <v>16</v>
      </c>
      <c r="B7" s="25">
        <v>1118</v>
      </c>
      <c r="C7" s="25">
        <v>1090</v>
      </c>
      <c r="D7" s="25">
        <v>17430</v>
      </c>
      <c r="E7" s="25">
        <v>55203</v>
      </c>
      <c r="F7" s="25">
        <v>38773</v>
      </c>
      <c r="G7" s="25">
        <v>3702</v>
      </c>
      <c r="H7" s="25"/>
      <c r="I7" s="25"/>
      <c r="J7" s="25"/>
      <c r="K7" s="26">
        <f>SUM(B7:J7)</f>
        <v>117316</v>
      </c>
    </row>
    <row r="8" spans="1:11" ht="19.5" customHeight="1" thickTop="1">
      <c r="A8" s="20" t="str">
        <f>A3&amp;" 合計"</f>
        <v>埼玉県第３区 合計</v>
      </c>
      <c r="B8" s="27">
        <f aca="true" t="shared" si="0" ref="B8:K8">SUM(B6:B7)</f>
        <v>2009</v>
      </c>
      <c r="C8" s="27">
        <f t="shared" si="0"/>
        <v>2040</v>
      </c>
      <c r="D8" s="27">
        <f t="shared" si="0"/>
        <v>29867</v>
      </c>
      <c r="E8" s="27">
        <f t="shared" si="0"/>
        <v>95093</v>
      </c>
      <c r="F8" s="27">
        <f t="shared" si="0"/>
        <v>73250</v>
      </c>
      <c r="G8" s="27">
        <f t="shared" si="0"/>
        <v>10864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213123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6" sqref="F6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109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埼玉県第４区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123</v>
      </c>
      <c r="C4" s="23" t="s">
        <v>124</v>
      </c>
      <c r="D4" s="23" t="s">
        <v>125</v>
      </c>
      <c r="E4" s="23" t="s">
        <v>17</v>
      </c>
      <c r="F4" s="23" t="s">
        <v>126</v>
      </c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7</v>
      </c>
      <c r="C5" s="24" t="s">
        <v>113</v>
      </c>
      <c r="D5" s="24" t="s">
        <v>112</v>
      </c>
      <c r="E5" s="24" t="s">
        <v>146</v>
      </c>
      <c r="F5" s="24" t="s">
        <v>8</v>
      </c>
      <c r="G5" s="24"/>
      <c r="H5" s="24"/>
      <c r="I5" s="24"/>
      <c r="J5" s="24"/>
      <c r="K5" s="31"/>
    </row>
    <row r="6" spans="1:11" ht="19.5" customHeight="1">
      <c r="A6" s="17" t="s">
        <v>18</v>
      </c>
      <c r="B6" s="25">
        <v>7776</v>
      </c>
      <c r="C6" s="25">
        <v>7579</v>
      </c>
      <c r="D6" s="25">
        <v>14617</v>
      </c>
      <c r="E6" s="25">
        <v>7044</v>
      </c>
      <c r="F6" s="25">
        <v>22155</v>
      </c>
      <c r="G6" s="25"/>
      <c r="H6" s="25"/>
      <c r="I6" s="25"/>
      <c r="J6" s="25"/>
      <c r="K6" s="26">
        <f>SUM(B6:J6)</f>
        <v>59171</v>
      </c>
    </row>
    <row r="7" spans="1:11" ht="19.5" customHeight="1">
      <c r="A7" s="17" t="s">
        <v>19</v>
      </c>
      <c r="B7" s="25">
        <v>4418</v>
      </c>
      <c r="C7" s="25">
        <v>3659</v>
      </c>
      <c r="D7" s="25">
        <v>7005</v>
      </c>
      <c r="E7" s="25">
        <v>3363</v>
      </c>
      <c r="F7" s="25">
        <v>15035</v>
      </c>
      <c r="G7" s="25"/>
      <c r="H7" s="25"/>
      <c r="I7" s="25"/>
      <c r="J7" s="25"/>
      <c r="K7" s="26">
        <f>SUM(B7:J7)</f>
        <v>33480</v>
      </c>
    </row>
    <row r="8" spans="1:11" ht="19.5" customHeight="1">
      <c r="A8" s="17" t="s">
        <v>20</v>
      </c>
      <c r="B8" s="25">
        <v>5155</v>
      </c>
      <c r="C8" s="25">
        <v>5306</v>
      </c>
      <c r="D8" s="25">
        <v>7150</v>
      </c>
      <c r="E8" s="25">
        <v>3994</v>
      </c>
      <c r="F8" s="25">
        <v>12994</v>
      </c>
      <c r="G8" s="25"/>
      <c r="H8" s="25"/>
      <c r="I8" s="25"/>
      <c r="J8" s="25"/>
      <c r="K8" s="26">
        <f>SUM(B8:J8)</f>
        <v>34599</v>
      </c>
    </row>
    <row r="9" spans="1:11" ht="19.5" customHeight="1" thickBot="1">
      <c r="A9" s="17" t="s">
        <v>21</v>
      </c>
      <c r="B9" s="25">
        <v>11776</v>
      </c>
      <c r="C9" s="25">
        <v>6818</v>
      </c>
      <c r="D9" s="25">
        <v>21393</v>
      </c>
      <c r="E9" s="25">
        <v>7213</v>
      </c>
      <c r="F9" s="25">
        <v>24103</v>
      </c>
      <c r="G9" s="25"/>
      <c r="H9" s="25"/>
      <c r="I9" s="25"/>
      <c r="J9" s="25"/>
      <c r="K9" s="26">
        <f>SUM(B9:J9)</f>
        <v>71303</v>
      </c>
    </row>
    <row r="10" spans="1:11" ht="19.5" customHeight="1" thickTop="1">
      <c r="A10" s="20" t="str">
        <f>A3&amp;" 合計"</f>
        <v>埼玉県第４区 合計</v>
      </c>
      <c r="B10" s="27">
        <f aca="true" t="shared" si="0" ref="B10:K10">SUM(B6:B9)</f>
        <v>29125</v>
      </c>
      <c r="C10" s="27">
        <f t="shared" si="0"/>
        <v>23362</v>
      </c>
      <c r="D10" s="27">
        <f t="shared" si="0"/>
        <v>50165</v>
      </c>
      <c r="E10" s="27">
        <f t="shared" si="0"/>
        <v>21614</v>
      </c>
      <c r="F10" s="27">
        <f t="shared" si="0"/>
        <v>74287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198553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8" sqref="K8:K9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109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埼玉県第５区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127</v>
      </c>
      <c r="C4" s="23" t="s">
        <v>22</v>
      </c>
      <c r="D4" s="23" t="s">
        <v>128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8</v>
      </c>
      <c r="C5" s="24" t="s">
        <v>122</v>
      </c>
      <c r="D5" s="24" t="s">
        <v>112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23</v>
      </c>
      <c r="B6" s="25">
        <v>15553</v>
      </c>
      <c r="C6" s="25">
        <v>21153</v>
      </c>
      <c r="D6" s="25">
        <v>2152</v>
      </c>
      <c r="E6" s="25"/>
      <c r="F6" s="25"/>
      <c r="G6" s="25"/>
      <c r="H6" s="25"/>
      <c r="I6" s="25"/>
      <c r="J6" s="25"/>
      <c r="K6" s="26">
        <f>SUM(B6:J6)</f>
        <v>38858</v>
      </c>
    </row>
    <row r="7" spans="1:11" ht="19.5" customHeight="1">
      <c r="A7" s="17" t="s">
        <v>24</v>
      </c>
      <c r="B7" s="25">
        <v>24621</v>
      </c>
      <c r="C7" s="25">
        <v>37304</v>
      </c>
      <c r="D7" s="25">
        <v>3507</v>
      </c>
      <c r="E7" s="25"/>
      <c r="F7" s="25"/>
      <c r="G7" s="25"/>
      <c r="H7" s="25"/>
      <c r="I7" s="25"/>
      <c r="J7" s="25"/>
      <c r="K7" s="26">
        <f>SUM(B7:J7)</f>
        <v>65432</v>
      </c>
    </row>
    <row r="8" spans="1:11" ht="19.5" customHeight="1">
      <c r="A8" s="17" t="s">
        <v>25</v>
      </c>
      <c r="B8" s="25">
        <v>18232</v>
      </c>
      <c r="C8" s="25">
        <v>31110</v>
      </c>
      <c r="D8" s="25">
        <v>2728</v>
      </c>
      <c r="E8" s="25"/>
      <c r="F8" s="25"/>
      <c r="G8" s="25"/>
      <c r="H8" s="25"/>
      <c r="I8" s="25"/>
      <c r="J8" s="25"/>
      <c r="K8" s="26">
        <f>SUM(B8:J8)</f>
        <v>52070</v>
      </c>
    </row>
    <row r="9" spans="1:11" ht="19.5" customHeight="1">
      <c r="A9" s="17" t="s">
        <v>129</v>
      </c>
      <c r="B9" s="25">
        <v>1611</v>
      </c>
      <c r="C9" s="25">
        <v>2585</v>
      </c>
      <c r="D9" s="25">
        <v>371</v>
      </c>
      <c r="E9" s="25"/>
      <c r="F9" s="25"/>
      <c r="G9" s="25"/>
      <c r="H9" s="25"/>
      <c r="I9" s="25"/>
      <c r="J9" s="25"/>
      <c r="K9" s="26">
        <f>SUM(B9:J9)</f>
        <v>4567</v>
      </c>
    </row>
    <row r="10" spans="1:11" ht="19.5" customHeight="1" thickBot="1">
      <c r="A10" s="17" t="s">
        <v>26</v>
      </c>
      <c r="B10" s="25">
        <v>17006</v>
      </c>
      <c r="C10" s="25">
        <v>26939</v>
      </c>
      <c r="D10" s="25">
        <v>2621</v>
      </c>
      <c r="E10" s="25"/>
      <c r="F10" s="25"/>
      <c r="G10" s="25"/>
      <c r="H10" s="25"/>
      <c r="I10" s="25"/>
      <c r="J10" s="25"/>
      <c r="K10" s="26">
        <f>SUM(B10:J10)</f>
        <v>46566</v>
      </c>
    </row>
    <row r="11" spans="1:11" ht="19.5" customHeight="1" thickTop="1">
      <c r="A11" s="20" t="str">
        <f>A3&amp;" 合計"</f>
        <v>埼玉県第５区 合計</v>
      </c>
      <c r="B11" s="27">
        <f>SUM(B6:B10)</f>
        <v>77023</v>
      </c>
      <c r="C11" s="27">
        <f aca="true" t="shared" si="0" ref="C11:K11">SUM(C6:C10)</f>
        <v>119091</v>
      </c>
      <c r="D11" s="27">
        <f t="shared" si="0"/>
        <v>11379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207493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9" sqref="F9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109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埼玉県第６区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27</v>
      </c>
      <c r="C4" s="23" t="s">
        <v>29</v>
      </c>
      <c r="D4" s="23" t="s">
        <v>28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112</v>
      </c>
      <c r="C5" s="24" t="s">
        <v>8</v>
      </c>
      <c r="D5" s="24" t="s">
        <v>7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93</v>
      </c>
      <c r="B6" s="25">
        <v>25166</v>
      </c>
      <c r="C6" s="25">
        <v>20622</v>
      </c>
      <c r="D6" s="25">
        <v>5536</v>
      </c>
      <c r="E6" s="25"/>
      <c r="F6" s="25"/>
      <c r="G6" s="25"/>
      <c r="H6" s="25"/>
      <c r="I6" s="25"/>
      <c r="J6" s="25"/>
      <c r="K6" s="26">
        <f>SUM(B6:J6)</f>
        <v>51324</v>
      </c>
    </row>
    <row r="7" spans="1:11" ht="19.5" customHeight="1">
      <c r="A7" s="17" t="s">
        <v>30</v>
      </c>
      <c r="B7" s="25">
        <v>40718</v>
      </c>
      <c r="C7" s="25">
        <v>39974</v>
      </c>
      <c r="D7" s="25">
        <v>13749</v>
      </c>
      <c r="E7" s="25"/>
      <c r="F7" s="25"/>
      <c r="G7" s="25"/>
      <c r="H7" s="25"/>
      <c r="I7" s="25"/>
      <c r="J7" s="25"/>
      <c r="K7" s="26">
        <f>SUM(B7:J7)</f>
        <v>94441</v>
      </c>
    </row>
    <row r="8" spans="1:11" ht="19.5" customHeight="1">
      <c r="A8" s="17" t="s">
        <v>31</v>
      </c>
      <c r="B8" s="25">
        <v>16002</v>
      </c>
      <c r="C8" s="25">
        <v>12775</v>
      </c>
      <c r="D8" s="25">
        <v>3857</v>
      </c>
      <c r="E8" s="25"/>
      <c r="F8" s="25"/>
      <c r="G8" s="25"/>
      <c r="H8" s="25"/>
      <c r="I8" s="25"/>
      <c r="J8" s="25"/>
      <c r="K8" s="26">
        <f>SUM(B8:J8)</f>
        <v>32634</v>
      </c>
    </row>
    <row r="9" spans="1:11" ht="19.5" customHeight="1">
      <c r="A9" s="17" t="s">
        <v>32</v>
      </c>
      <c r="B9" s="25">
        <v>17163</v>
      </c>
      <c r="C9" s="25">
        <v>11521</v>
      </c>
      <c r="D9" s="25">
        <v>3468</v>
      </c>
      <c r="E9" s="25"/>
      <c r="F9" s="25"/>
      <c r="G9" s="25"/>
      <c r="H9" s="25"/>
      <c r="I9" s="25"/>
      <c r="J9" s="25"/>
      <c r="K9" s="26">
        <f>SUM(B9:J9)</f>
        <v>32152</v>
      </c>
    </row>
    <row r="10" spans="1:11" ht="19.5" customHeight="1" thickBot="1">
      <c r="A10" s="17" t="s">
        <v>33</v>
      </c>
      <c r="B10" s="25">
        <v>7399</v>
      </c>
      <c r="C10" s="25">
        <v>7330</v>
      </c>
      <c r="D10" s="25">
        <v>2410</v>
      </c>
      <c r="E10" s="25"/>
      <c r="F10" s="25"/>
      <c r="G10" s="25"/>
      <c r="H10" s="25"/>
      <c r="I10" s="25"/>
      <c r="J10" s="25"/>
      <c r="K10" s="26">
        <f>SUM(B10:J10)</f>
        <v>17139</v>
      </c>
    </row>
    <row r="11" spans="1:11" ht="19.5" customHeight="1" thickTop="1">
      <c r="A11" s="20" t="str">
        <f>A3&amp;" 合計"</f>
        <v>埼玉県第６区 合計</v>
      </c>
      <c r="B11" s="27">
        <f aca="true" t="shared" si="0" ref="B11:K11">SUM(B6:B10)</f>
        <v>106448</v>
      </c>
      <c r="C11" s="27">
        <f t="shared" si="0"/>
        <v>92222</v>
      </c>
      <c r="D11" s="27">
        <f t="shared" si="0"/>
        <v>29020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227690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6" sqref="D16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109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埼玉県第７区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34</v>
      </c>
      <c r="C4" s="23" t="s">
        <v>35</v>
      </c>
      <c r="D4" s="23" t="s">
        <v>131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7</v>
      </c>
      <c r="C5" s="24" t="s">
        <v>112</v>
      </c>
      <c r="D5" s="24" t="s">
        <v>8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36</v>
      </c>
      <c r="B6" s="25">
        <v>24567</v>
      </c>
      <c r="C6" s="25">
        <v>56251</v>
      </c>
      <c r="D6" s="25">
        <v>57393</v>
      </c>
      <c r="E6" s="25"/>
      <c r="F6" s="25"/>
      <c r="G6" s="25"/>
      <c r="H6" s="25"/>
      <c r="I6" s="25"/>
      <c r="J6" s="25"/>
      <c r="K6" s="26">
        <f>SUM(B6:J6)</f>
        <v>138211</v>
      </c>
    </row>
    <row r="7" spans="1:11" ht="19.5" customHeight="1">
      <c r="A7" s="17" t="s">
        <v>37</v>
      </c>
      <c r="B7" s="25">
        <v>7557</v>
      </c>
      <c r="C7" s="25">
        <v>13357</v>
      </c>
      <c r="D7" s="25">
        <v>22231</v>
      </c>
      <c r="E7" s="25"/>
      <c r="F7" s="25"/>
      <c r="G7" s="25"/>
      <c r="H7" s="25"/>
      <c r="I7" s="25"/>
      <c r="J7" s="25"/>
      <c r="K7" s="26">
        <f>SUM(B7:J7)</f>
        <v>43145</v>
      </c>
    </row>
    <row r="8" spans="1:11" ht="19.5" customHeight="1" thickBot="1">
      <c r="A8" s="17" t="s">
        <v>102</v>
      </c>
      <c r="B8" s="25">
        <v>4706</v>
      </c>
      <c r="C8" s="25">
        <v>8594</v>
      </c>
      <c r="D8" s="25">
        <v>11217</v>
      </c>
      <c r="E8" s="25"/>
      <c r="F8" s="25"/>
      <c r="G8" s="25"/>
      <c r="H8" s="25"/>
      <c r="I8" s="25"/>
      <c r="J8" s="25"/>
      <c r="K8" s="26">
        <f>SUM(B8:J8)</f>
        <v>24517</v>
      </c>
    </row>
    <row r="9" spans="1:11" ht="19.5" customHeight="1" thickTop="1">
      <c r="A9" s="20" t="str">
        <f>A3&amp;" 合計"</f>
        <v>埼玉県第７区 合計</v>
      </c>
      <c r="B9" s="27">
        <f aca="true" t="shared" si="0" ref="B9:K9">SUM(B6:B8)</f>
        <v>36830</v>
      </c>
      <c r="C9" s="27">
        <f t="shared" si="0"/>
        <v>78202</v>
      </c>
      <c r="D9" s="27">
        <f t="shared" si="0"/>
        <v>90841</v>
      </c>
      <c r="E9" s="27"/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205873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8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109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埼玉県第８区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132</v>
      </c>
      <c r="C4" s="23" t="s">
        <v>38</v>
      </c>
      <c r="D4" s="23" t="s">
        <v>39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7</v>
      </c>
      <c r="C5" s="24" t="s">
        <v>112</v>
      </c>
      <c r="D5" s="24" t="s">
        <v>8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40</v>
      </c>
      <c r="B6" s="25">
        <v>26619</v>
      </c>
      <c r="C6" s="25">
        <v>49688</v>
      </c>
      <c r="D6" s="25">
        <v>73483</v>
      </c>
      <c r="E6" s="25"/>
      <c r="F6" s="25"/>
      <c r="G6" s="25"/>
      <c r="H6" s="25"/>
      <c r="I6" s="25"/>
      <c r="J6" s="25"/>
      <c r="K6" s="26">
        <f>SUM(B6:J6)</f>
        <v>149790</v>
      </c>
    </row>
    <row r="7" spans="1:11" ht="19.5" customHeight="1">
      <c r="A7" s="17" t="s">
        <v>103</v>
      </c>
      <c r="B7" s="25">
        <v>3825</v>
      </c>
      <c r="C7" s="25">
        <v>6595</v>
      </c>
      <c r="D7" s="25">
        <v>11020</v>
      </c>
      <c r="E7" s="25"/>
      <c r="F7" s="25"/>
      <c r="G7" s="25"/>
      <c r="H7" s="25"/>
      <c r="I7" s="25"/>
      <c r="J7" s="25"/>
      <c r="K7" s="26">
        <f>SUM(B7:J7)</f>
        <v>21440</v>
      </c>
    </row>
    <row r="8" spans="1:11" ht="19.5" customHeight="1" thickBot="1">
      <c r="A8" s="17" t="s">
        <v>41</v>
      </c>
      <c r="B8" s="25">
        <v>2760</v>
      </c>
      <c r="C8" s="25">
        <v>5218</v>
      </c>
      <c r="D8" s="25">
        <v>8449</v>
      </c>
      <c r="E8" s="25"/>
      <c r="F8" s="25"/>
      <c r="G8" s="25"/>
      <c r="H8" s="25"/>
      <c r="I8" s="25"/>
      <c r="J8" s="25"/>
      <c r="K8" s="26">
        <f>SUM(B8:J8)</f>
        <v>16427</v>
      </c>
    </row>
    <row r="9" spans="1:11" ht="19.5" customHeight="1" thickTop="1">
      <c r="A9" s="20" t="str">
        <f>A3&amp;" 合計"</f>
        <v>埼玉県第８区 合計</v>
      </c>
      <c r="B9" s="27">
        <f aca="true" t="shared" si="0" ref="B9:K9">SUM(B6:B8)</f>
        <v>33204</v>
      </c>
      <c r="C9" s="27">
        <f t="shared" si="0"/>
        <v>61501</v>
      </c>
      <c r="D9" s="27">
        <f t="shared" si="0"/>
        <v>92952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187657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0" sqref="E10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109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埼玉県第９区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133</v>
      </c>
      <c r="C4" s="23" t="s">
        <v>42</v>
      </c>
      <c r="D4" s="23" t="s">
        <v>134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7</v>
      </c>
      <c r="C5" s="24" t="s">
        <v>8</v>
      </c>
      <c r="D5" s="24" t="s">
        <v>112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43</v>
      </c>
      <c r="B6" s="25">
        <v>7532</v>
      </c>
      <c r="C6" s="25">
        <v>18089</v>
      </c>
      <c r="D6" s="25">
        <v>9481</v>
      </c>
      <c r="E6" s="25"/>
      <c r="F6" s="25"/>
      <c r="G6" s="25"/>
      <c r="H6" s="25"/>
      <c r="I6" s="25"/>
      <c r="J6" s="25"/>
      <c r="K6" s="26">
        <f aca="true" t="shared" si="0" ref="K6:K11">SUM(B6:J6)</f>
        <v>35102</v>
      </c>
    </row>
    <row r="7" spans="1:11" ht="19.5" customHeight="1">
      <c r="A7" s="17" t="s">
        <v>44</v>
      </c>
      <c r="B7" s="25">
        <v>13183</v>
      </c>
      <c r="C7" s="25">
        <v>35308</v>
      </c>
      <c r="D7" s="25">
        <v>18557</v>
      </c>
      <c r="E7" s="25"/>
      <c r="F7" s="25"/>
      <c r="G7" s="25"/>
      <c r="H7" s="25"/>
      <c r="I7" s="25"/>
      <c r="J7" s="25"/>
      <c r="K7" s="26">
        <f t="shared" si="0"/>
        <v>67048</v>
      </c>
    </row>
    <row r="8" spans="1:11" ht="19.5" customHeight="1">
      <c r="A8" s="17" t="s">
        <v>45</v>
      </c>
      <c r="B8" s="25">
        <v>11705</v>
      </c>
      <c r="C8" s="25">
        <v>34001</v>
      </c>
      <c r="D8" s="25">
        <v>16711</v>
      </c>
      <c r="E8" s="25"/>
      <c r="F8" s="25"/>
      <c r="G8" s="25"/>
      <c r="H8" s="25"/>
      <c r="I8" s="25"/>
      <c r="J8" s="25"/>
      <c r="K8" s="26">
        <f t="shared" si="0"/>
        <v>62417</v>
      </c>
    </row>
    <row r="9" spans="1:11" ht="19.5" customHeight="1">
      <c r="A9" s="17" t="s">
        <v>46</v>
      </c>
      <c r="B9" s="25">
        <v>4876</v>
      </c>
      <c r="C9" s="25">
        <v>13083</v>
      </c>
      <c r="D9" s="25">
        <v>7122</v>
      </c>
      <c r="E9" s="25"/>
      <c r="F9" s="25"/>
      <c r="G9" s="25"/>
      <c r="H9" s="25"/>
      <c r="I9" s="25"/>
      <c r="J9" s="25"/>
      <c r="K9" s="26">
        <f t="shared" si="0"/>
        <v>25081</v>
      </c>
    </row>
    <row r="10" spans="1:11" ht="19.5" customHeight="1">
      <c r="A10" s="17" t="s">
        <v>47</v>
      </c>
      <c r="B10" s="25">
        <v>2455</v>
      </c>
      <c r="C10" s="25">
        <v>8121</v>
      </c>
      <c r="D10" s="25">
        <v>4201</v>
      </c>
      <c r="E10" s="25"/>
      <c r="F10" s="25"/>
      <c r="G10" s="25"/>
      <c r="H10" s="25"/>
      <c r="I10" s="25"/>
      <c r="J10" s="25"/>
      <c r="K10" s="26">
        <f t="shared" si="0"/>
        <v>14777</v>
      </c>
    </row>
    <row r="11" spans="1:11" ht="19.5" customHeight="1" thickBot="1">
      <c r="A11" s="17" t="s">
        <v>48</v>
      </c>
      <c r="B11" s="25">
        <v>1071</v>
      </c>
      <c r="C11" s="25">
        <v>3213</v>
      </c>
      <c r="D11" s="25">
        <v>1527</v>
      </c>
      <c r="E11" s="25"/>
      <c r="F11" s="25"/>
      <c r="G11" s="25"/>
      <c r="H11" s="25"/>
      <c r="I11" s="25"/>
      <c r="J11" s="25"/>
      <c r="K11" s="26">
        <f t="shared" si="0"/>
        <v>5811</v>
      </c>
    </row>
    <row r="12" spans="1:11" ht="19.5" customHeight="1" thickTop="1">
      <c r="A12" s="20" t="str">
        <f>A3&amp;" 合計"</f>
        <v>埼玉県第９区 合計</v>
      </c>
      <c r="B12" s="27">
        <f aca="true" t="shared" si="1" ref="B12:K12">SUM(B6:B11)</f>
        <v>40822</v>
      </c>
      <c r="C12" s="27">
        <f t="shared" si="1"/>
        <v>111815</v>
      </c>
      <c r="D12" s="27">
        <f t="shared" si="1"/>
        <v>57599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210236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2017-12-01T04:25:48Z</cp:lastPrinted>
  <dcterms:created xsi:type="dcterms:W3CDTF">2010-07-11T18:06:49Z</dcterms:created>
  <dcterms:modified xsi:type="dcterms:W3CDTF">2017-12-01T04:26:04Z</dcterms:modified>
  <cp:category/>
  <cp:version/>
  <cp:contentType/>
  <cp:contentStatus/>
</cp:coreProperties>
</file>