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 yWindow="36" windowWidth="9252" windowHeight="9564" tabRatio="849" activeTab="0"/>
  </bookViews>
  <sheets>
    <sheet name="都道府県（清掃）" sheetId="1" r:id="rId1"/>
    <sheet name="都道府県（給食）" sheetId="2" r:id="rId2"/>
    <sheet name="都道府県（用務員)" sheetId="3" r:id="rId3"/>
    <sheet name="都道府県（自動車運転手）" sheetId="4" r:id="rId4"/>
    <sheet name="都道府県（守衛）" sheetId="5" r:id="rId5"/>
    <sheet name="都道府県（電話交換手）" sheetId="6" r:id="rId6"/>
    <sheet name="都道府県（バス）" sheetId="7" r:id="rId7"/>
  </sheets>
  <definedNames>
    <definedName name="_xlnm._FilterDatabase" localSheetId="6" hidden="1">'都道府県（バス）'!$A$7:$O$7</definedName>
    <definedName name="_xlnm._FilterDatabase" localSheetId="1" hidden="1">'都道府県（給食）'!$A$7:$P$56</definedName>
    <definedName name="_xlnm._FilterDatabase" localSheetId="3" hidden="1">'都道府県（自動車運転手）'!$A$7:$O$56</definedName>
    <definedName name="_xlnm._FilterDatabase" localSheetId="4" hidden="1">'都道府県（守衛）'!$B$7:$O$56</definedName>
    <definedName name="_xlnm._FilterDatabase" localSheetId="0" hidden="1">'都道府県（清掃）'!$A$7:$O$7</definedName>
    <definedName name="_xlnm._FilterDatabase" localSheetId="5" hidden="1">'都道府県（電話交換手）'!$B$7:$O$56</definedName>
    <definedName name="_xlnm._FilterDatabase" localSheetId="2" hidden="1">'都道府県（用務員)'!$A$7:$O$55</definedName>
    <definedName name="_xlnm.Print_Area" localSheetId="6">'都道府県（バス）'!$A$3:$O$72</definedName>
    <definedName name="_xlnm.Print_Area" localSheetId="1">'都道府県（給食）'!$A$3:$O$71</definedName>
    <definedName name="_xlnm.Print_Area" localSheetId="3">'都道府県（自動車運転手）'!$A$3:$O$71</definedName>
    <definedName name="_xlnm.Print_Area" localSheetId="4">'都道府県（守衛）'!$A$3:$O$71</definedName>
    <definedName name="_xlnm.Print_Area" localSheetId="0">'都道府県（清掃）'!$A$3:$O$68</definedName>
    <definedName name="_xlnm.Print_Area" localSheetId="5">'都道府県（電話交換手）'!$A$3:$O$69</definedName>
    <definedName name="_xlnm.Print_Area" localSheetId="2">'都道府県（用務員)'!$A$3:$O$68</definedName>
  </definedNames>
  <calcPr fullCalcOnLoad="1"/>
</workbook>
</file>

<file path=xl/sharedStrings.xml><?xml version="1.0" encoding="utf-8"?>
<sst xmlns="http://schemas.openxmlformats.org/spreadsheetml/2006/main" count="1364" uniqueCount="144">
  <si>
    <t>宮崎県</t>
  </si>
  <si>
    <t>都道府県平均</t>
  </si>
  <si>
    <t>平均年齢</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</si>
  <si>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</si>
  <si>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</si>
  <si>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</si>
  <si>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</si>
  <si>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</si>
  <si>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</si>
  <si>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</si>
  <si>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</si>
  <si>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</si>
  <si>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</si>
  <si>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</si>
  <si>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</si>
  <si>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</si>
  <si>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</si>
  <si>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</si>
  <si>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</si>
  <si>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</si>
  <si>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</si>
  <si>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</si>
  <si>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</si>
  <si>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</si>
  <si>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</si>
  <si>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</si>
  <si>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</si>
  <si>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</si>
  <si>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</si>
  <si>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</si>
  <si>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</si>
  <si>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</si>
  <si>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</si>
  <si>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</si>
  <si>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</si>
  <si>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</si>
  <si>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</si>
  <si>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</si>
  <si>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</si>
  <si>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</si>
  <si>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</si>
  <si>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</si>
  <si>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</si>
  <si>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</si>
  <si>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</si>
  <si>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</si>
  <si>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</si>
  <si>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鹿児島県</t>
  </si>
  <si>
    <t>沖縄県</t>
  </si>
  <si>
    <t>宮崎県</t>
  </si>
  <si>
    <t>Ａ</t>
  </si>
  <si>
    <t>Ｂ</t>
  </si>
  <si>
    <t>清掃職員</t>
  </si>
  <si>
    <t>廃棄物処理業従業員</t>
  </si>
  <si>
    <t>Ｃ</t>
  </si>
  <si>
    <t>Ｄ</t>
  </si>
  <si>
    <t>Ａ／Ｃ</t>
  </si>
  <si>
    <t>Ｂ／Ｄ</t>
  </si>
  <si>
    <t>学校給食員</t>
  </si>
  <si>
    <t>平均給与月額
（千円）</t>
  </si>
  <si>
    <t>Ａのうち超過労働給与額を除いた額（千円）</t>
  </si>
  <si>
    <t>Ｃ</t>
  </si>
  <si>
    <t>Ｄ</t>
  </si>
  <si>
    <t>バス事業運転手</t>
  </si>
  <si>
    <t>営業用バス運転者</t>
  </si>
  <si>
    <t>調理士</t>
  </si>
  <si>
    <t>平均給与月額
（千円）</t>
  </si>
  <si>
    <t>Ｃのうち超過労働給与額を除いた額（千円）</t>
  </si>
  <si>
    <t>労働者数（十人）</t>
  </si>
  <si>
    <t>＜公務員＞</t>
  </si>
  <si>
    <t>＜民間＞</t>
  </si>
  <si>
    <t>○都道府県（清掃職員）</t>
  </si>
  <si>
    <t>○都道府県（学校給食員）</t>
  </si>
  <si>
    <t>○都道府県（バス事業運転手）</t>
  </si>
  <si>
    <t>全国平均</t>
  </si>
  <si>
    <t>Ａ</t>
  </si>
  <si>
    <t>⑦＜参考＞賃金構造基本統計調査による類似職種等の平均給与月額等比較</t>
  </si>
  <si>
    <t>職員数（十人）</t>
  </si>
  <si>
    <t>-</t>
  </si>
  <si>
    <t>Ａ／Ｃ</t>
  </si>
  <si>
    <t>Ｂ／Ｄ</t>
  </si>
  <si>
    <t>Ａ</t>
  </si>
  <si>
    <t>Ｂ</t>
  </si>
  <si>
    <t>Ｃ</t>
  </si>
  <si>
    <t>Ｄ</t>
  </si>
  <si>
    <t>宮崎県</t>
  </si>
  <si>
    <t>守衛</t>
  </si>
  <si>
    <t>○都道府県（守衛）</t>
  </si>
  <si>
    <t>Ａ／Ｃ</t>
  </si>
  <si>
    <t>Ｂ／Ｄ</t>
  </si>
  <si>
    <t>用務員</t>
  </si>
  <si>
    <t>○都道府県（自動車運転手）</t>
  </si>
  <si>
    <t>自動車運転手</t>
  </si>
  <si>
    <t>○都道府県（用務員）</t>
  </si>
  <si>
    <t>Ａ／Ｃ</t>
  </si>
  <si>
    <t>Ｂ／Ｄ</t>
  </si>
  <si>
    <t>○都道府県（電話交換手）</t>
  </si>
  <si>
    <t>電話交換手</t>
  </si>
  <si>
    <t>Ｂ／Ｄ</t>
  </si>
  <si>
    <t>内線電話交換手</t>
  </si>
  <si>
    <t>-</t>
  </si>
  <si>
    <t>*</t>
  </si>
  <si>
    <t>*</t>
  </si>
  <si>
    <t>-</t>
  </si>
  <si>
    <t>※１　報告数値の関係で団体が公表する数値と異なる場合がある。</t>
  </si>
  <si>
    <t>※３　公務員データの全国平均の数値は、全地方公共団体の加重平均の数値である。</t>
  </si>
  <si>
    <t>※４　公務員データの都道府県平均は、各都道府県の数値を加重平均した数値であり、各指定都市、市区町村の数値は含まない。</t>
  </si>
  <si>
    <t>※５　職員数・労働者数のデータについては、十人単位であるため、端数処理上、合計と合わない場合がある。</t>
  </si>
  <si>
    <t>※７　個人情報保護の観点から、対象となる職員数が１人又は２人の場合は、当該団体の欄はすべてアスタリスク（＊）とし、対象となる職員数が３人又は４人の場合は、当該団体の</t>
  </si>
  <si>
    <t>（注）　賃金構造基本統計調査のデータは、年齢、業務内容、雇用形態等の点において技能労務職員データと完全に一致しているものではなく、あくまで一つの参考として示したものである。</t>
  </si>
  <si>
    <t>※６　Ａ（Ｃ）のうち超過労働給与額とは、平均給与月額から時間外勤務手当、深夜勤務手当、休日出勤手当、宿日直手当及び交替手当の額を差し引いた額である。</t>
  </si>
  <si>
    <t>※５　職員数のデータについては、十人単位であるため、端数処理上、合計と合わない場合がある。</t>
  </si>
  <si>
    <t>※２　民間データの全国平均の数値は、賃金構造基本統計調査の男女計の内線電話交換手の数値である。各都道府県のデータと都道府県平均のデータについても、全国平均の数値である。</t>
  </si>
  <si>
    <t>*</t>
  </si>
  <si>
    <t>※４　都道府県平均の公務員データについては職員数・労働者数の加重平均により算出しているが、民間データについては労働者数十人単位の加重平均である。</t>
  </si>
  <si>
    <t>※５　公務員データの全国平均の数値は、全地方公共団体の加重平均の数値である。</t>
  </si>
  <si>
    <t>※６　公務員データの都道府県平均は、各都道府県の数値を加重平均した数値であり、各指定都市、市区町村の数値は含まない。</t>
  </si>
  <si>
    <t>※７　職員数・労働者数のデータについては、十人単位であるため、端数処理上、合計と合わない場合がある。</t>
  </si>
  <si>
    <t>※８　Ａ（Ｃ）のうち超過労働給与額とは、平均給与月額から時間外勤務手当、深夜勤務手当、休日出勤手当、宿日直手当及び交替手当の額を差し引いた額である。</t>
  </si>
  <si>
    <t>※９　個人情報保護の観点から、対象となる職員数が１人又は２人の場合は、当該団体の欄はすべてアスタリスク（＊）とし、対象となる職員数が３人又は４人の場合は、当該団体の</t>
  </si>
  <si>
    <t>※３　民間データの都道府県平均の下段は、同種の公務員が存在しない都道府県の民間データを除いた都道府県の加重平均の数値である。</t>
  </si>
  <si>
    <t>-</t>
  </si>
  <si>
    <t>-</t>
  </si>
  <si>
    <t>*</t>
  </si>
  <si>
    <t>-</t>
  </si>
  <si>
    <t>*</t>
  </si>
  <si>
    <t>-</t>
  </si>
  <si>
    <t>-</t>
  </si>
  <si>
    <t>-</t>
  </si>
  <si>
    <t>５人未満</t>
  </si>
  <si>
    <t>　　職員数の欄に「５人未満」と記載している（その他、数値のない欄については、すべて「ハイフン（－）」としている。）。</t>
  </si>
  <si>
    <t>※２　民間データの全国平均の数値は、賃金構造基本統計調査の男女計の用務員の数値である。各都道府県のデータと都道府県平均のデータについても、全国平均の数値である。</t>
  </si>
  <si>
    <t>※２　民間データの全国平均の数値は、賃金構造基本統計調査の男女計の廃棄物処理業従業員の数値である。各都道府県のデータと都道府県平均のデータについても、全国平均の数値である。</t>
  </si>
  <si>
    <t>「賃金構造基本統計調査」（平成１４、１５、１６年の３ヶ年平均）による</t>
  </si>
  <si>
    <t>※９　個人情報保護の観点から、対象となる職員数が１人又は２人の場合は、当該団体の欄はすべてアスタリスク（*）とし、対象となる職員数が３人又は４人の場合は、当該団体の</t>
  </si>
  <si>
    <t>※７　職員数のデータについては、十人単位であるため、端数処理上、合計と合わない場合がある。</t>
  </si>
  <si>
    <t>c</t>
  </si>
  <si>
    <t>※２　民間データの全国平均、都道府県平均及び各都道府県の数値は、賃金構造基本統計調査の調理士（男女計）の数値である。</t>
  </si>
  <si>
    <t>※２　民間データの全国平均、都道府県平均及び各都道府県の数値は、賃金構造基本統計調査の自家用乗用自動車運転者（男女計）の数値である。</t>
  </si>
  <si>
    <t>※２　民間データの全国平均、都道府県平均及び各都道府県の数値は、賃金構造基本統計調査の守衛（男女計）の数値である。</t>
  </si>
  <si>
    <t>※２　民間データの全国平均、都道府県平均及び各都道府県の数値は、賃金構造基本統計調査の営業用バス運転者（男女計）の数値である。</t>
  </si>
  <si>
    <t>「賃金構造基本統計調査」（平成２５、２６、２７年の３ヶ年平均）による</t>
  </si>
  <si>
    <t>※３　民間データの都道府県平均の下段（括弧書き）は、同種の公務員が存在しない都道府県の民間データを除いた都道府県の加重平均の数値である。</t>
  </si>
  <si>
    <t>「平成２８年地方公務員給与実態調査」より</t>
  </si>
</sst>
</file>

<file path=xl/styles.xml><?xml version="1.0" encoding="utf-8"?>
<styleSheet xmlns="http://schemas.openxmlformats.org/spreadsheetml/2006/main">
  <numFmts count="4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 numFmtId="177" formatCode="####"/>
    <numFmt numFmtId="178" formatCode="0.0_);[Red]\(0.0\)"/>
    <numFmt numFmtId="179" formatCode="#,##0_);[Red]\(#,##0\)"/>
    <numFmt numFmtId="180" formatCode="#,##0.0_);[Red]\(#,##0.0\)"/>
    <numFmt numFmtId="181" formatCode="#,##0.00_);[Red]\(#,##0.00\)"/>
    <numFmt numFmtId="182" formatCode="0_ "/>
    <numFmt numFmtId="183" formatCode="0_);[Red]\(0\)"/>
    <numFmt numFmtId="184" formatCode="0;[Red]0"/>
    <numFmt numFmtId="185" formatCode="#,##0;[Red]#,##0"/>
    <numFmt numFmtId="186" formatCode="#,##0.0;&quot;▲ &quot;#,##0.0"/>
    <numFmt numFmtId="187" formatCode="#,##0;&quot;▲ &quot;#,##0"/>
    <numFmt numFmtId="188" formatCode="#,##0.00;&quot;▲ &quot;#,##0.00"/>
    <numFmt numFmtId="189" formatCode="0.0;[Red]0.0"/>
    <numFmt numFmtId="190" formatCode="0.0_ "/>
    <numFmt numFmtId="191" formatCode="0.0;&quot;▲ &quot;0.0"/>
    <numFmt numFmtId="192" formatCode="#,##0_ "/>
    <numFmt numFmtId="193" formatCode="#,###.0;\-#,###.0;&quot;-&quot;"/>
    <numFmt numFmtId="194" formatCode="#,##0.0"/>
    <numFmt numFmtId="195" formatCode="#,##0.0_ "/>
    <numFmt numFmtId="196" formatCode="&quot;Yes&quot;;&quot;Yes&quot;;&quot;No&quot;"/>
    <numFmt numFmtId="197" formatCode="&quot;True&quot;;&quot;True&quot;;&quot;False&quot;"/>
    <numFmt numFmtId="198" formatCode="&quot;On&quot;;&quot;On&quot;;&quot;Off&quot;"/>
    <numFmt numFmtId="199" formatCode="[$€-2]\ #,##0.00_);[Red]\([$€-2]\ #,##0.00\)"/>
    <numFmt numFmtId="200" formatCode="#,##0.0_);\(#,##0.0\)"/>
    <numFmt numFmtId="201" formatCode="#,##0_);\(#,##0\)"/>
    <numFmt numFmtId="202" formatCode="#,##0.00_);\(#,##0.00\)"/>
    <numFmt numFmtId="203" formatCode="\(&quot;計&quot;\ \ #,##0\)"/>
    <numFmt numFmtId="204" formatCode="\(\ \ \ #,##0.0\)"/>
    <numFmt numFmtId="205" formatCode="\(\ \ #,##0.00\)_);\(#,##0.00\)"/>
    <numFmt numFmtId="206" formatCode="[$-411]yyyy&quot;年&quot;m&quot;月&quot;d&quot;日&quot;\ dddd"/>
    <numFmt numFmtId="207" formatCode="#,##0.0_ ;[Red]\-#,##0.0\ "/>
    <numFmt numFmtId="208" formatCode="_ * #,##0.0_ ;_ * \-#,##0.0_ ;_ * &quot;-&quot;?_ ;_ @_ "/>
    <numFmt numFmtId="209" formatCode="#,##0.000000000000000000000000000000"/>
    <numFmt numFmtId="210" formatCode="0.00_ "/>
    <numFmt numFmtId="211" formatCode="#,###;\-#,###;&quot;-&quot;"/>
    <numFmt numFmtId="212" formatCode="\(&quot;計&quot;\ \ #,##0.0\)"/>
  </numFmts>
  <fonts count="42">
    <font>
      <sz val="9"/>
      <name val="ＭＳ Ｐゴシック"/>
      <family val="3"/>
    </font>
    <font>
      <sz val="6"/>
      <name val="ＭＳ Ｐゴシック"/>
      <family val="3"/>
    </font>
    <font>
      <u val="single"/>
      <sz val="9"/>
      <color indexed="12"/>
      <name val="ＭＳ Ｐゴシック"/>
      <family val="3"/>
    </font>
    <font>
      <u val="single"/>
      <sz val="9"/>
      <color indexed="36"/>
      <name val="ＭＳ Ｐゴシック"/>
      <family val="3"/>
    </font>
    <font>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1"/>
      <name val="ＭＳ Ｐゴシック"/>
      <family val="3"/>
    </font>
    <font>
      <b/>
      <u val="single"/>
      <sz val="11"/>
      <name val="ＭＳ Ｐゴシック"/>
      <family val="3"/>
    </font>
    <font>
      <sz val="9"/>
      <name val="MS UI Gothic"/>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8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style="medium"/>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medium"/>
      <bottom>
        <color indexed="63"/>
      </bottom>
    </border>
    <border>
      <left style="thin"/>
      <right style="thin"/>
      <top style="medium"/>
      <bottom>
        <color indexed="63"/>
      </bottom>
    </border>
    <border>
      <left>
        <color indexed="63"/>
      </left>
      <right style="thin"/>
      <top style="medium"/>
      <bottom>
        <color indexed="63"/>
      </bottom>
    </border>
    <border>
      <left style="medium"/>
      <right style="thin"/>
      <top>
        <color indexed="63"/>
      </top>
      <bottom style="thin"/>
    </border>
    <border>
      <left style="thin"/>
      <right style="medium"/>
      <top>
        <color indexed="63"/>
      </top>
      <bottom style="thin"/>
    </border>
    <border>
      <left style="medium"/>
      <right style="medium"/>
      <top style="thin"/>
      <bottom style="thin"/>
    </border>
    <border>
      <left style="medium"/>
      <right style="thin"/>
      <top style="thin"/>
      <bottom style="thin"/>
    </border>
    <border>
      <left style="thin"/>
      <right style="thin"/>
      <top>
        <color indexed="63"/>
      </top>
      <bottom style="thin"/>
    </border>
    <border>
      <left style="medium"/>
      <right style="thin"/>
      <top>
        <color indexed="63"/>
      </top>
      <bottom>
        <color indexed="63"/>
      </bottom>
    </border>
    <border>
      <left style="thin"/>
      <right style="thin"/>
      <top>
        <color indexed="63"/>
      </top>
      <bottom>
        <color indexed="63"/>
      </bottom>
    </border>
    <border>
      <left>
        <color indexed="63"/>
      </left>
      <right style="thin"/>
      <top>
        <color indexed="63"/>
      </top>
      <bottom>
        <color indexed="63"/>
      </bottom>
    </border>
    <border>
      <left style="thin"/>
      <right style="medium"/>
      <top style="thin"/>
      <bottom style="thin"/>
    </border>
    <border>
      <left style="medium"/>
      <right>
        <color indexed="63"/>
      </right>
      <top style="thin"/>
      <bottom style="thin"/>
    </border>
    <border>
      <left style="medium"/>
      <right style="medium"/>
      <top style="thin"/>
      <bottom style="double"/>
    </border>
    <border>
      <left style="medium"/>
      <right style="thin"/>
      <top style="thin"/>
      <bottom style="double"/>
    </border>
    <border>
      <left style="thin"/>
      <right style="thin"/>
      <top>
        <color indexed="63"/>
      </top>
      <bottom style="double"/>
    </border>
    <border>
      <left style="thin"/>
      <right style="medium"/>
      <top>
        <color indexed="63"/>
      </top>
      <bottom style="double"/>
    </border>
    <border>
      <left style="medium"/>
      <right style="thin"/>
      <top>
        <color indexed="63"/>
      </top>
      <bottom style="double"/>
    </border>
    <border>
      <left>
        <color indexed="63"/>
      </left>
      <right style="thin"/>
      <top>
        <color indexed="63"/>
      </top>
      <bottom style="double"/>
    </border>
    <border>
      <left style="thin"/>
      <right style="medium"/>
      <top style="thin"/>
      <bottom style="double"/>
    </border>
    <border>
      <left style="medium"/>
      <right style="medium"/>
      <top style="double"/>
      <bottom style="medium"/>
    </border>
    <border>
      <left style="medium"/>
      <right style="thin"/>
      <top style="double"/>
      <bottom style="medium"/>
    </border>
    <border>
      <left style="thin"/>
      <right style="thin"/>
      <top style="double"/>
      <bottom style="medium"/>
    </border>
    <border>
      <left style="thin"/>
      <right style="medium"/>
      <top style="double"/>
      <bottom style="mediu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color indexed="63"/>
      </left>
      <right>
        <color indexed="63"/>
      </right>
      <top>
        <color indexed="63"/>
      </top>
      <bottom style="medium"/>
    </border>
    <border>
      <left style="medium"/>
      <right style="medium"/>
      <top style="medium"/>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medium"/>
      <bottom>
        <color indexed="63"/>
      </bottom>
    </border>
    <border>
      <left style="thin"/>
      <right style="medium"/>
      <top style="medium"/>
      <bottom>
        <color indexed="63"/>
      </bottom>
    </border>
    <border>
      <left style="medium"/>
      <right style="medium"/>
      <top>
        <color indexed="63"/>
      </top>
      <bottom>
        <color indexed="63"/>
      </bottom>
    </border>
    <border>
      <left style="medium"/>
      <right style="thin"/>
      <top style="thin"/>
      <bottom>
        <color indexed="63"/>
      </bottom>
    </border>
    <border>
      <left style="thin"/>
      <right style="thin"/>
      <top style="thin"/>
      <bottom>
        <color indexed="63"/>
      </bottom>
    </border>
    <border>
      <left style="thin"/>
      <right>
        <color indexed="63"/>
      </right>
      <top style="thin"/>
      <bottom>
        <color indexed="63"/>
      </bottom>
    </border>
    <border>
      <left style="thin"/>
      <right style="medium"/>
      <top style="thin"/>
      <bottom>
        <color indexed="63"/>
      </bottom>
    </border>
    <border>
      <left style="medium"/>
      <right>
        <color indexed="63"/>
      </right>
      <top>
        <color indexed="63"/>
      </top>
      <bottom>
        <color indexed="63"/>
      </bottom>
    </border>
    <border>
      <left style="thin"/>
      <right style="medium"/>
      <top>
        <color indexed="63"/>
      </top>
      <bottom>
        <color indexed="63"/>
      </bottom>
    </border>
    <border>
      <left style="medium"/>
      <right style="medium"/>
      <top>
        <color indexed="63"/>
      </top>
      <bottom style="medium"/>
    </border>
    <border>
      <left style="thin"/>
      <right>
        <color indexed="63"/>
      </right>
      <top>
        <color indexed="63"/>
      </top>
      <bottom style="medium"/>
    </border>
    <border>
      <left style="medium"/>
      <right>
        <color indexed="63"/>
      </right>
      <top>
        <color indexed="63"/>
      </top>
      <bottom style="medium"/>
    </border>
    <border>
      <left style="medium"/>
      <right style="medium"/>
      <top style="medium"/>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medium"/>
      <top style="medium"/>
      <bottom style="medium"/>
    </border>
    <border>
      <left>
        <color indexed="63"/>
      </left>
      <right>
        <color indexed="63"/>
      </right>
      <top style="medium"/>
      <bottom>
        <color indexed="63"/>
      </bottom>
    </border>
    <border>
      <left style="thin"/>
      <right style="thin"/>
      <top style="thin"/>
      <bottom style="thin"/>
    </border>
    <border>
      <left style="thin"/>
      <right style="thin"/>
      <top style="thin"/>
      <bottom style="double"/>
    </border>
    <border>
      <left style="medium"/>
      <right style="medium"/>
      <top style="double"/>
      <bottom>
        <color indexed="63"/>
      </bottom>
    </border>
    <border>
      <left style="medium"/>
      <right style="thin"/>
      <top style="double"/>
      <bottom>
        <color indexed="63"/>
      </bottom>
    </border>
    <border>
      <left style="thin"/>
      <right style="thin"/>
      <top style="double"/>
      <bottom>
        <color indexed="63"/>
      </bottom>
    </border>
    <border>
      <left style="thin"/>
      <right style="medium"/>
      <top style="double"/>
      <bottom>
        <color indexed="63"/>
      </bottom>
    </border>
    <border>
      <left style="thin"/>
      <right>
        <color indexed="63"/>
      </right>
      <top style="double"/>
      <bottom>
        <color indexed="63"/>
      </bottom>
    </border>
    <border>
      <left>
        <color indexed="63"/>
      </left>
      <right style="thin"/>
      <top style="medium"/>
      <bottom style="thin"/>
    </border>
    <border>
      <left>
        <color indexed="63"/>
      </left>
      <right style="thin"/>
      <top style="thin"/>
      <bottom style="thin"/>
    </border>
    <border>
      <left>
        <color indexed="63"/>
      </left>
      <right style="thin"/>
      <top style="thin"/>
      <bottom style="double"/>
    </border>
    <border>
      <left style="medium"/>
      <right style="medium"/>
      <top style="thin"/>
      <bottom>
        <color indexed="63"/>
      </bottom>
    </border>
    <border>
      <left>
        <color indexed="63"/>
      </left>
      <right style="thin"/>
      <top style="thin"/>
      <bottom>
        <color indexed="63"/>
      </bottom>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
      <left style="thin"/>
      <right>
        <color indexed="63"/>
      </right>
      <top style="thin"/>
      <bottom style="double"/>
    </border>
    <border>
      <left style="medium"/>
      <right>
        <color indexed="63"/>
      </right>
      <top style="thin"/>
      <bottom>
        <color indexed="63"/>
      </bottom>
    </border>
    <border>
      <left>
        <color indexed="63"/>
      </left>
      <right style="thin"/>
      <top style="medium"/>
      <bottom style="medium"/>
    </border>
    <border>
      <left style="thin"/>
      <right>
        <color indexed="63"/>
      </right>
      <top style="medium"/>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4" fillId="0" borderId="0">
      <alignment vertical="center"/>
      <protection/>
    </xf>
    <xf numFmtId="0" fontId="4" fillId="0" borderId="0">
      <alignment vertical="center"/>
      <protection/>
    </xf>
    <xf numFmtId="0" fontId="0" fillId="0" borderId="0">
      <alignment vertical="center"/>
      <protection/>
    </xf>
    <xf numFmtId="0" fontId="3" fillId="0" borderId="0" applyNumberFormat="0" applyFill="0" applyBorder="0" applyAlignment="0" applyProtection="0"/>
    <xf numFmtId="0" fontId="41" fillId="32" borderId="0" applyNumberFormat="0" applyBorder="0" applyAlignment="0" applyProtection="0"/>
  </cellStyleXfs>
  <cellXfs count="279">
    <xf numFmtId="0" fontId="0" fillId="0" borderId="0" xfId="0" applyAlignment="1">
      <alignment vertical="center"/>
    </xf>
    <xf numFmtId="0" fontId="4" fillId="0" borderId="0" xfId="0" applyFont="1" applyAlignment="1">
      <alignment vertical="center"/>
    </xf>
    <xf numFmtId="0" fontId="4" fillId="0" borderId="0" xfId="0" applyFont="1" applyBorder="1" applyAlignment="1">
      <alignment vertical="center"/>
    </xf>
    <xf numFmtId="0" fontId="4" fillId="0" borderId="0" xfId="0" applyFont="1" applyFill="1" applyAlignment="1">
      <alignment vertical="center"/>
    </xf>
    <xf numFmtId="0" fontId="4" fillId="0" borderId="0" xfId="0" applyFont="1" applyAlignment="1">
      <alignment vertical="center" wrapText="1"/>
    </xf>
    <xf numFmtId="0" fontId="4" fillId="0" borderId="0" xfId="0" applyFont="1" applyFill="1" applyAlignment="1">
      <alignment vertical="center"/>
    </xf>
    <xf numFmtId="0" fontId="4" fillId="0" borderId="0" xfId="0" applyFont="1" applyFill="1" applyAlignment="1">
      <alignment vertical="center" wrapText="1"/>
    </xf>
    <xf numFmtId="179" fontId="4" fillId="0" borderId="10" xfId="0" applyNumberFormat="1" applyFont="1" applyFill="1" applyBorder="1" applyAlignment="1">
      <alignment vertical="center"/>
    </xf>
    <xf numFmtId="193" fontId="4" fillId="0" borderId="11" xfId="0" applyNumberFormat="1" applyFont="1" applyFill="1" applyBorder="1" applyAlignment="1">
      <alignment horizontal="right" vertical="center"/>
    </xf>
    <xf numFmtId="193" fontId="4" fillId="0" borderId="12" xfId="49" applyNumberFormat="1" applyFont="1" applyFill="1" applyBorder="1" applyAlignment="1">
      <alignment horizontal="right" vertical="center"/>
    </xf>
    <xf numFmtId="211" fontId="4" fillId="0" borderId="13" xfId="49" applyNumberFormat="1" applyFont="1" applyFill="1" applyBorder="1" applyAlignment="1">
      <alignment horizontal="right" vertical="center"/>
    </xf>
    <xf numFmtId="38" fontId="4" fillId="0" borderId="0" xfId="49" applyFont="1" applyBorder="1" applyAlignment="1">
      <alignment vertical="center"/>
    </xf>
    <xf numFmtId="186" fontId="4" fillId="0" borderId="14" xfId="49" applyNumberFormat="1" applyFont="1" applyFill="1" applyBorder="1" applyAlignment="1">
      <alignment horizontal="right" vertical="center"/>
    </xf>
    <xf numFmtId="186" fontId="4" fillId="0" borderId="15" xfId="49" applyNumberFormat="1" applyFont="1" applyFill="1" applyBorder="1" applyAlignment="1">
      <alignment horizontal="right" vertical="center"/>
    </xf>
    <xf numFmtId="187" fontId="4" fillId="0" borderId="16" xfId="49" applyNumberFormat="1" applyFont="1" applyFill="1" applyBorder="1" applyAlignment="1">
      <alignment horizontal="right" vertical="center"/>
    </xf>
    <xf numFmtId="38" fontId="4" fillId="0" borderId="17" xfId="49" applyFont="1" applyFill="1" applyBorder="1" applyAlignment="1">
      <alignment horizontal="right" vertical="center"/>
    </xf>
    <xf numFmtId="38" fontId="4" fillId="0" borderId="18" xfId="49" applyFont="1" applyFill="1" applyBorder="1" applyAlignment="1">
      <alignment horizontal="right" vertical="center"/>
    </xf>
    <xf numFmtId="38" fontId="4" fillId="0" borderId="0" xfId="49" applyFont="1" applyBorder="1" applyAlignment="1">
      <alignment horizontal="right" vertical="center"/>
    </xf>
    <xf numFmtId="179" fontId="4" fillId="0" borderId="19" xfId="0" applyNumberFormat="1" applyFont="1" applyFill="1" applyBorder="1" applyAlignment="1">
      <alignment vertical="center"/>
    </xf>
    <xf numFmtId="193" fontId="4" fillId="0" borderId="20" xfId="0" applyNumberFormat="1" applyFont="1" applyFill="1" applyBorder="1" applyAlignment="1">
      <alignment horizontal="right" vertical="center"/>
    </xf>
    <xf numFmtId="193" fontId="4" fillId="0" borderId="21" xfId="49" applyNumberFormat="1" applyFont="1" applyFill="1" applyBorder="1" applyAlignment="1">
      <alignment horizontal="right" vertical="center"/>
    </xf>
    <xf numFmtId="211" fontId="4" fillId="0" borderId="18" xfId="49" applyNumberFormat="1" applyFont="1" applyFill="1" applyBorder="1" applyAlignment="1">
      <alignment horizontal="right" vertical="center"/>
    </xf>
    <xf numFmtId="186" fontId="4" fillId="0" borderId="22" xfId="49" applyNumberFormat="1" applyFont="1" applyFill="1" applyBorder="1" applyAlignment="1">
      <alignment horizontal="right" vertical="center"/>
    </xf>
    <xf numFmtId="186" fontId="4" fillId="0" borderId="23" xfId="49" applyNumberFormat="1" applyFont="1" applyFill="1" applyBorder="1" applyAlignment="1">
      <alignment horizontal="right" vertical="center"/>
    </xf>
    <xf numFmtId="187" fontId="4" fillId="0" borderId="24" xfId="49" applyNumberFormat="1" applyFont="1" applyFill="1" applyBorder="1" applyAlignment="1">
      <alignment horizontal="right" vertical="center"/>
    </xf>
    <xf numFmtId="38" fontId="4" fillId="0" borderId="20" xfId="49" applyFont="1" applyFill="1" applyBorder="1" applyAlignment="1">
      <alignment horizontal="right" vertical="center"/>
    </xf>
    <xf numFmtId="38" fontId="4" fillId="0" borderId="25" xfId="49" applyFont="1" applyFill="1" applyBorder="1" applyAlignment="1">
      <alignment horizontal="right" vertical="center"/>
    </xf>
    <xf numFmtId="188" fontId="4" fillId="0" borderId="26" xfId="49" applyNumberFormat="1" applyFont="1" applyFill="1" applyBorder="1" applyAlignment="1">
      <alignment vertical="center"/>
    </xf>
    <xf numFmtId="188" fontId="4" fillId="0" borderId="25" xfId="49" applyNumberFormat="1" applyFont="1" applyFill="1" applyBorder="1" applyAlignment="1">
      <alignment vertical="center"/>
    </xf>
    <xf numFmtId="188" fontId="4" fillId="0" borderId="0" xfId="49" applyNumberFormat="1" applyFont="1" applyBorder="1" applyAlignment="1">
      <alignment vertical="center"/>
    </xf>
    <xf numFmtId="179" fontId="4" fillId="0" borderId="27" xfId="0" applyNumberFormat="1" applyFont="1" applyFill="1" applyBorder="1" applyAlignment="1">
      <alignment vertical="center"/>
    </xf>
    <xf numFmtId="193" fontId="4" fillId="0" borderId="28" xfId="0" applyNumberFormat="1" applyFont="1" applyFill="1" applyBorder="1" applyAlignment="1">
      <alignment horizontal="right" vertical="center"/>
    </xf>
    <xf numFmtId="193" fontId="4" fillId="0" borderId="29" xfId="49" applyNumberFormat="1" applyFont="1" applyFill="1" applyBorder="1" applyAlignment="1">
      <alignment horizontal="right" vertical="center"/>
    </xf>
    <xf numFmtId="211" fontId="4" fillId="0" borderId="30" xfId="49" applyNumberFormat="1" applyFont="1" applyFill="1" applyBorder="1" applyAlignment="1">
      <alignment horizontal="right" vertical="center"/>
    </xf>
    <xf numFmtId="38" fontId="4" fillId="0" borderId="0" xfId="49" applyFont="1" applyFill="1" applyBorder="1" applyAlignment="1">
      <alignment vertical="center"/>
    </xf>
    <xf numFmtId="186" fontId="4" fillId="0" borderId="31" xfId="49" applyNumberFormat="1" applyFont="1" applyFill="1" applyBorder="1" applyAlignment="1">
      <alignment horizontal="right" vertical="center"/>
    </xf>
    <xf numFmtId="186" fontId="4" fillId="0" borderId="29" xfId="49" applyNumberFormat="1" applyFont="1" applyFill="1" applyBorder="1" applyAlignment="1">
      <alignment horizontal="right" vertical="center"/>
    </xf>
    <xf numFmtId="187" fontId="4" fillId="0" borderId="32" xfId="49" applyNumberFormat="1" applyFont="1" applyFill="1" applyBorder="1" applyAlignment="1">
      <alignment horizontal="right" vertical="center"/>
    </xf>
    <xf numFmtId="38" fontId="4" fillId="0" borderId="28" xfId="49" applyFont="1" applyFill="1" applyBorder="1" applyAlignment="1">
      <alignment horizontal="right" vertical="center"/>
    </xf>
    <xf numFmtId="38" fontId="4" fillId="0" borderId="33" xfId="49" applyFont="1" applyFill="1" applyBorder="1" applyAlignment="1">
      <alignment horizontal="right" vertical="center"/>
    </xf>
    <xf numFmtId="176" fontId="4" fillId="0" borderId="34" xfId="0" applyNumberFormat="1" applyFont="1" applyFill="1" applyBorder="1" applyAlignment="1">
      <alignment vertical="center"/>
    </xf>
    <xf numFmtId="193" fontId="4" fillId="0" borderId="35" xfId="0" applyNumberFormat="1" applyFont="1" applyFill="1" applyBorder="1" applyAlignment="1">
      <alignment horizontal="right" vertical="center"/>
    </xf>
    <xf numFmtId="186" fontId="4" fillId="0" borderId="36" xfId="49" applyNumberFormat="1" applyFont="1" applyFill="1" applyBorder="1" applyAlignment="1">
      <alignment horizontal="right" vertical="center"/>
    </xf>
    <xf numFmtId="203" fontId="4" fillId="0" borderId="37" xfId="49" applyNumberFormat="1" applyFont="1" applyFill="1" applyBorder="1" applyAlignment="1">
      <alignment horizontal="right" vertical="center" shrinkToFit="1"/>
    </xf>
    <xf numFmtId="186" fontId="4" fillId="0" borderId="38" xfId="49" applyNumberFormat="1" applyFont="1" applyFill="1" applyBorder="1" applyAlignment="1">
      <alignment vertical="center"/>
    </xf>
    <xf numFmtId="186" fontId="4" fillId="0" borderId="39" xfId="49" applyNumberFormat="1" applyFont="1" applyFill="1" applyBorder="1" applyAlignment="1">
      <alignment vertical="center"/>
    </xf>
    <xf numFmtId="188" fontId="4" fillId="0" borderId="38" xfId="49" applyNumberFormat="1" applyFont="1" applyFill="1" applyBorder="1" applyAlignment="1">
      <alignment vertical="center"/>
    </xf>
    <xf numFmtId="188" fontId="4" fillId="0" borderId="40" xfId="49" applyNumberFormat="1" applyFont="1" applyFill="1" applyBorder="1" applyAlignment="1">
      <alignment vertical="center"/>
    </xf>
    <xf numFmtId="176" fontId="4" fillId="0" borderId="0" xfId="0" applyNumberFormat="1" applyFont="1" applyFill="1" applyBorder="1" applyAlignment="1">
      <alignment vertical="center"/>
    </xf>
    <xf numFmtId="178" fontId="4" fillId="0" borderId="0" xfId="0" applyNumberFormat="1" applyFont="1" applyFill="1" applyBorder="1" applyAlignment="1">
      <alignment horizontal="right" vertical="center"/>
    </xf>
    <xf numFmtId="187" fontId="4" fillId="0" borderId="0" xfId="49" applyNumberFormat="1" applyFont="1" applyFill="1" applyBorder="1" applyAlignment="1">
      <alignment vertical="center"/>
    </xf>
    <xf numFmtId="186" fontId="4" fillId="0" borderId="0" xfId="49" applyNumberFormat="1" applyFont="1" applyFill="1" applyBorder="1" applyAlignment="1">
      <alignment vertical="center"/>
    </xf>
    <xf numFmtId="188" fontId="4" fillId="0" borderId="0" xfId="49" applyNumberFormat="1" applyFont="1" applyFill="1" applyBorder="1" applyAlignment="1">
      <alignment vertical="center"/>
    </xf>
    <xf numFmtId="176" fontId="4" fillId="0" borderId="0" xfId="0" applyNumberFormat="1" applyFont="1" applyFill="1" applyBorder="1" applyAlignment="1">
      <alignment horizontal="left" vertical="center"/>
    </xf>
    <xf numFmtId="0" fontId="22" fillId="0" borderId="0" xfId="0" applyFont="1" applyAlignment="1">
      <alignment vertical="center"/>
    </xf>
    <xf numFmtId="38" fontId="4" fillId="0" borderId="0" xfId="49" applyFont="1" applyAlignment="1">
      <alignment vertical="center"/>
    </xf>
    <xf numFmtId="38" fontId="4" fillId="0" borderId="0" xfId="49" applyFont="1" applyFill="1" applyAlignment="1">
      <alignment vertical="center"/>
    </xf>
    <xf numFmtId="207" fontId="4" fillId="0" borderId="0" xfId="49" applyNumberFormat="1" applyFont="1" applyAlignment="1">
      <alignment vertical="center"/>
    </xf>
    <xf numFmtId="177" fontId="22" fillId="0" borderId="0" xfId="0" applyNumberFormat="1" applyFont="1" applyAlignment="1">
      <alignment horizontal="center" vertical="center"/>
    </xf>
    <xf numFmtId="38" fontId="22" fillId="0" borderId="0" xfId="49" applyFont="1" applyFill="1" applyAlignment="1">
      <alignment horizontal="right"/>
    </xf>
    <xf numFmtId="0" fontId="4" fillId="0" borderId="0" xfId="0" applyFont="1" applyBorder="1" applyAlignment="1">
      <alignment horizontal="center" vertical="center"/>
    </xf>
    <xf numFmtId="0" fontId="4" fillId="0" borderId="41" xfId="0" applyFont="1" applyBorder="1" applyAlignment="1">
      <alignment horizontal="center" vertical="center"/>
    </xf>
    <xf numFmtId="38" fontId="22" fillId="0" borderId="0" xfId="49" applyFont="1" applyAlignment="1">
      <alignment horizontal="right"/>
    </xf>
    <xf numFmtId="176" fontId="4" fillId="0" borderId="42" xfId="0" applyNumberFormat="1" applyFont="1" applyBorder="1" applyAlignment="1">
      <alignment horizontal="center" vertical="center"/>
    </xf>
    <xf numFmtId="176" fontId="4" fillId="0" borderId="43" xfId="0" applyNumberFormat="1" applyFont="1" applyBorder="1" applyAlignment="1">
      <alignment horizontal="center" vertical="center"/>
    </xf>
    <xf numFmtId="0" fontId="4" fillId="0" borderId="44" xfId="0" applyFont="1" applyBorder="1" applyAlignment="1">
      <alignment horizontal="center" vertical="center"/>
    </xf>
    <xf numFmtId="0" fontId="4" fillId="0" borderId="45" xfId="0" applyFont="1" applyBorder="1" applyAlignment="1">
      <alignment horizontal="center" vertical="center"/>
    </xf>
    <xf numFmtId="38" fontId="4" fillId="0" borderId="0" xfId="49" applyFont="1" applyBorder="1" applyAlignment="1">
      <alignment horizontal="center" vertical="center"/>
    </xf>
    <xf numFmtId="38" fontId="4" fillId="0" borderId="43" xfId="49" applyFont="1" applyBorder="1" applyAlignment="1">
      <alignment horizontal="center" vertical="center"/>
    </xf>
    <xf numFmtId="38" fontId="4" fillId="0" borderId="44" xfId="49" applyFont="1" applyBorder="1" applyAlignment="1">
      <alignment horizontal="center" vertical="center"/>
    </xf>
    <xf numFmtId="38" fontId="4" fillId="0" borderId="45" xfId="49" applyFont="1" applyBorder="1" applyAlignment="1">
      <alignment horizontal="center" vertical="center"/>
    </xf>
    <xf numFmtId="38" fontId="4" fillId="0" borderId="46" xfId="49" applyFont="1" applyFill="1" applyBorder="1" applyAlignment="1">
      <alignment horizontal="center" vertical="center"/>
    </xf>
    <xf numFmtId="38" fontId="4" fillId="0" borderId="47" xfId="49" applyFont="1" applyFill="1" applyBorder="1" applyAlignment="1">
      <alignment horizontal="center" vertical="center" wrapText="1"/>
    </xf>
    <xf numFmtId="38" fontId="4" fillId="0" borderId="0" xfId="49" applyFont="1" applyFill="1" applyBorder="1" applyAlignment="1">
      <alignment horizontal="center" vertical="center" wrapText="1"/>
    </xf>
    <xf numFmtId="176" fontId="4" fillId="0" borderId="48" xfId="0" applyNumberFormat="1" applyFont="1" applyBorder="1" applyAlignment="1">
      <alignment horizontal="center" vertical="center"/>
    </xf>
    <xf numFmtId="180" fontId="4" fillId="0" borderId="49" xfId="0" applyNumberFormat="1" applyFont="1" applyFill="1" applyBorder="1" applyAlignment="1">
      <alignment horizontal="center" vertical="center" shrinkToFit="1"/>
    </xf>
    <xf numFmtId="38" fontId="4" fillId="0" borderId="50" xfId="49" applyFont="1" applyFill="1" applyBorder="1" applyAlignment="1">
      <alignment horizontal="center" vertical="center" wrapText="1"/>
    </xf>
    <xf numFmtId="38" fontId="4" fillId="0" borderId="51" xfId="49" applyFont="1" applyFill="1" applyBorder="1" applyAlignment="1">
      <alignment horizontal="center" vertical="center" wrapText="1"/>
    </xf>
    <xf numFmtId="38" fontId="4" fillId="0" borderId="52" xfId="49" applyFont="1" applyFill="1" applyBorder="1" applyAlignment="1">
      <alignment horizontal="center" vertical="center" wrapText="1"/>
    </xf>
    <xf numFmtId="0" fontId="4" fillId="0" borderId="53" xfId="0" applyFont="1" applyBorder="1" applyAlignment="1">
      <alignment vertical="center"/>
    </xf>
    <xf numFmtId="0" fontId="4" fillId="0" borderId="54" xfId="0" applyFont="1" applyBorder="1" applyAlignment="1">
      <alignment vertical="center"/>
    </xf>
    <xf numFmtId="176" fontId="4" fillId="0" borderId="55" xfId="0" applyNumberFormat="1" applyFont="1" applyBorder="1" applyAlignment="1">
      <alignment horizontal="center" vertical="center"/>
    </xf>
    <xf numFmtId="180" fontId="4" fillId="0" borderId="38" xfId="0" applyNumberFormat="1" applyFont="1" applyFill="1" applyBorder="1" applyAlignment="1">
      <alignment horizontal="center" vertical="center"/>
    </xf>
    <xf numFmtId="38" fontId="4" fillId="0" borderId="39" xfId="49" applyFont="1" applyFill="1" applyBorder="1" applyAlignment="1">
      <alignment horizontal="center" vertical="center"/>
    </xf>
    <xf numFmtId="38" fontId="4" fillId="0" borderId="56" xfId="49" applyFont="1" applyFill="1" applyBorder="1" applyAlignment="1">
      <alignment horizontal="center" vertical="center" wrapText="1"/>
    </xf>
    <xf numFmtId="38" fontId="4" fillId="0" borderId="40" xfId="49" applyFont="1" applyFill="1" applyBorder="1" applyAlignment="1">
      <alignment horizontal="center" vertical="center" wrapText="1"/>
    </xf>
    <xf numFmtId="38" fontId="4" fillId="0" borderId="38" xfId="49" applyFont="1" applyFill="1" applyBorder="1" applyAlignment="1">
      <alignment horizontal="center" vertical="center"/>
    </xf>
    <xf numFmtId="0" fontId="4" fillId="0" borderId="57" xfId="0" applyFont="1" applyBorder="1" applyAlignment="1">
      <alignment vertical="center"/>
    </xf>
    <xf numFmtId="0" fontId="4" fillId="0" borderId="40" xfId="0" applyFont="1" applyBorder="1" applyAlignment="1">
      <alignment vertical="center"/>
    </xf>
    <xf numFmtId="176" fontId="22" fillId="0" borderId="58" xfId="0" applyNumberFormat="1" applyFont="1" applyFill="1" applyBorder="1" applyAlignment="1">
      <alignment horizontal="center" vertical="center"/>
    </xf>
    <xf numFmtId="178" fontId="22" fillId="0" borderId="59" xfId="0" applyNumberFormat="1" applyFont="1" applyFill="1" applyBorder="1" applyAlignment="1">
      <alignment horizontal="right" vertical="center"/>
    </xf>
    <xf numFmtId="186" fontId="22" fillId="0" borderId="60" xfId="49" applyNumberFormat="1" applyFont="1" applyFill="1" applyBorder="1" applyAlignment="1">
      <alignment horizontal="right" vertical="center"/>
    </xf>
    <xf numFmtId="186" fontId="22" fillId="0" borderId="60" xfId="49" applyNumberFormat="1" applyFont="1" applyFill="1" applyBorder="1" applyAlignment="1">
      <alignment vertical="center"/>
    </xf>
    <xf numFmtId="203" fontId="22" fillId="0" borderId="61" xfId="49" applyNumberFormat="1" applyFont="1" applyFill="1" applyBorder="1" applyAlignment="1">
      <alignment horizontal="right" vertical="center" shrinkToFit="1"/>
    </xf>
    <xf numFmtId="38" fontId="22" fillId="0" borderId="0" xfId="49" applyFont="1" applyFill="1" applyBorder="1" applyAlignment="1">
      <alignment horizontal="right" vertical="center"/>
    </xf>
    <xf numFmtId="191" fontId="22" fillId="0" borderId="59" xfId="0" applyNumberFormat="1" applyFont="1" applyFill="1" applyBorder="1" applyAlignment="1">
      <alignment vertical="center"/>
    </xf>
    <xf numFmtId="191" fontId="22" fillId="0" borderId="60" xfId="0" applyNumberFormat="1" applyFont="1" applyFill="1" applyBorder="1" applyAlignment="1">
      <alignment vertical="center"/>
    </xf>
    <xf numFmtId="0" fontId="22" fillId="0" borderId="0" xfId="0" applyFont="1" applyBorder="1" applyAlignment="1">
      <alignment vertical="center"/>
    </xf>
    <xf numFmtId="188" fontId="22" fillId="0" borderId="59" xfId="49" applyNumberFormat="1" applyFont="1" applyFill="1" applyBorder="1" applyAlignment="1">
      <alignment vertical="center"/>
    </xf>
    <xf numFmtId="188" fontId="22" fillId="0" borderId="62" xfId="49" applyNumberFormat="1" applyFont="1" applyFill="1" applyBorder="1" applyAlignment="1">
      <alignment vertical="center"/>
    </xf>
    <xf numFmtId="188" fontId="22" fillId="0" borderId="0" xfId="49" applyNumberFormat="1" applyFont="1" applyBorder="1" applyAlignment="1">
      <alignment vertical="center"/>
    </xf>
    <xf numFmtId="38" fontId="4" fillId="0" borderId="63" xfId="49" applyFont="1" applyBorder="1" applyAlignment="1">
      <alignment horizontal="right"/>
    </xf>
    <xf numFmtId="0" fontId="4" fillId="0" borderId="63" xfId="0" applyFont="1" applyBorder="1" applyAlignment="1">
      <alignment horizontal="right"/>
    </xf>
    <xf numFmtId="0" fontId="4" fillId="0" borderId="63" xfId="0" applyFont="1" applyBorder="1" applyAlignment="1">
      <alignment vertical="center"/>
    </xf>
    <xf numFmtId="176" fontId="4" fillId="0" borderId="0" xfId="0" applyNumberFormat="1" applyFont="1" applyFill="1" applyBorder="1" applyAlignment="1">
      <alignment horizontal="left" vertical="center" wrapText="1"/>
    </xf>
    <xf numFmtId="178" fontId="4" fillId="0" borderId="0" xfId="0" applyNumberFormat="1" applyFont="1" applyFill="1" applyBorder="1" applyAlignment="1">
      <alignment horizontal="center" vertical="center"/>
    </xf>
    <xf numFmtId="176" fontId="4" fillId="0" borderId="0" xfId="63" applyNumberFormat="1" applyFont="1" applyFill="1" applyBorder="1" applyAlignment="1">
      <alignment horizontal="left" vertical="center"/>
      <protection/>
    </xf>
    <xf numFmtId="0" fontId="4" fillId="0" borderId="0" xfId="0" applyFont="1" applyAlignment="1">
      <alignment vertical="center"/>
    </xf>
    <xf numFmtId="0" fontId="4" fillId="0" borderId="0" xfId="0" applyFont="1" applyAlignment="1">
      <alignment horizontal="left" vertical="center"/>
    </xf>
    <xf numFmtId="0" fontId="23" fillId="0" borderId="0" xfId="0" applyFont="1" applyAlignment="1">
      <alignment vertical="center"/>
    </xf>
    <xf numFmtId="0" fontId="4" fillId="0" borderId="38" xfId="0" applyFont="1" applyFill="1" applyBorder="1" applyAlignment="1">
      <alignment horizontal="right" vertical="center"/>
    </xf>
    <xf numFmtId="0" fontId="4" fillId="0" borderId="39" xfId="0" applyFont="1" applyFill="1" applyBorder="1" applyAlignment="1">
      <alignment horizontal="center" vertical="center"/>
    </xf>
    <xf numFmtId="0" fontId="4" fillId="0" borderId="39" xfId="0" applyFont="1" applyFill="1" applyBorder="1" applyAlignment="1">
      <alignment horizontal="center" vertical="center" wrapText="1"/>
    </xf>
    <xf numFmtId="0" fontId="4" fillId="0" borderId="40" xfId="0" applyFont="1" applyFill="1" applyBorder="1" applyAlignment="1">
      <alignment horizontal="right" vertical="center"/>
    </xf>
    <xf numFmtId="189" fontId="4" fillId="0" borderId="17" xfId="0" applyNumberFormat="1" applyFont="1" applyFill="1" applyBorder="1" applyAlignment="1">
      <alignment horizontal="right" vertical="center"/>
    </xf>
    <xf numFmtId="189" fontId="4" fillId="0" borderId="21" xfId="0" applyNumberFormat="1" applyFont="1" applyFill="1" applyBorder="1" applyAlignment="1">
      <alignment horizontal="right" vertical="center"/>
    </xf>
    <xf numFmtId="185" fontId="4" fillId="0" borderId="18" xfId="0" applyNumberFormat="1" applyFont="1" applyFill="1" applyBorder="1" applyAlignment="1">
      <alignment horizontal="right" vertical="center"/>
    </xf>
    <xf numFmtId="188" fontId="4" fillId="0" borderId="11" xfId="49" applyNumberFormat="1" applyFont="1" applyFill="1" applyBorder="1" applyAlignment="1">
      <alignment horizontal="right" vertical="center"/>
    </xf>
    <xf numFmtId="188" fontId="4" fillId="0" borderId="18" xfId="49" applyNumberFormat="1" applyFont="1" applyFill="1" applyBorder="1" applyAlignment="1">
      <alignment horizontal="right" vertical="center"/>
    </xf>
    <xf numFmtId="189" fontId="4" fillId="0" borderId="20" xfId="0" applyNumberFormat="1" applyFont="1" applyFill="1" applyBorder="1" applyAlignment="1">
      <alignment horizontal="right" vertical="center"/>
    </xf>
    <xf numFmtId="189" fontId="4" fillId="0" borderId="64" xfId="0" applyNumberFormat="1" applyFont="1" applyFill="1" applyBorder="1" applyAlignment="1">
      <alignment horizontal="right" vertical="center"/>
    </xf>
    <xf numFmtId="185" fontId="4" fillId="0" borderId="25" xfId="0" applyNumberFormat="1" applyFont="1" applyFill="1" applyBorder="1" applyAlignment="1">
      <alignment horizontal="right" vertical="center"/>
    </xf>
    <xf numFmtId="188" fontId="4" fillId="0" borderId="17" xfId="49" applyNumberFormat="1" applyFont="1" applyFill="1" applyBorder="1" applyAlignment="1">
      <alignment horizontal="right" vertical="center"/>
    </xf>
    <xf numFmtId="188" fontId="4" fillId="0" borderId="0" xfId="49" applyNumberFormat="1" applyFont="1" applyFill="1" applyBorder="1" applyAlignment="1">
      <alignment horizontal="right" vertical="center"/>
    </xf>
    <xf numFmtId="189" fontId="4" fillId="0" borderId="28" xfId="0" applyNumberFormat="1" applyFont="1" applyFill="1" applyBorder="1" applyAlignment="1">
      <alignment horizontal="right" vertical="center"/>
    </xf>
    <xf numFmtId="189" fontId="4" fillId="0" borderId="65" xfId="0" applyNumberFormat="1" applyFont="1" applyFill="1" applyBorder="1" applyAlignment="1">
      <alignment horizontal="right" vertical="center"/>
    </xf>
    <xf numFmtId="185" fontId="4" fillId="0" borderId="33" xfId="0" applyNumberFormat="1" applyFont="1" applyFill="1" applyBorder="1" applyAlignment="1">
      <alignment horizontal="right" vertical="center"/>
    </xf>
    <xf numFmtId="188" fontId="4" fillId="0" borderId="22" xfId="49" applyNumberFormat="1" applyFont="1" applyFill="1" applyBorder="1" applyAlignment="1">
      <alignment vertical="center"/>
    </xf>
    <xf numFmtId="188" fontId="4" fillId="0" borderId="54" xfId="49" applyNumberFormat="1" applyFont="1" applyFill="1" applyBorder="1" applyAlignment="1">
      <alignment vertical="center"/>
    </xf>
    <xf numFmtId="176" fontId="4" fillId="0" borderId="66" xfId="0" applyNumberFormat="1" applyFont="1" applyFill="1" applyBorder="1" applyAlignment="1">
      <alignment horizontal="left" vertical="center"/>
    </xf>
    <xf numFmtId="193" fontId="4" fillId="0" borderId="67" xfId="0" applyNumberFormat="1" applyFont="1" applyFill="1" applyBorder="1" applyAlignment="1">
      <alignment horizontal="right" vertical="center"/>
    </xf>
    <xf numFmtId="186" fontId="4" fillId="0" borderId="68" xfId="49" applyNumberFormat="1" applyFont="1" applyFill="1" applyBorder="1" applyAlignment="1">
      <alignment horizontal="right" vertical="center"/>
    </xf>
    <xf numFmtId="203" fontId="4" fillId="0" borderId="69" xfId="49" applyNumberFormat="1" applyFont="1" applyFill="1" applyBorder="1" applyAlignment="1">
      <alignment horizontal="right" vertical="center" shrinkToFit="1"/>
    </xf>
    <xf numFmtId="186" fontId="4" fillId="0" borderId="67" xfId="0" applyNumberFormat="1" applyFont="1" applyFill="1" applyBorder="1" applyAlignment="1">
      <alignment horizontal="right" vertical="center"/>
    </xf>
    <xf numFmtId="186" fontId="4" fillId="0" borderId="68" xfId="49" applyNumberFormat="1" applyFont="1" applyFill="1" applyBorder="1" applyAlignment="1">
      <alignment horizontal="right" vertical="center"/>
    </xf>
    <xf numFmtId="186" fontId="4" fillId="0" borderId="70" xfId="49" applyNumberFormat="1" applyFont="1" applyFill="1" applyBorder="1" applyAlignment="1">
      <alignment horizontal="right" vertical="center"/>
    </xf>
    <xf numFmtId="203" fontId="4" fillId="0" borderId="69" xfId="49" applyNumberFormat="1" applyFont="1" applyFill="1" applyBorder="1" applyAlignment="1">
      <alignment horizontal="right" vertical="center" shrinkToFit="1"/>
    </xf>
    <xf numFmtId="188" fontId="4" fillId="0" borderId="67" xfId="49" applyNumberFormat="1" applyFont="1" applyFill="1" applyBorder="1" applyAlignment="1">
      <alignment vertical="center"/>
    </xf>
    <xf numFmtId="188" fontId="4" fillId="0" borderId="69" xfId="49" applyNumberFormat="1" applyFont="1" applyFill="1" applyBorder="1" applyAlignment="1">
      <alignment vertical="center"/>
    </xf>
    <xf numFmtId="176" fontId="4" fillId="0" borderId="55" xfId="0" applyNumberFormat="1" applyFont="1" applyFill="1" applyBorder="1" applyAlignment="1">
      <alignment horizontal="left" vertical="center"/>
    </xf>
    <xf numFmtId="193" fontId="4" fillId="0" borderId="38" xfId="0" applyNumberFormat="1" applyFont="1" applyFill="1" applyBorder="1" applyAlignment="1">
      <alignment horizontal="right" vertical="center"/>
    </xf>
    <xf numFmtId="186" fontId="4" fillId="0" borderId="39" xfId="49" applyNumberFormat="1" applyFont="1" applyFill="1" applyBorder="1" applyAlignment="1">
      <alignment horizontal="right" vertical="center"/>
    </xf>
    <xf numFmtId="203" fontId="4" fillId="0" borderId="40" xfId="49" applyNumberFormat="1" applyFont="1" applyFill="1" applyBorder="1" applyAlignment="1">
      <alignment horizontal="right" vertical="center" shrinkToFit="1"/>
    </xf>
    <xf numFmtId="204" fontId="4" fillId="0" borderId="38" xfId="0" applyNumberFormat="1" applyFont="1" applyFill="1" applyBorder="1" applyAlignment="1">
      <alignment horizontal="right" vertical="center"/>
    </xf>
    <xf numFmtId="204" fontId="4" fillId="0" borderId="39" xfId="49" applyNumberFormat="1" applyFont="1" applyFill="1" applyBorder="1" applyAlignment="1">
      <alignment horizontal="right" vertical="center"/>
    </xf>
    <xf numFmtId="204" fontId="4" fillId="0" borderId="56" xfId="49" applyNumberFormat="1" applyFont="1" applyFill="1" applyBorder="1" applyAlignment="1">
      <alignment horizontal="right" vertical="center"/>
    </xf>
    <xf numFmtId="203" fontId="4" fillId="0" borderId="40" xfId="49" applyNumberFormat="1" applyFont="1" applyFill="1" applyBorder="1" applyAlignment="1">
      <alignment horizontal="right" vertical="center" shrinkToFit="1"/>
    </xf>
    <xf numFmtId="205" fontId="4" fillId="0" borderId="38" xfId="49" applyNumberFormat="1" applyFont="1" applyFill="1" applyBorder="1" applyAlignment="1">
      <alignment vertical="center"/>
    </xf>
    <xf numFmtId="205" fontId="4" fillId="0" borderId="40" xfId="49" applyNumberFormat="1" applyFont="1" applyFill="1" applyBorder="1" applyAlignment="1">
      <alignment vertical="center"/>
    </xf>
    <xf numFmtId="191" fontId="4" fillId="0" borderId="0" xfId="0" applyNumberFormat="1" applyFont="1" applyFill="1" applyBorder="1" applyAlignment="1">
      <alignment vertical="center"/>
    </xf>
    <xf numFmtId="187" fontId="4" fillId="0" borderId="0" xfId="49" applyNumberFormat="1" applyFont="1" applyFill="1" applyBorder="1" applyAlignment="1">
      <alignment vertical="center"/>
    </xf>
    <xf numFmtId="0" fontId="22" fillId="0" borderId="0" xfId="0" applyFont="1" applyFill="1" applyAlignment="1">
      <alignment vertical="center"/>
    </xf>
    <xf numFmtId="193" fontId="4" fillId="0" borderId="0" xfId="0" applyNumberFormat="1" applyFont="1" applyFill="1" applyBorder="1" applyAlignment="1">
      <alignment horizontal="right" vertical="center"/>
    </xf>
    <xf numFmtId="177" fontId="22" fillId="0" borderId="41" xfId="0" applyNumberFormat="1" applyFont="1" applyFill="1" applyBorder="1" applyAlignment="1">
      <alignment vertical="center"/>
    </xf>
    <xf numFmtId="38" fontId="4" fillId="0" borderId="0" xfId="49" applyFont="1" applyFill="1" applyAlignment="1">
      <alignment horizontal="center"/>
    </xf>
    <xf numFmtId="0" fontId="4" fillId="0" borderId="0" xfId="0" applyFont="1" applyFill="1" applyBorder="1" applyAlignment="1">
      <alignment horizontal="center" vertical="center"/>
    </xf>
    <xf numFmtId="0" fontId="4" fillId="0" borderId="41" xfId="0" applyFont="1" applyFill="1" applyBorder="1" applyAlignment="1">
      <alignment horizontal="center" vertical="center"/>
    </xf>
    <xf numFmtId="176" fontId="4" fillId="0" borderId="42" xfId="0" applyNumberFormat="1" applyFont="1" applyFill="1" applyBorder="1" applyAlignment="1">
      <alignment horizontal="center" vertical="center"/>
    </xf>
    <xf numFmtId="38" fontId="4" fillId="0" borderId="43" xfId="49" applyFont="1" applyFill="1" applyBorder="1" applyAlignment="1">
      <alignment horizontal="center" vertical="center"/>
    </xf>
    <xf numFmtId="0" fontId="4" fillId="0" borderId="44" xfId="0" applyFont="1" applyFill="1" applyBorder="1" applyAlignment="1">
      <alignment horizontal="center" vertical="center"/>
    </xf>
    <xf numFmtId="0" fontId="4" fillId="0" borderId="45" xfId="0" applyFont="1" applyFill="1" applyBorder="1" applyAlignment="1">
      <alignment horizontal="center" vertical="center"/>
    </xf>
    <xf numFmtId="0" fontId="4" fillId="0" borderId="43" xfId="0" applyFont="1" applyFill="1" applyBorder="1" applyAlignment="1">
      <alignment horizontal="center" vertical="center"/>
    </xf>
    <xf numFmtId="176" fontId="4" fillId="0" borderId="48" xfId="0" applyNumberFormat="1" applyFont="1" applyFill="1" applyBorder="1" applyAlignment="1">
      <alignment horizontal="center" vertical="center"/>
    </xf>
    <xf numFmtId="0" fontId="4" fillId="0" borderId="53" xfId="0" applyFont="1" applyFill="1" applyBorder="1" applyAlignment="1">
      <alignment vertical="center"/>
    </xf>
    <xf numFmtId="0" fontId="4" fillId="0" borderId="54" xfId="0" applyFont="1" applyFill="1" applyBorder="1" applyAlignment="1">
      <alignment vertical="center"/>
    </xf>
    <xf numFmtId="0" fontId="4" fillId="0" borderId="0" xfId="0" applyFont="1" applyFill="1" applyBorder="1" applyAlignment="1">
      <alignment vertical="center"/>
    </xf>
    <xf numFmtId="176" fontId="4" fillId="0" borderId="55" xfId="0" applyNumberFormat="1" applyFont="1" applyFill="1" applyBorder="1" applyAlignment="1">
      <alignment horizontal="center" vertical="center"/>
    </xf>
    <xf numFmtId="0" fontId="4" fillId="0" borderId="57" xfId="0" applyFont="1" applyFill="1" applyBorder="1" applyAlignment="1">
      <alignment vertical="center"/>
    </xf>
    <xf numFmtId="0" fontId="4" fillId="0" borderId="40" xfId="0" applyFont="1" applyFill="1" applyBorder="1" applyAlignment="1">
      <alignment vertical="center"/>
    </xf>
    <xf numFmtId="0" fontId="22" fillId="0" borderId="0" xfId="0" applyFont="1" applyFill="1" applyBorder="1" applyAlignment="1">
      <alignment vertical="center"/>
    </xf>
    <xf numFmtId="188" fontId="22" fillId="0" borderId="0" xfId="49" applyNumberFormat="1" applyFont="1" applyFill="1" applyBorder="1" applyAlignment="1">
      <alignment vertical="center"/>
    </xf>
    <xf numFmtId="189" fontId="4" fillId="0" borderId="0" xfId="0" applyNumberFormat="1" applyFont="1" applyFill="1" applyAlignment="1">
      <alignment vertical="center"/>
    </xf>
    <xf numFmtId="191" fontId="4" fillId="0" borderId="0" xfId="0" applyNumberFormat="1" applyFont="1" applyFill="1" applyAlignment="1">
      <alignment vertical="center"/>
    </xf>
    <xf numFmtId="0" fontId="4" fillId="0" borderId="0" xfId="0" applyFont="1" applyBorder="1" applyAlignment="1">
      <alignment vertical="center"/>
    </xf>
    <xf numFmtId="0" fontId="4" fillId="0" borderId="38" xfId="0" applyFont="1" applyBorder="1" applyAlignment="1">
      <alignment horizontal="right" vertical="center"/>
    </xf>
    <xf numFmtId="0" fontId="4" fillId="0" borderId="39" xfId="0" applyFont="1" applyBorder="1" applyAlignment="1">
      <alignment horizontal="center" vertical="center"/>
    </xf>
    <xf numFmtId="0" fontId="4" fillId="0" borderId="39" xfId="0" applyFont="1" applyBorder="1" applyAlignment="1">
      <alignment horizontal="center" vertical="center" wrapText="1"/>
    </xf>
    <xf numFmtId="0" fontId="4" fillId="0" borderId="40" xfId="0" applyFont="1" applyBorder="1" applyAlignment="1">
      <alignment horizontal="right" vertical="center"/>
    </xf>
    <xf numFmtId="193" fontId="4" fillId="0" borderId="71" xfId="0" applyNumberFormat="1" applyFont="1" applyFill="1" applyBorder="1" applyAlignment="1">
      <alignment horizontal="right" vertical="center"/>
    </xf>
    <xf numFmtId="189" fontId="4" fillId="0" borderId="14" xfId="0" applyNumberFormat="1" applyFont="1" applyFill="1" applyBorder="1" applyAlignment="1">
      <alignment horizontal="right" vertical="center"/>
    </xf>
    <xf numFmtId="189" fontId="4" fillId="0" borderId="15" xfId="0" applyNumberFormat="1" applyFont="1" applyFill="1" applyBorder="1" applyAlignment="1">
      <alignment horizontal="right" vertical="center"/>
    </xf>
    <xf numFmtId="184" fontId="4" fillId="0" borderId="16" xfId="0" applyNumberFormat="1" applyFont="1" applyFill="1" applyBorder="1" applyAlignment="1">
      <alignment horizontal="right" vertical="center"/>
    </xf>
    <xf numFmtId="188" fontId="4" fillId="0" borderId="11" xfId="49" applyNumberFormat="1" applyFont="1" applyFill="1" applyBorder="1" applyAlignment="1">
      <alignment vertical="center"/>
    </xf>
    <xf numFmtId="188" fontId="4" fillId="0" borderId="13" xfId="49" applyNumberFormat="1" applyFont="1" applyFill="1" applyBorder="1" applyAlignment="1">
      <alignment vertical="center"/>
    </xf>
    <xf numFmtId="193" fontId="4" fillId="0" borderId="72" xfId="0" applyNumberFormat="1" applyFont="1" applyFill="1" applyBorder="1" applyAlignment="1">
      <alignment horizontal="right" vertical="center"/>
    </xf>
    <xf numFmtId="189" fontId="4" fillId="0" borderId="22" xfId="0" applyNumberFormat="1" applyFont="1" applyFill="1" applyBorder="1" applyAlignment="1">
      <alignment horizontal="right" vertical="center"/>
    </xf>
    <xf numFmtId="189" fontId="4" fillId="0" borderId="23" xfId="0" applyNumberFormat="1" applyFont="1" applyFill="1" applyBorder="1" applyAlignment="1">
      <alignment horizontal="right" vertical="center"/>
    </xf>
    <xf numFmtId="184" fontId="4" fillId="0" borderId="24" xfId="0" applyNumberFormat="1" applyFont="1" applyFill="1" applyBorder="1" applyAlignment="1">
      <alignment horizontal="right" vertical="center"/>
    </xf>
    <xf numFmtId="188" fontId="4" fillId="0" borderId="20" xfId="49" applyNumberFormat="1" applyFont="1" applyFill="1" applyBorder="1" applyAlignment="1">
      <alignment vertical="center"/>
    </xf>
    <xf numFmtId="188" fontId="4" fillId="0" borderId="20" xfId="49" applyNumberFormat="1" applyFont="1" applyFill="1" applyBorder="1" applyAlignment="1">
      <alignment horizontal="right" vertical="center"/>
    </xf>
    <xf numFmtId="188" fontId="4" fillId="0" borderId="25" xfId="49" applyNumberFormat="1" applyFont="1" applyFill="1" applyBorder="1" applyAlignment="1">
      <alignment horizontal="right" vertical="center"/>
    </xf>
    <xf numFmtId="211" fontId="4" fillId="0" borderId="21" xfId="49" applyNumberFormat="1" applyFont="1" applyFill="1" applyBorder="1" applyAlignment="1">
      <alignment horizontal="right" vertical="center"/>
    </xf>
    <xf numFmtId="193" fontId="4" fillId="0" borderId="73" xfId="0" applyNumberFormat="1" applyFont="1" applyFill="1" applyBorder="1" applyAlignment="1">
      <alignment horizontal="right" vertical="center"/>
    </xf>
    <xf numFmtId="193" fontId="4" fillId="0" borderId="65" xfId="49" applyNumberFormat="1" applyFont="1" applyFill="1" applyBorder="1" applyAlignment="1">
      <alignment horizontal="right" vertical="center"/>
    </xf>
    <xf numFmtId="211" fontId="4" fillId="0" borderId="33" xfId="49" applyNumberFormat="1" applyFont="1" applyFill="1" applyBorder="1" applyAlignment="1">
      <alignment horizontal="right" vertical="center"/>
    </xf>
    <xf numFmtId="189" fontId="4" fillId="0" borderId="31" xfId="0" applyNumberFormat="1" applyFont="1" applyFill="1" applyBorder="1" applyAlignment="1">
      <alignment horizontal="right" vertical="center"/>
    </xf>
    <xf numFmtId="189" fontId="4" fillId="0" borderId="29" xfId="0" applyNumberFormat="1" applyFont="1" applyFill="1" applyBorder="1" applyAlignment="1">
      <alignment horizontal="right" vertical="center"/>
    </xf>
    <xf numFmtId="184" fontId="4" fillId="0" borderId="32" xfId="0" applyNumberFormat="1" applyFont="1" applyFill="1" applyBorder="1" applyAlignment="1">
      <alignment horizontal="right" vertical="center"/>
    </xf>
    <xf numFmtId="188" fontId="4" fillId="0" borderId="28" xfId="49" applyNumberFormat="1" applyFont="1" applyFill="1" applyBorder="1" applyAlignment="1">
      <alignment vertical="center"/>
    </xf>
    <xf numFmtId="188" fontId="4" fillId="0" borderId="33" xfId="49" applyNumberFormat="1" applyFont="1" applyFill="1" applyBorder="1" applyAlignment="1">
      <alignment vertical="center"/>
    </xf>
    <xf numFmtId="191" fontId="4" fillId="0" borderId="35" xfId="0" applyNumberFormat="1" applyFont="1" applyFill="1" applyBorder="1" applyAlignment="1">
      <alignment vertical="center"/>
    </xf>
    <xf numFmtId="191" fontId="4" fillId="0" borderId="36" xfId="0" applyNumberFormat="1" applyFont="1" applyFill="1" applyBorder="1" applyAlignment="1">
      <alignment vertical="center"/>
    </xf>
    <xf numFmtId="188" fontId="4" fillId="0" borderId="35" xfId="49" applyNumberFormat="1" applyFont="1" applyFill="1" applyBorder="1" applyAlignment="1">
      <alignment vertical="center"/>
    </xf>
    <xf numFmtId="188" fontId="4" fillId="0" borderId="37" xfId="49" applyNumberFormat="1" applyFont="1" applyFill="1" applyBorder="1" applyAlignment="1">
      <alignment vertical="center"/>
    </xf>
    <xf numFmtId="177" fontId="22" fillId="0" borderId="41" xfId="0" applyNumberFormat="1" applyFont="1" applyBorder="1" applyAlignment="1">
      <alignment vertical="center"/>
    </xf>
    <xf numFmtId="38" fontId="4" fillId="0" borderId="0" xfId="49" applyFont="1" applyAlignment="1">
      <alignment horizontal="center"/>
    </xf>
    <xf numFmtId="0" fontId="4" fillId="0" borderId="43" xfId="0" applyFont="1" applyBorder="1" applyAlignment="1">
      <alignment horizontal="center" vertical="center"/>
    </xf>
    <xf numFmtId="188" fontId="22" fillId="0" borderId="61" xfId="49" applyNumberFormat="1" applyFont="1" applyFill="1" applyBorder="1" applyAlignment="1">
      <alignment vertical="center"/>
    </xf>
    <xf numFmtId="188" fontId="4" fillId="0" borderId="13" xfId="49" applyNumberFormat="1" applyFont="1" applyFill="1" applyBorder="1" applyAlignment="1">
      <alignment horizontal="right" vertical="center"/>
    </xf>
    <xf numFmtId="193" fontId="4" fillId="0" borderId="17" xfId="49" applyNumberFormat="1" applyFont="1" applyFill="1" applyBorder="1" applyAlignment="1">
      <alignment horizontal="right" vertical="center"/>
    </xf>
    <xf numFmtId="179" fontId="4" fillId="0" borderId="0" xfId="0" applyNumberFormat="1" applyFont="1" applyFill="1" applyBorder="1" applyAlignment="1">
      <alignment vertical="center"/>
    </xf>
    <xf numFmtId="177" fontId="22" fillId="0" borderId="41" xfId="0" applyNumberFormat="1" applyFont="1" applyBorder="1" applyAlignment="1">
      <alignment horizontal="left" vertical="center"/>
    </xf>
    <xf numFmtId="38" fontId="4" fillId="0" borderId="0" xfId="49" applyFont="1" applyAlignment="1">
      <alignment horizontal="left" vertical="center"/>
    </xf>
    <xf numFmtId="210" fontId="4" fillId="0" borderId="0" xfId="0" applyNumberFormat="1" applyFont="1" applyAlignment="1">
      <alignment vertical="center"/>
    </xf>
    <xf numFmtId="188" fontId="4" fillId="0" borderId="0" xfId="49" applyNumberFormat="1" applyFont="1" applyBorder="1" applyAlignment="1">
      <alignment horizontal="right" vertical="center"/>
    </xf>
    <xf numFmtId="185" fontId="4" fillId="0" borderId="47" xfId="0" applyNumberFormat="1" applyFont="1" applyFill="1" applyBorder="1" applyAlignment="1">
      <alignment horizontal="right" vertical="center"/>
    </xf>
    <xf numFmtId="185" fontId="4" fillId="0" borderId="54" xfId="0" applyNumberFormat="1" applyFont="1" applyFill="1" applyBorder="1" applyAlignment="1">
      <alignment horizontal="right" vertical="center"/>
    </xf>
    <xf numFmtId="193" fontId="4" fillId="0" borderId="20" xfId="49" applyNumberFormat="1" applyFont="1" applyFill="1" applyBorder="1" applyAlignment="1">
      <alignment horizontal="right" vertical="center"/>
    </xf>
    <xf numFmtId="193" fontId="4" fillId="0" borderId="64" xfId="49" applyNumberFormat="1" applyFont="1" applyFill="1" applyBorder="1" applyAlignment="1">
      <alignment horizontal="right" vertical="center"/>
    </xf>
    <xf numFmtId="211" fontId="4" fillId="0" borderId="25" xfId="49" applyNumberFormat="1" applyFont="1" applyFill="1" applyBorder="1" applyAlignment="1">
      <alignment horizontal="right" vertical="center"/>
    </xf>
    <xf numFmtId="186" fontId="4" fillId="0" borderId="18" xfId="49" applyNumberFormat="1" applyFont="1" applyFill="1" applyBorder="1" applyAlignment="1">
      <alignment horizontal="right" vertical="center"/>
    </xf>
    <xf numFmtId="186" fontId="4" fillId="0" borderId="0" xfId="49" applyNumberFormat="1" applyFont="1" applyFill="1" applyBorder="1" applyAlignment="1">
      <alignment horizontal="right" vertical="center"/>
    </xf>
    <xf numFmtId="179" fontId="4" fillId="0" borderId="74" xfId="0" applyNumberFormat="1" applyFont="1" applyFill="1" applyBorder="1" applyAlignment="1">
      <alignment vertical="center"/>
    </xf>
    <xf numFmtId="193" fontId="4" fillId="0" borderId="75" xfId="0" applyNumberFormat="1" applyFont="1" applyFill="1" applyBorder="1" applyAlignment="1">
      <alignment horizontal="right" vertical="center"/>
    </xf>
    <xf numFmtId="185" fontId="4" fillId="0" borderId="30" xfId="0" applyNumberFormat="1" applyFont="1" applyFill="1" applyBorder="1" applyAlignment="1">
      <alignment horizontal="right" vertical="center"/>
    </xf>
    <xf numFmtId="188" fontId="4" fillId="0" borderId="22" xfId="49" applyNumberFormat="1" applyFont="1" applyFill="1" applyBorder="1" applyAlignment="1">
      <alignment horizontal="right" vertical="center"/>
    </xf>
    <xf numFmtId="188" fontId="4" fillId="0" borderId="54" xfId="49" applyNumberFormat="1" applyFont="1" applyFill="1" applyBorder="1" applyAlignment="1">
      <alignment horizontal="right" vertical="center"/>
    </xf>
    <xf numFmtId="189" fontId="4" fillId="0" borderId="67" xfId="0" applyNumberFormat="1" applyFont="1" applyFill="1" applyBorder="1" applyAlignment="1">
      <alignment horizontal="right" vertical="center"/>
    </xf>
    <xf numFmtId="189" fontId="4" fillId="0" borderId="68" xfId="0" applyNumberFormat="1" applyFont="1" applyFill="1" applyBorder="1" applyAlignment="1">
      <alignment horizontal="right" vertical="center"/>
    </xf>
    <xf numFmtId="204" fontId="4" fillId="0" borderId="39" xfId="0" applyNumberFormat="1" applyFont="1" applyFill="1" applyBorder="1" applyAlignment="1">
      <alignment horizontal="right" vertical="center"/>
    </xf>
    <xf numFmtId="186" fontId="4" fillId="0" borderId="17" xfId="49" applyNumberFormat="1" applyFont="1" applyFill="1" applyBorder="1" applyAlignment="1">
      <alignment vertical="center"/>
    </xf>
    <xf numFmtId="186" fontId="4" fillId="0" borderId="21" xfId="49" applyNumberFormat="1" applyFont="1" applyFill="1" applyBorder="1" applyAlignment="1">
      <alignment vertical="center"/>
    </xf>
    <xf numFmtId="186" fontId="4" fillId="0" borderId="76" xfId="49" applyNumberFormat="1" applyFont="1" applyFill="1" applyBorder="1" applyAlignment="1">
      <alignment vertical="center"/>
    </xf>
    <xf numFmtId="187" fontId="4" fillId="0" borderId="18" xfId="49" applyNumberFormat="1" applyFont="1" applyFill="1" applyBorder="1" applyAlignment="1">
      <alignment vertical="center"/>
    </xf>
    <xf numFmtId="187" fontId="4" fillId="0" borderId="10" xfId="49" applyNumberFormat="1" applyFont="1" applyFill="1" applyBorder="1" applyAlignment="1">
      <alignment horizontal="right" vertical="center"/>
    </xf>
    <xf numFmtId="186" fontId="4" fillId="0" borderId="20" xfId="49" applyNumberFormat="1" applyFont="1" applyFill="1" applyBorder="1" applyAlignment="1">
      <alignment vertical="center"/>
    </xf>
    <xf numFmtId="186" fontId="4" fillId="0" borderId="64" xfId="49" applyNumberFormat="1" applyFont="1" applyFill="1" applyBorder="1" applyAlignment="1">
      <alignment vertical="center"/>
    </xf>
    <xf numFmtId="186" fontId="4" fillId="0" borderId="77" xfId="49" applyNumberFormat="1" applyFont="1" applyFill="1" applyBorder="1" applyAlignment="1">
      <alignment vertical="center"/>
    </xf>
    <xf numFmtId="187" fontId="4" fillId="0" borderId="25" xfId="49" applyNumberFormat="1" applyFont="1" applyFill="1" applyBorder="1" applyAlignment="1">
      <alignment vertical="center"/>
    </xf>
    <xf numFmtId="187" fontId="4" fillId="0" borderId="19" xfId="49" applyNumberFormat="1" applyFont="1" applyFill="1" applyBorder="1" applyAlignment="1">
      <alignment horizontal="right" vertical="center"/>
    </xf>
    <xf numFmtId="193" fontId="4" fillId="0" borderId="78" xfId="0" applyNumberFormat="1" applyFont="1" applyFill="1" applyBorder="1" applyAlignment="1">
      <alignment horizontal="right" vertical="center"/>
    </xf>
    <xf numFmtId="188" fontId="4" fillId="0" borderId="19" xfId="49" applyNumberFormat="1" applyFont="1" applyFill="1" applyBorder="1" applyAlignment="1">
      <alignment horizontal="right" vertical="center"/>
    </xf>
    <xf numFmtId="186" fontId="4" fillId="0" borderId="20" xfId="49" applyNumberFormat="1" applyFont="1" applyFill="1" applyBorder="1" applyAlignment="1">
      <alignment horizontal="right" vertical="center"/>
    </xf>
    <xf numFmtId="186" fontId="4" fillId="0" borderId="64" xfId="49" applyNumberFormat="1" applyFont="1" applyFill="1" applyBorder="1" applyAlignment="1">
      <alignment horizontal="right" vertical="center"/>
    </xf>
    <xf numFmtId="186" fontId="4" fillId="0" borderId="77" xfId="49" applyNumberFormat="1" applyFont="1" applyFill="1" applyBorder="1" applyAlignment="1">
      <alignment horizontal="right" vertical="center"/>
    </xf>
    <xf numFmtId="187" fontId="4" fillId="0" borderId="25" xfId="49" applyNumberFormat="1" applyFont="1" applyFill="1" applyBorder="1" applyAlignment="1">
      <alignment horizontal="right" vertical="center"/>
    </xf>
    <xf numFmtId="193" fontId="4" fillId="0" borderId="23" xfId="49" applyNumberFormat="1" applyFont="1" applyFill="1" applyBorder="1" applyAlignment="1">
      <alignment horizontal="right" vertical="center"/>
    </xf>
    <xf numFmtId="193" fontId="4" fillId="0" borderId="50" xfId="49" applyNumberFormat="1" applyFont="1" applyFill="1" applyBorder="1" applyAlignment="1">
      <alignment horizontal="right" vertical="center"/>
    </xf>
    <xf numFmtId="211" fontId="4" fillId="0" borderId="54" xfId="49" applyNumberFormat="1" applyFont="1" applyFill="1" applyBorder="1" applyAlignment="1">
      <alignment horizontal="right" vertical="center"/>
    </xf>
    <xf numFmtId="186" fontId="4" fillId="0" borderId="28" xfId="49" applyNumberFormat="1" applyFont="1" applyFill="1" applyBorder="1" applyAlignment="1">
      <alignment vertical="center"/>
    </xf>
    <xf numFmtId="186" fontId="4" fillId="0" borderId="65" xfId="49" applyNumberFormat="1" applyFont="1" applyFill="1" applyBorder="1" applyAlignment="1">
      <alignment vertical="center"/>
    </xf>
    <xf numFmtId="186" fontId="4" fillId="0" borderId="79" xfId="49" applyNumberFormat="1" applyFont="1" applyFill="1" applyBorder="1" applyAlignment="1">
      <alignment vertical="center"/>
    </xf>
    <xf numFmtId="187" fontId="4" fillId="0" borderId="33" xfId="49" applyNumberFormat="1" applyFont="1" applyFill="1" applyBorder="1" applyAlignment="1">
      <alignment vertical="center"/>
    </xf>
    <xf numFmtId="187" fontId="4" fillId="0" borderId="27" xfId="49" applyNumberFormat="1" applyFont="1" applyFill="1" applyBorder="1" applyAlignment="1">
      <alignment horizontal="right" vertical="center"/>
    </xf>
    <xf numFmtId="193" fontId="4" fillId="0" borderId="67" xfId="49" applyNumberFormat="1" applyFont="1" applyFill="1" applyBorder="1" applyAlignment="1">
      <alignment horizontal="right" vertical="center"/>
    </xf>
    <xf numFmtId="188" fontId="4" fillId="0" borderId="67" xfId="49" applyNumberFormat="1" applyFont="1" applyFill="1" applyBorder="1" applyAlignment="1">
      <alignment horizontal="right" vertical="center"/>
    </xf>
    <xf numFmtId="188" fontId="4" fillId="0" borderId="69" xfId="49" applyNumberFormat="1" applyFont="1" applyFill="1" applyBorder="1" applyAlignment="1">
      <alignment horizontal="right" vertical="center"/>
    </xf>
    <xf numFmtId="193" fontId="4" fillId="0" borderId="38" xfId="49" applyNumberFormat="1" applyFont="1" applyFill="1" applyBorder="1" applyAlignment="1">
      <alignment horizontal="right" vertical="center"/>
    </xf>
    <xf numFmtId="205" fontId="4" fillId="0" borderId="38" xfId="49" applyNumberFormat="1" applyFont="1" applyFill="1" applyBorder="1" applyAlignment="1">
      <alignment horizontal="right" vertical="center"/>
    </xf>
    <xf numFmtId="205" fontId="4" fillId="0" borderId="40" xfId="49" applyNumberFormat="1" applyFont="1" applyFill="1" applyBorder="1" applyAlignment="1">
      <alignment horizontal="right" vertical="center"/>
    </xf>
    <xf numFmtId="38" fontId="4" fillId="0" borderId="0" xfId="49" applyFont="1" applyFill="1" applyBorder="1" applyAlignment="1">
      <alignment horizontal="right" vertical="center"/>
    </xf>
    <xf numFmtId="0" fontId="22" fillId="0" borderId="41" xfId="0" applyFont="1" applyFill="1" applyBorder="1" applyAlignment="1">
      <alignment vertical="center"/>
    </xf>
    <xf numFmtId="38" fontId="4" fillId="0" borderId="0" xfId="49" applyFont="1" applyFill="1" applyBorder="1" applyAlignment="1">
      <alignment horizontal="center" vertical="center"/>
    </xf>
    <xf numFmtId="38" fontId="4" fillId="0" borderId="44" xfId="49" applyFont="1" applyFill="1" applyBorder="1" applyAlignment="1">
      <alignment horizontal="center" vertical="center"/>
    </xf>
    <xf numFmtId="38" fontId="4" fillId="0" borderId="45" xfId="49" applyFont="1" applyFill="1" applyBorder="1" applyAlignment="1">
      <alignment horizontal="center" vertical="center"/>
    </xf>
    <xf numFmtId="38" fontId="4" fillId="0" borderId="42" xfId="49" applyFont="1" applyFill="1" applyBorder="1" applyAlignment="1">
      <alignment horizontal="center" vertical="center"/>
    </xf>
    <xf numFmtId="180" fontId="4" fillId="0" borderId="80" xfId="0" applyNumberFormat="1" applyFont="1" applyFill="1" applyBorder="1" applyAlignment="1">
      <alignment horizontal="center" vertical="center" shrinkToFit="1"/>
    </xf>
    <xf numFmtId="38" fontId="4" fillId="0" borderId="50" xfId="49" applyFont="1" applyFill="1" applyBorder="1" applyAlignment="1">
      <alignment horizontal="center" vertical="center" wrapText="1" shrinkToFit="1"/>
    </xf>
    <xf numFmtId="0" fontId="4" fillId="0" borderId="48" xfId="0" applyFont="1" applyFill="1" applyBorder="1" applyAlignment="1">
      <alignment vertical="center"/>
    </xf>
    <xf numFmtId="180" fontId="4" fillId="0" borderId="57" xfId="0" applyNumberFormat="1" applyFont="1" applyFill="1" applyBorder="1" applyAlignment="1">
      <alignment horizontal="center" vertical="center"/>
    </xf>
    <xf numFmtId="0" fontId="4" fillId="0" borderId="55" xfId="0" applyFont="1" applyFill="1" applyBorder="1" applyAlignment="1">
      <alignment vertical="center"/>
    </xf>
    <xf numFmtId="178" fontId="22" fillId="0" borderId="81" xfId="62" applyNumberFormat="1" applyFont="1" applyFill="1" applyBorder="1">
      <alignment vertical="center"/>
      <protection/>
    </xf>
    <xf numFmtId="179" fontId="22" fillId="0" borderId="0" xfId="62" applyNumberFormat="1" applyFont="1" applyFill="1">
      <alignment vertical="center"/>
      <protection/>
    </xf>
    <xf numFmtId="186" fontId="22" fillId="0" borderId="59" xfId="62" applyNumberFormat="1" applyFont="1" applyFill="1" applyBorder="1">
      <alignment vertical="center"/>
      <protection/>
    </xf>
    <xf numFmtId="186" fontId="22" fillId="0" borderId="60" xfId="62" applyNumberFormat="1" applyFont="1" applyFill="1" applyBorder="1">
      <alignment vertical="center"/>
      <protection/>
    </xf>
    <xf numFmtId="186" fontId="22" fillId="0" borderId="82" xfId="62" applyNumberFormat="1" applyFont="1" applyFill="1" applyBorder="1">
      <alignment vertical="center"/>
      <protection/>
    </xf>
    <xf numFmtId="188" fontId="22" fillId="0" borderId="48" xfId="62" applyNumberFormat="1" applyFont="1" applyFill="1" applyBorder="1">
      <alignment vertical="center"/>
      <protection/>
    </xf>
    <xf numFmtId="188" fontId="22" fillId="0" borderId="58" xfId="49" applyNumberFormat="1" applyFont="1" applyFill="1" applyBorder="1" applyAlignment="1">
      <alignment horizontal="right" vertical="center"/>
    </xf>
    <xf numFmtId="38" fontId="4" fillId="0" borderId="0" xfId="49" applyFont="1" applyFill="1" applyBorder="1" applyAlignment="1">
      <alignment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バス運転手給与情報" xfId="62"/>
    <cellStyle name="標準_政令指定都市の技能労務職（190308室長提出）"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55</xdr:row>
      <xdr:rowOff>123825</xdr:rowOff>
    </xdr:from>
    <xdr:to>
      <xdr:col>14</xdr:col>
      <xdr:colOff>76200</xdr:colOff>
      <xdr:row>57</xdr:row>
      <xdr:rowOff>57150</xdr:rowOff>
    </xdr:to>
    <xdr:sp>
      <xdr:nvSpPr>
        <xdr:cNvPr id="1" name="正方形/長方形 6"/>
        <xdr:cNvSpPr>
          <a:spLocks/>
        </xdr:cNvSpPr>
      </xdr:nvSpPr>
      <xdr:spPr>
        <a:xfrm>
          <a:off x="66675" y="12525375"/>
          <a:ext cx="12954000" cy="419100"/>
        </a:xfrm>
        <a:prstGeom prst="rect">
          <a:avLst/>
        </a:prstGeom>
        <a:noFill/>
        <a:ln w="38100" cmpd="sng">
          <a:solidFill>
            <a:srgbClr val="385D8A"/>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56</xdr:row>
      <xdr:rowOff>133350</xdr:rowOff>
    </xdr:from>
    <xdr:to>
      <xdr:col>14</xdr:col>
      <xdr:colOff>76200</xdr:colOff>
      <xdr:row>58</xdr:row>
      <xdr:rowOff>57150</xdr:rowOff>
    </xdr:to>
    <xdr:sp>
      <xdr:nvSpPr>
        <xdr:cNvPr id="1" name="正方形/長方形 3"/>
        <xdr:cNvSpPr>
          <a:spLocks/>
        </xdr:cNvSpPr>
      </xdr:nvSpPr>
      <xdr:spPr>
        <a:xfrm>
          <a:off x="47625" y="12744450"/>
          <a:ext cx="13020675" cy="409575"/>
        </a:xfrm>
        <a:prstGeom prst="rect">
          <a:avLst/>
        </a:prstGeom>
        <a:noFill/>
        <a:ln w="38100" cmpd="sng">
          <a:solidFill>
            <a:srgbClr val="385D8A"/>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55</xdr:row>
      <xdr:rowOff>123825</xdr:rowOff>
    </xdr:from>
    <xdr:to>
      <xdr:col>14</xdr:col>
      <xdr:colOff>57150</xdr:colOff>
      <xdr:row>57</xdr:row>
      <xdr:rowOff>57150</xdr:rowOff>
    </xdr:to>
    <xdr:sp>
      <xdr:nvSpPr>
        <xdr:cNvPr id="1" name="正方形/長方形 5"/>
        <xdr:cNvSpPr>
          <a:spLocks/>
        </xdr:cNvSpPr>
      </xdr:nvSpPr>
      <xdr:spPr>
        <a:xfrm>
          <a:off x="85725" y="12487275"/>
          <a:ext cx="12963525" cy="419100"/>
        </a:xfrm>
        <a:prstGeom prst="rect">
          <a:avLst/>
        </a:prstGeom>
        <a:noFill/>
        <a:ln w="38100" cmpd="sng">
          <a:solidFill>
            <a:srgbClr val="385D8A"/>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56</xdr:row>
      <xdr:rowOff>123825</xdr:rowOff>
    </xdr:from>
    <xdr:to>
      <xdr:col>14</xdr:col>
      <xdr:colOff>57150</xdr:colOff>
      <xdr:row>58</xdr:row>
      <xdr:rowOff>57150</xdr:rowOff>
    </xdr:to>
    <xdr:sp>
      <xdr:nvSpPr>
        <xdr:cNvPr id="1" name="正方形/長方形 12"/>
        <xdr:cNvSpPr>
          <a:spLocks/>
        </xdr:cNvSpPr>
      </xdr:nvSpPr>
      <xdr:spPr>
        <a:xfrm>
          <a:off x="85725" y="12734925"/>
          <a:ext cx="12963525" cy="419100"/>
        </a:xfrm>
        <a:prstGeom prst="rect">
          <a:avLst/>
        </a:prstGeom>
        <a:noFill/>
        <a:ln w="38100" cmpd="sng">
          <a:solidFill>
            <a:srgbClr val="385D8A"/>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56</xdr:row>
      <xdr:rowOff>133350</xdr:rowOff>
    </xdr:from>
    <xdr:to>
      <xdr:col>14</xdr:col>
      <xdr:colOff>66675</xdr:colOff>
      <xdr:row>58</xdr:row>
      <xdr:rowOff>57150</xdr:rowOff>
    </xdr:to>
    <xdr:sp>
      <xdr:nvSpPr>
        <xdr:cNvPr id="1" name="正方形/長方形 2"/>
        <xdr:cNvSpPr>
          <a:spLocks/>
        </xdr:cNvSpPr>
      </xdr:nvSpPr>
      <xdr:spPr>
        <a:xfrm>
          <a:off x="95250" y="12734925"/>
          <a:ext cx="12963525" cy="409575"/>
        </a:xfrm>
        <a:prstGeom prst="rect">
          <a:avLst/>
        </a:prstGeom>
        <a:noFill/>
        <a:ln w="38100" cmpd="sng">
          <a:solidFill>
            <a:srgbClr val="385D8A"/>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56</xdr:row>
      <xdr:rowOff>133350</xdr:rowOff>
    </xdr:from>
    <xdr:to>
      <xdr:col>14</xdr:col>
      <xdr:colOff>66675</xdr:colOff>
      <xdr:row>58</xdr:row>
      <xdr:rowOff>57150</xdr:rowOff>
    </xdr:to>
    <xdr:sp>
      <xdr:nvSpPr>
        <xdr:cNvPr id="1" name="正方形/長方形 2"/>
        <xdr:cNvSpPr>
          <a:spLocks/>
        </xdr:cNvSpPr>
      </xdr:nvSpPr>
      <xdr:spPr>
        <a:xfrm>
          <a:off x="95250" y="12744450"/>
          <a:ext cx="12963525" cy="409575"/>
        </a:xfrm>
        <a:prstGeom prst="rect">
          <a:avLst/>
        </a:prstGeom>
        <a:noFill/>
        <a:ln w="38100" cmpd="sng">
          <a:solidFill>
            <a:srgbClr val="385D8A"/>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56</xdr:row>
      <xdr:rowOff>133350</xdr:rowOff>
    </xdr:from>
    <xdr:to>
      <xdr:col>14</xdr:col>
      <xdr:colOff>66675</xdr:colOff>
      <xdr:row>58</xdr:row>
      <xdr:rowOff>57150</xdr:rowOff>
    </xdr:to>
    <xdr:sp>
      <xdr:nvSpPr>
        <xdr:cNvPr id="1" name="正方形/長方形 2"/>
        <xdr:cNvSpPr>
          <a:spLocks/>
        </xdr:cNvSpPr>
      </xdr:nvSpPr>
      <xdr:spPr>
        <a:xfrm>
          <a:off x="85725" y="12420600"/>
          <a:ext cx="12992100" cy="409575"/>
        </a:xfrm>
        <a:prstGeom prst="rect">
          <a:avLst/>
        </a:prstGeom>
        <a:noFill/>
        <a:ln w="38100" cmpd="sng">
          <a:solidFill>
            <a:srgbClr val="385D8A"/>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rgb="FF0070C0"/>
  </sheetPr>
  <dimension ref="B3:O68"/>
  <sheetViews>
    <sheetView tabSelected="1" view="pageBreakPreview" zoomScale="70" zoomScaleSheetLayoutView="70" zoomScalePageLayoutView="0" workbookViewId="0" topLeftCell="A3">
      <pane xSplit="2" ySplit="5" topLeftCell="C8" activePane="bottomRight" state="frozen"/>
      <selection pane="topLeft" activeCell="H58" sqref="H58:K58"/>
      <selection pane="topRight" activeCell="H58" sqref="H58:K58"/>
      <selection pane="bottomLeft" activeCell="H58" sqref="H58:K58"/>
      <selection pane="bottomRight" activeCell="E70" sqref="E70"/>
    </sheetView>
  </sheetViews>
  <sheetFormatPr defaultColWidth="9.33203125" defaultRowHeight="11.25"/>
  <cols>
    <col min="1" max="1" width="2.83203125" style="1" customWidth="1"/>
    <col min="2" max="2" width="19.16015625" style="1" customWidth="1"/>
    <col min="3" max="3" width="14.16015625" style="1" customWidth="1"/>
    <col min="4" max="4" width="20.83203125" style="55" customWidth="1"/>
    <col min="5" max="5" width="26.16015625" style="55" customWidth="1"/>
    <col min="6" max="6" width="20.83203125" style="56" customWidth="1"/>
    <col min="7" max="7" width="5.83203125" style="55" customWidth="1"/>
    <col min="8" max="8" width="13.33203125" style="55" customWidth="1"/>
    <col min="9" max="9" width="20.83203125" style="55" customWidth="1"/>
    <col min="10" max="10" width="26.16015625" style="55" customWidth="1"/>
    <col min="11" max="11" width="20.83203125" style="55" customWidth="1"/>
    <col min="12" max="12" width="5.83203125" style="1" customWidth="1"/>
    <col min="13" max="14" width="14.83203125" style="55" customWidth="1"/>
    <col min="15" max="15" width="2.83203125" style="55" customWidth="1"/>
    <col min="16" max="16384" width="9.33203125" style="1" customWidth="1"/>
  </cols>
  <sheetData>
    <row r="3" spans="2:9" ht="27" customHeight="1">
      <c r="B3" s="54" t="s">
        <v>76</v>
      </c>
      <c r="C3" s="54"/>
      <c r="I3" s="57"/>
    </row>
    <row r="4" spans="2:11" ht="27" customHeight="1" thickBot="1">
      <c r="B4" s="58" t="s">
        <v>71</v>
      </c>
      <c r="C4" s="58"/>
      <c r="F4" s="59" t="s">
        <v>69</v>
      </c>
      <c r="G4" s="1"/>
      <c r="H4" s="60"/>
      <c r="I4" s="61"/>
      <c r="J4" s="61"/>
      <c r="K4" s="62" t="s">
        <v>70</v>
      </c>
    </row>
    <row r="5" spans="2:15" ht="27" customHeight="1">
      <c r="B5" s="63"/>
      <c r="C5" s="64" t="s">
        <v>52</v>
      </c>
      <c r="D5" s="65"/>
      <c r="E5" s="65"/>
      <c r="F5" s="66"/>
      <c r="G5" s="67"/>
      <c r="H5" s="68" t="s">
        <v>53</v>
      </c>
      <c r="I5" s="69"/>
      <c r="J5" s="69"/>
      <c r="K5" s="70"/>
      <c r="M5" s="71" t="s">
        <v>56</v>
      </c>
      <c r="N5" s="72" t="s">
        <v>57</v>
      </c>
      <c r="O5" s="73"/>
    </row>
    <row r="6" spans="2:15" ht="29.25" customHeight="1">
      <c r="B6" s="74"/>
      <c r="C6" s="75" t="s">
        <v>2</v>
      </c>
      <c r="D6" s="76" t="s">
        <v>59</v>
      </c>
      <c r="E6" s="77" t="s">
        <v>60</v>
      </c>
      <c r="F6" s="78" t="s">
        <v>77</v>
      </c>
      <c r="G6" s="73"/>
      <c r="H6" s="75" t="s">
        <v>2</v>
      </c>
      <c r="I6" s="76" t="s">
        <v>59</v>
      </c>
      <c r="J6" s="77" t="s">
        <v>67</v>
      </c>
      <c r="K6" s="78" t="s">
        <v>68</v>
      </c>
      <c r="M6" s="79"/>
      <c r="N6" s="80"/>
      <c r="O6" s="2"/>
    </row>
    <row r="7" spans="2:15" ht="13.5" customHeight="1" thickBot="1">
      <c r="B7" s="81"/>
      <c r="C7" s="82"/>
      <c r="D7" s="83" t="s">
        <v>50</v>
      </c>
      <c r="E7" s="84" t="s">
        <v>51</v>
      </c>
      <c r="F7" s="85"/>
      <c r="G7" s="73"/>
      <c r="H7" s="86"/>
      <c r="I7" s="83" t="s">
        <v>54</v>
      </c>
      <c r="J7" s="83" t="s">
        <v>55</v>
      </c>
      <c r="K7" s="85"/>
      <c r="M7" s="87"/>
      <c r="N7" s="88"/>
      <c r="O7" s="2"/>
    </row>
    <row r="8" spans="2:15" ht="17.25" customHeight="1">
      <c r="B8" s="7" t="s">
        <v>3</v>
      </c>
      <c r="C8" s="8" t="s">
        <v>78</v>
      </c>
      <c r="D8" s="9">
        <v>0</v>
      </c>
      <c r="E8" s="9" t="s">
        <v>78</v>
      </c>
      <c r="F8" s="10">
        <v>0</v>
      </c>
      <c r="G8" s="11"/>
      <c r="H8" s="12">
        <v>45.3</v>
      </c>
      <c r="I8" s="13">
        <v>290.3</v>
      </c>
      <c r="J8" s="13">
        <v>269</v>
      </c>
      <c r="K8" s="14">
        <v>13715</v>
      </c>
      <c r="M8" s="15" t="s">
        <v>127</v>
      </c>
      <c r="N8" s="16" t="s">
        <v>127</v>
      </c>
      <c r="O8" s="17"/>
    </row>
    <row r="9" spans="2:15" ht="17.25" customHeight="1">
      <c r="B9" s="18" t="s">
        <v>4</v>
      </c>
      <c r="C9" s="19" t="s">
        <v>78</v>
      </c>
      <c r="D9" s="20">
        <v>0</v>
      </c>
      <c r="E9" s="20" t="s">
        <v>78</v>
      </c>
      <c r="F9" s="21">
        <v>0</v>
      </c>
      <c r="G9" s="11"/>
      <c r="H9" s="22"/>
      <c r="I9" s="23"/>
      <c r="J9" s="23"/>
      <c r="K9" s="24"/>
      <c r="M9" s="25" t="s">
        <v>127</v>
      </c>
      <c r="N9" s="26" t="s">
        <v>127</v>
      </c>
      <c r="O9" s="17"/>
    </row>
    <row r="10" spans="2:15" ht="17.25" customHeight="1">
      <c r="B10" s="18" t="s">
        <v>5</v>
      </c>
      <c r="C10" s="19" t="s">
        <v>78</v>
      </c>
      <c r="D10" s="20">
        <v>0</v>
      </c>
      <c r="E10" s="20" t="s">
        <v>78</v>
      </c>
      <c r="F10" s="21">
        <v>0</v>
      </c>
      <c r="G10" s="11"/>
      <c r="H10" s="22"/>
      <c r="I10" s="23"/>
      <c r="J10" s="23"/>
      <c r="K10" s="24"/>
      <c r="M10" s="25" t="s">
        <v>127</v>
      </c>
      <c r="N10" s="26" t="s">
        <v>127</v>
      </c>
      <c r="O10" s="17"/>
    </row>
    <row r="11" spans="2:15" ht="17.25" customHeight="1">
      <c r="B11" s="18" t="s">
        <v>6</v>
      </c>
      <c r="C11" s="19" t="s">
        <v>78</v>
      </c>
      <c r="D11" s="20">
        <v>0</v>
      </c>
      <c r="E11" s="20" t="s">
        <v>78</v>
      </c>
      <c r="F11" s="21">
        <v>0</v>
      </c>
      <c r="G11" s="11"/>
      <c r="H11" s="22"/>
      <c r="I11" s="23"/>
      <c r="J11" s="23"/>
      <c r="K11" s="24"/>
      <c r="M11" s="25" t="s">
        <v>127</v>
      </c>
      <c r="N11" s="26" t="s">
        <v>127</v>
      </c>
      <c r="O11" s="17"/>
    </row>
    <row r="12" spans="2:15" ht="17.25" customHeight="1">
      <c r="B12" s="18" t="s">
        <v>7</v>
      </c>
      <c r="C12" s="19" t="s">
        <v>78</v>
      </c>
      <c r="D12" s="20">
        <v>0</v>
      </c>
      <c r="E12" s="20" t="s">
        <v>78</v>
      </c>
      <c r="F12" s="21">
        <v>0</v>
      </c>
      <c r="G12" s="11"/>
      <c r="H12" s="22"/>
      <c r="I12" s="23"/>
      <c r="J12" s="23"/>
      <c r="K12" s="24"/>
      <c r="M12" s="25" t="s">
        <v>127</v>
      </c>
      <c r="N12" s="26" t="s">
        <v>127</v>
      </c>
      <c r="O12" s="17"/>
    </row>
    <row r="13" spans="2:15" ht="17.25" customHeight="1">
      <c r="B13" s="18" t="s">
        <v>8</v>
      </c>
      <c r="C13" s="19" t="s">
        <v>78</v>
      </c>
      <c r="D13" s="20">
        <v>0</v>
      </c>
      <c r="E13" s="20" t="s">
        <v>78</v>
      </c>
      <c r="F13" s="21">
        <v>0</v>
      </c>
      <c r="G13" s="11"/>
      <c r="H13" s="22"/>
      <c r="I13" s="23"/>
      <c r="J13" s="23"/>
      <c r="K13" s="24"/>
      <c r="M13" s="25" t="s">
        <v>127</v>
      </c>
      <c r="N13" s="26" t="s">
        <v>127</v>
      </c>
      <c r="O13" s="17"/>
    </row>
    <row r="14" spans="2:15" ht="17.25" customHeight="1">
      <c r="B14" s="18" t="s">
        <v>9</v>
      </c>
      <c r="C14" s="19" t="s">
        <v>78</v>
      </c>
      <c r="D14" s="20">
        <v>0</v>
      </c>
      <c r="E14" s="20" t="s">
        <v>78</v>
      </c>
      <c r="F14" s="21">
        <v>0</v>
      </c>
      <c r="G14" s="11"/>
      <c r="H14" s="22"/>
      <c r="I14" s="23"/>
      <c r="J14" s="23"/>
      <c r="K14" s="24"/>
      <c r="M14" s="25" t="s">
        <v>127</v>
      </c>
      <c r="N14" s="26" t="s">
        <v>127</v>
      </c>
      <c r="O14" s="17"/>
    </row>
    <row r="15" spans="2:15" ht="17.25" customHeight="1">
      <c r="B15" s="18" t="s">
        <v>10</v>
      </c>
      <c r="C15" s="19" t="s">
        <v>78</v>
      </c>
      <c r="D15" s="20">
        <v>0</v>
      </c>
      <c r="E15" s="20" t="s">
        <v>78</v>
      </c>
      <c r="F15" s="21">
        <v>0</v>
      </c>
      <c r="G15" s="11"/>
      <c r="H15" s="22"/>
      <c r="I15" s="23"/>
      <c r="J15" s="23"/>
      <c r="K15" s="24"/>
      <c r="M15" s="25" t="s">
        <v>127</v>
      </c>
      <c r="N15" s="26" t="s">
        <v>127</v>
      </c>
      <c r="O15" s="17"/>
    </row>
    <row r="16" spans="2:15" ht="17.25" customHeight="1">
      <c r="B16" s="18" t="s">
        <v>11</v>
      </c>
      <c r="C16" s="19" t="s">
        <v>78</v>
      </c>
      <c r="D16" s="20">
        <v>0</v>
      </c>
      <c r="E16" s="20" t="s">
        <v>78</v>
      </c>
      <c r="F16" s="21">
        <v>0</v>
      </c>
      <c r="G16" s="11"/>
      <c r="H16" s="22"/>
      <c r="I16" s="23"/>
      <c r="J16" s="23"/>
      <c r="K16" s="24"/>
      <c r="M16" s="25" t="s">
        <v>127</v>
      </c>
      <c r="N16" s="26" t="s">
        <v>127</v>
      </c>
      <c r="O16" s="17"/>
    </row>
    <row r="17" spans="2:15" ht="17.25" customHeight="1">
      <c r="B17" s="18" t="s">
        <v>12</v>
      </c>
      <c r="C17" s="19" t="s">
        <v>78</v>
      </c>
      <c r="D17" s="20">
        <v>0</v>
      </c>
      <c r="E17" s="20" t="s">
        <v>78</v>
      </c>
      <c r="F17" s="21">
        <v>0</v>
      </c>
      <c r="G17" s="11"/>
      <c r="H17" s="22"/>
      <c r="I17" s="23"/>
      <c r="J17" s="23"/>
      <c r="K17" s="24"/>
      <c r="M17" s="25" t="s">
        <v>127</v>
      </c>
      <c r="N17" s="26" t="s">
        <v>127</v>
      </c>
      <c r="O17" s="17"/>
    </row>
    <row r="18" spans="2:15" ht="17.25" customHeight="1">
      <c r="B18" s="18" t="s">
        <v>13</v>
      </c>
      <c r="C18" s="19" t="s">
        <v>78</v>
      </c>
      <c r="D18" s="20">
        <v>0</v>
      </c>
      <c r="E18" s="20" t="s">
        <v>78</v>
      </c>
      <c r="F18" s="21">
        <v>0</v>
      </c>
      <c r="G18" s="11"/>
      <c r="H18" s="22"/>
      <c r="I18" s="23"/>
      <c r="J18" s="23"/>
      <c r="K18" s="24"/>
      <c r="M18" s="25" t="s">
        <v>127</v>
      </c>
      <c r="N18" s="26" t="s">
        <v>127</v>
      </c>
      <c r="O18" s="17"/>
    </row>
    <row r="19" spans="2:15" ht="17.25" customHeight="1">
      <c r="B19" s="18" t="s">
        <v>14</v>
      </c>
      <c r="C19" s="19" t="s">
        <v>78</v>
      </c>
      <c r="D19" s="20">
        <v>0</v>
      </c>
      <c r="E19" s="20" t="s">
        <v>78</v>
      </c>
      <c r="F19" s="21">
        <v>0</v>
      </c>
      <c r="G19" s="11"/>
      <c r="H19" s="22"/>
      <c r="I19" s="23"/>
      <c r="J19" s="23"/>
      <c r="K19" s="24"/>
      <c r="M19" s="25" t="s">
        <v>127</v>
      </c>
      <c r="N19" s="26" t="s">
        <v>127</v>
      </c>
      <c r="O19" s="17"/>
    </row>
    <row r="20" spans="2:15" ht="17.25" customHeight="1">
      <c r="B20" s="18" t="s">
        <v>15</v>
      </c>
      <c r="C20" s="19">
        <v>50.6</v>
      </c>
      <c r="D20" s="20">
        <v>498.8</v>
      </c>
      <c r="E20" s="20">
        <v>468.6</v>
      </c>
      <c r="F20" s="21">
        <v>2.3</v>
      </c>
      <c r="G20" s="11"/>
      <c r="H20" s="22"/>
      <c r="I20" s="23"/>
      <c r="J20" s="23"/>
      <c r="K20" s="24"/>
      <c r="M20" s="27">
        <f>D20/I8</f>
        <v>1.718222528418877</v>
      </c>
      <c r="N20" s="28">
        <f>E20/J8</f>
        <v>1.742007434944238</v>
      </c>
      <c r="O20" s="29"/>
    </row>
    <row r="21" spans="2:15" ht="17.25" customHeight="1">
      <c r="B21" s="18" t="s">
        <v>16</v>
      </c>
      <c r="C21" s="19" t="s">
        <v>78</v>
      </c>
      <c r="D21" s="20">
        <v>0</v>
      </c>
      <c r="E21" s="20" t="s">
        <v>78</v>
      </c>
      <c r="F21" s="21">
        <v>0</v>
      </c>
      <c r="G21" s="11"/>
      <c r="H21" s="22"/>
      <c r="I21" s="23"/>
      <c r="J21" s="23"/>
      <c r="K21" s="24"/>
      <c r="M21" s="25" t="s">
        <v>127</v>
      </c>
      <c r="N21" s="26" t="s">
        <v>127</v>
      </c>
      <c r="O21" s="17"/>
    </row>
    <row r="22" spans="2:15" ht="17.25" customHeight="1">
      <c r="B22" s="18" t="s">
        <v>17</v>
      </c>
      <c r="C22" s="19" t="s">
        <v>78</v>
      </c>
      <c r="D22" s="20">
        <v>0</v>
      </c>
      <c r="E22" s="20" t="s">
        <v>78</v>
      </c>
      <c r="F22" s="21">
        <v>0</v>
      </c>
      <c r="G22" s="11"/>
      <c r="H22" s="22"/>
      <c r="I22" s="23"/>
      <c r="J22" s="23"/>
      <c r="K22" s="24"/>
      <c r="M22" s="25" t="s">
        <v>127</v>
      </c>
      <c r="N22" s="26" t="s">
        <v>127</v>
      </c>
      <c r="O22" s="17"/>
    </row>
    <row r="23" spans="2:15" ht="17.25" customHeight="1">
      <c r="B23" s="18" t="s">
        <v>18</v>
      </c>
      <c r="C23" s="19" t="s">
        <v>78</v>
      </c>
      <c r="D23" s="20">
        <v>0</v>
      </c>
      <c r="E23" s="20" t="s">
        <v>78</v>
      </c>
      <c r="F23" s="21">
        <v>0</v>
      </c>
      <c r="G23" s="11"/>
      <c r="H23" s="22"/>
      <c r="I23" s="23"/>
      <c r="J23" s="23"/>
      <c r="K23" s="24"/>
      <c r="M23" s="25" t="s">
        <v>127</v>
      </c>
      <c r="N23" s="26" t="s">
        <v>127</v>
      </c>
      <c r="O23" s="17"/>
    </row>
    <row r="24" spans="2:15" ht="17.25" customHeight="1">
      <c r="B24" s="18" t="s">
        <v>19</v>
      </c>
      <c r="C24" s="19" t="s">
        <v>78</v>
      </c>
      <c r="D24" s="20">
        <v>0</v>
      </c>
      <c r="E24" s="20" t="s">
        <v>78</v>
      </c>
      <c r="F24" s="21">
        <v>0</v>
      </c>
      <c r="G24" s="11"/>
      <c r="H24" s="22"/>
      <c r="I24" s="23"/>
      <c r="J24" s="23"/>
      <c r="K24" s="24"/>
      <c r="M24" s="25" t="s">
        <v>127</v>
      </c>
      <c r="N24" s="26" t="s">
        <v>127</v>
      </c>
      <c r="O24" s="17"/>
    </row>
    <row r="25" spans="2:15" ht="17.25" customHeight="1">
      <c r="B25" s="18" t="s">
        <v>20</v>
      </c>
      <c r="C25" s="19" t="s">
        <v>78</v>
      </c>
      <c r="D25" s="20">
        <v>0</v>
      </c>
      <c r="E25" s="20" t="s">
        <v>78</v>
      </c>
      <c r="F25" s="21">
        <v>0</v>
      </c>
      <c r="G25" s="11"/>
      <c r="H25" s="22"/>
      <c r="I25" s="23"/>
      <c r="J25" s="23"/>
      <c r="K25" s="24"/>
      <c r="M25" s="25" t="s">
        <v>127</v>
      </c>
      <c r="N25" s="26" t="s">
        <v>127</v>
      </c>
      <c r="O25" s="17"/>
    </row>
    <row r="26" spans="2:15" ht="17.25" customHeight="1">
      <c r="B26" s="18" t="s">
        <v>21</v>
      </c>
      <c r="C26" s="19" t="s">
        <v>78</v>
      </c>
      <c r="D26" s="20">
        <v>0</v>
      </c>
      <c r="E26" s="20" t="s">
        <v>78</v>
      </c>
      <c r="F26" s="21">
        <v>0</v>
      </c>
      <c r="G26" s="11"/>
      <c r="H26" s="22"/>
      <c r="I26" s="23"/>
      <c r="J26" s="23"/>
      <c r="K26" s="24"/>
      <c r="M26" s="25" t="s">
        <v>127</v>
      </c>
      <c r="N26" s="26" t="s">
        <v>127</v>
      </c>
      <c r="O26" s="17"/>
    </row>
    <row r="27" spans="2:15" ht="17.25" customHeight="1">
      <c r="B27" s="18" t="s">
        <v>22</v>
      </c>
      <c r="C27" s="19" t="s">
        <v>78</v>
      </c>
      <c r="D27" s="20">
        <v>0</v>
      </c>
      <c r="E27" s="20" t="s">
        <v>78</v>
      </c>
      <c r="F27" s="21">
        <v>0</v>
      </c>
      <c r="G27" s="11"/>
      <c r="H27" s="22"/>
      <c r="I27" s="23"/>
      <c r="J27" s="23"/>
      <c r="K27" s="24"/>
      <c r="M27" s="25" t="s">
        <v>127</v>
      </c>
      <c r="N27" s="26" t="s">
        <v>127</v>
      </c>
      <c r="O27" s="17"/>
    </row>
    <row r="28" spans="2:15" ht="17.25" customHeight="1">
      <c r="B28" s="18" t="s">
        <v>23</v>
      </c>
      <c r="C28" s="19" t="s">
        <v>78</v>
      </c>
      <c r="D28" s="20">
        <v>0</v>
      </c>
      <c r="E28" s="20" t="s">
        <v>78</v>
      </c>
      <c r="F28" s="21">
        <v>0</v>
      </c>
      <c r="G28" s="11"/>
      <c r="H28" s="22"/>
      <c r="I28" s="23"/>
      <c r="J28" s="23"/>
      <c r="K28" s="24"/>
      <c r="M28" s="25" t="s">
        <v>127</v>
      </c>
      <c r="N28" s="26" t="s">
        <v>127</v>
      </c>
      <c r="O28" s="17"/>
    </row>
    <row r="29" spans="2:15" ht="17.25" customHeight="1">
      <c r="B29" s="18" t="s">
        <v>24</v>
      </c>
      <c r="C29" s="19" t="s">
        <v>78</v>
      </c>
      <c r="D29" s="20">
        <v>0</v>
      </c>
      <c r="E29" s="20" t="s">
        <v>78</v>
      </c>
      <c r="F29" s="21">
        <v>0</v>
      </c>
      <c r="G29" s="11"/>
      <c r="H29" s="22"/>
      <c r="I29" s="23"/>
      <c r="J29" s="23"/>
      <c r="K29" s="24"/>
      <c r="M29" s="25" t="s">
        <v>127</v>
      </c>
      <c r="N29" s="26" t="s">
        <v>127</v>
      </c>
      <c r="O29" s="17"/>
    </row>
    <row r="30" spans="2:15" ht="17.25" customHeight="1">
      <c r="B30" s="18" t="s">
        <v>25</v>
      </c>
      <c r="C30" s="19" t="s">
        <v>78</v>
      </c>
      <c r="D30" s="20">
        <v>0</v>
      </c>
      <c r="E30" s="20" t="s">
        <v>78</v>
      </c>
      <c r="F30" s="21">
        <v>0</v>
      </c>
      <c r="G30" s="11"/>
      <c r="H30" s="22"/>
      <c r="I30" s="23"/>
      <c r="J30" s="23"/>
      <c r="K30" s="24"/>
      <c r="M30" s="25" t="s">
        <v>127</v>
      </c>
      <c r="N30" s="26" t="s">
        <v>127</v>
      </c>
      <c r="O30" s="17"/>
    </row>
    <row r="31" spans="2:15" ht="17.25" customHeight="1">
      <c r="B31" s="18" t="s">
        <v>26</v>
      </c>
      <c r="C31" s="19" t="s">
        <v>78</v>
      </c>
      <c r="D31" s="20">
        <v>0</v>
      </c>
      <c r="E31" s="20" t="s">
        <v>78</v>
      </c>
      <c r="F31" s="21">
        <v>0</v>
      </c>
      <c r="G31" s="11"/>
      <c r="H31" s="22"/>
      <c r="I31" s="23"/>
      <c r="J31" s="23"/>
      <c r="K31" s="24"/>
      <c r="M31" s="25" t="s">
        <v>127</v>
      </c>
      <c r="N31" s="26" t="s">
        <v>127</v>
      </c>
      <c r="O31" s="17"/>
    </row>
    <row r="32" spans="2:15" ht="17.25" customHeight="1">
      <c r="B32" s="18" t="s">
        <v>27</v>
      </c>
      <c r="C32" s="19" t="s">
        <v>78</v>
      </c>
      <c r="D32" s="20">
        <v>0</v>
      </c>
      <c r="E32" s="20" t="s">
        <v>78</v>
      </c>
      <c r="F32" s="21">
        <v>0</v>
      </c>
      <c r="G32" s="11"/>
      <c r="H32" s="22"/>
      <c r="I32" s="23"/>
      <c r="J32" s="23"/>
      <c r="K32" s="24"/>
      <c r="M32" s="25" t="s">
        <v>127</v>
      </c>
      <c r="N32" s="26" t="s">
        <v>127</v>
      </c>
      <c r="O32" s="17"/>
    </row>
    <row r="33" spans="2:15" ht="17.25" customHeight="1">
      <c r="B33" s="18" t="s">
        <v>28</v>
      </c>
      <c r="C33" s="19" t="s">
        <v>78</v>
      </c>
      <c r="D33" s="20">
        <v>0</v>
      </c>
      <c r="E33" s="20" t="s">
        <v>78</v>
      </c>
      <c r="F33" s="21">
        <v>0</v>
      </c>
      <c r="G33" s="11"/>
      <c r="H33" s="22"/>
      <c r="I33" s="23"/>
      <c r="J33" s="23"/>
      <c r="K33" s="24"/>
      <c r="M33" s="25" t="s">
        <v>127</v>
      </c>
      <c r="N33" s="26" t="s">
        <v>127</v>
      </c>
      <c r="O33" s="17"/>
    </row>
    <row r="34" spans="2:15" ht="17.25" customHeight="1">
      <c r="B34" s="18" t="s">
        <v>29</v>
      </c>
      <c r="C34" s="19" t="s">
        <v>78</v>
      </c>
      <c r="D34" s="20">
        <v>0</v>
      </c>
      <c r="E34" s="20" t="s">
        <v>78</v>
      </c>
      <c r="F34" s="21">
        <v>0</v>
      </c>
      <c r="G34" s="11"/>
      <c r="H34" s="22"/>
      <c r="I34" s="23"/>
      <c r="J34" s="23"/>
      <c r="K34" s="24"/>
      <c r="M34" s="25" t="s">
        <v>127</v>
      </c>
      <c r="N34" s="26" t="s">
        <v>127</v>
      </c>
      <c r="O34" s="17"/>
    </row>
    <row r="35" spans="2:15" ht="17.25" customHeight="1">
      <c r="B35" s="18" t="s">
        <v>30</v>
      </c>
      <c r="C35" s="19" t="s">
        <v>78</v>
      </c>
      <c r="D35" s="20">
        <v>0</v>
      </c>
      <c r="E35" s="20" t="s">
        <v>78</v>
      </c>
      <c r="F35" s="21">
        <v>0</v>
      </c>
      <c r="G35" s="11"/>
      <c r="H35" s="22"/>
      <c r="I35" s="23"/>
      <c r="J35" s="23"/>
      <c r="K35" s="24"/>
      <c r="M35" s="25" t="s">
        <v>127</v>
      </c>
      <c r="N35" s="26" t="s">
        <v>127</v>
      </c>
      <c r="O35" s="17"/>
    </row>
    <row r="36" spans="2:15" ht="17.25" customHeight="1">
      <c r="B36" s="18" t="s">
        <v>31</v>
      </c>
      <c r="C36" s="19" t="s">
        <v>78</v>
      </c>
      <c r="D36" s="20">
        <v>0</v>
      </c>
      <c r="E36" s="20" t="s">
        <v>78</v>
      </c>
      <c r="F36" s="21">
        <v>0</v>
      </c>
      <c r="G36" s="11"/>
      <c r="H36" s="22"/>
      <c r="I36" s="23"/>
      <c r="J36" s="23"/>
      <c r="K36" s="24"/>
      <c r="M36" s="25" t="s">
        <v>127</v>
      </c>
      <c r="N36" s="26" t="s">
        <v>127</v>
      </c>
      <c r="O36" s="17"/>
    </row>
    <row r="37" spans="2:15" ht="17.25" customHeight="1">
      <c r="B37" s="18" t="s">
        <v>32</v>
      </c>
      <c r="C37" s="19" t="s">
        <v>78</v>
      </c>
      <c r="D37" s="20">
        <v>0</v>
      </c>
      <c r="E37" s="20" t="s">
        <v>78</v>
      </c>
      <c r="F37" s="21">
        <v>0</v>
      </c>
      <c r="G37" s="11"/>
      <c r="H37" s="22"/>
      <c r="I37" s="23"/>
      <c r="J37" s="23"/>
      <c r="K37" s="24"/>
      <c r="M37" s="25" t="s">
        <v>127</v>
      </c>
      <c r="N37" s="26" t="s">
        <v>127</v>
      </c>
      <c r="O37" s="17"/>
    </row>
    <row r="38" spans="2:15" ht="17.25" customHeight="1">
      <c r="B38" s="18" t="s">
        <v>33</v>
      </c>
      <c r="C38" s="19" t="s">
        <v>78</v>
      </c>
      <c r="D38" s="20">
        <v>0</v>
      </c>
      <c r="E38" s="20" t="s">
        <v>78</v>
      </c>
      <c r="F38" s="21">
        <v>0</v>
      </c>
      <c r="G38" s="11"/>
      <c r="H38" s="22"/>
      <c r="I38" s="23"/>
      <c r="J38" s="23"/>
      <c r="K38" s="24"/>
      <c r="M38" s="25" t="s">
        <v>127</v>
      </c>
      <c r="N38" s="26" t="s">
        <v>127</v>
      </c>
      <c r="O38" s="17"/>
    </row>
    <row r="39" spans="2:15" ht="17.25" customHeight="1">
      <c r="B39" s="18" t="s">
        <v>34</v>
      </c>
      <c r="C39" s="19" t="s">
        <v>78</v>
      </c>
      <c r="D39" s="20">
        <v>0</v>
      </c>
      <c r="E39" s="20" t="s">
        <v>78</v>
      </c>
      <c r="F39" s="21">
        <v>0</v>
      </c>
      <c r="G39" s="11"/>
      <c r="H39" s="22"/>
      <c r="I39" s="23"/>
      <c r="J39" s="23"/>
      <c r="K39" s="24"/>
      <c r="M39" s="25" t="s">
        <v>127</v>
      </c>
      <c r="N39" s="26" t="s">
        <v>127</v>
      </c>
      <c r="O39" s="17"/>
    </row>
    <row r="40" spans="2:15" ht="17.25" customHeight="1">
      <c r="B40" s="18" t="s">
        <v>35</v>
      </c>
      <c r="C40" s="19" t="s">
        <v>78</v>
      </c>
      <c r="D40" s="20">
        <v>0</v>
      </c>
      <c r="E40" s="20" t="s">
        <v>78</v>
      </c>
      <c r="F40" s="21">
        <v>0</v>
      </c>
      <c r="G40" s="11"/>
      <c r="H40" s="22"/>
      <c r="I40" s="23"/>
      <c r="J40" s="23"/>
      <c r="K40" s="24"/>
      <c r="M40" s="25" t="s">
        <v>127</v>
      </c>
      <c r="N40" s="26" t="s">
        <v>127</v>
      </c>
      <c r="O40" s="17"/>
    </row>
    <row r="41" spans="2:15" ht="17.25" customHeight="1">
      <c r="B41" s="18" t="s">
        <v>36</v>
      </c>
      <c r="C41" s="19" t="s">
        <v>78</v>
      </c>
      <c r="D41" s="20">
        <v>0</v>
      </c>
      <c r="E41" s="20" t="s">
        <v>78</v>
      </c>
      <c r="F41" s="21">
        <v>0</v>
      </c>
      <c r="G41" s="11"/>
      <c r="H41" s="22"/>
      <c r="I41" s="23"/>
      <c r="J41" s="23"/>
      <c r="K41" s="24"/>
      <c r="M41" s="25" t="s">
        <v>127</v>
      </c>
      <c r="N41" s="26" t="s">
        <v>127</v>
      </c>
      <c r="O41" s="17"/>
    </row>
    <row r="42" spans="2:15" ht="17.25" customHeight="1">
      <c r="B42" s="18" t="s">
        <v>37</v>
      </c>
      <c r="C42" s="19" t="s">
        <v>78</v>
      </c>
      <c r="D42" s="20">
        <v>0</v>
      </c>
      <c r="E42" s="20" t="s">
        <v>78</v>
      </c>
      <c r="F42" s="21">
        <v>0</v>
      </c>
      <c r="G42" s="11"/>
      <c r="H42" s="22"/>
      <c r="I42" s="23"/>
      <c r="J42" s="23"/>
      <c r="K42" s="24"/>
      <c r="M42" s="25" t="s">
        <v>127</v>
      </c>
      <c r="N42" s="26" t="s">
        <v>127</v>
      </c>
      <c r="O42" s="17"/>
    </row>
    <row r="43" spans="2:15" ht="17.25" customHeight="1">
      <c r="B43" s="18" t="s">
        <v>38</v>
      </c>
      <c r="C43" s="19" t="s">
        <v>78</v>
      </c>
      <c r="D43" s="20">
        <v>0</v>
      </c>
      <c r="E43" s="20" t="s">
        <v>78</v>
      </c>
      <c r="F43" s="21">
        <v>0</v>
      </c>
      <c r="G43" s="11"/>
      <c r="H43" s="22"/>
      <c r="I43" s="23"/>
      <c r="J43" s="23"/>
      <c r="K43" s="24"/>
      <c r="M43" s="25" t="s">
        <v>127</v>
      </c>
      <c r="N43" s="26" t="s">
        <v>127</v>
      </c>
      <c r="O43" s="17"/>
    </row>
    <row r="44" spans="2:15" ht="17.25" customHeight="1">
      <c r="B44" s="18" t="s">
        <v>39</v>
      </c>
      <c r="C44" s="19" t="s">
        <v>78</v>
      </c>
      <c r="D44" s="20">
        <v>0</v>
      </c>
      <c r="E44" s="20" t="s">
        <v>78</v>
      </c>
      <c r="F44" s="21">
        <v>0</v>
      </c>
      <c r="G44" s="11"/>
      <c r="H44" s="22"/>
      <c r="I44" s="23"/>
      <c r="J44" s="23"/>
      <c r="K44" s="24"/>
      <c r="M44" s="25" t="s">
        <v>127</v>
      </c>
      <c r="N44" s="26" t="s">
        <v>127</v>
      </c>
      <c r="O44" s="17"/>
    </row>
    <row r="45" spans="2:15" ht="17.25" customHeight="1">
      <c r="B45" s="18" t="s">
        <v>40</v>
      </c>
      <c r="C45" s="19" t="s">
        <v>78</v>
      </c>
      <c r="D45" s="20">
        <v>0</v>
      </c>
      <c r="E45" s="20" t="s">
        <v>78</v>
      </c>
      <c r="F45" s="21">
        <v>0</v>
      </c>
      <c r="G45" s="11"/>
      <c r="H45" s="22"/>
      <c r="I45" s="23"/>
      <c r="J45" s="23"/>
      <c r="K45" s="24"/>
      <c r="M45" s="25" t="s">
        <v>127</v>
      </c>
      <c r="N45" s="26" t="s">
        <v>127</v>
      </c>
      <c r="O45" s="17"/>
    </row>
    <row r="46" spans="2:15" ht="17.25" customHeight="1">
      <c r="B46" s="18" t="s">
        <v>41</v>
      </c>
      <c r="C46" s="19" t="s">
        <v>78</v>
      </c>
      <c r="D46" s="20">
        <v>0</v>
      </c>
      <c r="E46" s="20" t="s">
        <v>78</v>
      </c>
      <c r="F46" s="21">
        <v>0</v>
      </c>
      <c r="G46" s="11"/>
      <c r="H46" s="22"/>
      <c r="I46" s="23"/>
      <c r="J46" s="23"/>
      <c r="K46" s="24"/>
      <c r="M46" s="25" t="s">
        <v>127</v>
      </c>
      <c r="N46" s="26" t="s">
        <v>127</v>
      </c>
      <c r="O46" s="17"/>
    </row>
    <row r="47" spans="2:15" ht="17.25" customHeight="1">
      <c r="B47" s="18" t="s">
        <v>42</v>
      </c>
      <c r="C47" s="19" t="s">
        <v>78</v>
      </c>
      <c r="D47" s="20">
        <v>0</v>
      </c>
      <c r="E47" s="20" t="s">
        <v>78</v>
      </c>
      <c r="F47" s="21">
        <v>0</v>
      </c>
      <c r="G47" s="11"/>
      <c r="H47" s="22"/>
      <c r="I47" s="23"/>
      <c r="J47" s="23"/>
      <c r="K47" s="24"/>
      <c r="M47" s="25" t="s">
        <v>127</v>
      </c>
      <c r="N47" s="26" t="s">
        <v>127</v>
      </c>
      <c r="O47" s="17"/>
    </row>
    <row r="48" spans="2:15" ht="17.25" customHeight="1">
      <c r="B48" s="18" t="s">
        <v>43</v>
      </c>
      <c r="C48" s="19" t="s">
        <v>78</v>
      </c>
      <c r="D48" s="20">
        <v>0</v>
      </c>
      <c r="E48" s="20" t="s">
        <v>78</v>
      </c>
      <c r="F48" s="21">
        <v>0</v>
      </c>
      <c r="G48" s="11"/>
      <c r="H48" s="22"/>
      <c r="I48" s="23"/>
      <c r="J48" s="23"/>
      <c r="K48" s="24"/>
      <c r="M48" s="25" t="s">
        <v>127</v>
      </c>
      <c r="N48" s="26" t="s">
        <v>127</v>
      </c>
      <c r="O48" s="17"/>
    </row>
    <row r="49" spans="2:15" ht="17.25" customHeight="1">
      <c r="B49" s="18" t="s">
        <v>44</v>
      </c>
      <c r="C49" s="19" t="s">
        <v>78</v>
      </c>
      <c r="D49" s="20">
        <v>0</v>
      </c>
      <c r="E49" s="20" t="s">
        <v>78</v>
      </c>
      <c r="F49" s="21">
        <v>0</v>
      </c>
      <c r="G49" s="11"/>
      <c r="H49" s="22"/>
      <c r="I49" s="23"/>
      <c r="J49" s="23"/>
      <c r="K49" s="24"/>
      <c r="M49" s="25" t="s">
        <v>127</v>
      </c>
      <c r="N49" s="26" t="s">
        <v>127</v>
      </c>
      <c r="O49" s="17"/>
    </row>
    <row r="50" spans="2:15" ht="17.25" customHeight="1">
      <c r="B50" s="18" t="s">
        <v>45</v>
      </c>
      <c r="C50" s="19" t="s">
        <v>78</v>
      </c>
      <c r="D50" s="20">
        <v>0</v>
      </c>
      <c r="E50" s="20" t="s">
        <v>78</v>
      </c>
      <c r="F50" s="21">
        <v>0</v>
      </c>
      <c r="G50" s="11"/>
      <c r="H50" s="22"/>
      <c r="I50" s="23"/>
      <c r="J50" s="23"/>
      <c r="K50" s="24"/>
      <c r="M50" s="25" t="s">
        <v>127</v>
      </c>
      <c r="N50" s="26" t="s">
        <v>127</v>
      </c>
      <c r="O50" s="17"/>
    </row>
    <row r="51" spans="2:15" ht="17.25" customHeight="1">
      <c r="B51" s="18" t="s">
        <v>46</v>
      </c>
      <c r="C51" s="19" t="s">
        <v>78</v>
      </c>
      <c r="D51" s="20">
        <v>0</v>
      </c>
      <c r="E51" s="20" t="s">
        <v>78</v>
      </c>
      <c r="F51" s="21">
        <v>0</v>
      </c>
      <c r="G51" s="11"/>
      <c r="H51" s="22"/>
      <c r="I51" s="23"/>
      <c r="J51" s="23"/>
      <c r="K51" s="24"/>
      <c r="M51" s="25" t="s">
        <v>127</v>
      </c>
      <c r="N51" s="26" t="s">
        <v>127</v>
      </c>
      <c r="O51" s="17"/>
    </row>
    <row r="52" spans="2:15" ht="17.25" customHeight="1">
      <c r="B52" s="18" t="s">
        <v>0</v>
      </c>
      <c r="C52" s="19" t="s">
        <v>78</v>
      </c>
      <c r="D52" s="20">
        <v>0</v>
      </c>
      <c r="E52" s="20" t="s">
        <v>78</v>
      </c>
      <c r="F52" s="21">
        <v>0</v>
      </c>
      <c r="G52" s="11"/>
      <c r="H52" s="22"/>
      <c r="I52" s="23"/>
      <c r="J52" s="23"/>
      <c r="K52" s="24"/>
      <c r="M52" s="25" t="s">
        <v>127</v>
      </c>
      <c r="N52" s="26" t="s">
        <v>127</v>
      </c>
      <c r="O52" s="17"/>
    </row>
    <row r="53" spans="2:15" ht="17.25" customHeight="1">
      <c r="B53" s="18" t="s">
        <v>47</v>
      </c>
      <c r="C53" s="19" t="s">
        <v>78</v>
      </c>
      <c r="D53" s="20">
        <v>0</v>
      </c>
      <c r="E53" s="20" t="s">
        <v>78</v>
      </c>
      <c r="F53" s="21">
        <v>0</v>
      </c>
      <c r="G53" s="11"/>
      <c r="H53" s="22"/>
      <c r="I53" s="23"/>
      <c r="J53" s="23"/>
      <c r="K53" s="24"/>
      <c r="M53" s="25" t="s">
        <v>127</v>
      </c>
      <c r="N53" s="26" t="s">
        <v>127</v>
      </c>
      <c r="O53" s="17"/>
    </row>
    <row r="54" spans="2:15" ht="17.25" customHeight="1" thickBot="1">
      <c r="B54" s="30" t="s">
        <v>48</v>
      </c>
      <c r="C54" s="31" t="s">
        <v>78</v>
      </c>
      <c r="D54" s="32">
        <v>0</v>
      </c>
      <c r="E54" s="32" t="s">
        <v>78</v>
      </c>
      <c r="F54" s="33">
        <v>0</v>
      </c>
      <c r="G54" s="34"/>
      <c r="H54" s="35"/>
      <c r="I54" s="36"/>
      <c r="J54" s="36"/>
      <c r="K54" s="37"/>
      <c r="M54" s="38" t="s">
        <v>127</v>
      </c>
      <c r="N54" s="39" t="s">
        <v>127</v>
      </c>
      <c r="O54" s="17"/>
    </row>
    <row r="55" spans="2:15" ht="17.25" customHeight="1" thickBot="1" thickTop="1">
      <c r="B55" s="40" t="s">
        <v>1</v>
      </c>
      <c r="C55" s="41">
        <v>50.6</v>
      </c>
      <c r="D55" s="42">
        <v>498.8</v>
      </c>
      <c r="E55" s="42">
        <v>468.6</v>
      </c>
      <c r="F55" s="43">
        <v>2.3</v>
      </c>
      <c r="G55" s="11"/>
      <c r="H55" s="44">
        <f>H8</f>
        <v>45.3</v>
      </c>
      <c r="I55" s="45">
        <f>I8</f>
        <v>290.3</v>
      </c>
      <c r="J55" s="45">
        <f>J8</f>
        <v>269</v>
      </c>
      <c r="K55" s="43">
        <f>K8</f>
        <v>13715</v>
      </c>
      <c r="M55" s="46">
        <f>D55/I55</f>
        <v>1.718222528418877</v>
      </c>
      <c r="N55" s="47">
        <f>E55/J55</f>
        <v>1.742007434944238</v>
      </c>
      <c r="O55" s="29"/>
    </row>
    <row r="56" spans="2:15" ht="15" customHeight="1" thickBot="1">
      <c r="B56" s="48"/>
      <c r="C56" s="49"/>
      <c r="D56" s="50"/>
      <c r="E56" s="50"/>
      <c r="F56" s="34"/>
      <c r="G56" s="11"/>
      <c r="H56" s="51"/>
      <c r="I56" s="51"/>
      <c r="J56" s="51"/>
      <c r="K56" s="50"/>
      <c r="M56" s="52"/>
      <c r="N56" s="52"/>
      <c r="O56" s="29"/>
    </row>
    <row r="57" spans="2:15" ht="23.25" customHeight="1" thickBot="1">
      <c r="B57" s="89" t="s">
        <v>74</v>
      </c>
      <c r="C57" s="90">
        <v>48.4</v>
      </c>
      <c r="D57" s="91">
        <v>419.5</v>
      </c>
      <c r="E57" s="92">
        <v>394.8</v>
      </c>
      <c r="F57" s="93">
        <v>2614.5</v>
      </c>
      <c r="G57" s="94"/>
      <c r="H57" s="95">
        <v>45.33794628751975</v>
      </c>
      <c r="I57" s="96">
        <v>290.27867055535296</v>
      </c>
      <c r="J57" s="96">
        <v>268.9770883460931</v>
      </c>
      <c r="K57" s="93">
        <v>13715</v>
      </c>
      <c r="L57" s="97"/>
      <c r="M57" s="98">
        <f>D57/I57</f>
        <v>1.4451630193752247</v>
      </c>
      <c r="N57" s="99">
        <f>E57/J57</f>
        <v>1.4677830086851502</v>
      </c>
      <c r="O57" s="100"/>
    </row>
    <row r="58" spans="2:14" ht="19.5" customHeight="1">
      <c r="B58" s="53"/>
      <c r="C58" s="49"/>
      <c r="E58" s="101" t="s">
        <v>143</v>
      </c>
      <c r="F58" s="101"/>
      <c r="H58" s="102" t="s">
        <v>141</v>
      </c>
      <c r="I58" s="103"/>
      <c r="J58" s="103"/>
      <c r="K58" s="103"/>
      <c r="M58" s="56"/>
      <c r="N58" s="56"/>
    </row>
    <row r="59" spans="2:14" ht="9" customHeight="1">
      <c r="B59" s="104"/>
      <c r="C59" s="105"/>
      <c r="M59" s="56"/>
      <c r="N59" s="56"/>
    </row>
    <row r="60" spans="2:9" ht="12.75">
      <c r="B60" s="106" t="s">
        <v>104</v>
      </c>
      <c r="C60" s="105"/>
      <c r="I60" s="107"/>
    </row>
    <row r="61" ht="12.75">
      <c r="B61" s="108" t="s">
        <v>132</v>
      </c>
    </row>
    <row r="62" ht="12.75">
      <c r="B62" s="1" t="s">
        <v>105</v>
      </c>
    </row>
    <row r="63" ht="12.75">
      <c r="B63" s="1" t="s">
        <v>106</v>
      </c>
    </row>
    <row r="64" ht="12.75">
      <c r="B64" s="1" t="s">
        <v>107</v>
      </c>
    </row>
    <row r="65" ht="12.75">
      <c r="B65" s="1" t="s">
        <v>110</v>
      </c>
    </row>
    <row r="66" ht="12.75">
      <c r="B66" s="1" t="s">
        <v>108</v>
      </c>
    </row>
    <row r="67" ht="12.75">
      <c r="B67" s="1" t="s">
        <v>130</v>
      </c>
    </row>
    <row r="68" ht="18" customHeight="1">
      <c r="B68" s="109" t="s">
        <v>109</v>
      </c>
    </row>
  </sheetData>
  <sheetProtection/>
  <autoFilter ref="A7:O7"/>
  <mergeCells count="12">
    <mergeCell ref="B5:B6"/>
    <mergeCell ref="B4:C4"/>
    <mergeCell ref="C5:F5"/>
    <mergeCell ref="H8:H54"/>
    <mergeCell ref="I8:I54"/>
    <mergeCell ref="J8:J54"/>
    <mergeCell ref="M5:M7"/>
    <mergeCell ref="H5:K5"/>
    <mergeCell ref="N5:N7"/>
    <mergeCell ref="K8:K54"/>
    <mergeCell ref="E58:F58"/>
    <mergeCell ref="H58:K58"/>
  </mergeCells>
  <printOptions horizontalCentered="1" verticalCentered="1"/>
  <pageMargins left="0.7874015748031497" right="0.7874015748031497" top="0.35433070866141736" bottom="0.3937007874015748" header="0.2755905511811024" footer="0.2362204724409449"/>
  <pageSetup horizontalDpi="600" verticalDpi="600" orientation="landscape" paperSize="9" scale="50" r:id="rId2"/>
  <drawing r:id="rId1"/>
</worksheet>
</file>

<file path=xl/worksheets/sheet2.xml><?xml version="1.0" encoding="utf-8"?>
<worksheet xmlns="http://schemas.openxmlformats.org/spreadsheetml/2006/main" xmlns:r="http://schemas.openxmlformats.org/officeDocument/2006/relationships">
  <sheetPr>
    <tabColor rgb="FF0070C0"/>
  </sheetPr>
  <dimension ref="B1:O95"/>
  <sheetViews>
    <sheetView view="pageBreakPreview" zoomScale="70" zoomScaleSheetLayoutView="70" zoomScalePageLayoutView="0" workbookViewId="0" topLeftCell="A3">
      <pane xSplit="2" ySplit="5" topLeftCell="C8" activePane="bottomRight" state="frozen"/>
      <selection pane="topLeft" activeCell="M56" sqref="M56"/>
      <selection pane="topRight" activeCell="M56" sqref="M56"/>
      <selection pane="bottomLeft" activeCell="M56" sqref="M56"/>
      <selection pane="bottomRight" activeCell="F77" sqref="F77"/>
    </sheetView>
  </sheetViews>
  <sheetFormatPr defaultColWidth="9.33203125" defaultRowHeight="11.25"/>
  <cols>
    <col min="1" max="1" width="2.83203125" style="3" customWidth="1"/>
    <col min="2" max="2" width="19.16015625" style="3" customWidth="1"/>
    <col min="3" max="3" width="14.16015625" style="3" customWidth="1"/>
    <col min="4" max="4" width="20.83203125" style="56" customWidth="1"/>
    <col min="5" max="5" width="26.16015625" style="56" customWidth="1"/>
    <col min="6" max="6" width="20.83203125" style="56" customWidth="1"/>
    <col min="7" max="7" width="5.83203125" style="3" customWidth="1"/>
    <col min="8" max="8" width="14.16015625" style="5" customWidth="1"/>
    <col min="9" max="9" width="20.83203125" style="5" customWidth="1"/>
    <col min="10" max="10" width="26.16015625" style="5" customWidth="1"/>
    <col min="11" max="11" width="20.83203125" style="5" customWidth="1"/>
    <col min="12" max="12" width="5.83203125" style="3" customWidth="1"/>
    <col min="13" max="14" width="14.83203125" style="56" customWidth="1"/>
    <col min="15" max="15" width="2.83203125" style="56" customWidth="1"/>
    <col min="16" max="16384" width="9.33203125" style="3" customWidth="1"/>
  </cols>
  <sheetData>
    <row r="1" spans="8:11" ht="12.75">
      <c r="H1" s="3"/>
      <c r="I1" s="3"/>
      <c r="J1" s="3"/>
      <c r="K1" s="3"/>
    </row>
    <row r="2" spans="8:11" ht="12.75">
      <c r="H2" s="3"/>
      <c r="I2" s="3"/>
      <c r="J2" s="3"/>
      <c r="K2" s="3"/>
    </row>
    <row r="3" spans="2:8" ht="27" customHeight="1">
      <c r="B3" s="151" t="s">
        <v>76</v>
      </c>
      <c r="C3" s="151"/>
      <c r="H3" s="152"/>
    </row>
    <row r="4" spans="2:11" ht="27" customHeight="1" thickBot="1">
      <c r="B4" s="153" t="s">
        <v>72</v>
      </c>
      <c r="C4" s="153"/>
      <c r="E4" s="154"/>
      <c r="F4" s="59" t="s">
        <v>69</v>
      </c>
      <c r="H4" s="155"/>
      <c r="I4" s="156"/>
      <c r="J4" s="156"/>
      <c r="K4" s="59" t="s">
        <v>70</v>
      </c>
    </row>
    <row r="5" spans="2:15" ht="27" customHeight="1">
      <c r="B5" s="157"/>
      <c r="C5" s="158" t="s">
        <v>58</v>
      </c>
      <c r="D5" s="159"/>
      <c r="E5" s="159"/>
      <c r="F5" s="160"/>
      <c r="H5" s="161" t="s">
        <v>65</v>
      </c>
      <c r="I5" s="159"/>
      <c r="J5" s="159"/>
      <c r="K5" s="160"/>
      <c r="M5" s="71" t="s">
        <v>56</v>
      </c>
      <c r="N5" s="72" t="s">
        <v>57</v>
      </c>
      <c r="O5" s="73"/>
    </row>
    <row r="6" spans="2:15" ht="29.25" customHeight="1">
      <c r="B6" s="162"/>
      <c r="C6" s="75" t="s">
        <v>2</v>
      </c>
      <c r="D6" s="76" t="s">
        <v>59</v>
      </c>
      <c r="E6" s="77" t="s">
        <v>60</v>
      </c>
      <c r="F6" s="78" t="s">
        <v>77</v>
      </c>
      <c r="H6" s="75" t="s">
        <v>2</v>
      </c>
      <c r="I6" s="76" t="s">
        <v>59</v>
      </c>
      <c r="J6" s="77" t="s">
        <v>67</v>
      </c>
      <c r="K6" s="78" t="s">
        <v>68</v>
      </c>
      <c r="M6" s="163"/>
      <c r="N6" s="164"/>
      <c r="O6" s="165"/>
    </row>
    <row r="7" spans="2:15" ht="13.5" customHeight="1" thickBot="1">
      <c r="B7" s="166"/>
      <c r="C7" s="82"/>
      <c r="D7" s="83" t="s">
        <v>50</v>
      </c>
      <c r="E7" s="84" t="s">
        <v>51</v>
      </c>
      <c r="F7" s="85"/>
      <c r="H7" s="110"/>
      <c r="I7" s="111" t="s">
        <v>61</v>
      </c>
      <c r="J7" s="112" t="s">
        <v>62</v>
      </c>
      <c r="K7" s="113"/>
      <c r="M7" s="167"/>
      <c r="N7" s="168"/>
      <c r="O7" s="165"/>
    </row>
    <row r="8" spans="2:15" ht="17.25" customHeight="1">
      <c r="B8" s="7" t="s">
        <v>3</v>
      </c>
      <c r="C8" s="8" t="s">
        <v>78</v>
      </c>
      <c r="D8" s="9">
        <v>0</v>
      </c>
      <c r="E8" s="9" t="s">
        <v>78</v>
      </c>
      <c r="F8" s="10">
        <v>0</v>
      </c>
      <c r="H8" s="114">
        <v>44.918172119487906</v>
      </c>
      <c r="I8" s="115">
        <v>229.36244665718348</v>
      </c>
      <c r="J8" s="115">
        <v>204.3182788051209</v>
      </c>
      <c r="K8" s="116">
        <v>937.3333333333334</v>
      </c>
      <c r="M8" s="117" t="s">
        <v>100</v>
      </c>
      <c r="N8" s="118" t="s">
        <v>100</v>
      </c>
      <c r="O8" s="52"/>
    </row>
    <row r="9" spans="2:15" ht="17.25" customHeight="1">
      <c r="B9" s="18" t="s">
        <v>4</v>
      </c>
      <c r="C9" s="19">
        <v>52.9</v>
      </c>
      <c r="D9" s="20">
        <v>346.3</v>
      </c>
      <c r="E9" s="20">
        <v>338.4</v>
      </c>
      <c r="F9" s="21">
        <v>0.8</v>
      </c>
      <c r="H9" s="119">
        <v>44.301756440281025</v>
      </c>
      <c r="I9" s="120">
        <v>180.04964871194383</v>
      </c>
      <c r="J9" s="120">
        <v>173.11615925058547</v>
      </c>
      <c r="K9" s="121">
        <v>284.6666666666667</v>
      </c>
      <c r="M9" s="122">
        <f>D9/I9</f>
        <v>1.9233583763000575</v>
      </c>
      <c r="N9" s="118">
        <f>E9/J9</f>
        <v>1.9547568607397667</v>
      </c>
      <c r="O9" s="123"/>
    </row>
    <row r="10" spans="2:15" ht="17.25" customHeight="1">
      <c r="B10" s="18" t="s">
        <v>5</v>
      </c>
      <c r="C10" s="19" t="s">
        <v>78</v>
      </c>
      <c r="D10" s="20">
        <v>0</v>
      </c>
      <c r="E10" s="20" t="s">
        <v>78</v>
      </c>
      <c r="F10" s="21">
        <v>0</v>
      </c>
      <c r="H10" s="119">
        <v>43.2695652173913</v>
      </c>
      <c r="I10" s="120">
        <v>204.80434782608697</v>
      </c>
      <c r="J10" s="120">
        <v>187.23652173913044</v>
      </c>
      <c r="K10" s="121">
        <v>230</v>
      </c>
      <c r="M10" s="122" t="s">
        <v>78</v>
      </c>
      <c r="N10" s="118" t="s">
        <v>78</v>
      </c>
      <c r="O10" s="123"/>
    </row>
    <row r="11" spans="2:15" ht="17.25" customHeight="1">
      <c r="B11" s="18" t="s">
        <v>6</v>
      </c>
      <c r="C11" s="19" t="s">
        <v>101</v>
      </c>
      <c r="D11" s="20" t="s">
        <v>101</v>
      </c>
      <c r="E11" s="20" t="s">
        <v>101</v>
      </c>
      <c r="F11" s="21" t="s">
        <v>101</v>
      </c>
      <c r="H11" s="119">
        <v>43.846666666666664</v>
      </c>
      <c r="I11" s="120">
        <v>240.30388888888888</v>
      </c>
      <c r="J11" s="120">
        <v>213.63888888888889</v>
      </c>
      <c r="K11" s="121">
        <v>240</v>
      </c>
      <c r="M11" s="122" t="s">
        <v>102</v>
      </c>
      <c r="N11" s="118" t="s">
        <v>102</v>
      </c>
      <c r="O11" s="52"/>
    </row>
    <row r="12" spans="2:15" ht="17.25" customHeight="1">
      <c r="B12" s="18" t="s">
        <v>7</v>
      </c>
      <c r="C12" s="19" t="s">
        <v>78</v>
      </c>
      <c r="D12" s="20">
        <v>0</v>
      </c>
      <c r="E12" s="20" t="s">
        <v>78</v>
      </c>
      <c r="F12" s="21">
        <v>0</v>
      </c>
      <c r="H12" s="119">
        <v>45.52152690863579</v>
      </c>
      <c r="I12" s="120">
        <v>189.80400500625782</v>
      </c>
      <c r="J12" s="120">
        <v>177.61063829787233</v>
      </c>
      <c r="K12" s="121">
        <v>266.3333333333333</v>
      </c>
      <c r="M12" s="122" t="s">
        <v>78</v>
      </c>
      <c r="N12" s="118" t="s">
        <v>78</v>
      </c>
      <c r="O12" s="123"/>
    </row>
    <row r="13" spans="2:15" ht="17.25" customHeight="1">
      <c r="B13" s="18" t="s">
        <v>8</v>
      </c>
      <c r="C13" s="19" t="s">
        <v>78</v>
      </c>
      <c r="D13" s="20">
        <v>0</v>
      </c>
      <c r="E13" s="20" t="s">
        <v>78</v>
      </c>
      <c r="F13" s="21">
        <v>0</v>
      </c>
      <c r="H13" s="119">
        <v>41.10233722871452</v>
      </c>
      <c r="I13" s="120">
        <v>219.68914858096826</v>
      </c>
      <c r="J13" s="120">
        <v>207.3787979966611</v>
      </c>
      <c r="K13" s="121">
        <v>199.66666666666666</v>
      </c>
      <c r="M13" s="122" t="s">
        <v>78</v>
      </c>
      <c r="N13" s="118" t="s">
        <v>78</v>
      </c>
      <c r="O13" s="123"/>
    </row>
    <row r="14" spans="2:15" ht="17.25" customHeight="1">
      <c r="B14" s="18" t="s">
        <v>9</v>
      </c>
      <c r="C14" s="19" t="s">
        <v>78</v>
      </c>
      <c r="D14" s="20">
        <v>0</v>
      </c>
      <c r="E14" s="20" t="s">
        <v>78</v>
      </c>
      <c r="F14" s="21">
        <v>0</v>
      </c>
      <c r="H14" s="119">
        <v>45.68815165876778</v>
      </c>
      <c r="I14" s="120">
        <v>235.09656398104266</v>
      </c>
      <c r="J14" s="120">
        <v>219.66125592417063</v>
      </c>
      <c r="K14" s="121">
        <v>281.3333333333333</v>
      </c>
      <c r="M14" s="122" t="s">
        <v>78</v>
      </c>
      <c r="N14" s="118" t="s">
        <v>78</v>
      </c>
      <c r="O14" s="123"/>
    </row>
    <row r="15" spans="2:15" ht="17.25" customHeight="1">
      <c r="B15" s="18" t="s">
        <v>10</v>
      </c>
      <c r="C15" s="19" t="s">
        <v>78</v>
      </c>
      <c r="D15" s="20">
        <v>0</v>
      </c>
      <c r="E15" s="20" t="s">
        <v>78</v>
      </c>
      <c r="F15" s="21">
        <v>0</v>
      </c>
      <c r="H15" s="119">
        <v>46.52874845105328</v>
      </c>
      <c r="I15" s="120">
        <v>243.3831474597274</v>
      </c>
      <c r="J15" s="120">
        <v>217.83135068153658</v>
      </c>
      <c r="K15" s="121">
        <v>269</v>
      </c>
      <c r="M15" s="122" t="s">
        <v>78</v>
      </c>
      <c r="N15" s="118" t="s">
        <v>78</v>
      </c>
      <c r="O15" s="123"/>
    </row>
    <row r="16" spans="2:15" ht="17.25" customHeight="1">
      <c r="B16" s="18" t="s">
        <v>11</v>
      </c>
      <c r="C16" s="19" t="s">
        <v>78</v>
      </c>
      <c r="D16" s="20">
        <v>0</v>
      </c>
      <c r="E16" s="20" t="s">
        <v>78</v>
      </c>
      <c r="F16" s="21">
        <v>0</v>
      </c>
      <c r="H16" s="119">
        <v>43.649411764705874</v>
      </c>
      <c r="I16" s="120">
        <v>262.0423529411765</v>
      </c>
      <c r="J16" s="120">
        <v>240.69411764705882</v>
      </c>
      <c r="K16" s="121">
        <v>255</v>
      </c>
      <c r="M16" s="122" t="s">
        <v>78</v>
      </c>
      <c r="N16" s="118" t="s">
        <v>78</v>
      </c>
      <c r="O16" s="123"/>
    </row>
    <row r="17" spans="2:15" ht="17.25" customHeight="1">
      <c r="B17" s="18" t="s">
        <v>12</v>
      </c>
      <c r="C17" s="19">
        <v>49.6</v>
      </c>
      <c r="D17" s="20">
        <v>363.5</v>
      </c>
      <c r="E17" s="20">
        <v>361.9</v>
      </c>
      <c r="F17" s="21">
        <v>0.9</v>
      </c>
      <c r="H17" s="119">
        <v>44.61259842519686</v>
      </c>
      <c r="I17" s="120">
        <v>244.9720472440945</v>
      </c>
      <c r="J17" s="120">
        <v>225.444094488189</v>
      </c>
      <c r="K17" s="121">
        <v>254</v>
      </c>
      <c r="M17" s="122">
        <f aca="true" t="shared" si="0" ref="M17:N19">D17/I17</f>
        <v>1.4838427652841637</v>
      </c>
      <c r="N17" s="118">
        <f t="shared" si="0"/>
        <v>1.6052760256222187</v>
      </c>
      <c r="O17" s="123"/>
    </row>
    <row r="18" spans="2:15" ht="17.25" customHeight="1">
      <c r="B18" s="18" t="s">
        <v>13</v>
      </c>
      <c r="C18" s="19">
        <v>58.8</v>
      </c>
      <c r="D18" s="20">
        <v>381.1</v>
      </c>
      <c r="E18" s="20">
        <v>380.6</v>
      </c>
      <c r="F18" s="21">
        <v>2.1</v>
      </c>
      <c r="H18" s="119">
        <v>42.343563766388556</v>
      </c>
      <c r="I18" s="120">
        <v>252.77127532777115</v>
      </c>
      <c r="J18" s="120">
        <v>230.77502979737784</v>
      </c>
      <c r="K18" s="121">
        <v>559.3333333333334</v>
      </c>
      <c r="M18" s="122">
        <f t="shared" si="0"/>
        <v>1.5076871353591252</v>
      </c>
      <c r="N18" s="118">
        <f t="shared" si="0"/>
        <v>1.6492252230848787</v>
      </c>
      <c r="O18" s="52"/>
    </row>
    <row r="19" spans="2:15" ht="17.25" customHeight="1">
      <c r="B19" s="18" t="s">
        <v>14</v>
      </c>
      <c r="C19" s="19">
        <v>54.9</v>
      </c>
      <c r="D19" s="20">
        <v>357.2</v>
      </c>
      <c r="E19" s="20">
        <v>349.4</v>
      </c>
      <c r="F19" s="21">
        <v>3</v>
      </c>
      <c r="H19" s="119">
        <v>44.01440107671602</v>
      </c>
      <c r="I19" s="120">
        <v>289.78358008075367</v>
      </c>
      <c r="J19" s="120">
        <v>258.2518169582773</v>
      </c>
      <c r="K19" s="121">
        <v>743</v>
      </c>
      <c r="M19" s="122">
        <f t="shared" si="0"/>
        <v>1.232644030073959</v>
      </c>
      <c r="N19" s="118">
        <f t="shared" si="0"/>
        <v>1.3529430465011925</v>
      </c>
      <c r="O19" s="123"/>
    </row>
    <row r="20" spans="2:15" ht="17.25" customHeight="1">
      <c r="B20" s="18" t="s">
        <v>15</v>
      </c>
      <c r="C20" s="19" t="s">
        <v>78</v>
      </c>
      <c r="D20" s="20">
        <v>0</v>
      </c>
      <c r="E20" s="20" t="s">
        <v>78</v>
      </c>
      <c r="F20" s="21">
        <v>0</v>
      </c>
      <c r="H20" s="119">
        <v>40.79998455598456</v>
      </c>
      <c r="I20" s="120">
        <v>304.04135907335905</v>
      </c>
      <c r="J20" s="120">
        <v>273.55314285714286</v>
      </c>
      <c r="K20" s="121">
        <v>2158.3333333333335</v>
      </c>
      <c r="M20" s="122" t="s">
        <v>78</v>
      </c>
      <c r="N20" s="118" t="s">
        <v>78</v>
      </c>
      <c r="O20" s="123"/>
    </row>
    <row r="21" spans="2:15" ht="17.25" customHeight="1">
      <c r="B21" s="18" t="s">
        <v>16</v>
      </c>
      <c r="C21" s="19">
        <v>52.8</v>
      </c>
      <c r="D21" s="20">
        <v>431.4</v>
      </c>
      <c r="E21" s="20">
        <v>427.2</v>
      </c>
      <c r="F21" s="21">
        <v>0.7</v>
      </c>
      <c r="H21" s="119">
        <v>42.07403197158082</v>
      </c>
      <c r="I21" s="120">
        <v>286.5119360568383</v>
      </c>
      <c r="J21" s="120">
        <v>259.0887744227354</v>
      </c>
      <c r="K21" s="121">
        <v>938.3333333333334</v>
      </c>
      <c r="M21" s="122">
        <f aca="true" t="shared" si="1" ref="M21:N24">D21/I21</f>
        <v>1.5056964325368238</v>
      </c>
      <c r="N21" s="118">
        <f t="shared" si="1"/>
        <v>1.6488556903008476</v>
      </c>
      <c r="O21" s="52"/>
    </row>
    <row r="22" spans="2:15" ht="17.25" customHeight="1">
      <c r="B22" s="18" t="s">
        <v>17</v>
      </c>
      <c r="C22" s="19">
        <v>51.1</v>
      </c>
      <c r="D22" s="20">
        <v>385.8</v>
      </c>
      <c r="E22" s="20">
        <v>385.8</v>
      </c>
      <c r="F22" s="21">
        <v>1.8</v>
      </c>
      <c r="H22" s="119">
        <v>43.10934640522876</v>
      </c>
      <c r="I22" s="120">
        <v>233.25614379084968</v>
      </c>
      <c r="J22" s="120">
        <v>218.53549019607843</v>
      </c>
      <c r="K22" s="121">
        <v>510</v>
      </c>
      <c r="M22" s="122">
        <f t="shared" si="1"/>
        <v>1.6539757269841928</v>
      </c>
      <c r="N22" s="118">
        <f t="shared" si="1"/>
        <v>1.7653883113165987</v>
      </c>
      <c r="O22" s="52"/>
    </row>
    <row r="23" spans="2:15" ht="17.25" customHeight="1">
      <c r="B23" s="18" t="s">
        <v>18</v>
      </c>
      <c r="C23" s="19" t="s">
        <v>101</v>
      </c>
      <c r="D23" s="20" t="s">
        <v>101</v>
      </c>
      <c r="E23" s="20" t="s">
        <v>101</v>
      </c>
      <c r="F23" s="21" t="s">
        <v>101</v>
      </c>
      <c r="H23" s="119">
        <v>42.386041666666664</v>
      </c>
      <c r="I23" s="120">
        <v>236.99437499999996</v>
      </c>
      <c r="J23" s="120">
        <v>216.858125</v>
      </c>
      <c r="K23" s="121">
        <v>160</v>
      </c>
      <c r="M23" s="122" t="s">
        <v>101</v>
      </c>
      <c r="N23" s="118" t="s">
        <v>101</v>
      </c>
      <c r="O23" s="52"/>
    </row>
    <row r="24" spans="2:15" ht="17.25" customHeight="1">
      <c r="B24" s="18" t="s">
        <v>19</v>
      </c>
      <c r="C24" s="19">
        <v>52.6</v>
      </c>
      <c r="D24" s="20">
        <v>346.9</v>
      </c>
      <c r="E24" s="20">
        <v>346.9</v>
      </c>
      <c r="F24" s="21">
        <v>0.8</v>
      </c>
      <c r="H24" s="119">
        <v>44.395680000000006</v>
      </c>
      <c r="I24" s="120">
        <v>244.38464</v>
      </c>
      <c r="J24" s="120">
        <v>222.87376</v>
      </c>
      <c r="K24" s="121">
        <v>208.33333333333334</v>
      </c>
      <c r="M24" s="122">
        <f t="shared" si="1"/>
        <v>1.4194836467627425</v>
      </c>
      <c r="N24" s="118">
        <f t="shared" si="1"/>
        <v>1.5564865060830848</v>
      </c>
      <c r="O24" s="123"/>
    </row>
    <row r="25" spans="2:15" ht="17.25" customHeight="1">
      <c r="B25" s="18" t="s">
        <v>20</v>
      </c>
      <c r="C25" s="19" t="s">
        <v>78</v>
      </c>
      <c r="D25" s="20">
        <v>0</v>
      </c>
      <c r="E25" s="20" t="s">
        <v>78</v>
      </c>
      <c r="F25" s="21">
        <v>0</v>
      </c>
      <c r="H25" s="119">
        <v>43.46466431095406</v>
      </c>
      <c r="I25" s="120">
        <v>269.80636042402824</v>
      </c>
      <c r="J25" s="120">
        <v>251.03604240282684</v>
      </c>
      <c r="K25" s="121">
        <v>94.33333333333333</v>
      </c>
      <c r="M25" s="122" t="s">
        <v>78</v>
      </c>
      <c r="N25" s="118" t="s">
        <v>78</v>
      </c>
      <c r="O25" s="123"/>
    </row>
    <row r="26" spans="2:15" ht="17.25" customHeight="1">
      <c r="B26" s="18" t="s">
        <v>21</v>
      </c>
      <c r="C26" s="19">
        <v>52.5</v>
      </c>
      <c r="D26" s="20">
        <v>344.7</v>
      </c>
      <c r="E26" s="20">
        <v>344.7</v>
      </c>
      <c r="F26" s="21" t="s">
        <v>129</v>
      </c>
      <c r="H26" s="119">
        <v>44.208010335917315</v>
      </c>
      <c r="I26" s="120">
        <v>281.8728682170543</v>
      </c>
      <c r="J26" s="120">
        <v>256.69715762273904</v>
      </c>
      <c r="K26" s="121">
        <v>129</v>
      </c>
      <c r="M26" s="122">
        <f>D26/I26</f>
        <v>1.2228917319369883</v>
      </c>
      <c r="N26" s="118">
        <f>E26/J26</f>
        <v>1.3428274905427522</v>
      </c>
      <c r="O26" s="52"/>
    </row>
    <row r="27" spans="2:15" ht="17.25" customHeight="1">
      <c r="B27" s="18" t="s">
        <v>22</v>
      </c>
      <c r="C27" s="19" t="s">
        <v>78</v>
      </c>
      <c r="D27" s="20">
        <v>0</v>
      </c>
      <c r="E27" s="20" t="s">
        <v>78</v>
      </c>
      <c r="F27" s="21">
        <v>0</v>
      </c>
      <c r="H27" s="119">
        <v>44.34967682363804</v>
      </c>
      <c r="I27" s="120">
        <v>251.0310249307479</v>
      </c>
      <c r="J27" s="120">
        <v>229.75715604801476</v>
      </c>
      <c r="K27" s="121">
        <v>361</v>
      </c>
      <c r="M27" s="122" t="s">
        <v>78</v>
      </c>
      <c r="N27" s="118" t="s">
        <v>78</v>
      </c>
      <c r="O27" s="52"/>
    </row>
    <row r="28" spans="2:15" ht="17.25" customHeight="1">
      <c r="B28" s="18" t="s">
        <v>23</v>
      </c>
      <c r="C28" s="19" t="s">
        <v>78</v>
      </c>
      <c r="D28" s="20">
        <v>0</v>
      </c>
      <c r="E28" s="20" t="s">
        <v>78</v>
      </c>
      <c r="F28" s="21">
        <v>0</v>
      </c>
      <c r="H28" s="119">
        <v>44.935199999999995</v>
      </c>
      <c r="I28" s="120">
        <v>261.9714666666667</v>
      </c>
      <c r="J28" s="120">
        <v>238.2472</v>
      </c>
      <c r="K28" s="121">
        <v>250</v>
      </c>
      <c r="M28" s="122" t="s">
        <v>78</v>
      </c>
      <c r="N28" s="118" t="s">
        <v>78</v>
      </c>
      <c r="O28" s="123"/>
    </row>
    <row r="29" spans="2:15" ht="17.25" customHeight="1">
      <c r="B29" s="18" t="s">
        <v>24</v>
      </c>
      <c r="C29" s="19" t="s">
        <v>78</v>
      </c>
      <c r="D29" s="20">
        <v>0</v>
      </c>
      <c r="E29" s="20" t="s">
        <v>78</v>
      </c>
      <c r="F29" s="21">
        <v>0</v>
      </c>
      <c r="H29" s="119">
        <v>43.54718309859155</v>
      </c>
      <c r="I29" s="120">
        <v>263.43294209702657</v>
      </c>
      <c r="J29" s="120">
        <v>243.68935837245695</v>
      </c>
      <c r="K29" s="121">
        <v>426</v>
      </c>
      <c r="M29" s="122" t="s">
        <v>78</v>
      </c>
      <c r="N29" s="118" t="s">
        <v>78</v>
      </c>
      <c r="O29" s="123"/>
    </row>
    <row r="30" spans="2:15" ht="17.25" customHeight="1">
      <c r="B30" s="18" t="s">
        <v>25</v>
      </c>
      <c r="C30" s="19">
        <v>56.9</v>
      </c>
      <c r="D30" s="20">
        <v>363.6</v>
      </c>
      <c r="E30" s="20">
        <v>361.2</v>
      </c>
      <c r="F30" s="21">
        <v>4.6</v>
      </c>
      <c r="H30" s="119">
        <v>39.64220283533261</v>
      </c>
      <c r="I30" s="120">
        <v>276.5980370774264</v>
      </c>
      <c r="J30" s="120">
        <v>250.84580152671757</v>
      </c>
      <c r="K30" s="121">
        <v>917</v>
      </c>
      <c r="M30" s="122">
        <f aca="true" t="shared" si="2" ref="M30:N32">D30/I30</f>
        <v>1.3145429513594837</v>
      </c>
      <c r="N30" s="118">
        <f t="shared" si="2"/>
        <v>1.439928425357873</v>
      </c>
      <c r="O30" s="52"/>
    </row>
    <row r="31" spans="2:15" ht="17.25" customHeight="1">
      <c r="B31" s="18" t="s">
        <v>26</v>
      </c>
      <c r="C31" s="19">
        <v>51.2</v>
      </c>
      <c r="D31" s="20">
        <v>392.3</v>
      </c>
      <c r="E31" s="20">
        <v>386.5</v>
      </c>
      <c r="F31" s="21">
        <v>1.6</v>
      </c>
      <c r="H31" s="119">
        <v>41.660739030023095</v>
      </c>
      <c r="I31" s="120">
        <v>258.7637413394919</v>
      </c>
      <c r="J31" s="120">
        <v>236.56951501154737</v>
      </c>
      <c r="K31" s="121">
        <v>288.6666666666667</v>
      </c>
      <c r="M31" s="122">
        <f t="shared" si="2"/>
        <v>1.5160547531476278</v>
      </c>
      <c r="N31" s="118">
        <f t="shared" si="2"/>
        <v>1.633769253748245</v>
      </c>
      <c r="O31" s="52"/>
    </row>
    <row r="32" spans="2:15" ht="17.25" customHeight="1">
      <c r="B32" s="18" t="s">
        <v>27</v>
      </c>
      <c r="C32" s="19">
        <v>58</v>
      </c>
      <c r="D32" s="20">
        <v>344.9</v>
      </c>
      <c r="E32" s="20">
        <v>342.5</v>
      </c>
      <c r="F32" s="21">
        <v>1.6</v>
      </c>
      <c r="H32" s="119">
        <v>42.51194331983806</v>
      </c>
      <c r="I32" s="120">
        <v>262.3718623481781</v>
      </c>
      <c r="J32" s="120">
        <v>243.61882591093115</v>
      </c>
      <c r="K32" s="121">
        <v>164.66666666666666</v>
      </c>
      <c r="M32" s="122">
        <f t="shared" si="2"/>
        <v>1.3145464491245775</v>
      </c>
      <c r="N32" s="118">
        <f t="shared" si="2"/>
        <v>1.4058847821769758</v>
      </c>
      <c r="O32" s="52"/>
    </row>
    <row r="33" spans="2:15" ht="17.25" customHeight="1">
      <c r="B33" s="18" t="s">
        <v>28</v>
      </c>
      <c r="C33" s="19">
        <v>52.6</v>
      </c>
      <c r="D33" s="20">
        <v>380.5</v>
      </c>
      <c r="E33" s="20">
        <v>380.5</v>
      </c>
      <c r="F33" s="21">
        <v>2.2</v>
      </c>
      <c r="H33" s="119">
        <v>37.86645418326693</v>
      </c>
      <c r="I33" s="120">
        <v>265.7690039840637</v>
      </c>
      <c r="J33" s="120">
        <v>240.32486055776894</v>
      </c>
      <c r="K33" s="121">
        <v>418.3333333333333</v>
      </c>
      <c r="M33" s="122">
        <f>D33/I33</f>
        <v>1.4316944199513044</v>
      </c>
      <c r="N33" s="118">
        <f>E33/J33</f>
        <v>1.583273570270255</v>
      </c>
      <c r="O33" s="123"/>
    </row>
    <row r="34" spans="2:15" ht="17.25" customHeight="1">
      <c r="B34" s="18" t="s">
        <v>29</v>
      </c>
      <c r="C34" s="19">
        <v>52.9</v>
      </c>
      <c r="D34" s="20">
        <v>374.9</v>
      </c>
      <c r="E34" s="20">
        <v>370.2</v>
      </c>
      <c r="F34" s="21">
        <v>3</v>
      </c>
      <c r="H34" s="119">
        <v>41.523232963549916</v>
      </c>
      <c r="I34" s="120">
        <v>267.7621236133122</v>
      </c>
      <c r="J34" s="120">
        <v>239.47625990491284</v>
      </c>
      <c r="K34" s="121">
        <v>1051.6666666666667</v>
      </c>
      <c r="M34" s="122">
        <f>D34/I34</f>
        <v>1.400123344336074</v>
      </c>
      <c r="N34" s="118">
        <f>E34/J34</f>
        <v>1.5458734830207919</v>
      </c>
      <c r="O34" s="52"/>
    </row>
    <row r="35" spans="2:15" ht="17.25" customHeight="1">
      <c r="B35" s="18" t="s">
        <v>30</v>
      </c>
      <c r="C35" s="19" t="s">
        <v>78</v>
      </c>
      <c r="D35" s="20">
        <v>0</v>
      </c>
      <c r="E35" s="20" t="s">
        <v>78</v>
      </c>
      <c r="F35" s="21">
        <v>0</v>
      </c>
      <c r="H35" s="119">
        <v>42.16579906298803</v>
      </c>
      <c r="I35" s="120">
        <v>259.49151483602293</v>
      </c>
      <c r="J35" s="120">
        <v>236.51749089016135</v>
      </c>
      <c r="K35" s="121">
        <v>640.3333333333334</v>
      </c>
      <c r="M35" s="122" t="s">
        <v>78</v>
      </c>
      <c r="N35" s="118" t="s">
        <v>78</v>
      </c>
      <c r="O35" s="123"/>
    </row>
    <row r="36" spans="2:15" ht="17.25" customHeight="1">
      <c r="B36" s="18" t="s">
        <v>31</v>
      </c>
      <c r="C36" s="19">
        <v>58.8</v>
      </c>
      <c r="D36" s="20">
        <v>356.3</v>
      </c>
      <c r="E36" s="20">
        <v>354.3</v>
      </c>
      <c r="F36" s="21" t="s">
        <v>129</v>
      </c>
      <c r="H36" s="119">
        <v>44.835394456289976</v>
      </c>
      <c r="I36" s="120">
        <v>250.0238805970149</v>
      </c>
      <c r="J36" s="120">
        <v>234.47953091684434</v>
      </c>
      <c r="K36" s="121">
        <v>156.33333333333334</v>
      </c>
      <c r="M36" s="122">
        <f>D36/I36</f>
        <v>1.4250638744955708</v>
      </c>
      <c r="N36" s="118">
        <f>E36/J36</f>
        <v>1.5110060934301712</v>
      </c>
      <c r="O36" s="123"/>
    </row>
    <row r="37" spans="2:15" ht="17.25" customHeight="1">
      <c r="B37" s="18" t="s">
        <v>32</v>
      </c>
      <c r="C37" s="19" t="s">
        <v>78</v>
      </c>
      <c r="D37" s="20">
        <v>0</v>
      </c>
      <c r="E37" s="20" t="s">
        <v>78</v>
      </c>
      <c r="F37" s="21">
        <v>0</v>
      </c>
      <c r="H37" s="119">
        <v>44.73175355450237</v>
      </c>
      <c r="I37" s="120">
        <v>225.47203791469198</v>
      </c>
      <c r="J37" s="120">
        <v>209.24075829383887</v>
      </c>
      <c r="K37" s="121">
        <v>140.66666666666666</v>
      </c>
      <c r="M37" s="122" t="s">
        <v>78</v>
      </c>
      <c r="N37" s="118" t="s">
        <v>78</v>
      </c>
      <c r="O37" s="52"/>
    </row>
    <row r="38" spans="2:15" ht="17.25" customHeight="1">
      <c r="B38" s="18" t="s">
        <v>33</v>
      </c>
      <c r="C38" s="19" t="s">
        <v>78</v>
      </c>
      <c r="D38" s="20">
        <v>0</v>
      </c>
      <c r="E38" s="20" t="s">
        <v>78</v>
      </c>
      <c r="F38" s="21">
        <v>0</v>
      </c>
      <c r="H38" s="119">
        <v>45.09662921348315</v>
      </c>
      <c r="I38" s="120">
        <v>217.93820224719101</v>
      </c>
      <c r="J38" s="120">
        <v>207.67415730337078</v>
      </c>
      <c r="K38" s="121">
        <v>118.66666666666667</v>
      </c>
      <c r="M38" s="122" t="s">
        <v>78</v>
      </c>
      <c r="N38" s="118" t="s">
        <v>78</v>
      </c>
      <c r="O38" s="123"/>
    </row>
    <row r="39" spans="2:15" ht="17.25" customHeight="1">
      <c r="B39" s="18" t="s">
        <v>34</v>
      </c>
      <c r="C39" s="19" t="s">
        <v>78</v>
      </c>
      <c r="D39" s="20">
        <v>0</v>
      </c>
      <c r="E39" s="20" t="s">
        <v>78</v>
      </c>
      <c r="F39" s="21">
        <v>0</v>
      </c>
      <c r="H39" s="119">
        <v>43.231011235955066</v>
      </c>
      <c r="I39" s="120">
        <v>211.93235955056178</v>
      </c>
      <c r="J39" s="120">
        <v>199.66629213483145</v>
      </c>
      <c r="K39" s="121">
        <v>148.33333333333334</v>
      </c>
      <c r="M39" s="122" t="s">
        <v>78</v>
      </c>
      <c r="N39" s="118" t="s">
        <v>78</v>
      </c>
      <c r="O39" s="52"/>
    </row>
    <row r="40" spans="2:15" ht="17.25" customHeight="1">
      <c r="B40" s="18" t="s">
        <v>35</v>
      </c>
      <c r="C40" s="19" t="s">
        <v>78</v>
      </c>
      <c r="D40" s="20">
        <v>0</v>
      </c>
      <c r="E40" s="20" t="s">
        <v>78</v>
      </c>
      <c r="F40" s="21">
        <v>0</v>
      </c>
      <c r="H40" s="119">
        <v>42.52801251956182</v>
      </c>
      <c r="I40" s="120">
        <v>223.01220657276994</v>
      </c>
      <c r="J40" s="120">
        <v>207.3719874804382</v>
      </c>
      <c r="K40" s="121">
        <v>213</v>
      </c>
      <c r="M40" s="122" t="s">
        <v>78</v>
      </c>
      <c r="N40" s="118" t="s">
        <v>78</v>
      </c>
      <c r="O40" s="52"/>
    </row>
    <row r="41" spans="2:15" ht="17.25" customHeight="1">
      <c r="B41" s="18" t="s">
        <v>36</v>
      </c>
      <c r="C41" s="19" t="s">
        <v>78</v>
      </c>
      <c r="D41" s="20">
        <v>0</v>
      </c>
      <c r="E41" s="20" t="s">
        <v>78</v>
      </c>
      <c r="F41" s="21">
        <v>0</v>
      </c>
      <c r="H41" s="119">
        <v>42.97636518771331</v>
      </c>
      <c r="I41" s="120">
        <v>229.73592150170649</v>
      </c>
      <c r="J41" s="120">
        <v>212.5755119453925</v>
      </c>
      <c r="K41" s="121">
        <v>390.6666666666667</v>
      </c>
      <c r="M41" s="122" t="s">
        <v>78</v>
      </c>
      <c r="N41" s="118" t="s">
        <v>78</v>
      </c>
      <c r="O41" s="52"/>
    </row>
    <row r="42" spans="2:15" ht="17.25" customHeight="1">
      <c r="B42" s="18" t="s">
        <v>37</v>
      </c>
      <c r="C42" s="19" t="s">
        <v>78</v>
      </c>
      <c r="D42" s="20">
        <v>0</v>
      </c>
      <c r="E42" s="20" t="s">
        <v>78</v>
      </c>
      <c r="F42" s="21">
        <v>0</v>
      </c>
      <c r="H42" s="119">
        <v>45.584999999999994</v>
      </c>
      <c r="I42" s="120">
        <v>216.03</v>
      </c>
      <c r="J42" s="120">
        <v>200.9025</v>
      </c>
      <c r="K42" s="121">
        <v>280</v>
      </c>
      <c r="M42" s="122" t="s">
        <v>78</v>
      </c>
      <c r="N42" s="118" t="s">
        <v>78</v>
      </c>
      <c r="O42" s="123"/>
    </row>
    <row r="43" spans="2:15" ht="17.25" customHeight="1">
      <c r="B43" s="18" t="s">
        <v>38</v>
      </c>
      <c r="C43" s="19">
        <v>58.3</v>
      </c>
      <c r="D43" s="20">
        <v>392.4</v>
      </c>
      <c r="E43" s="20">
        <v>392.4</v>
      </c>
      <c r="F43" s="21" t="s">
        <v>129</v>
      </c>
      <c r="H43" s="119">
        <v>47.81605263157894</v>
      </c>
      <c r="I43" s="120">
        <v>233.25710526315788</v>
      </c>
      <c r="J43" s="120">
        <v>220.51105263157893</v>
      </c>
      <c r="K43" s="121">
        <v>126.66666666666667</v>
      </c>
      <c r="M43" s="122">
        <f>D43/I43</f>
        <v>1.6822638674063068</v>
      </c>
      <c r="N43" s="118">
        <f>E43/J43</f>
        <v>1.7795026386074453</v>
      </c>
      <c r="O43" s="123"/>
    </row>
    <row r="44" spans="2:15" ht="17.25" customHeight="1">
      <c r="B44" s="18" t="s">
        <v>39</v>
      </c>
      <c r="C44" s="19" t="s">
        <v>78</v>
      </c>
      <c r="D44" s="20">
        <v>0</v>
      </c>
      <c r="E44" s="20" t="s">
        <v>78</v>
      </c>
      <c r="F44" s="21">
        <v>0</v>
      </c>
      <c r="H44" s="119">
        <v>41.639946380697054</v>
      </c>
      <c r="I44" s="120">
        <v>242.55388739946383</v>
      </c>
      <c r="J44" s="120">
        <v>224.42386058981234</v>
      </c>
      <c r="K44" s="121">
        <v>124.33333333333333</v>
      </c>
      <c r="M44" s="122" t="s">
        <v>78</v>
      </c>
      <c r="N44" s="118" t="s">
        <v>78</v>
      </c>
      <c r="O44" s="123"/>
    </row>
    <row r="45" spans="2:15" ht="17.25" customHeight="1">
      <c r="B45" s="18" t="s">
        <v>40</v>
      </c>
      <c r="C45" s="19">
        <v>50.3</v>
      </c>
      <c r="D45" s="20">
        <v>363</v>
      </c>
      <c r="E45" s="20">
        <v>354.2</v>
      </c>
      <c r="F45" s="21">
        <v>1.5</v>
      </c>
      <c r="H45" s="119">
        <v>44.563527653213754</v>
      </c>
      <c r="I45" s="120">
        <v>218.86636771300448</v>
      </c>
      <c r="J45" s="120">
        <v>201.11958146487294</v>
      </c>
      <c r="K45" s="121">
        <v>223</v>
      </c>
      <c r="M45" s="122">
        <f aca="true" t="shared" si="3" ref="M45:M51">D45/I45</f>
        <v>1.6585462800570407</v>
      </c>
      <c r="N45" s="118">
        <f>E45/J45</f>
        <v>1.7611412942496785</v>
      </c>
      <c r="O45" s="52"/>
    </row>
    <row r="46" spans="2:15" ht="17.25" customHeight="1">
      <c r="B46" s="18" t="s">
        <v>41</v>
      </c>
      <c r="C46" s="19" t="s">
        <v>78</v>
      </c>
      <c r="D46" s="20">
        <v>0</v>
      </c>
      <c r="E46" s="20" t="s">
        <v>78</v>
      </c>
      <c r="F46" s="21">
        <v>0</v>
      </c>
      <c r="H46" s="119">
        <v>44.16612021857923</v>
      </c>
      <c r="I46" s="120">
        <v>210.25846994535522</v>
      </c>
      <c r="J46" s="120">
        <v>195.41256830601094</v>
      </c>
      <c r="K46" s="121">
        <v>122</v>
      </c>
      <c r="M46" s="122" t="s">
        <v>78</v>
      </c>
      <c r="N46" s="118" t="s">
        <v>78</v>
      </c>
      <c r="O46" s="52"/>
    </row>
    <row r="47" spans="2:15" ht="17.25" customHeight="1">
      <c r="B47" s="18" t="s">
        <v>42</v>
      </c>
      <c r="C47" s="19" t="s">
        <v>78</v>
      </c>
      <c r="D47" s="20">
        <v>0</v>
      </c>
      <c r="E47" s="20" t="s">
        <v>78</v>
      </c>
      <c r="F47" s="21">
        <v>0</v>
      </c>
      <c r="H47" s="119">
        <v>42.66749840051184</v>
      </c>
      <c r="I47" s="120">
        <v>235.08554062699938</v>
      </c>
      <c r="J47" s="120">
        <v>213.04043506078057</v>
      </c>
      <c r="K47" s="121">
        <v>1042</v>
      </c>
      <c r="M47" s="122" t="s">
        <v>121</v>
      </c>
      <c r="N47" s="118" t="s">
        <v>121</v>
      </c>
      <c r="O47" s="52"/>
    </row>
    <row r="48" spans="2:15" ht="17.25" customHeight="1">
      <c r="B48" s="18" t="s">
        <v>43</v>
      </c>
      <c r="C48" s="19">
        <v>45.4</v>
      </c>
      <c r="D48" s="20">
        <v>341.6</v>
      </c>
      <c r="E48" s="20">
        <v>341.6</v>
      </c>
      <c r="F48" s="21" t="s">
        <v>129</v>
      </c>
      <c r="H48" s="119">
        <v>44.68972972972973</v>
      </c>
      <c r="I48" s="120">
        <v>213.2983783783784</v>
      </c>
      <c r="J48" s="120">
        <v>193.77513513513514</v>
      </c>
      <c r="K48" s="121">
        <v>185</v>
      </c>
      <c r="M48" s="122">
        <f t="shared" si="3"/>
        <v>1.60151240997258</v>
      </c>
      <c r="N48" s="118">
        <f>E48/J48</f>
        <v>1.762868077794267</v>
      </c>
      <c r="O48" s="52"/>
    </row>
    <row r="49" spans="2:15" ht="17.25" customHeight="1">
      <c r="B49" s="18" t="s">
        <v>44</v>
      </c>
      <c r="C49" s="19" t="s">
        <v>78</v>
      </c>
      <c r="D49" s="20">
        <v>0</v>
      </c>
      <c r="E49" s="20" t="s">
        <v>78</v>
      </c>
      <c r="F49" s="21">
        <v>0</v>
      </c>
      <c r="H49" s="119">
        <v>47.23096405228758</v>
      </c>
      <c r="I49" s="120">
        <v>210.30359477124182</v>
      </c>
      <c r="J49" s="120">
        <v>192.36021241830065</v>
      </c>
      <c r="K49" s="121">
        <v>408</v>
      </c>
      <c r="M49" s="122" t="s">
        <v>78</v>
      </c>
      <c r="N49" s="118" t="s">
        <v>78</v>
      </c>
      <c r="O49" s="52"/>
    </row>
    <row r="50" spans="2:15" ht="17.25" customHeight="1">
      <c r="B50" s="18" t="s">
        <v>45</v>
      </c>
      <c r="C50" s="19">
        <v>51.9</v>
      </c>
      <c r="D50" s="20">
        <v>335.4</v>
      </c>
      <c r="E50" s="20">
        <v>334.9</v>
      </c>
      <c r="F50" s="21">
        <v>0.6</v>
      </c>
      <c r="H50" s="119">
        <v>45.08576537911302</v>
      </c>
      <c r="I50" s="120">
        <v>200.39892703862657</v>
      </c>
      <c r="J50" s="120">
        <v>187.74163090128755</v>
      </c>
      <c r="K50" s="121">
        <v>466</v>
      </c>
      <c r="M50" s="122">
        <f t="shared" si="3"/>
        <v>1.673661655560422</v>
      </c>
      <c r="N50" s="118">
        <f>E50/J50</f>
        <v>1.7838345091190064</v>
      </c>
      <c r="O50" s="52"/>
    </row>
    <row r="51" spans="2:15" ht="17.25" customHeight="1">
      <c r="B51" s="18" t="s">
        <v>46</v>
      </c>
      <c r="C51" s="19">
        <v>53.4</v>
      </c>
      <c r="D51" s="20">
        <v>386.6</v>
      </c>
      <c r="E51" s="20">
        <v>370.5</v>
      </c>
      <c r="F51" s="21">
        <v>1.3</v>
      </c>
      <c r="H51" s="119">
        <v>46.01609756097561</v>
      </c>
      <c r="I51" s="120">
        <v>203.0120325203252</v>
      </c>
      <c r="J51" s="120">
        <v>190.3959349593496</v>
      </c>
      <c r="K51" s="121">
        <v>205</v>
      </c>
      <c r="M51" s="122">
        <f t="shared" si="3"/>
        <v>1.90432062179021</v>
      </c>
      <c r="N51" s="118">
        <f>E51/J51</f>
        <v>1.9459449072749553</v>
      </c>
      <c r="O51" s="52"/>
    </row>
    <row r="52" spans="2:15" ht="17.25" customHeight="1">
      <c r="B52" s="18" t="s">
        <v>49</v>
      </c>
      <c r="C52" s="19" t="s">
        <v>78</v>
      </c>
      <c r="D52" s="20">
        <v>0</v>
      </c>
      <c r="E52" s="20" t="s">
        <v>78</v>
      </c>
      <c r="F52" s="21">
        <v>0</v>
      </c>
      <c r="H52" s="119">
        <v>46.37119914346896</v>
      </c>
      <c r="I52" s="120">
        <v>186.14475374732336</v>
      </c>
      <c r="J52" s="120">
        <v>175.77858672376874</v>
      </c>
      <c r="K52" s="121">
        <v>311.3333333333333</v>
      </c>
      <c r="M52" s="122" t="s">
        <v>78</v>
      </c>
      <c r="N52" s="118" t="s">
        <v>78</v>
      </c>
      <c r="O52" s="52"/>
    </row>
    <row r="53" spans="2:15" ht="17.25" customHeight="1">
      <c r="B53" s="18" t="s">
        <v>47</v>
      </c>
      <c r="C53" s="19" t="s">
        <v>78</v>
      </c>
      <c r="D53" s="20">
        <v>0</v>
      </c>
      <c r="E53" s="20" t="s">
        <v>78</v>
      </c>
      <c r="F53" s="21">
        <v>0</v>
      </c>
      <c r="H53" s="119">
        <v>45.56230699364214</v>
      </c>
      <c r="I53" s="120">
        <v>199.69564032697548</v>
      </c>
      <c r="J53" s="120">
        <v>184.4613987284287</v>
      </c>
      <c r="K53" s="121">
        <v>367</v>
      </c>
      <c r="M53" s="122" t="s">
        <v>78</v>
      </c>
      <c r="N53" s="118" t="s">
        <v>78</v>
      </c>
      <c r="O53" s="123"/>
    </row>
    <row r="54" spans="2:15" ht="17.25" customHeight="1" thickBot="1">
      <c r="B54" s="30" t="s">
        <v>48</v>
      </c>
      <c r="C54" s="31">
        <v>49.5</v>
      </c>
      <c r="D54" s="32">
        <v>359.8</v>
      </c>
      <c r="E54" s="32">
        <v>359.8</v>
      </c>
      <c r="F54" s="33">
        <v>0.5</v>
      </c>
      <c r="H54" s="124">
        <v>44.676877470355734</v>
      </c>
      <c r="I54" s="125">
        <v>188.4409090909091</v>
      </c>
      <c r="J54" s="125">
        <v>175.32371541501976</v>
      </c>
      <c r="K54" s="126">
        <v>337.3333333333333</v>
      </c>
      <c r="M54" s="127">
        <f>D54/I54</f>
        <v>1.9093518585522349</v>
      </c>
      <c r="N54" s="128">
        <f>E54/J54</f>
        <v>2.0522038284911703</v>
      </c>
      <c r="O54" s="52"/>
    </row>
    <row r="55" spans="2:15" ht="16.5" customHeight="1" thickTop="1">
      <c r="B55" s="129" t="s">
        <v>1</v>
      </c>
      <c r="C55" s="130">
        <v>54</v>
      </c>
      <c r="D55" s="131">
        <v>368.8</v>
      </c>
      <c r="E55" s="131">
        <v>365</v>
      </c>
      <c r="F55" s="132">
        <v>28.6</v>
      </c>
      <c r="H55" s="133">
        <v>43.0661349869171</v>
      </c>
      <c r="I55" s="134">
        <v>249.26132477866588</v>
      </c>
      <c r="J55" s="135">
        <v>227.30281551310082</v>
      </c>
      <c r="K55" s="136">
        <v>18599.333333333332</v>
      </c>
      <c r="M55" s="137">
        <f>D55/I55</f>
        <v>1.4795716917876438</v>
      </c>
      <c r="N55" s="138">
        <f>E55/J55</f>
        <v>1.6057874126022995</v>
      </c>
      <c r="O55" s="52"/>
    </row>
    <row r="56" spans="2:15" ht="16.5" customHeight="1" thickBot="1">
      <c r="B56" s="139"/>
      <c r="C56" s="140"/>
      <c r="D56" s="141"/>
      <c r="E56" s="141"/>
      <c r="F56" s="142"/>
      <c r="H56" s="143">
        <v>42.69329545896728</v>
      </c>
      <c r="I56" s="144">
        <v>252.2233744503677</v>
      </c>
      <c r="J56" s="145">
        <v>229.89414374100159</v>
      </c>
      <c r="K56" s="146">
        <v>8566.333333333334</v>
      </c>
      <c r="M56" s="147">
        <f>D55/I56</f>
        <v>1.4621959634140578</v>
      </c>
      <c r="N56" s="148">
        <f>E55/J56</f>
        <v>1.5876872462275875</v>
      </c>
      <c r="O56" s="52"/>
    </row>
    <row r="57" spans="2:15" ht="15" customHeight="1" thickBot="1">
      <c r="B57" s="48"/>
      <c r="C57" s="49"/>
      <c r="D57" s="51"/>
      <c r="E57" s="51"/>
      <c r="F57" s="34"/>
      <c r="H57" s="149"/>
      <c r="I57" s="149"/>
      <c r="J57" s="149"/>
      <c r="K57" s="150"/>
      <c r="M57" s="52"/>
      <c r="N57" s="52"/>
      <c r="O57" s="52"/>
    </row>
    <row r="58" spans="2:15" ht="23.25" customHeight="1" thickBot="1">
      <c r="B58" s="89" t="s">
        <v>74</v>
      </c>
      <c r="C58" s="90">
        <v>49.3</v>
      </c>
      <c r="D58" s="91">
        <v>350</v>
      </c>
      <c r="E58" s="91">
        <v>348.1</v>
      </c>
      <c r="F58" s="93">
        <v>1588.8</v>
      </c>
      <c r="G58" s="151"/>
      <c r="H58" s="95">
        <v>43.0661349869171</v>
      </c>
      <c r="I58" s="96">
        <v>249.26132477866588</v>
      </c>
      <c r="J58" s="96">
        <v>227.30281551310082</v>
      </c>
      <c r="K58" s="93">
        <v>18599.333333333332</v>
      </c>
      <c r="L58" s="169"/>
      <c r="M58" s="98">
        <f>D58/I58</f>
        <v>1.404148839820161</v>
      </c>
      <c r="N58" s="99">
        <f>E58/J58</f>
        <v>1.5314372556900289</v>
      </c>
      <c r="O58" s="170"/>
    </row>
    <row r="59" spans="2:15" s="1" customFormat="1" ht="19.5" customHeight="1">
      <c r="B59" s="53"/>
      <c r="C59" s="49"/>
      <c r="D59" s="55"/>
      <c r="E59" s="101" t="str">
        <f>'都道府県（清掃）'!E58:F58</f>
        <v>「平成２８年地方公務員給与実態調査」より</v>
      </c>
      <c r="F59" s="101"/>
      <c r="G59" s="55"/>
      <c r="H59" s="102" t="str">
        <f>'都道府県（清掃）'!H58:K58</f>
        <v>「賃金構造基本統計調査」（平成２５、２６、２７年の３ヶ年平均）による</v>
      </c>
      <c r="I59" s="103"/>
      <c r="J59" s="103"/>
      <c r="K59" s="103"/>
      <c r="M59" s="56"/>
      <c r="N59" s="56"/>
      <c r="O59" s="55"/>
    </row>
    <row r="60" spans="2:8" ht="9" customHeight="1">
      <c r="B60" s="104"/>
      <c r="C60" s="105"/>
      <c r="H60" s="171"/>
    </row>
    <row r="61" spans="2:11" ht="12.75">
      <c r="B61" s="106" t="s">
        <v>104</v>
      </c>
      <c r="C61" s="105"/>
      <c r="H61" s="172"/>
      <c r="I61" s="172"/>
      <c r="J61" s="172"/>
      <c r="K61" s="172"/>
    </row>
    <row r="62" ht="12.75">
      <c r="B62" s="106" t="s">
        <v>137</v>
      </c>
    </row>
    <row r="63" ht="11.25" customHeight="1">
      <c r="B63" s="106" t="s">
        <v>142</v>
      </c>
    </row>
    <row r="64" ht="12.75">
      <c r="B64" s="3" t="s">
        <v>114</v>
      </c>
    </row>
    <row r="65" ht="11.25" customHeight="1">
      <c r="B65" s="3" t="s">
        <v>115</v>
      </c>
    </row>
    <row r="66" ht="11.25" customHeight="1">
      <c r="B66" s="3" t="s">
        <v>116</v>
      </c>
    </row>
    <row r="67" ht="12.75">
      <c r="B67" s="3" t="s">
        <v>117</v>
      </c>
    </row>
    <row r="68" spans="2:15" s="1" customFormat="1" ht="12.75">
      <c r="B68" s="1" t="s">
        <v>118</v>
      </c>
      <c r="D68" s="55"/>
      <c r="E68" s="55"/>
      <c r="F68" s="55"/>
      <c r="G68" s="55"/>
      <c r="H68" s="55"/>
      <c r="I68" s="55"/>
      <c r="J68" s="55"/>
      <c r="K68" s="55"/>
      <c r="M68" s="55"/>
      <c r="N68" s="55"/>
      <c r="O68" s="55"/>
    </row>
    <row r="69" spans="2:15" s="1" customFormat="1" ht="12.75">
      <c r="B69" s="1" t="s">
        <v>119</v>
      </c>
      <c r="D69" s="55"/>
      <c r="E69" s="55"/>
      <c r="F69" s="55"/>
      <c r="G69" s="55"/>
      <c r="H69" s="55"/>
      <c r="I69" s="55"/>
      <c r="J69" s="55"/>
      <c r="K69" s="55"/>
      <c r="M69" s="55"/>
      <c r="N69" s="55"/>
      <c r="O69" s="55"/>
    </row>
    <row r="70" spans="2:15" s="1" customFormat="1" ht="12.75">
      <c r="B70" s="1" t="s">
        <v>130</v>
      </c>
      <c r="D70" s="55"/>
      <c r="E70" s="55"/>
      <c r="F70" s="55"/>
      <c r="G70" s="55"/>
      <c r="H70" s="55"/>
      <c r="I70" s="55"/>
      <c r="J70" s="55"/>
      <c r="K70" s="55"/>
      <c r="M70" s="55"/>
      <c r="N70" s="55"/>
      <c r="O70" s="55"/>
    </row>
    <row r="71" spans="2:15" s="1" customFormat="1" ht="18" customHeight="1">
      <c r="B71" s="109" t="s">
        <v>109</v>
      </c>
      <c r="D71" s="55"/>
      <c r="E71" s="55"/>
      <c r="F71" s="55"/>
      <c r="G71" s="55"/>
      <c r="H71" s="55"/>
      <c r="I71" s="55"/>
      <c r="J71" s="55"/>
      <c r="K71" s="55"/>
      <c r="M71" s="55"/>
      <c r="N71" s="55"/>
      <c r="O71" s="55"/>
    </row>
    <row r="73" ht="12.75">
      <c r="B73" s="106"/>
    </row>
    <row r="87" spans="7:11" ht="12.75">
      <c r="G87" s="1"/>
      <c r="H87" s="173"/>
      <c r="I87" s="107"/>
      <c r="J87" s="107"/>
      <c r="K87" s="107"/>
    </row>
    <row r="88" spans="7:11" ht="12.75">
      <c r="G88" s="1"/>
      <c r="H88" s="173"/>
      <c r="I88" s="107"/>
      <c r="J88" s="107"/>
      <c r="K88" s="107"/>
    </row>
    <row r="89" spans="7:11" ht="12.75">
      <c r="G89" s="1"/>
      <c r="H89" s="173"/>
      <c r="I89" s="107"/>
      <c r="J89" s="107"/>
      <c r="K89" s="107"/>
    </row>
    <row r="90" spans="7:11" ht="12.75">
      <c r="G90" s="1"/>
      <c r="H90" s="173"/>
      <c r="I90" s="107"/>
      <c r="J90" s="107"/>
      <c r="K90" s="107"/>
    </row>
    <row r="91" spans="7:11" ht="12.75">
      <c r="G91" s="1"/>
      <c r="H91" s="173"/>
      <c r="I91" s="107"/>
      <c r="J91" s="107"/>
      <c r="K91" s="107"/>
    </row>
    <row r="92" spans="7:11" ht="12.75">
      <c r="G92" s="1"/>
      <c r="H92" s="173"/>
      <c r="I92" s="107"/>
      <c r="J92" s="107"/>
      <c r="K92" s="107"/>
    </row>
    <row r="93" spans="7:11" ht="12.75">
      <c r="G93" s="1"/>
      <c r="H93" s="173"/>
      <c r="I93" s="107"/>
      <c r="J93" s="107"/>
      <c r="K93" s="107"/>
    </row>
    <row r="94" spans="7:11" ht="12.75">
      <c r="G94" s="1"/>
      <c r="H94" s="173"/>
      <c r="I94" s="107"/>
      <c r="J94" s="107"/>
      <c r="K94" s="107"/>
    </row>
    <row r="95" spans="7:11" ht="12.75">
      <c r="G95" s="1"/>
      <c r="H95" s="173"/>
      <c r="I95" s="107"/>
      <c r="J95" s="107"/>
      <c r="K95" s="107"/>
    </row>
  </sheetData>
  <sheetProtection/>
  <autoFilter ref="A7:P56"/>
  <mergeCells count="13">
    <mergeCell ref="B4:C4"/>
    <mergeCell ref="H5:K5"/>
    <mergeCell ref="C5:F5"/>
    <mergeCell ref="E59:F59"/>
    <mergeCell ref="B5:B6"/>
    <mergeCell ref="B55:B56"/>
    <mergeCell ref="F55:F56"/>
    <mergeCell ref="C55:C56"/>
    <mergeCell ref="D55:D56"/>
    <mergeCell ref="E55:E56"/>
    <mergeCell ref="M5:M7"/>
    <mergeCell ref="N5:N7"/>
    <mergeCell ref="H59:K59"/>
  </mergeCells>
  <printOptions horizontalCentered="1" verticalCentered="1"/>
  <pageMargins left="0.7874015748031497" right="0.7874015748031497" top="0.31" bottom="0.29" header="0.2755905511811024" footer="0.2362204724409449"/>
  <pageSetup horizontalDpi="600" verticalDpi="600" orientation="landscape" paperSize="9" scale="49" r:id="rId2"/>
  <drawing r:id="rId1"/>
</worksheet>
</file>

<file path=xl/worksheets/sheet3.xml><?xml version="1.0" encoding="utf-8"?>
<worksheet xmlns="http://schemas.openxmlformats.org/spreadsheetml/2006/main" xmlns:r="http://schemas.openxmlformats.org/officeDocument/2006/relationships">
  <sheetPr>
    <tabColor rgb="FF0070C0"/>
  </sheetPr>
  <dimension ref="B1:O72"/>
  <sheetViews>
    <sheetView view="pageBreakPreview" zoomScale="70" zoomScaleSheetLayoutView="70" zoomScalePageLayoutView="0" workbookViewId="0" topLeftCell="A3">
      <pane xSplit="2" ySplit="5" topLeftCell="C8" activePane="bottomRight" state="frozen"/>
      <selection pane="topLeft" activeCell="C55" sqref="C55"/>
      <selection pane="topRight" activeCell="C55" sqref="C55"/>
      <selection pane="bottomLeft" activeCell="C55" sqref="C55"/>
      <selection pane="bottomRight" activeCell="B3" sqref="B3"/>
    </sheetView>
  </sheetViews>
  <sheetFormatPr defaultColWidth="9.33203125" defaultRowHeight="11.25"/>
  <cols>
    <col min="1" max="1" width="2.83203125" style="1" customWidth="1"/>
    <col min="2" max="2" width="19.16015625" style="1" customWidth="1"/>
    <col min="3" max="3" width="14.16015625" style="1" customWidth="1"/>
    <col min="4" max="4" width="20.83203125" style="55" customWidth="1"/>
    <col min="5" max="5" width="26.16015625" style="55" customWidth="1"/>
    <col min="6" max="6" width="20.83203125" style="55" customWidth="1"/>
    <col min="7" max="7" width="5.83203125" style="1" customWidth="1"/>
    <col min="8" max="8" width="14.16015625" style="107" customWidth="1"/>
    <col min="9" max="9" width="20.83203125" style="107" customWidth="1"/>
    <col min="10" max="10" width="26.16015625" style="107" customWidth="1"/>
    <col min="11" max="11" width="20.83203125" style="107" customWidth="1"/>
    <col min="12" max="12" width="5.83203125" style="1" customWidth="1"/>
    <col min="13" max="14" width="14.83203125" style="55" customWidth="1"/>
    <col min="15" max="15" width="2.83203125" style="55" customWidth="1"/>
    <col min="16" max="16384" width="9.33203125" style="1" customWidth="1"/>
  </cols>
  <sheetData>
    <row r="1" spans="8:11" ht="12.75">
      <c r="H1" s="1"/>
      <c r="I1" s="1"/>
      <c r="J1" s="1"/>
      <c r="K1" s="1"/>
    </row>
    <row r="2" spans="8:11" ht="12.75">
      <c r="H2" s="1"/>
      <c r="I2" s="1"/>
      <c r="J2" s="1"/>
      <c r="K2" s="1"/>
    </row>
    <row r="3" spans="2:3" ht="27" customHeight="1">
      <c r="B3" s="54" t="s">
        <v>76</v>
      </c>
      <c r="C3" s="54"/>
    </row>
    <row r="4" spans="2:11" ht="27" customHeight="1" thickBot="1">
      <c r="B4" s="204" t="s">
        <v>93</v>
      </c>
      <c r="C4" s="204"/>
      <c r="E4" s="205"/>
      <c r="F4" s="62" t="s">
        <v>69</v>
      </c>
      <c r="H4" s="60"/>
      <c r="I4" s="61"/>
      <c r="J4" s="61"/>
      <c r="K4" s="62" t="s">
        <v>70</v>
      </c>
    </row>
    <row r="5" spans="2:15" ht="24" customHeight="1">
      <c r="B5" s="63"/>
      <c r="C5" s="68" t="s">
        <v>90</v>
      </c>
      <c r="D5" s="65"/>
      <c r="E5" s="65"/>
      <c r="F5" s="66"/>
      <c r="H5" s="206" t="s">
        <v>90</v>
      </c>
      <c r="I5" s="65"/>
      <c r="J5" s="65"/>
      <c r="K5" s="66"/>
      <c r="M5" s="71" t="s">
        <v>88</v>
      </c>
      <c r="N5" s="72" t="s">
        <v>89</v>
      </c>
      <c r="O5" s="73"/>
    </row>
    <row r="6" spans="2:15" ht="29.25" customHeight="1">
      <c r="B6" s="74"/>
      <c r="C6" s="75" t="s">
        <v>2</v>
      </c>
      <c r="D6" s="76" t="s">
        <v>59</v>
      </c>
      <c r="E6" s="77" t="s">
        <v>60</v>
      </c>
      <c r="F6" s="78" t="s">
        <v>77</v>
      </c>
      <c r="H6" s="75" t="s">
        <v>2</v>
      </c>
      <c r="I6" s="76" t="s">
        <v>59</v>
      </c>
      <c r="J6" s="77" t="s">
        <v>67</v>
      </c>
      <c r="K6" s="78" t="s">
        <v>68</v>
      </c>
      <c r="M6" s="79"/>
      <c r="N6" s="80"/>
      <c r="O6" s="2"/>
    </row>
    <row r="7" spans="2:15" ht="13.5" customHeight="1" thickBot="1">
      <c r="B7" s="81"/>
      <c r="C7" s="82"/>
      <c r="D7" s="83" t="s">
        <v>81</v>
      </c>
      <c r="E7" s="84" t="s">
        <v>82</v>
      </c>
      <c r="F7" s="85"/>
      <c r="H7" s="174"/>
      <c r="I7" s="175" t="s">
        <v>83</v>
      </c>
      <c r="J7" s="176" t="s">
        <v>84</v>
      </c>
      <c r="K7" s="177"/>
      <c r="M7" s="87"/>
      <c r="N7" s="88"/>
      <c r="O7" s="2"/>
    </row>
    <row r="8" spans="2:15" ht="17.25" customHeight="1">
      <c r="B8" s="7" t="s">
        <v>3</v>
      </c>
      <c r="C8" s="178">
        <v>54.8</v>
      </c>
      <c r="D8" s="20">
        <v>374.8</v>
      </c>
      <c r="E8" s="20">
        <v>374</v>
      </c>
      <c r="F8" s="21">
        <v>11.3</v>
      </c>
      <c r="H8" s="179">
        <v>55.157815713698064</v>
      </c>
      <c r="I8" s="180">
        <v>199.8813451254628</v>
      </c>
      <c r="J8" s="180">
        <v>189.70734265734268</v>
      </c>
      <c r="K8" s="181">
        <v>1620.6666666666667</v>
      </c>
      <c r="L8" s="3"/>
      <c r="M8" s="182">
        <f>D8/$I$8</f>
        <v>1.8751124561661479</v>
      </c>
      <c r="N8" s="183">
        <f>E8/$J$8</f>
        <v>1.9714576924707359</v>
      </c>
      <c r="O8" s="52"/>
    </row>
    <row r="9" spans="2:15" ht="17.25" customHeight="1">
      <c r="B9" s="18" t="s">
        <v>4</v>
      </c>
      <c r="C9" s="184">
        <v>49.9</v>
      </c>
      <c r="D9" s="20">
        <v>334.6</v>
      </c>
      <c r="E9" s="20">
        <v>324.4</v>
      </c>
      <c r="F9" s="21">
        <v>9.9</v>
      </c>
      <c r="H9" s="185"/>
      <c r="I9" s="186"/>
      <c r="J9" s="186"/>
      <c r="K9" s="187"/>
      <c r="L9" s="3"/>
      <c r="M9" s="188">
        <f aca="true" t="shared" si="0" ref="M9:M54">D9/$I$8</f>
        <v>1.67399313722837</v>
      </c>
      <c r="N9" s="28">
        <f aca="true" t="shared" si="1" ref="N9:N54">E9/$J$8</f>
        <v>1.7100023407419964</v>
      </c>
      <c r="O9" s="52"/>
    </row>
    <row r="10" spans="2:15" ht="17.25" customHeight="1">
      <c r="B10" s="18" t="s">
        <v>5</v>
      </c>
      <c r="C10" s="184">
        <v>49.3</v>
      </c>
      <c r="D10" s="20">
        <v>296.7</v>
      </c>
      <c r="E10" s="20">
        <v>294.4</v>
      </c>
      <c r="F10" s="21">
        <v>2.1</v>
      </c>
      <c r="H10" s="185"/>
      <c r="I10" s="186"/>
      <c r="J10" s="186"/>
      <c r="K10" s="187"/>
      <c r="L10" s="3"/>
      <c r="M10" s="188">
        <f t="shared" si="0"/>
        <v>1.4843806449959873</v>
      </c>
      <c r="N10" s="28">
        <f t="shared" si="1"/>
        <v>1.5518640231641299</v>
      </c>
      <c r="O10" s="52"/>
    </row>
    <row r="11" spans="2:15" ht="17.25" customHeight="1">
      <c r="B11" s="18" t="s">
        <v>6</v>
      </c>
      <c r="C11" s="184">
        <v>52.5</v>
      </c>
      <c r="D11" s="20">
        <v>364.8</v>
      </c>
      <c r="E11" s="20">
        <v>360.1</v>
      </c>
      <c r="F11" s="21">
        <v>9.6</v>
      </c>
      <c r="H11" s="185"/>
      <c r="I11" s="186"/>
      <c r="J11" s="186"/>
      <c r="K11" s="187"/>
      <c r="L11" s="3"/>
      <c r="M11" s="188">
        <f t="shared" si="0"/>
        <v>1.8250827748383425</v>
      </c>
      <c r="N11" s="28">
        <f t="shared" si="1"/>
        <v>1.898186938659658</v>
      </c>
      <c r="O11" s="52"/>
    </row>
    <row r="12" spans="2:15" ht="17.25" customHeight="1">
      <c r="B12" s="18" t="s">
        <v>7</v>
      </c>
      <c r="C12" s="184">
        <v>51.5</v>
      </c>
      <c r="D12" s="20">
        <v>356.8</v>
      </c>
      <c r="E12" s="20">
        <v>354.7</v>
      </c>
      <c r="F12" s="21">
        <v>11.3</v>
      </c>
      <c r="H12" s="185"/>
      <c r="I12" s="186"/>
      <c r="J12" s="186"/>
      <c r="K12" s="187"/>
      <c r="L12" s="3"/>
      <c r="M12" s="188">
        <f t="shared" si="0"/>
        <v>1.785059029776098</v>
      </c>
      <c r="N12" s="28">
        <f t="shared" si="1"/>
        <v>1.8697220414956417</v>
      </c>
      <c r="O12" s="52"/>
    </row>
    <row r="13" spans="2:15" ht="17.25" customHeight="1">
      <c r="B13" s="18" t="s">
        <v>8</v>
      </c>
      <c r="C13" s="184">
        <v>50.3</v>
      </c>
      <c r="D13" s="20">
        <v>375.4</v>
      </c>
      <c r="E13" s="20">
        <v>363</v>
      </c>
      <c r="F13" s="21">
        <v>8.6</v>
      </c>
      <c r="H13" s="185"/>
      <c r="I13" s="186"/>
      <c r="J13" s="186"/>
      <c r="K13" s="187"/>
      <c r="L13" s="3"/>
      <c r="M13" s="188">
        <f t="shared" si="0"/>
        <v>1.878114237045816</v>
      </c>
      <c r="N13" s="28">
        <f t="shared" si="1"/>
        <v>1.9134736426921848</v>
      </c>
      <c r="O13" s="52"/>
    </row>
    <row r="14" spans="2:15" ht="17.25" customHeight="1">
      <c r="B14" s="18" t="s">
        <v>9</v>
      </c>
      <c r="C14" s="184">
        <v>54.8</v>
      </c>
      <c r="D14" s="20">
        <v>380.8</v>
      </c>
      <c r="E14" s="20">
        <v>377.8</v>
      </c>
      <c r="F14" s="21">
        <v>4.8</v>
      </c>
      <c r="H14" s="185"/>
      <c r="I14" s="186"/>
      <c r="J14" s="186"/>
      <c r="K14" s="187"/>
      <c r="L14" s="3"/>
      <c r="M14" s="188">
        <f t="shared" si="0"/>
        <v>1.9051302649628312</v>
      </c>
      <c r="N14" s="28">
        <f t="shared" si="1"/>
        <v>1.991488546030599</v>
      </c>
      <c r="O14" s="52"/>
    </row>
    <row r="15" spans="2:15" ht="17.25" customHeight="1">
      <c r="B15" s="18" t="s">
        <v>10</v>
      </c>
      <c r="C15" s="184">
        <v>55.4</v>
      </c>
      <c r="D15" s="20">
        <v>354.3</v>
      </c>
      <c r="E15" s="20">
        <v>350.2</v>
      </c>
      <c r="F15" s="21">
        <v>11.4</v>
      </c>
      <c r="H15" s="185"/>
      <c r="I15" s="186"/>
      <c r="J15" s="186"/>
      <c r="K15" s="187"/>
      <c r="L15" s="3"/>
      <c r="M15" s="188">
        <f t="shared" si="0"/>
        <v>1.7725516094441467</v>
      </c>
      <c r="N15" s="28">
        <f t="shared" si="1"/>
        <v>1.8460012938589618</v>
      </c>
      <c r="O15" s="52"/>
    </row>
    <row r="16" spans="2:15" ht="17.25" customHeight="1">
      <c r="B16" s="18" t="s">
        <v>11</v>
      </c>
      <c r="C16" s="184">
        <v>54.4</v>
      </c>
      <c r="D16" s="20">
        <v>395.1</v>
      </c>
      <c r="E16" s="20">
        <v>384.1</v>
      </c>
      <c r="F16" s="21">
        <v>8.4</v>
      </c>
      <c r="H16" s="185"/>
      <c r="I16" s="186"/>
      <c r="J16" s="186"/>
      <c r="K16" s="187"/>
      <c r="L16" s="3"/>
      <c r="M16" s="188">
        <f t="shared" si="0"/>
        <v>1.976672709261593</v>
      </c>
      <c r="N16" s="28">
        <f t="shared" si="1"/>
        <v>2.0246975927219513</v>
      </c>
      <c r="O16" s="52"/>
    </row>
    <row r="17" spans="2:15" ht="17.25" customHeight="1">
      <c r="B17" s="18" t="s">
        <v>12</v>
      </c>
      <c r="C17" s="184">
        <v>51.9</v>
      </c>
      <c r="D17" s="20">
        <v>376.7</v>
      </c>
      <c r="E17" s="20">
        <v>373.7</v>
      </c>
      <c r="F17" s="21">
        <v>7.3</v>
      </c>
      <c r="H17" s="185"/>
      <c r="I17" s="186"/>
      <c r="J17" s="186"/>
      <c r="K17" s="187"/>
      <c r="L17" s="3"/>
      <c r="M17" s="188">
        <f t="shared" si="0"/>
        <v>1.8846180956184309</v>
      </c>
      <c r="N17" s="28">
        <f t="shared" si="1"/>
        <v>1.9698763092949572</v>
      </c>
      <c r="O17" s="52"/>
    </row>
    <row r="18" spans="2:15" ht="17.25" customHeight="1">
      <c r="B18" s="18" t="s">
        <v>13</v>
      </c>
      <c r="C18" s="184">
        <v>55.9</v>
      </c>
      <c r="D18" s="20">
        <v>388.2</v>
      </c>
      <c r="E18" s="20">
        <v>386.5</v>
      </c>
      <c r="F18" s="21">
        <v>13.2</v>
      </c>
      <c r="H18" s="185"/>
      <c r="I18" s="186"/>
      <c r="J18" s="186"/>
      <c r="K18" s="187"/>
      <c r="L18" s="3"/>
      <c r="M18" s="188">
        <f t="shared" si="0"/>
        <v>1.942152229145407</v>
      </c>
      <c r="N18" s="28">
        <f t="shared" si="1"/>
        <v>2.03734865812818</v>
      </c>
      <c r="O18" s="52"/>
    </row>
    <row r="19" spans="2:15" ht="17.25" customHeight="1">
      <c r="B19" s="18" t="s">
        <v>14</v>
      </c>
      <c r="C19" s="184">
        <v>55.7</v>
      </c>
      <c r="D19" s="20">
        <v>361.5</v>
      </c>
      <c r="E19" s="20">
        <v>354.6</v>
      </c>
      <c r="F19" s="21">
        <v>13.6</v>
      </c>
      <c r="H19" s="185"/>
      <c r="I19" s="186"/>
      <c r="J19" s="186"/>
      <c r="K19" s="187"/>
      <c r="L19" s="3"/>
      <c r="M19" s="188">
        <f t="shared" si="0"/>
        <v>1.8085729800001666</v>
      </c>
      <c r="N19" s="28">
        <f t="shared" si="1"/>
        <v>1.8691949137703823</v>
      </c>
      <c r="O19" s="52"/>
    </row>
    <row r="20" spans="2:15" ht="17.25" customHeight="1">
      <c r="B20" s="18" t="s">
        <v>15</v>
      </c>
      <c r="C20" s="184">
        <v>51.1</v>
      </c>
      <c r="D20" s="20">
        <v>356.5</v>
      </c>
      <c r="E20" s="20">
        <v>349.4</v>
      </c>
      <c r="F20" s="21">
        <v>55.8</v>
      </c>
      <c r="H20" s="185"/>
      <c r="I20" s="186"/>
      <c r="J20" s="186"/>
      <c r="K20" s="187"/>
      <c r="L20" s="3"/>
      <c r="M20" s="188">
        <f t="shared" si="0"/>
        <v>1.7835581393362638</v>
      </c>
      <c r="N20" s="28">
        <f t="shared" si="1"/>
        <v>1.8417842720568853</v>
      </c>
      <c r="O20" s="52"/>
    </row>
    <row r="21" spans="2:15" ht="17.25" customHeight="1">
      <c r="B21" s="18" t="s">
        <v>16</v>
      </c>
      <c r="C21" s="184">
        <v>57.6</v>
      </c>
      <c r="D21" s="20">
        <v>418.5</v>
      </c>
      <c r="E21" s="20">
        <v>406.3</v>
      </c>
      <c r="F21" s="21">
        <v>13.5</v>
      </c>
      <c r="H21" s="185"/>
      <c r="I21" s="186"/>
      <c r="J21" s="186"/>
      <c r="K21" s="187"/>
      <c r="L21" s="3"/>
      <c r="M21" s="188">
        <f t="shared" si="0"/>
        <v>2.0937421635686575</v>
      </c>
      <c r="N21" s="28">
        <f t="shared" si="1"/>
        <v>2.1417199477295723</v>
      </c>
      <c r="O21" s="52"/>
    </row>
    <row r="22" spans="2:15" ht="17.25" customHeight="1">
      <c r="B22" s="18" t="s">
        <v>17</v>
      </c>
      <c r="C22" s="184">
        <v>53.5</v>
      </c>
      <c r="D22" s="20">
        <v>368.1</v>
      </c>
      <c r="E22" s="20">
        <v>366.1</v>
      </c>
      <c r="F22" s="21">
        <v>12.6</v>
      </c>
      <c r="H22" s="185"/>
      <c r="I22" s="186"/>
      <c r="J22" s="186"/>
      <c r="K22" s="187"/>
      <c r="L22" s="3"/>
      <c r="M22" s="188">
        <f t="shared" si="0"/>
        <v>1.8415925696765183</v>
      </c>
      <c r="N22" s="28">
        <f t="shared" si="1"/>
        <v>1.9298146021752312</v>
      </c>
      <c r="O22" s="52"/>
    </row>
    <row r="23" spans="2:15" ht="17.25" customHeight="1">
      <c r="B23" s="18" t="s">
        <v>18</v>
      </c>
      <c r="C23" s="184">
        <v>54.8</v>
      </c>
      <c r="D23" s="20">
        <v>352.8</v>
      </c>
      <c r="E23" s="20">
        <v>352.2</v>
      </c>
      <c r="F23" s="21" t="s">
        <v>129</v>
      </c>
      <c r="H23" s="185"/>
      <c r="I23" s="186"/>
      <c r="J23" s="186"/>
      <c r="K23" s="187"/>
      <c r="L23" s="3"/>
      <c r="M23" s="188">
        <f t="shared" si="0"/>
        <v>1.765047157244976</v>
      </c>
      <c r="N23" s="28">
        <f t="shared" si="1"/>
        <v>1.8565438483641528</v>
      </c>
      <c r="O23" s="52"/>
    </row>
    <row r="24" spans="2:15" ht="17.25" customHeight="1">
      <c r="B24" s="18" t="s">
        <v>19</v>
      </c>
      <c r="C24" s="184">
        <v>56.6</v>
      </c>
      <c r="D24" s="20">
        <v>336.2</v>
      </c>
      <c r="E24" s="20">
        <v>336.2</v>
      </c>
      <c r="F24" s="21">
        <v>0.5</v>
      </c>
      <c r="H24" s="185"/>
      <c r="I24" s="186"/>
      <c r="J24" s="186"/>
      <c r="K24" s="187"/>
      <c r="L24" s="3"/>
      <c r="M24" s="188">
        <f t="shared" si="0"/>
        <v>1.6819978862408187</v>
      </c>
      <c r="N24" s="28">
        <f t="shared" si="1"/>
        <v>1.772203412322624</v>
      </c>
      <c r="O24" s="52"/>
    </row>
    <row r="25" spans="2:15" ht="17.25" customHeight="1">
      <c r="B25" s="18" t="s">
        <v>20</v>
      </c>
      <c r="C25" s="184">
        <v>50.8</v>
      </c>
      <c r="D25" s="20">
        <v>331.4</v>
      </c>
      <c r="E25" s="20">
        <v>325.3</v>
      </c>
      <c r="F25" s="21">
        <v>2.6</v>
      </c>
      <c r="H25" s="185"/>
      <c r="I25" s="186"/>
      <c r="J25" s="186"/>
      <c r="K25" s="187"/>
      <c r="L25" s="3"/>
      <c r="M25" s="188">
        <f t="shared" si="0"/>
        <v>1.6579836392034721</v>
      </c>
      <c r="N25" s="28">
        <f t="shared" si="1"/>
        <v>1.7147464902693326</v>
      </c>
      <c r="O25" s="52"/>
    </row>
    <row r="26" spans="2:15" ht="17.25" customHeight="1">
      <c r="B26" s="18" t="s">
        <v>21</v>
      </c>
      <c r="C26" s="184">
        <v>50.9</v>
      </c>
      <c r="D26" s="20">
        <v>386.2</v>
      </c>
      <c r="E26" s="20">
        <v>384.4</v>
      </c>
      <c r="F26" s="21">
        <v>4.2</v>
      </c>
      <c r="H26" s="185"/>
      <c r="I26" s="186"/>
      <c r="J26" s="186"/>
      <c r="K26" s="187"/>
      <c r="L26" s="3"/>
      <c r="M26" s="188">
        <f t="shared" si="0"/>
        <v>1.9321462928798459</v>
      </c>
      <c r="N26" s="28">
        <f t="shared" si="1"/>
        <v>2.0262789758977293</v>
      </c>
      <c r="O26" s="52"/>
    </row>
    <row r="27" spans="2:15" ht="17.25" customHeight="1">
      <c r="B27" s="18" t="s">
        <v>22</v>
      </c>
      <c r="C27" s="184">
        <v>56.9</v>
      </c>
      <c r="D27" s="20">
        <v>305.2</v>
      </c>
      <c r="E27" s="20">
        <v>301.8</v>
      </c>
      <c r="F27" s="21">
        <v>1.4</v>
      </c>
      <c r="H27" s="185"/>
      <c r="I27" s="186"/>
      <c r="J27" s="186"/>
      <c r="K27" s="187"/>
      <c r="L27" s="3"/>
      <c r="M27" s="188">
        <f t="shared" si="0"/>
        <v>1.526905874124622</v>
      </c>
      <c r="N27" s="28">
        <f t="shared" si="1"/>
        <v>1.5908714748333372</v>
      </c>
      <c r="O27" s="52"/>
    </row>
    <row r="28" spans="2:15" ht="17.25" customHeight="1">
      <c r="B28" s="18" t="s">
        <v>23</v>
      </c>
      <c r="C28" s="184">
        <v>51.3</v>
      </c>
      <c r="D28" s="20">
        <v>326</v>
      </c>
      <c r="E28" s="20">
        <v>325.2</v>
      </c>
      <c r="F28" s="21">
        <v>1.8</v>
      </c>
      <c r="H28" s="185"/>
      <c r="I28" s="186"/>
      <c r="J28" s="186"/>
      <c r="K28" s="187"/>
      <c r="L28" s="3"/>
      <c r="M28" s="188">
        <f t="shared" si="0"/>
        <v>1.6309676112864573</v>
      </c>
      <c r="N28" s="28">
        <f t="shared" si="1"/>
        <v>1.714219362544073</v>
      </c>
      <c r="O28" s="52"/>
    </row>
    <row r="29" spans="2:15" ht="17.25" customHeight="1">
      <c r="B29" s="18" t="s">
        <v>24</v>
      </c>
      <c r="C29" s="184">
        <v>54.9</v>
      </c>
      <c r="D29" s="20">
        <v>339.6</v>
      </c>
      <c r="E29" s="20">
        <v>337.6</v>
      </c>
      <c r="F29" s="21">
        <v>11.2</v>
      </c>
      <c r="H29" s="185"/>
      <c r="I29" s="186"/>
      <c r="J29" s="186"/>
      <c r="K29" s="187"/>
      <c r="L29" s="3"/>
      <c r="M29" s="188">
        <f t="shared" si="0"/>
        <v>1.6990079778922729</v>
      </c>
      <c r="N29" s="28">
        <f t="shared" si="1"/>
        <v>1.779583200476258</v>
      </c>
      <c r="O29" s="52"/>
    </row>
    <row r="30" spans="2:15" ht="17.25" customHeight="1">
      <c r="B30" s="18" t="s">
        <v>25</v>
      </c>
      <c r="C30" s="184">
        <v>56.6</v>
      </c>
      <c r="D30" s="20">
        <v>395.2</v>
      </c>
      <c r="E30" s="20">
        <v>389.5</v>
      </c>
      <c r="F30" s="21">
        <v>12.2</v>
      </c>
      <c r="H30" s="185"/>
      <c r="I30" s="186"/>
      <c r="J30" s="186"/>
      <c r="K30" s="187"/>
      <c r="L30" s="3"/>
      <c r="M30" s="188">
        <f t="shared" si="0"/>
        <v>1.977173006074871</v>
      </c>
      <c r="N30" s="28">
        <f t="shared" si="1"/>
        <v>2.053162489885967</v>
      </c>
      <c r="O30" s="52"/>
    </row>
    <row r="31" spans="2:15" ht="17.25" customHeight="1">
      <c r="B31" s="18" t="s">
        <v>26</v>
      </c>
      <c r="C31" s="184">
        <v>53.1</v>
      </c>
      <c r="D31" s="20">
        <v>385.4</v>
      </c>
      <c r="E31" s="20">
        <v>383.5</v>
      </c>
      <c r="F31" s="21">
        <v>5.7</v>
      </c>
      <c r="H31" s="185"/>
      <c r="I31" s="186"/>
      <c r="J31" s="186"/>
      <c r="K31" s="187"/>
      <c r="L31" s="3"/>
      <c r="M31" s="188">
        <f t="shared" si="0"/>
        <v>1.9281439183736215</v>
      </c>
      <c r="N31" s="28">
        <f t="shared" si="1"/>
        <v>2.021534826370394</v>
      </c>
      <c r="O31" s="52"/>
    </row>
    <row r="32" spans="2:15" ht="17.25" customHeight="1">
      <c r="B32" s="18" t="s">
        <v>27</v>
      </c>
      <c r="C32" s="184">
        <v>56.6</v>
      </c>
      <c r="D32" s="20">
        <v>346.9</v>
      </c>
      <c r="E32" s="20">
        <v>345.5</v>
      </c>
      <c r="F32" s="21">
        <v>6.1</v>
      </c>
      <c r="H32" s="185"/>
      <c r="I32" s="186"/>
      <c r="J32" s="186"/>
      <c r="K32" s="187"/>
      <c r="L32" s="3"/>
      <c r="M32" s="188">
        <f t="shared" si="0"/>
        <v>1.7355296452615705</v>
      </c>
      <c r="N32" s="28">
        <f t="shared" si="1"/>
        <v>1.8212262907717627</v>
      </c>
      <c r="O32" s="52"/>
    </row>
    <row r="33" spans="2:15" ht="17.25" customHeight="1">
      <c r="B33" s="18" t="s">
        <v>28</v>
      </c>
      <c r="C33" s="184">
        <v>55.8</v>
      </c>
      <c r="D33" s="20">
        <v>389.7</v>
      </c>
      <c r="E33" s="20">
        <v>386.8</v>
      </c>
      <c r="F33" s="21">
        <v>9.1</v>
      </c>
      <c r="H33" s="185"/>
      <c r="I33" s="186"/>
      <c r="J33" s="186"/>
      <c r="K33" s="187"/>
      <c r="L33" s="3"/>
      <c r="M33" s="188">
        <f t="shared" si="0"/>
        <v>1.949656681344578</v>
      </c>
      <c r="N33" s="28">
        <f t="shared" si="1"/>
        <v>2.038930041303959</v>
      </c>
      <c r="O33" s="52"/>
    </row>
    <row r="34" spans="2:15" ht="17.25" customHeight="1">
      <c r="B34" s="18" t="s">
        <v>29</v>
      </c>
      <c r="C34" s="184">
        <v>53.1</v>
      </c>
      <c r="D34" s="20">
        <v>375.5</v>
      </c>
      <c r="E34" s="20">
        <v>369.5</v>
      </c>
      <c r="F34" s="21">
        <v>18.1</v>
      </c>
      <c r="H34" s="185"/>
      <c r="I34" s="186"/>
      <c r="J34" s="186"/>
      <c r="K34" s="187"/>
      <c r="L34" s="3"/>
      <c r="M34" s="188">
        <f t="shared" si="0"/>
        <v>1.8786145338590943</v>
      </c>
      <c r="N34" s="28">
        <f t="shared" si="1"/>
        <v>1.947736944834056</v>
      </c>
      <c r="O34" s="52"/>
    </row>
    <row r="35" spans="2:15" ht="17.25" customHeight="1">
      <c r="B35" s="18" t="s">
        <v>30</v>
      </c>
      <c r="C35" s="184">
        <v>55.1</v>
      </c>
      <c r="D35" s="20">
        <v>407.5</v>
      </c>
      <c r="E35" s="20">
        <v>381.3</v>
      </c>
      <c r="F35" s="21">
        <v>19.3</v>
      </c>
      <c r="H35" s="185"/>
      <c r="I35" s="186"/>
      <c r="J35" s="186"/>
      <c r="K35" s="187"/>
      <c r="L35" s="3"/>
      <c r="M35" s="188">
        <f t="shared" si="0"/>
        <v>2.0387095141080716</v>
      </c>
      <c r="N35" s="28">
        <f t="shared" si="1"/>
        <v>2.0099380164146834</v>
      </c>
      <c r="O35" s="52"/>
    </row>
    <row r="36" spans="2:15" ht="17.25" customHeight="1">
      <c r="B36" s="18" t="s">
        <v>31</v>
      </c>
      <c r="C36" s="184">
        <v>53.4</v>
      </c>
      <c r="D36" s="20">
        <v>377.1</v>
      </c>
      <c r="E36" s="20">
        <v>374.7</v>
      </c>
      <c r="F36" s="21">
        <v>0.7</v>
      </c>
      <c r="H36" s="185"/>
      <c r="I36" s="186"/>
      <c r="J36" s="186"/>
      <c r="K36" s="187"/>
      <c r="L36" s="3"/>
      <c r="M36" s="188">
        <f t="shared" si="0"/>
        <v>1.8866192828715431</v>
      </c>
      <c r="N36" s="28">
        <f t="shared" si="1"/>
        <v>1.9751475865475527</v>
      </c>
      <c r="O36" s="52"/>
    </row>
    <row r="37" spans="2:15" ht="17.25" customHeight="1">
      <c r="B37" s="18" t="s">
        <v>32</v>
      </c>
      <c r="C37" s="184">
        <v>55.5</v>
      </c>
      <c r="D37" s="20">
        <v>358.5</v>
      </c>
      <c r="E37" s="20">
        <v>354.7</v>
      </c>
      <c r="F37" s="21">
        <v>3.9</v>
      </c>
      <c r="H37" s="185"/>
      <c r="I37" s="186"/>
      <c r="J37" s="186"/>
      <c r="K37" s="187"/>
      <c r="L37" s="3"/>
      <c r="M37" s="188">
        <f t="shared" si="0"/>
        <v>1.793564075601825</v>
      </c>
      <c r="N37" s="28">
        <f t="shared" si="1"/>
        <v>1.8697220414956417</v>
      </c>
      <c r="O37" s="52"/>
    </row>
    <row r="38" spans="2:15" ht="17.25" customHeight="1">
      <c r="B38" s="18" t="s">
        <v>33</v>
      </c>
      <c r="C38" s="184">
        <v>48.8</v>
      </c>
      <c r="D38" s="20">
        <v>319.4</v>
      </c>
      <c r="E38" s="20">
        <v>317.4</v>
      </c>
      <c r="F38" s="21">
        <v>3</v>
      </c>
      <c r="H38" s="185"/>
      <c r="I38" s="186"/>
      <c r="J38" s="186"/>
      <c r="K38" s="187"/>
      <c r="L38" s="3"/>
      <c r="M38" s="188">
        <f t="shared" si="0"/>
        <v>1.5979480216101056</v>
      </c>
      <c r="N38" s="28">
        <f t="shared" si="1"/>
        <v>1.6731033999738276</v>
      </c>
      <c r="O38" s="52"/>
    </row>
    <row r="39" spans="2:15" ht="17.25" customHeight="1">
      <c r="B39" s="18" t="s">
        <v>34</v>
      </c>
      <c r="C39" s="184" t="s">
        <v>78</v>
      </c>
      <c r="D39" s="20">
        <v>0</v>
      </c>
      <c r="E39" s="20" t="s">
        <v>78</v>
      </c>
      <c r="F39" s="21">
        <v>0</v>
      </c>
      <c r="H39" s="185"/>
      <c r="I39" s="186"/>
      <c r="J39" s="186"/>
      <c r="K39" s="187"/>
      <c r="L39" s="3"/>
      <c r="M39" s="122" t="s">
        <v>78</v>
      </c>
      <c r="N39" s="118" t="s">
        <v>78</v>
      </c>
      <c r="O39" s="52"/>
    </row>
    <row r="40" spans="2:15" ht="17.25" customHeight="1">
      <c r="B40" s="18" t="s">
        <v>35</v>
      </c>
      <c r="C40" s="184" t="s">
        <v>78</v>
      </c>
      <c r="D40" s="20">
        <v>0</v>
      </c>
      <c r="E40" s="20" t="s">
        <v>78</v>
      </c>
      <c r="F40" s="21">
        <v>0</v>
      </c>
      <c r="H40" s="185"/>
      <c r="I40" s="186"/>
      <c r="J40" s="186"/>
      <c r="K40" s="187"/>
      <c r="L40" s="3"/>
      <c r="M40" s="189" t="s">
        <v>78</v>
      </c>
      <c r="N40" s="190" t="s">
        <v>78</v>
      </c>
      <c r="O40" s="52"/>
    </row>
    <row r="41" spans="2:15" ht="17.25" customHeight="1">
      <c r="B41" s="18" t="s">
        <v>36</v>
      </c>
      <c r="C41" s="184" t="s">
        <v>78</v>
      </c>
      <c r="D41" s="20">
        <v>0</v>
      </c>
      <c r="E41" s="20" t="s">
        <v>78</v>
      </c>
      <c r="F41" s="21">
        <v>0</v>
      </c>
      <c r="H41" s="185"/>
      <c r="I41" s="186"/>
      <c r="J41" s="186"/>
      <c r="K41" s="187"/>
      <c r="L41" s="3"/>
      <c r="M41" s="189" t="s">
        <v>78</v>
      </c>
      <c r="N41" s="190" t="s">
        <v>78</v>
      </c>
      <c r="O41" s="52"/>
    </row>
    <row r="42" spans="2:15" ht="17.25" customHeight="1">
      <c r="B42" s="18" t="s">
        <v>37</v>
      </c>
      <c r="C42" s="184">
        <v>56.3</v>
      </c>
      <c r="D42" s="20">
        <v>334.7</v>
      </c>
      <c r="E42" s="20">
        <v>332.5</v>
      </c>
      <c r="F42" s="21">
        <v>2.2</v>
      </c>
      <c r="H42" s="185"/>
      <c r="I42" s="186"/>
      <c r="J42" s="186"/>
      <c r="K42" s="187"/>
      <c r="L42" s="3"/>
      <c r="M42" s="188">
        <f t="shared" si="0"/>
        <v>1.674493434041648</v>
      </c>
      <c r="N42" s="28">
        <f t="shared" si="1"/>
        <v>1.7526996864880207</v>
      </c>
      <c r="O42" s="52"/>
    </row>
    <row r="43" spans="2:15" ht="17.25" customHeight="1">
      <c r="B43" s="18" t="s">
        <v>38</v>
      </c>
      <c r="C43" s="184">
        <v>54.6</v>
      </c>
      <c r="D43" s="20">
        <v>388.7</v>
      </c>
      <c r="E43" s="20">
        <v>383.1</v>
      </c>
      <c r="F43" s="21">
        <v>1.8</v>
      </c>
      <c r="H43" s="185"/>
      <c r="I43" s="186"/>
      <c r="J43" s="186"/>
      <c r="K43" s="187"/>
      <c r="L43" s="3"/>
      <c r="M43" s="188">
        <f t="shared" si="0"/>
        <v>1.9446537132117974</v>
      </c>
      <c r="N43" s="28">
        <f t="shared" si="1"/>
        <v>2.0194263154693557</v>
      </c>
      <c r="O43" s="52"/>
    </row>
    <row r="44" spans="2:15" ht="17.25" customHeight="1">
      <c r="B44" s="18" t="s">
        <v>39</v>
      </c>
      <c r="C44" s="20" t="s">
        <v>78</v>
      </c>
      <c r="D44" s="20">
        <v>0</v>
      </c>
      <c r="E44" s="20" t="s">
        <v>78</v>
      </c>
      <c r="F44" s="191">
        <v>0</v>
      </c>
      <c r="H44" s="185"/>
      <c r="I44" s="186"/>
      <c r="J44" s="186"/>
      <c r="K44" s="187"/>
      <c r="L44" s="3"/>
      <c r="M44" s="189" t="s">
        <v>78</v>
      </c>
      <c r="N44" s="190" t="s">
        <v>78</v>
      </c>
      <c r="O44" s="52"/>
    </row>
    <row r="45" spans="2:15" ht="17.25" customHeight="1">
      <c r="B45" s="18" t="s">
        <v>40</v>
      </c>
      <c r="C45" s="184">
        <v>50.1</v>
      </c>
      <c r="D45" s="20">
        <v>372.9</v>
      </c>
      <c r="E45" s="20">
        <v>356.6</v>
      </c>
      <c r="F45" s="21">
        <v>10.6</v>
      </c>
      <c r="H45" s="185"/>
      <c r="I45" s="186"/>
      <c r="J45" s="186"/>
      <c r="K45" s="187"/>
      <c r="L45" s="3"/>
      <c r="M45" s="188">
        <f t="shared" si="0"/>
        <v>1.8656068167138646</v>
      </c>
      <c r="N45" s="28">
        <f t="shared" si="1"/>
        <v>1.8797374682755734</v>
      </c>
      <c r="O45" s="52"/>
    </row>
    <row r="46" spans="2:15" ht="17.25" customHeight="1">
      <c r="B46" s="18" t="s">
        <v>41</v>
      </c>
      <c r="C46" s="184">
        <v>57.5</v>
      </c>
      <c r="D46" s="20">
        <v>330.1</v>
      </c>
      <c r="E46" s="20">
        <v>330.1</v>
      </c>
      <c r="F46" s="21">
        <v>0.7</v>
      </c>
      <c r="H46" s="185"/>
      <c r="I46" s="186"/>
      <c r="J46" s="186"/>
      <c r="K46" s="187"/>
      <c r="L46" s="3"/>
      <c r="M46" s="188">
        <f t="shared" si="0"/>
        <v>1.6514797806308577</v>
      </c>
      <c r="N46" s="28">
        <f t="shared" si="1"/>
        <v>1.7400486210817914</v>
      </c>
      <c r="O46" s="52"/>
    </row>
    <row r="47" spans="2:15" ht="17.25" customHeight="1">
      <c r="B47" s="18" t="s">
        <v>42</v>
      </c>
      <c r="C47" s="184">
        <v>54.8</v>
      </c>
      <c r="D47" s="20">
        <v>373.2</v>
      </c>
      <c r="E47" s="20">
        <v>367.4</v>
      </c>
      <c r="F47" s="21">
        <v>20.3</v>
      </c>
      <c r="H47" s="185"/>
      <c r="I47" s="186"/>
      <c r="J47" s="186"/>
      <c r="K47" s="187"/>
      <c r="L47" s="3"/>
      <c r="M47" s="188">
        <f t="shared" si="0"/>
        <v>1.8671077071536988</v>
      </c>
      <c r="N47" s="28">
        <f t="shared" si="1"/>
        <v>1.9366672626036052</v>
      </c>
      <c r="O47" s="52"/>
    </row>
    <row r="48" spans="2:15" ht="17.25" customHeight="1">
      <c r="B48" s="18" t="s">
        <v>43</v>
      </c>
      <c r="C48" s="184">
        <v>55</v>
      </c>
      <c r="D48" s="20">
        <v>346.8</v>
      </c>
      <c r="E48" s="20">
        <v>326.4</v>
      </c>
      <c r="F48" s="21">
        <v>3.6</v>
      </c>
      <c r="H48" s="185"/>
      <c r="I48" s="186"/>
      <c r="J48" s="186"/>
      <c r="K48" s="187"/>
      <c r="L48" s="3"/>
      <c r="M48" s="188">
        <f t="shared" si="0"/>
        <v>1.7350293484482926</v>
      </c>
      <c r="N48" s="28">
        <f t="shared" si="1"/>
        <v>1.7205448952471876</v>
      </c>
      <c r="O48" s="52"/>
    </row>
    <row r="49" spans="2:15" ht="17.25" customHeight="1">
      <c r="B49" s="18" t="s">
        <v>44</v>
      </c>
      <c r="C49" s="184">
        <v>57.3</v>
      </c>
      <c r="D49" s="20">
        <v>393.5</v>
      </c>
      <c r="E49" s="20">
        <v>385.1</v>
      </c>
      <c r="F49" s="21">
        <v>1.5</v>
      </c>
      <c r="H49" s="185"/>
      <c r="I49" s="186"/>
      <c r="J49" s="186"/>
      <c r="K49" s="187"/>
      <c r="L49" s="3"/>
      <c r="M49" s="188">
        <f t="shared" si="0"/>
        <v>1.968667960249144</v>
      </c>
      <c r="N49" s="28">
        <f t="shared" si="1"/>
        <v>2.029968869974547</v>
      </c>
      <c r="O49" s="52"/>
    </row>
    <row r="50" spans="2:15" ht="17.25" customHeight="1">
      <c r="B50" s="18" t="s">
        <v>45</v>
      </c>
      <c r="C50" s="184">
        <v>49.2</v>
      </c>
      <c r="D50" s="20">
        <v>342.1</v>
      </c>
      <c r="E50" s="20">
        <v>340.4</v>
      </c>
      <c r="F50" s="21">
        <v>7.3</v>
      </c>
      <c r="H50" s="185"/>
      <c r="I50" s="186"/>
      <c r="J50" s="186"/>
      <c r="K50" s="187"/>
      <c r="L50" s="3"/>
      <c r="M50" s="188">
        <f t="shared" si="0"/>
        <v>1.7115153982242242</v>
      </c>
      <c r="N50" s="28">
        <f t="shared" si="1"/>
        <v>1.7943427767835254</v>
      </c>
      <c r="O50" s="52"/>
    </row>
    <row r="51" spans="2:15" ht="17.25" customHeight="1">
      <c r="B51" s="18" t="s">
        <v>46</v>
      </c>
      <c r="C51" s="184">
        <v>60.7</v>
      </c>
      <c r="D51" s="20">
        <v>420.2</v>
      </c>
      <c r="E51" s="20">
        <v>399.2</v>
      </c>
      <c r="F51" s="21">
        <v>1.3</v>
      </c>
      <c r="H51" s="185"/>
      <c r="I51" s="186"/>
      <c r="J51" s="186"/>
      <c r="K51" s="187"/>
      <c r="L51" s="3"/>
      <c r="M51" s="188">
        <f t="shared" si="0"/>
        <v>2.1022472093943843</v>
      </c>
      <c r="N51" s="28">
        <f t="shared" si="1"/>
        <v>2.1042938792361436</v>
      </c>
      <c r="O51" s="52"/>
    </row>
    <row r="52" spans="2:15" ht="17.25" customHeight="1">
      <c r="B52" s="18" t="s">
        <v>85</v>
      </c>
      <c r="C52" s="184" t="s">
        <v>78</v>
      </c>
      <c r="D52" s="20">
        <v>0</v>
      </c>
      <c r="E52" s="20" t="s">
        <v>78</v>
      </c>
      <c r="F52" s="21">
        <v>0</v>
      </c>
      <c r="H52" s="185"/>
      <c r="I52" s="186"/>
      <c r="J52" s="186"/>
      <c r="K52" s="187"/>
      <c r="L52" s="3"/>
      <c r="M52" s="189" t="s">
        <v>78</v>
      </c>
      <c r="N52" s="190" t="s">
        <v>78</v>
      </c>
      <c r="O52" s="52"/>
    </row>
    <row r="53" spans="2:15" ht="17.25" customHeight="1">
      <c r="B53" s="18" t="s">
        <v>47</v>
      </c>
      <c r="C53" s="184">
        <v>55.3</v>
      </c>
      <c r="D53" s="20">
        <v>419.1</v>
      </c>
      <c r="E53" s="20">
        <v>401.6</v>
      </c>
      <c r="F53" s="21">
        <v>0.8</v>
      </c>
      <c r="H53" s="185"/>
      <c r="I53" s="186"/>
      <c r="J53" s="186"/>
      <c r="K53" s="187"/>
      <c r="L53" s="3"/>
      <c r="M53" s="188">
        <f t="shared" si="0"/>
        <v>2.096743944448326</v>
      </c>
      <c r="N53" s="28">
        <f t="shared" si="1"/>
        <v>2.1169449446423734</v>
      </c>
      <c r="O53" s="52"/>
    </row>
    <row r="54" spans="2:15" ht="17.25" customHeight="1" thickBot="1">
      <c r="B54" s="30" t="s">
        <v>48</v>
      </c>
      <c r="C54" s="192">
        <v>55.4</v>
      </c>
      <c r="D54" s="193">
        <v>377.7</v>
      </c>
      <c r="E54" s="193">
        <v>377.6</v>
      </c>
      <c r="F54" s="194">
        <v>7.5</v>
      </c>
      <c r="H54" s="195"/>
      <c r="I54" s="196"/>
      <c r="J54" s="196"/>
      <c r="K54" s="197"/>
      <c r="L54" s="3"/>
      <c r="M54" s="198">
        <f t="shared" si="0"/>
        <v>1.8896210637512114</v>
      </c>
      <c r="N54" s="199">
        <f t="shared" si="1"/>
        <v>1.99043429058008</v>
      </c>
      <c r="O54" s="52"/>
    </row>
    <row r="55" spans="2:15" ht="16.5" customHeight="1" thickBot="1" thickTop="1">
      <c r="B55" s="40" t="s">
        <v>1</v>
      </c>
      <c r="C55" s="41">
        <v>53.5</v>
      </c>
      <c r="D55" s="42">
        <v>369.9</v>
      </c>
      <c r="E55" s="42">
        <v>363</v>
      </c>
      <c r="F55" s="43">
        <v>351.2</v>
      </c>
      <c r="H55" s="200">
        <v>55.157815713698064</v>
      </c>
      <c r="I55" s="201">
        <v>199.8813451254628</v>
      </c>
      <c r="J55" s="201">
        <v>189.70734265734268</v>
      </c>
      <c r="K55" s="43">
        <v>1620.6666666666667</v>
      </c>
      <c r="L55" s="3"/>
      <c r="M55" s="202">
        <f>D55/J55</f>
        <v>1.949845455735094</v>
      </c>
      <c r="N55" s="203">
        <f>E55/J55</f>
        <v>1.9134736426921848</v>
      </c>
      <c r="O55" s="52"/>
    </row>
    <row r="56" spans="2:15" ht="15" customHeight="1" thickBot="1">
      <c r="B56" s="48"/>
      <c r="C56" s="49"/>
      <c r="D56" s="51"/>
      <c r="E56" s="51"/>
      <c r="F56" s="34"/>
      <c r="H56" s="149"/>
      <c r="I56" s="149"/>
      <c r="J56" s="149"/>
      <c r="K56" s="150"/>
      <c r="L56" s="3"/>
      <c r="M56" s="52"/>
      <c r="N56" s="52"/>
      <c r="O56" s="52"/>
    </row>
    <row r="57" spans="2:15" ht="23.25" customHeight="1" thickBot="1">
      <c r="B57" s="89" t="s">
        <v>74</v>
      </c>
      <c r="C57" s="90">
        <v>51.7</v>
      </c>
      <c r="D57" s="92">
        <v>370</v>
      </c>
      <c r="E57" s="91">
        <v>364.5</v>
      </c>
      <c r="F57" s="93">
        <v>1898.2</v>
      </c>
      <c r="G57" s="54"/>
      <c r="H57" s="95">
        <v>55.157815713698064</v>
      </c>
      <c r="I57" s="96">
        <v>199.8813451254628</v>
      </c>
      <c r="J57" s="96">
        <v>189.70734265734268</v>
      </c>
      <c r="K57" s="93">
        <v>1620.6666666666667</v>
      </c>
      <c r="L57" s="169"/>
      <c r="M57" s="98">
        <f>D57/I57</f>
        <v>1.8510982091288013</v>
      </c>
      <c r="N57" s="207">
        <f>E57/J57</f>
        <v>1.9213805585710781</v>
      </c>
      <c r="O57" s="170"/>
    </row>
    <row r="58" spans="2:14" ht="19.5" customHeight="1">
      <c r="B58" s="53"/>
      <c r="C58" s="49"/>
      <c r="E58" s="101" t="str">
        <f>'都道府県（清掃）'!E58:F58</f>
        <v>「平成２８年地方公務員給与実態調査」より</v>
      </c>
      <c r="F58" s="101"/>
      <c r="G58" s="55"/>
      <c r="H58" s="102" t="str">
        <f>'都道府県（清掃）'!H58:K58</f>
        <v>「賃金構造基本統計調査」（平成２５、２６、２７年の３ヶ年平均）による</v>
      </c>
      <c r="I58" s="103"/>
      <c r="J58" s="103"/>
      <c r="K58" s="103"/>
      <c r="M58" s="56"/>
      <c r="N58" s="56"/>
    </row>
    <row r="59" spans="2:15" ht="9" customHeight="1">
      <c r="B59" s="104"/>
      <c r="C59" s="105"/>
      <c r="H59" s="5"/>
      <c r="I59" s="5"/>
      <c r="J59" s="5"/>
      <c r="K59" s="5"/>
      <c r="L59" s="3"/>
      <c r="M59" s="56"/>
      <c r="N59" s="56"/>
      <c r="O59" s="56"/>
    </row>
    <row r="60" spans="2:3" ht="12.75">
      <c r="B60" s="106" t="s">
        <v>104</v>
      </c>
      <c r="C60" s="105"/>
    </row>
    <row r="61" ht="12.75">
      <c r="B61" s="1" t="s">
        <v>131</v>
      </c>
    </row>
    <row r="62" ht="12.75">
      <c r="B62" s="1" t="s">
        <v>105</v>
      </c>
    </row>
    <row r="63" ht="11.25" customHeight="1">
      <c r="B63" s="1" t="s">
        <v>106</v>
      </c>
    </row>
    <row r="64" ht="12.75">
      <c r="B64" s="1" t="s">
        <v>111</v>
      </c>
    </row>
    <row r="65" spans="2:11" ht="12.75">
      <c r="B65" s="1" t="s">
        <v>110</v>
      </c>
      <c r="G65" s="55"/>
      <c r="H65" s="55"/>
      <c r="I65" s="55"/>
      <c r="J65" s="55"/>
      <c r="K65" s="55"/>
    </row>
    <row r="66" spans="2:11" ht="12.75">
      <c r="B66" s="1" t="s">
        <v>108</v>
      </c>
      <c r="G66" s="55"/>
      <c r="H66" s="55"/>
      <c r="I66" s="55"/>
      <c r="J66" s="55"/>
      <c r="K66" s="55"/>
    </row>
    <row r="67" spans="2:11" ht="12.75">
      <c r="B67" s="1" t="s">
        <v>130</v>
      </c>
      <c r="G67" s="55"/>
      <c r="H67" s="55"/>
      <c r="I67" s="55"/>
      <c r="J67" s="55"/>
      <c r="K67" s="55"/>
    </row>
    <row r="68" spans="2:11" ht="18" customHeight="1">
      <c r="B68" s="109" t="s">
        <v>109</v>
      </c>
      <c r="G68" s="55"/>
      <c r="H68" s="55"/>
      <c r="I68" s="55"/>
      <c r="J68" s="55"/>
      <c r="K68" s="55"/>
    </row>
    <row r="72" ht="12.75">
      <c r="B72" s="106"/>
    </row>
  </sheetData>
  <sheetProtection/>
  <autoFilter ref="A7:O55"/>
  <mergeCells count="12">
    <mergeCell ref="B4:C4"/>
    <mergeCell ref="H5:K5"/>
    <mergeCell ref="C5:F5"/>
    <mergeCell ref="J8:J54"/>
    <mergeCell ref="B5:B6"/>
    <mergeCell ref="K8:K54"/>
    <mergeCell ref="N5:N7"/>
    <mergeCell ref="E58:F58"/>
    <mergeCell ref="M5:M7"/>
    <mergeCell ref="H8:H54"/>
    <mergeCell ref="H58:K58"/>
    <mergeCell ref="I8:I54"/>
  </mergeCells>
  <printOptions horizontalCentered="1" verticalCentered="1"/>
  <pageMargins left="0.7874015748031497" right="0.7874015748031497" top="0.25" bottom="0.2" header="0.2755905511811024" footer="0.2"/>
  <pageSetup horizontalDpi="600" verticalDpi="600" orientation="landscape" paperSize="9" scale="52" r:id="rId2"/>
  <rowBreaks count="2" manualBreakCount="2">
    <brk id="68" max="14" man="1"/>
    <brk id="70" min="1" max="13" man="1"/>
  </rowBreaks>
  <drawing r:id="rId1"/>
</worksheet>
</file>

<file path=xl/worksheets/sheet4.xml><?xml version="1.0" encoding="utf-8"?>
<worksheet xmlns="http://schemas.openxmlformats.org/spreadsheetml/2006/main" xmlns:r="http://schemas.openxmlformats.org/officeDocument/2006/relationships">
  <sheetPr>
    <tabColor rgb="FF0070C0"/>
  </sheetPr>
  <dimension ref="B1:P137"/>
  <sheetViews>
    <sheetView view="pageBreakPreview" zoomScale="70" zoomScaleSheetLayoutView="70" zoomScalePageLayoutView="0" workbookViewId="0" topLeftCell="A3">
      <pane xSplit="2" ySplit="5" topLeftCell="C8" activePane="bottomRight" state="frozen"/>
      <selection pane="topLeft" activeCell="H58" sqref="H58"/>
      <selection pane="topRight" activeCell="H58" sqref="H58"/>
      <selection pane="bottomLeft" activeCell="H58" sqref="H58"/>
      <selection pane="bottomRight" activeCell="B3" sqref="B3"/>
    </sheetView>
  </sheetViews>
  <sheetFormatPr defaultColWidth="9.33203125" defaultRowHeight="11.25"/>
  <cols>
    <col min="1" max="1" width="2.83203125" style="1" customWidth="1"/>
    <col min="2" max="2" width="19.16015625" style="1" customWidth="1"/>
    <col min="3" max="3" width="14.16015625" style="1" customWidth="1"/>
    <col min="4" max="4" width="20.83203125" style="55" customWidth="1"/>
    <col min="5" max="5" width="26.16015625" style="55" customWidth="1"/>
    <col min="6" max="6" width="20.83203125" style="55" customWidth="1"/>
    <col min="7" max="7" width="5.83203125" style="1" customWidth="1"/>
    <col min="8" max="8" width="14.16015625" style="107" customWidth="1"/>
    <col min="9" max="9" width="20.83203125" style="107" customWidth="1"/>
    <col min="10" max="10" width="26.16015625" style="107" customWidth="1"/>
    <col min="11" max="11" width="20.83203125" style="107" customWidth="1"/>
    <col min="12" max="12" width="5.83203125" style="1" customWidth="1"/>
    <col min="13" max="14" width="14.83203125" style="55" customWidth="1"/>
    <col min="15" max="15" width="2.83203125" style="55" customWidth="1"/>
    <col min="16" max="16" width="9.66015625" style="1" bestFit="1" customWidth="1"/>
    <col min="17" max="16384" width="9.33203125" style="1" customWidth="1"/>
  </cols>
  <sheetData>
    <row r="1" spans="8:11" ht="12.75">
      <c r="H1" s="1"/>
      <c r="I1" s="1"/>
      <c r="J1" s="1"/>
      <c r="K1" s="1"/>
    </row>
    <row r="2" spans="8:11" ht="12.75">
      <c r="H2" s="1"/>
      <c r="I2" s="1"/>
      <c r="J2" s="1"/>
      <c r="K2" s="1"/>
    </row>
    <row r="3" spans="2:3" ht="27" customHeight="1">
      <c r="B3" s="54" t="s">
        <v>76</v>
      </c>
      <c r="C3" s="54"/>
    </row>
    <row r="4" spans="2:11" ht="27" customHeight="1" thickBot="1">
      <c r="B4" s="211" t="s">
        <v>91</v>
      </c>
      <c r="C4" s="211"/>
      <c r="D4" s="212"/>
      <c r="E4" s="205"/>
      <c r="F4" s="62" t="s">
        <v>69</v>
      </c>
      <c r="H4" s="60"/>
      <c r="I4" s="61"/>
      <c r="J4" s="61"/>
      <c r="K4" s="62" t="s">
        <v>70</v>
      </c>
    </row>
    <row r="5" spans="2:15" ht="27" customHeight="1">
      <c r="B5" s="63"/>
      <c r="C5" s="68" t="s">
        <v>92</v>
      </c>
      <c r="D5" s="65"/>
      <c r="E5" s="65"/>
      <c r="F5" s="66"/>
      <c r="H5" s="206" t="s">
        <v>136</v>
      </c>
      <c r="I5" s="65"/>
      <c r="J5" s="65"/>
      <c r="K5" s="66"/>
      <c r="M5" s="71" t="s">
        <v>88</v>
      </c>
      <c r="N5" s="72" t="s">
        <v>89</v>
      </c>
      <c r="O5" s="73"/>
    </row>
    <row r="6" spans="2:15" ht="29.25" customHeight="1">
      <c r="B6" s="74"/>
      <c r="C6" s="75" t="s">
        <v>2</v>
      </c>
      <c r="D6" s="76" t="s">
        <v>59</v>
      </c>
      <c r="E6" s="77" t="s">
        <v>60</v>
      </c>
      <c r="F6" s="78" t="s">
        <v>77</v>
      </c>
      <c r="H6" s="75" t="s">
        <v>2</v>
      </c>
      <c r="I6" s="76" t="s">
        <v>59</v>
      </c>
      <c r="J6" s="77" t="s">
        <v>67</v>
      </c>
      <c r="K6" s="78" t="s">
        <v>68</v>
      </c>
      <c r="M6" s="79"/>
      <c r="N6" s="80"/>
      <c r="O6" s="2"/>
    </row>
    <row r="7" spans="2:15" ht="13.5" customHeight="1" thickBot="1">
      <c r="B7" s="81"/>
      <c r="C7" s="82"/>
      <c r="D7" s="83" t="s">
        <v>81</v>
      </c>
      <c r="E7" s="84" t="s">
        <v>82</v>
      </c>
      <c r="F7" s="85"/>
      <c r="H7" s="174"/>
      <c r="I7" s="175" t="s">
        <v>83</v>
      </c>
      <c r="J7" s="176" t="s">
        <v>84</v>
      </c>
      <c r="K7" s="177"/>
      <c r="M7" s="87"/>
      <c r="N7" s="88"/>
      <c r="O7" s="2"/>
    </row>
    <row r="8" spans="2:16" ht="17.25" customHeight="1">
      <c r="B8" s="7" t="s">
        <v>3</v>
      </c>
      <c r="C8" s="8" t="s">
        <v>78</v>
      </c>
      <c r="D8" s="9">
        <v>0</v>
      </c>
      <c r="E8" s="9" t="s">
        <v>78</v>
      </c>
      <c r="F8" s="10">
        <v>0</v>
      </c>
      <c r="G8" s="3"/>
      <c r="H8" s="114">
        <v>55.226470588235294</v>
      </c>
      <c r="I8" s="115">
        <v>180.8700980392157</v>
      </c>
      <c r="J8" s="115">
        <v>169.79950980392155</v>
      </c>
      <c r="K8" s="116">
        <v>136</v>
      </c>
      <c r="L8" s="3"/>
      <c r="M8" s="117" t="s">
        <v>78</v>
      </c>
      <c r="N8" s="208" t="s">
        <v>78</v>
      </c>
      <c r="O8" s="52"/>
      <c r="P8" s="213"/>
    </row>
    <row r="9" spans="2:16" ht="17.25" customHeight="1">
      <c r="B9" s="18" t="s">
        <v>4</v>
      </c>
      <c r="C9" s="19">
        <v>47.9</v>
      </c>
      <c r="D9" s="20">
        <v>350.5</v>
      </c>
      <c r="E9" s="20">
        <v>332.8</v>
      </c>
      <c r="F9" s="21">
        <v>8.1</v>
      </c>
      <c r="G9" s="3"/>
      <c r="H9" s="119">
        <v>54.97377049180327</v>
      </c>
      <c r="I9" s="120">
        <v>195.55737704918033</v>
      </c>
      <c r="J9" s="120">
        <v>189.31803278688528</v>
      </c>
      <c r="K9" s="121">
        <v>20.333333333333332</v>
      </c>
      <c r="L9" s="3"/>
      <c r="M9" s="188">
        <f aca="true" t="shared" si="0" ref="M9:M35">D9/I9</f>
        <v>1.7923128510352921</v>
      </c>
      <c r="N9" s="28">
        <f aca="true" t="shared" si="1" ref="N9:N35">E9/J9</f>
        <v>1.7578885386720235</v>
      </c>
      <c r="O9" s="52"/>
      <c r="P9" s="213"/>
    </row>
    <row r="10" spans="2:16" ht="17.25" customHeight="1">
      <c r="B10" s="18" t="s">
        <v>5</v>
      </c>
      <c r="C10" s="19">
        <v>52.9</v>
      </c>
      <c r="D10" s="20">
        <v>355.3</v>
      </c>
      <c r="E10" s="20">
        <v>342</v>
      </c>
      <c r="F10" s="21">
        <v>9.9</v>
      </c>
      <c r="G10" s="3"/>
      <c r="H10" s="119">
        <v>51.803030303030305</v>
      </c>
      <c r="I10" s="120">
        <v>222.1969696969697</v>
      </c>
      <c r="J10" s="120">
        <v>203.03333333333333</v>
      </c>
      <c r="K10" s="121">
        <v>11</v>
      </c>
      <c r="L10" s="3"/>
      <c r="M10" s="188">
        <f t="shared" si="0"/>
        <v>1.5990317081486534</v>
      </c>
      <c r="N10" s="28">
        <f t="shared" si="1"/>
        <v>1.684452470858644</v>
      </c>
      <c r="O10" s="52"/>
      <c r="P10" s="213"/>
    </row>
    <row r="11" spans="2:16" ht="17.25" customHeight="1">
      <c r="B11" s="18" t="s">
        <v>6</v>
      </c>
      <c r="C11" s="19">
        <v>55.2</v>
      </c>
      <c r="D11" s="20">
        <v>342.7</v>
      </c>
      <c r="E11" s="20">
        <v>335.9</v>
      </c>
      <c r="F11" s="21">
        <v>1.4</v>
      </c>
      <c r="G11" s="3"/>
      <c r="H11" s="119">
        <v>53.68666666666668</v>
      </c>
      <c r="I11" s="120">
        <v>212.91777777777776</v>
      </c>
      <c r="J11" s="120">
        <v>188.08666666666664</v>
      </c>
      <c r="K11" s="121">
        <v>30</v>
      </c>
      <c r="L11" s="3"/>
      <c r="M11" s="188">
        <f t="shared" si="0"/>
        <v>1.6095415027188378</v>
      </c>
      <c r="N11" s="28">
        <f t="shared" si="1"/>
        <v>1.7858788501754512</v>
      </c>
      <c r="O11" s="52"/>
      <c r="P11" s="213"/>
    </row>
    <row r="12" spans="2:16" ht="17.25" customHeight="1">
      <c r="B12" s="18" t="s">
        <v>7</v>
      </c>
      <c r="C12" s="19">
        <v>48.8</v>
      </c>
      <c r="D12" s="20">
        <v>391.7</v>
      </c>
      <c r="E12" s="20">
        <v>371</v>
      </c>
      <c r="F12" s="21">
        <v>9.2</v>
      </c>
      <c r="G12" s="3"/>
      <c r="H12" s="119">
        <v>48.626896551724144</v>
      </c>
      <c r="I12" s="120">
        <v>229.39724137931037</v>
      </c>
      <c r="J12" s="120">
        <v>211.32275862068965</v>
      </c>
      <c r="K12" s="121">
        <v>48.333333333333336</v>
      </c>
      <c r="L12" s="3"/>
      <c r="M12" s="188">
        <f t="shared" si="0"/>
        <v>1.7075183539470755</v>
      </c>
      <c r="N12" s="28">
        <f t="shared" si="1"/>
        <v>1.7556083519897656</v>
      </c>
      <c r="O12" s="52"/>
      <c r="P12" s="213"/>
    </row>
    <row r="13" spans="2:16" ht="17.25" customHeight="1">
      <c r="B13" s="18" t="s">
        <v>8</v>
      </c>
      <c r="C13" s="19">
        <v>46.6</v>
      </c>
      <c r="D13" s="20">
        <v>376.5</v>
      </c>
      <c r="E13" s="20">
        <v>362.1</v>
      </c>
      <c r="F13" s="21">
        <v>13</v>
      </c>
      <c r="G13" s="3"/>
      <c r="H13" s="119">
        <v>50.50952380952381</v>
      </c>
      <c r="I13" s="120">
        <v>181.0095238095238</v>
      </c>
      <c r="J13" s="120">
        <v>178.57142857142858</v>
      </c>
      <c r="K13" s="121">
        <v>7</v>
      </c>
      <c r="L13" s="3"/>
      <c r="M13" s="188">
        <f t="shared" si="0"/>
        <v>2.080001052299274</v>
      </c>
      <c r="N13" s="28">
        <f t="shared" si="1"/>
        <v>2.02776</v>
      </c>
      <c r="O13" s="52"/>
      <c r="P13" s="213"/>
    </row>
    <row r="14" spans="2:16" ht="17.25" customHeight="1">
      <c r="B14" s="18" t="s">
        <v>9</v>
      </c>
      <c r="C14" s="19">
        <v>54.6</v>
      </c>
      <c r="D14" s="20">
        <v>407.5</v>
      </c>
      <c r="E14" s="20">
        <v>387.7</v>
      </c>
      <c r="F14" s="21">
        <v>9.8</v>
      </c>
      <c r="G14" s="3"/>
      <c r="H14" s="119">
        <v>62.53478260869565</v>
      </c>
      <c r="I14" s="120">
        <v>200.7826086956522</v>
      </c>
      <c r="J14" s="120">
        <v>190.87971014492754</v>
      </c>
      <c r="K14" s="121">
        <v>23</v>
      </c>
      <c r="L14" s="3"/>
      <c r="M14" s="188">
        <f t="shared" si="0"/>
        <v>2.0295582503248157</v>
      </c>
      <c r="N14" s="28">
        <f t="shared" si="1"/>
        <v>2.0311221119606397</v>
      </c>
      <c r="O14" s="52"/>
      <c r="P14" s="213"/>
    </row>
    <row r="15" spans="2:16" ht="17.25" customHeight="1">
      <c r="B15" s="18" t="s">
        <v>10</v>
      </c>
      <c r="C15" s="19">
        <v>48.1</v>
      </c>
      <c r="D15" s="20">
        <v>539.3</v>
      </c>
      <c r="E15" s="20">
        <v>369.2</v>
      </c>
      <c r="F15" s="21">
        <v>0.7</v>
      </c>
      <c r="G15" s="3"/>
      <c r="H15" s="119">
        <v>62.36666666666667</v>
      </c>
      <c r="I15" s="120">
        <v>188.44888888888892</v>
      </c>
      <c r="J15" s="120">
        <v>180.5222222222222</v>
      </c>
      <c r="K15" s="121">
        <v>30</v>
      </c>
      <c r="L15" s="3"/>
      <c r="M15" s="188">
        <f>D15/I15</f>
        <v>2.861783920190561</v>
      </c>
      <c r="N15" s="28">
        <f t="shared" si="1"/>
        <v>2.045177571243922</v>
      </c>
      <c r="O15" s="52"/>
      <c r="P15" s="213"/>
    </row>
    <row r="16" spans="2:16" ht="17.25" customHeight="1">
      <c r="B16" s="18" t="s">
        <v>11</v>
      </c>
      <c r="C16" s="19">
        <v>52.8</v>
      </c>
      <c r="D16" s="20">
        <v>406.6</v>
      </c>
      <c r="E16" s="20">
        <v>396.9</v>
      </c>
      <c r="F16" s="21">
        <v>7.6</v>
      </c>
      <c r="G16" s="3"/>
      <c r="H16" s="119">
        <v>56.90344827586206</v>
      </c>
      <c r="I16" s="120">
        <v>232.84137931034482</v>
      </c>
      <c r="J16" s="120">
        <v>222.52413793103452</v>
      </c>
      <c r="K16" s="121">
        <v>9.666666666666666</v>
      </c>
      <c r="L16" s="3"/>
      <c r="M16" s="188">
        <f t="shared" si="0"/>
        <v>1.7462531840530775</v>
      </c>
      <c r="N16" s="28">
        <f t="shared" si="1"/>
        <v>1.7836267278249547</v>
      </c>
      <c r="O16" s="52"/>
      <c r="P16" s="213"/>
    </row>
    <row r="17" spans="2:16" ht="17.25" customHeight="1">
      <c r="B17" s="18" t="s">
        <v>12</v>
      </c>
      <c r="C17" s="19" t="s">
        <v>101</v>
      </c>
      <c r="D17" s="20" t="s">
        <v>101</v>
      </c>
      <c r="E17" s="20" t="s">
        <v>101</v>
      </c>
      <c r="F17" s="21" t="s">
        <v>101</v>
      </c>
      <c r="G17" s="3"/>
      <c r="H17" s="119">
        <v>53.47560975609756</v>
      </c>
      <c r="I17" s="120">
        <v>204.64390243902437</v>
      </c>
      <c r="J17" s="120">
        <v>196.03658536585365</v>
      </c>
      <c r="K17" s="121">
        <v>13.666666666666666</v>
      </c>
      <c r="L17" s="3"/>
      <c r="M17" s="122" t="s">
        <v>102</v>
      </c>
      <c r="N17" s="118" t="s">
        <v>102</v>
      </c>
      <c r="O17" s="52"/>
      <c r="P17" s="213"/>
    </row>
    <row r="18" spans="2:16" ht="17.25" customHeight="1">
      <c r="B18" s="18" t="s">
        <v>13</v>
      </c>
      <c r="C18" s="19">
        <v>52.3</v>
      </c>
      <c r="D18" s="20">
        <v>452.8</v>
      </c>
      <c r="E18" s="20">
        <v>410</v>
      </c>
      <c r="F18" s="21">
        <v>2.3</v>
      </c>
      <c r="G18" s="3"/>
      <c r="H18" s="119">
        <v>59.05932835820895</v>
      </c>
      <c r="I18" s="120">
        <v>191.89328358208957</v>
      </c>
      <c r="J18" s="120">
        <v>184.81305970149253</v>
      </c>
      <c r="K18" s="121">
        <v>89.33333333333333</v>
      </c>
      <c r="L18" s="3"/>
      <c r="M18" s="188">
        <f t="shared" si="0"/>
        <v>2.359644858577334</v>
      </c>
      <c r="N18" s="28">
        <f t="shared" si="1"/>
        <v>2.2184579415666095</v>
      </c>
      <c r="O18" s="52"/>
      <c r="P18" s="213"/>
    </row>
    <row r="19" spans="2:16" ht="17.25" customHeight="1">
      <c r="B19" s="18" t="s">
        <v>14</v>
      </c>
      <c r="C19" s="19">
        <v>55.8</v>
      </c>
      <c r="D19" s="20">
        <v>391</v>
      </c>
      <c r="E19" s="20">
        <v>376.2</v>
      </c>
      <c r="F19" s="21">
        <v>3.4</v>
      </c>
      <c r="G19" s="3"/>
      <c r="H19" s="119">
        <v>56.21818181818182</v>
      </c>
      <c r="I19" s="120">
        <v>255.269696969697</v>
      </c>
      <c r="J19" s="120">
        <v>246.99545454545452</v>
      </c>
      <c r="K19" s="121">
        <v>22</v>
      </c>
      <c r="L19" s="3"/>
      <c r="M19" s="188">
        <f t="shared" si="0"/>
        <v>1.531713339427106</v>
      </c>
      <c r="N19" s="28">
        <f t="shared" si="1"/>
        <v>1.5231049522442446</v>
      </c>
      <c r="O19" s="52"/>
      <c r="P19" s="213"/>
    </row>
    <row r="20" spans="2:16" ht="17.25" customHeight="1">
      <c r="B20" s="18" t="s">
        <v>15</v>
      </c>
      <c r="C20" s="19">
        <v>51</v>
      </c>
      <c r="D20" s="20">
        <v>503.9</v>
      </c>
      <c r="E20" s="20">
        <v>410.4</v>
      </c>
      <c r="F20" s="21">
        <v>4.5</v>
      </c>
      <c r="G20" s="3"/>
      <c r="H20" s="119">
        <v>56.33621399176955</v>
      </c>
      <c r="I20" s="120">
        <v>310.6045267489712</v>
      </c>
      <c r="J20" s="120">
        <v>267.1975308641975</v>
      </c>
      <c r="K20" s="121">
        <v>81</v>
      </c>
      <c r="L20" s="3"/>
      <c r="M20" s="188">
        <f t="shared" si="0"/>
        <v>1.6223202065797615</v>
      </c>
      <c r="N20" s="28">
        <f t="shared" si="1"/>
        <v>1.535942337014277</v>
      </c>
      <c r="O20" s="52"/>
      <c r="P20" s="213"/>
    </row>
    <row r="21" spans="2:16" ht="17.25" customHeight="1">
      <c r="B21" s="18" t="s">
        <v>16</v>
      </c>
      <c r="C21" s="19">
        <v>57.6</v>
      </c>
      <c r="D21" s="20">
        <v>362.6</v>
      </c>
      <c r="E21" s="20">
        <v>362.1</v>
      </c>
      <c r="F21" s="21">
        <v>0.7</v>
      </c>
      <c r="G21" s="3"/>
      <c r="H21" s="119">
        <v>61.108943089430895</v>
      </c>
      <c r="I21" s="120">
        <v>216.21707317073168</v>
      </c>
      <c r="J21" s="120">
        <v>199.25772357723574</v>
      </c>
      <c r="K21" s="121">
        <v>41</v>
      </c>
      <c r="L21" s="3"/>
      <c r="M21" s="188">
        <f t="shared" si="0"/>
        <v>1.677018353280917</v>
      </c>
      <c r="N21" s="28">
        <f t="shared" si="1"/>
        <v>1.8172444886917711</v>
      </c>
      <c r="O21" s="52"/>
      <c r="P21" s="213"/>
    </row>
    <row r="22" spans="2:16" ht="17.25" customHeight="1">
      <c r="B22" s="18" t="s">
        <v>17</v>
      </c>
      <c r="C22" s="19">
        <v>52.9</v>
      </c>
      <c r="D22" s="20">
        <v>410</v>
      </c>
      <c r="E22" s="20">
        <v>396</v>
      </c>
      <c r="F22" s="21">
        <v>12.7</v>
      </c>
      <c r="G22" s="3"/>
      <c r="H22" s="119">
        <v>58.872043010752684</v>
      </c>
      <c r="I22" s="120">
        <v>186.3236559139785</v>
      </c>
      <c r="J22" s="120">
        <v>173.86182795698923</v>
      </c>
      <c r="K22" s="121">
        <v>62</v>
      </c>
      <c r="L22" s="3"/>
      <c r="M22" s="188">
        <f t="shared" si="0"/>
        <v>2.2004720656044228</v>
      </c>
      <c r="N22" s="28">
        <f t="shared" si="1"/>
        <v>2.277670749544658</v>
      </c>
      <c r="O22" s="52"/>
      <c r="P22" s="213"/>
    </row>
    <row r="23" spans="2:16" ht="17.25" customHeight="1">
      <c r="B23" s="18" t="s">
        <v>18</v>
      </c>
      <c r="C23" s="19">
        <v>56.7</v>
      </c>
      <c r="D23" s="20">
        <v>357.8</v>
      </c>
      <c r="E23" s="20">
        <v>346.9</v>
      </c>
      <c r="F23" s="21">
        <v>2.4</v>
      </c>
      <c r="G23" s="3"/>
      <c r="H23" s="119">
        <v>55.52033898305084</v>
      </c>
      <c r="I23" s="120">
        <v>223.71864406779662</v>
      </c>
      <c r="J23" s="120">
        <v>200.93559322033897</v>
      </c>
      <c r="K23" s="121">
        <v>19.666666666666668</v>
      </c>
      <c r="L23" s="3"/>
      <c r="M23" s="188">
        <f t="shared" si="0"/>
        <v>1.599330272588148</v>
      </c>
      <c r="N23" s="28">
        <f t="shared" si="1"/>
        <v>1.726423847763007</v>
      </c>
      <c r="O23" s="52"/>
      <c r="P23" s="213"/>
    </row>
    <row r="24" spans="2:16" ht="17.25" customHeight="1">
      <c r="B24" s="18" t="s">
        <v>19</v>
      </c>
      <c r="C24" s="19">
        <v>51.1</v>
      </c>
      <c r="D24" s="20">
        <v>384.2</v>
      </c>
      <c r="E24" s="20">
        <v>354.6</v>
      </c>
      <c r="F24" s="21">
        <v>6.2</v>
      </c>
      <c r="G24" s="3"/>
      <c r="H24" s="119">
        <v>56.11341463414633</v>
      </c>
      <c r="I24" s="120">
        <v>215.01341463414633</v>
      </c>
      <c r="J24" s="120">
        <v>191.11951219512196</v>
      </c>
      <c r="K24" s="121">
        <v>27.333333333333332</v>
      </c>
      <c r="L24" s="3"/>
      <c r="M24" s="188">
        <f t="shared" si="0"/>
        <v>1.786865255145737</v>
      </c>
      <c r="N24" s="28">
        <f t="shared" si="1"/>
        <v>1.8553835551755382</v>
      </c>
      <c r="O24" s="52"/>
      <c r="P24" s="213"/>
    </row>
    <row r="25" spans="2:16" ht="17.25" customHeight="1">
      <c r="B25" s="18" t="s">
        <v>20</v>
      </c>
      <c r="C25" s="19">
        <v>53.8</v>
      </c>
      <c r="D25" s="20">
        <v>335.9</v>
      </c>
      <c r="E25" s="20">
        <v>335.9</v>
      </c>
      <c r="F25" s="21" t="s">
        <v>129</v>
      </c>
      <c r="G25" s="3"/>
      <c r="H25" s="119">
        <v>59.285714285714285</v>
      </c>
      <c r="I25" s="120">
        <v>240.2571428571429</v>
      </c>
      <c r="J25" s="120">
        <v>225.72857142857143</v>
      </c>
      <c r="K25" s="121">
        <v>4.666666666666667</v>
      </c>
      <c r="L25" s="3"/>
      <c r="M25" s="188">
        <f t="shared" si="0"/>
        <v>1.3980853847068613</v>
      </c>
      <c r="N25" s="28">
        <f t="shared" si="1"/>
        <v>1.488070375292703</v>
      </c>
      <c r="O25" s="52"/>
      <c r="P25" s="213"/>
    </row>
    <row r="26" spans="2:16" ht="17.25" customHeight="1">
      <c r="B26" s="18" t="s">
        <v>21</v>
      </c>
      <c r="C26" s="19">
        <v>50.5</v>
      </c>
      <c r="D26" s="20">
        <v>406.7</v>
      </c>
      <c r="E26" s="20">
        <v>383.5</v>
      </c>
      <c r="F26" s="21">
        <v>4.3</v>
      </c>
      <c r="G26" s="3"/>
      <c r="H26" s="119">
        <v>64.25333333333333</v>
      </c>
      <c r="I26" s="120">
        <v>214.38000000000002</v>
      </c>
      <c r="J26" s="120">
        <v>203.3066666666667</v>
      </c>
      <c r="K26" s="121">
        <v>5</v>
      </c>
      <c r="L26" s="3"/>
      <c r="M26" s="188">
        <f t="shared" si="0"/>
        <v>1.8970986099449574</v>
      </c>
      <c r="N26" s="28">
        <f t="shared" si="1"/>
        <v>1.8863129590766</v>
      </c>
      <c r="O26" s="52"/>
      <c r="P26" s="213"/>
    </row>
    <row r="27" spans="2:16" ht="17.25" customHeight="1">
      <c r="B27" s="18" t="s">
        <v>22</v>
      </c>
      <c r="C27" s="20" t="s">
        <v>101</v>
      </c>
      <c r="D27" s="20" t="s">
        <v>101</v>
      </c>
      <c r="E27" s="20" t="s">
        <v>101</v>
      </c>
      <c r="F27" s="21" t="s">
        <v>101</v>
      </c>
      <c r="G27" s="3"/>
      <c r="H27" s="119">
        <v>53.39387755102041</v>
      </c>
      <c r="I27" s="120">
        <v>203.90612244897957</v>
      </c>
      <c r="J27" s="120">
        <v>200.48163265306124</v>
      </c>
      <c r="K27" s="121">
        <v>16.333333333333332</v>
      </c>
      <c r="L27" s="3"/>
      <c r="M27" s="122" t="s">
        <v>102</v>
      </c>
      <c r="N27" s="118" t="s">
        <v>102</v>
      </c>
      <c r="O27" s="52"/>
      <c r="P27" s="213"/>
    </row>
    <row r="28" spans="2:16" ht="17.25" customHeight="1">
      <c r="B28" s="18" t="s">
        <v>23</v>
      </c>
      <c r="C28" s="19">
        <v>54.9</v>
      </c>
      <c r="D28" s="20">
        <v>420.9</v>
      </c>
      <c r="E28" s="20">
        <v>361.5</v>
      </c>
      <c r="F28" s="21">
        <v>0.9</v>
      </c>
      <c r="G28" s="3"/>
      <c r="H28" s="119">
        <v>56.41612903225807</v>
      </c>
      <c r="I28" s="120">
        <v>240.7</v>
      </c>
      <c r="J28" s="120">
        <v>234.43870967741933</v>
      </c>
      <c r="K28" s="121">
        <v>10.333333333333334</v>
      </c>
      <c r="L28" s="3"/>
      <c r="M28" s="188">
        <f t="shared" si="0"/>
        <v>1.7486497714997922</v>
      </c>
      <c r="N28" s="28">
        <f t="shared" si="1"/>
        <v>1.5419808464967804</v>
      </c>
      <c r="O28" s="52"/>
      <c r="P28" s="213"/>
    </row>
    <row r="29" spans="2:16" ht="17.25" customHeight="1">
      <c r="B29" s="18" t="s">
        <v>24</v>
      </c>
      <c r="C29" s="19">
        <v>56.2</v>
      </c>
      <c r="D29" s="20">
        <v>444.2</v>
      </c>
      <c r="E29" s="20">
        <v>406.5</v>
      </c>
      <c r="F29" s="21">
        <v>2.8</v>
      </c>
      <c r="G29" s="3"/>
      <c r="H29" s="119">
        <v>54.04</v>
      </c>
      <c r="I29" s="120">
        <v>249.77</v>
      </c>
      <c r="J29" s="120">
        <v>213.405</v>
      </c>
      <c r="K29" s="121">
        <v>46.666666666666664</v>
      </c>
      <c r="L29" s="3"/>
      <c r="M29" s="188">
        <f t="shared" si="0"/>
        <v>1.7784361612683668</v>
      </c>
      <c r="N29" s="28">
        <f t="shared" si="1"/>
        <v>1.904828846559359</v>
      </c>
      <c r="O29" s="52"/>
      <c r="P29" s="213"/>
    </row>
    <row r="30" spans="2:16" ht="17.25" customHeight="1">
      <c r="B30" s="18" t="s">
        <v>25</v>
      </c>
      <c r="C30" s="19">
        <v>51.9</v>
      </c>
      <c r="D30" s="20">
        <v>484.1</v>
      </c>
      <c r="E30" s="20">
        <v>411.8</v>
      </c>
      <c r="F30" s="21">
        <v>1.3</v>
      </c>
      <c r="G30" s="3"/>
      <c r="H30" s="119">
        <v>58.12420382165605</v>
      </c>
      <c r="I30" s="120">
        <v>260.34203821656047</v>
      </c>
      <c r="J30" s="120">
        <v>240.8248407643312</v>
      </c>
      <c r="K30" s="121">
        <v>52.333333333333336</v>
      </c>
      <c r="L30" s="3"/>
      <c r="M30" s="188">
        <f t="shared" si="0"/>
        <v>1.8594768763287888</v>
      </c>
      <c r="N30" s="28">
        <f t="shared" si="1"/>
        <v>1.7099564924159272</v>
      </c>
      <c r="O30" s="52"/>
      <c r="P30" s="213"/>
    </row>
    <row r="31" spans="2:16" ht="17.25" customHeight="1">
      <c r="B31" s="18" t="s">
        <v>26</v>
      </c>
      <c r="C31" s="19">
        <v>54.5</v>
      </c>
      <c r="D31" s="20">
        <v>436.3</v>
      </c>
      <c r="E31" s="20">
        <v>404.8</v>
      </c>
      <c r="F31" s="21">
        <v>2.1</v>
      </c>
      <c r="G31" s="3"/>
      <c r="H31" s="119">
        <v>59.990909090909085</v>
      </c>
      <c r="I31" s="120">
        <v>230.91212121212124</v>
      </c>
      <c r="J31" s="120">
        <v>213.13333333333333</v>
      </c>
      <c r="K31" s="121">
        <v>11</v>
      </c>
      <c r="L31" s="3"/>
      <c r="M31" s="188">
        <f t="shared" si="0"/>
        <v>1.8894633928688598</v>
      </c>
      <c r="N31" s="28">
        <f t="shared" si="1"/>
        <v>1.8992805755395685</v>
      </c>
      <c r="O31" s="52"/>
      <c r="P31" s="213"/>
    </row>
    <row r="32" spans="2:16" ht="17.25" customHeight="1">
      <c r="B32" s="18" t="s">
        <v>27</v>
      </c>
      <c r="C32" s="19">
        <v>54</v>
      </c>
      <c r="D32" s="20">
        <v>433.2</v>
      </c>
      <c r="E32" s="20">
        <v>433.2</v>
      </c>
      <c r="F32" s="21" t="s">
        <v>129</v>
      </c>
      <c r="G32" s="3"/>
      <c r="H32" s="119">
        <v>60.38852459016393</v>
      </c>
      <c r="I32" s="120">
        <v>210.27704918032788</v>
      </c>
      <c r="J32" s="120">
        <v>192.6672131147541</v>
      </c>
      <c r="K32" s="121">
        <v>20.333333333333332</v>
      </c>
      <c r="L32" s="3"/>
      <c r="M32" s="188">
        <f t="shared" si="0"/>
        <v>2.0601392386313138</v>
      </c>
      <c r="N32" s="28">
        <f t="shared" si="1"/>
        <v>2.2484365294783326</v>
      </c>
      <c r="O32" s="52"/>
      <c r="P32" s="213"/>
    </row>
    <row r="33" spans="2:16" ht="17.25" customHeight="1">
      <c r="B33" s="18" t="s">
        <v>28</v>
      </c>
      <c r="C33" s="19">
        <v>53.4</v>
      </c>
      <c r="D33" s="20">
        <v>427.9</v>
      </c>
      <c r="E33" s="20">
        <v>423.6</v>
      </c>
      <c r="F33" s="21">
        <v>2.1</v>
      </c>
      <c r="G33" s="3"/>
      <c r="H33" s="119">
        <v>61.25254237288136</v>
      </c>
      <c r="I33" s="120">
        <v>187.70338983050848</v>
      </c>
      <c r="J33" s="120">
        <v>182.9406779661017</v>
      </c>
      <c r="K33" s="121">
        <v>39.333333333333336</v>
      </c>
      <c r="L33" s="3"/>
      <c r="M33" s="188">
        <f t="shared" si="0"/>
        <v>2.2796604812858368</v>
      </c>
      <c r="N33" s="28">
        <f t="shared" si="1"/>
        <v>2.3155047019039237</v>
      </c>
      <c r="O33" s="52"/>
      <c r="P33" s="213"/>
    </row>
    <row r="34" spans="2:16" ht="17.25" customHeight="1">
      <c r="B34" s="18" t="s">
        <v>29</v>
      </c>
      <c r="C34" s="19">
        <v>54</v>
      </c>
      <c r="D34" s="20">
        <v>436.6</v>
      </c>
      <c r="E34" s="20">
        <v>402.9</v>
      </c>
      <c r="F34" s="21">
        <v>5.2</v>
      </c>
      <c r="G34" s="3"/>
      <c r="H34" s="119">
        <v>57.57538860103627</v>
      </c>
      <c r="I34" s="120">
        <v>263.3217616580311</v>
      </c>
      <c r="J34" s="120">
        <v>225.3655440414508</v>
      </c>
      <c r="K34" s="121">
        <v>386</v>
      </c>
      <c r="L34" s="3"/>
      <c r="M34" s="188">
        <f t="shared" si="0"/>
        <v>1.6580475432448334</v>
      </c>
      <c r="N34" s="28">
        <f t="shared" si="1"/>
        <v>1.7877621963626162</v>
      </c>
      <c r="O34" s="52"/>
      <c r="P34" s="213"/>
    </row>
    <row r="35" spans="2:16" ht="17.25" customHeight="1">
      <c r="B35" s="18" t="s">
        <v>30</v>
      </c>
      <c r="C35" s="19">
        <v>53.2</v>
      </c>
      <c r="D35" s="20">
        <v>418.1</v>
      </c>
      <c r="E35" s="20">
        <v>397.1</v>
      </c>
      <c r="F35" s="21">
        <v>7</v>
      </c>
      <c r="G35" s="3"/>
      <c r="H35" s="119">
        <v>57.410638297872346</v>
      </c>
      <c r="I35" s="120">
        <v>194.94468085106385</v>
      </c>
      <c r="J35" s="120">
        <v>183.07659574468082</v>
      </c>
      <c r="K35" s="121">
        <v>31.333333333333332</v>
      </c>
      <c r="L35" s="3"/>
      <c r="M35" s="188">
        <f t="shared" si="0"/>
        <v>2.1447109927529904</v>
      </c>
      <c r="N35" s="28">
        <f t="shared" si="1"/>
        <v>2.169037491574275</v>
      </c>
      <c r="O35" s="52"/>
      <c r="P35" s="213"/>
    </row>
    <row r="36" spans="2:16" s="3" customFormat="1" ht="17.25" customHeight="1">
      <c r="B36" s="18" t="s">
        <v>31</v>
      </c>
      <c r="C36" s="209" t="s">
        <v>78</v>
      </c>
      <c r="D36" s="20">
        <v>0</v>
      </c>
      <c r="E36" s="20" t="s">
        <v>78</v>
      </c>
      <c r="F36" s="21">
        <v>0</v>
      </c>
      <c r="H36" s="119">
        <v>46.82346938775511</v>
      </c>
      <c r="I36" s="120">
        <v>400.5632653061225</v>
      </c>
      <c r="J36" s="120">
        <v>363.69489795918366</v>
      </c>
      <c r="K36" s="121">
        <v>32.666666666666664</v>
      </c>
      <c r="M36" s="189" t="s">
        <v>100</v>
      </c>
      <c r="N36" s="190" t="s">
        <v>100</v>
      </c>
      <c r="O36" s="123"/>
      <c r="P36" s="213"/>
    </row>
    <row r="37" spans="2:16" s="3" customFormat="1" ht="17.25" customHeight="1">
      <c r="B37" s="18" t="s">
        <v>32</v>
      </c>
      <c r="C37" s="19" t="s">
        <v>78</v>
      </c>
      <c r="D37" s="20">
        <v>0</v>
      </c>
      <c r="E37" s="20" t="s">
        <v>78</v>
      </c>
      <c r="F37" s="21">
        <v>0</v>
      </c>
      <c r="H37" s="119">
        <v>59.5875</v>
      </c>
      <c r="I37" s="120">
        <v>216.575</v>
      </c>
      <c r="J37" s="120">
        <v>199.475</v>
      </c>
      <c r="K37" s="121">
        <v>5.333333333333333</v>
      </c>
      <c r="M37" s="189" t="s">
        <v>100</v>
      </c>
      <c r="N37" s="190" t="s">
        <v>100</v>
      </c>
      <c r="O37" s="52"/>
      <c r="P37" s="213"/>
    </row>
    <row r="38" spans="2:16" s="3" customFormat="1" ht="17.25" customHeight="1">
      <c r="B38" s="18" t="s">
        <v>33</v>
      </c>
      <c r="C38" s="19">
        <v>51.3</v>
      </c>
      <c r="D38" s="20">
        <v>330</v>
      </c>
      <c r="E38" s="20">
        <v>322.9</v>
      </c>
      <c r="F38" s="21">
        <v>4.5</v>
      </c>
      <c r="H38" s="119">
        <v>57.916666666666664</v>
      </c>
      <c r="I38" s="120">
        <v>237.82222222222228</v>
      </c>
      <c r="J38" s="120">
        <v>215.45555555555555</v>
      </c>
      <c r="K38" s="121">
        <v>6</v>
      </c>
      <c r="M38" s="188">
        <f>D38/I38</f>
        <v>1.3875911044664546</v>
      </c>
      <c r="N38" s="28">
        <f>E38/J38</f>
        <v>1.498684956938786</v>
      </c>
      <c r="O38" s="52"/>
      <c r="P38" s="213"/>
    </row>
    <row r="39" spans="2:16" s="3" customFormat="1" ht="17.25" customHeight="1">
      <c r="B39" s="18" t="s">
        <v>34</v>
      </c>
      <c r="C39" s="19" t="s">
        <v>78</v>
      </c>
      <c r="D39" s="20">
        <v>0</v>
      </c>
      <c r="E39" s="20" t="s">
        <v>78</v>
      </c>
      <c r="F39" s="21">
        <v>0</v>
      </c>
      <c r="H39" s="119">
        <v>52.3909090909091</v>
      </c>
      <c r="I39" s="120">
        <v>216.8090909090909</v>
      </c>
      <c r="J39" s="120">
        <v>192.83636363636361</v>
      </c>
      <c r="K39" s="121">
        <v>3.6666666666666665</v>
      </c>
      <c r="M39" s="189" t="s">
        <v>100</v>
      </c>
      <c r="N39" s="190" t="s">
        <v>100</v>
      </c>
      <c r="O39" s="52"/>
      <c r="P39" s="213"/>
    </row>
    <row r="40" spans="2:16" s="3" customFormat="1" ht="17.25" customHeight="1">
      <c r="B40" s="18" t="s">
        <v>35</v>
      </c>
      <c r="C40" s="19" t="s">
        <v>78</v>
      </c>
      <c r="D40" s="20">
        <v>0</v>
      </c>
      <c r="E40" s="20" t="s">
        <v>78</v>
      </c>
      <c r="F40" s="21">
        <v>0</v>
      </c>
      <c r="H40" s="119">
        <v>50.3</v>
      </c>
      <c r="I40" s="120">
        <v>281.316</v>
      </c>
      <c r="J40" s="120">
        <v>203.78800000000004</v>
      </c>
      <c r="K40" s="121">
        <v>16.666666666666668</v>
      </c>
      <c r="M40" s="189" t="s">
        <v>100</v>
      </c>
      <c r="N40" s="190" t="s">
        <v>100</v>
      </c>
      <c r="O40" s="52"/>
      <c r="P40" s="213"/>
    </row>
    <row r="41" spans="2:16" s="3" customFormat="1" ht="17.25" customHeight="1">
      <c r="B41" s="18" t="s">
        <v>36</v>
      </c>
      <c r="C41" s="209" t="s">
        <v>78</v>
      </c>
      <c r="D41" s="20">
        <v>0</v>
      </c>
      <c r="E41" s="20" t="s">
        <v>78</v>
      </c>
      <c r="F41" s="21">
        <v>0</v>
      </c>
      <c r="H41" s="119">
        <v>60.58761061946903</v>
      </c>
      <c r="I41" s="120">
        <v>190.0247787610619</v>
      </c>
      <c r="J41" s="120">
        <v>172.78584070796458</v>
      </c>
      <c r="K41" s="121">
        <v>75.33333333333333</v>
      </c>
      <c r="M41" s="189" t="s">
        <v>100</v>
      </c>
      <c r="N41" s="190" t="s">
        <v>100</v>
      </c>
      <c r="O41" s="52"/>
      <c r="P41" s="213"/>
    </row>
    <row r="42" spans="2:16" ht="17.25" customHeight="1">
      <c r="B42" s="18" t="s">
        <v>37</v>
      </c>
      <c r="C42" s="184" t="s">
        <v>101</v>
      </c>
      <c r="D42" s="20" t="s">
        <v>101</v>
      </c>
      <c r="E42" s="20" t="s">
        <v>101</v>
      </c>
      <c r="F42" s="21" t="s">
        <v>101</v>
      </c>
      <c r="G42" s="3"/>
      <c r="H42" s="119">
        <v>62.9125</v>
      </c>
      <c r="I42" s="120">
        <v>191.78750000000002</v>
      </c>
      <c r="J42" s="120">
        <v>168.5125</v>
      </c>
      <c r="K42" s="121">
        <v>2.6666666666666665</v>
      </c>
      <c r="L42" s="3"/>
      <c r="M42" s="122" t="s">
        <v>102</v>
      </c>
      <c r="N42" s="118" t="s">
        <v>102</v>
      </c>
      <c r="O42" s="52"/>
      <c r="P42" s="213"/>
    </row>
    <row r="43" spans="2:16" ht="17.25" customHeight="1">
      <c r="B43" s="18" t="s">
        <v>38</v>
      </c>
      <c r="C43" s="19">
        <v>59.8</v>
      </c>
      <c r="D43" s="20">
        <v>408.8</v>
      </c>
      <c r="E43" s="20">
        <v>408.8</v>
      </c>
      <c r="F43" s="21" t="s">
        <v>129</v>
      </c>
      <c r="G43" s="3"/>
      <c r="H43" s="119">
        <v>54.054545454545455</v>
      </c>
      <c r="I43" s="120">
        <v>293.5590909090909</v>
      </c>
      <c r="J43" s="120">
        <v>228.87727272727273</v>
      </c>
      <c r="K43" s="121">
        <v>7.333333333333333</v>
      </c>
      <c r="L43" s="3"/>
      <c r="M43" s="188">
        <f aca="true" t="shared" si="2" ref="M43:N45">D43/I43</f>
        <v>1.3925646067850672</v>
      </c>
      <c r="N43" s="28">
        <f t="shared" si="2"/>
        <v>1.786110062955534</v>
      </c>
      <c r="O43" s="52"/>
      <c r="P43" s="213"/>
    </row>
    <row r="44" spans="2:16" ht="17.25" customHeight="1">
      <c r="B44" s="18" t="s">
        <v>39</v>
      </c>
      <c r="C44" s="19" t="s">
        <v>78</v>
      </c>
      <c r="D44" s="20">
        <v>0</v>
      </c>
      <c r="E44" s="20" t="s">
        <v>78</v>
      </c>
      <c r="F44" s="21">
        <v>0</v>
      </c>
      <c r="G44" s="3"/>
      <c r="H44" s="119">
        <v>54.659375</v>
      </c>
      <c r="I44" s="120">
        <v>202.96093750000003</v>
      </c>
      <c r="J44" s="120">
        <v>176.68906249999998</v>
      </c>
      <c r="K44" s="121">
        <v>21.333333333333332</v>
      </c>
      <c r="L44" s="3"/>
      <c r="M44" s="189" t="s">
        <v>78</v>
      </c>
      <c r="N44" s="190" t="s">
        <v>78</v>
      </c>
      <c r="O44" s="52"/>
      <c r="P44" s="213"/>
    </row>
    <row r="45" spans="2:16" ht="17.25" customHeight="1">
      <c r="B45" s="18" t="s">
        <v>40</v>
      </c>
      <c r="C45" s="19">
        <v>55.3</v>
      </c>
      <c r="D45" s="20">
        <v>374</v>
      </c>
      <c r="E45" s="20">
        <v>356.2</v>
      </c>
      <c r="F45" s="21">
        <v>3.7</v>
      </c>
      <c r="G45" s="3"/>
      <c r="H45" s="119">
        <v>59.879999999999995</v>
      </c>
      <c r="I45" s="120">
        <v>207.63999999999996</v>
      </c>
      <c r="J45" s="120">
        <v>188.88</v>
      </c>
      <c r="K45" s="121">
        <v>6.666666666666667</v>
      </c>
      <c r="L45" s="3"/>
      <c r="M45" s="188">
        <f t="shared" si="2"/>
        <v>1.8011943748795998</v>
      </c>
      <c r="N45" s="28">
        <f t="shared" si="2"/>
        <v>1.8858534519271495</v>
      </c>
      <c r="O45" s="52"/>
      <c r="P45" s="213"/>
    </row>
    <row r="46" spans="2:16" ht="17.25" customHeight="1">
      <c r="B46" s="18" t="s">
        <v>41</v>
      </c>
      <c r="C46" s="209" t="s">
        <v>78</v>
      </c>
      <c r="D46" s="20">
        <v>0</v>
      </c>
      <c r="E46" s="20" t="s">
        <v>78</v>
      </c>
      <c r="F46" s="21">
        <v>0</v>
      </c>
      <c r="G46" s="3"/>
      <c r="H46" s="119">
        <v>64.5</v>
      </c>
      <c r="I46" s="120">
        <v>242.86666666666665</v>
      </c>
      <c r="J46" s="120">
        <v>239.26666666666668</v>
      </c>
      <c r="K46" s="121">
        <v>3</v>
      </c>
      <c r="L46" s="3"/>
      <c r="M46" s="189" t="s">
        <v>122</v>
      </c>
      <c r="N46" s="190" t="s">
        <v>122</v>
      </c>
      <c r="O46" s="52"/>
      <c r="P46" s="213"/>
    </row>
    <row r="47" spans="2:16" ht="17.25" customHeight="1">
      <c r="B47" s="18" t="s">
        <v>42</v>
      </c>
      <c r="C47" s="19">
        <v>56.8</v>
      </c>
      <c r="D47" s="20">
        <v>393.7</v>
      </c>
      <c r="E47" s="20">
        <v>368.6</v>
      </c>
      <c r="F47" s="21">
        <v>10.7</v>
      </c>
      <c r="G47" s="3"/>
      <c r="H47" s="119">
        <v>57.68284960422164</v>
      </c>
      <c r="I47" s="120">
        <v>201.11477572559366</v>
      </c>
      <c r="J47" s="120">
        <v>185.71292875989445</v>
      </c>
      <c r="K47" s="121">
        <v>126.33333333333333</v>
      </c>
      <c r="L47" s="3"/>
      <c r="M47" s="188">
        <f aca="true" t="shared" si="3" ref="M47:M55">D47/I47</f>
        <v>1.9575886385253698</v>
      </c>
      <c r="N47" s="28">
        <f aca="true" t="shared" si="4" ref="N47:N55">E47/J47</f>
        <v>1.9847837329438578</v>
      </c>
      <c r="O47" s="52"/>
      <c r="P47" s="213"/>
    </row>
    <row r="48" spans="2:16" ht="17.25" customHeight="1">
      <c r="B48" s="18" t="s">
        <v>43</v>
      </c>
      <c r="C48" s="19">
        <v>48.9</v>
      </c>
      <c r="D48" s="20">
        <v>405.9</v>
      </c>
      <c r="E48" s="20">
        <v>354.6</v>
      </c>
      <c r="F48" s="21">
        <v>1.2</v>
      </c>
      <c r="G48" s="3"/>
      <c r="H48" s="119">
        <v>63.7875</v>
      </c>
      <c r="I48" s="120">
        <v>148.40178571428575</v>
      </c>
      <c r="J48" s="120">
        <v>144.75</v>
      </c>
      <c r="K48" s="121">
        <v>18.666666666666668</v>
      </c>
      <c r="L48" s="3"/>
      <c r="M48" s="188">
        <f t="shared" si="3"/>
        <v>2.7351422898742546</v>
      </c>
      <c r="N48" s="28">
        <f t="shared" si="4"/>
        <v>2.449740932642487</v>
      </c>
      <c r="O48" s="52"/>
      <c r="P48" s="213"/>
    </row>
    <row r="49" spans="2:16" ht="17.25" customHeight="1">
      <c r="B49" s="18" t="s">
        <v>44</v>
      </c>
      <c r="C49" s="19">
        <v>51.3</v>
      </c>
      <c r="D49" s="20">
        <v>407.2</v>
      </c>
      <c r="E49" s="20">
        <v>376</v>
      </c>
      <c r="F49" s="21">
        <v>4.6</v>
      </c>
      <c r="G49" s="3"/>
      <c r="H49" s="119">
        <v>57.911764705882355</v>
      </c>
      <c r="I49" s="120">
        <v>177.9823529411765</v>
      </c>
      <c r="J49" s="120">
        <v>173.12941176470588</v>
      </c>
      <c r="K49" s="121">
        <v>17</v>
      </c>
      <c r="L49" s="3"/>
      <c r="M49" s="188">
        <f t="shared" si="3"/>
        <v>2.2878672703837126</v>
      </c>
      <c r="N49" s="28">
        <f t="shared" si="4"/>
        <v>2.171785811361783</v>
      </c>
      <c r="O49" s="52"/>
      <c r="P49" s="213"/>
    </row>
    <row r="50" spans="2:16" ht="17.25" customHeight="1">
      <c r="B50" s="18" t="s">
        <v>45</v>
      </c>
      <c r="C50" s="19">
        <v>53.3</v>
      </c>
      <c r="D50" s="20">
        <v>409.4</v>
      </c>
      <c r="E50" s="20">
        <v>397.8</v>
      </c>
      <c r="F50" s="21">
        <v>4.5</v>
      </c>
      <c r="G50" s="3"/>
      <c r="H50" s="119">
        <v>53.545833333333334</v>
      </c>
      <c r="I50" s="120">
        <v>197.21249999999998</v>
      </c>
      <c r="J50" s="120">
        <v>183.78194444444443</v>
      </c>
      <c r="K50" s="121">
        <v>24</v>
      </c>
      <c r="L50" s="3"/>
      <c r="M50" s="188">
        <f t="shared" si="3"/>
        <v>2.0759333206566524</v>
      </c>
      <c r="N50" s="28">
        <f t="shared" si="4"/>
        <v>2.1645216629006296</v>
      </c>
      <c r="O50" s="52"/>
      <c r="P50" s="213"/>
    </row>
    <row r="51" spans="2:16" ht="17.25" customHeight="1">
      <c r="B51" s="18" t="s">
        <v>46</v>
      </c>
      <c r="C51" s="19">
        <v>55.7</v>
      </c>
      <c r="D51" s="20">
        <v>449.9</v>
      </c>
      <c r="E51" s="20">
        <v>368</v>
      </c>
      <c r="F51" s="21">
        <v>2.3</v>
      </c>
      <c r="G51" s="3"/>
      <c r="H51" s="119">
        <v>60.621212121212125</v>
      </c>
      <c r="I51" s="120">
        <v>167.4969696969697</v>
      </c>
      <c r="J51" s="120">
        <v>163.28181818181818</v>
      </c>
      <c r="K51" s="121">
        <v>11</v>
      </c>
      <c r="L51" s="3"/>
      <c r="M51" s="188">
        <f t="shared" si="3"/>
        <v>2.6860187429894706</v>
      </c>
      <c r="N51" s="28">
        <f t="shared" si="4"/>
        <v>2.2537720616892156</v>
      </c>
      <c r="O51" s="52"/>
      <c r="P51" s="213"/>
    </row>
    <row r="52" spans="2:16" ht="17.25" customHeight="1">
      <c r="B52" s="18" t="s">
        <v>85</v>
      </c>
      <c r="C52" s="184" t="s">
        <v>78</v>
      </c>
      <c r="D52" s="20">
        <v>0</v>
      </c>
      <c r="E52" s="20" t="s">
        <v>78</v>
      </c>
      <c r="F52" s="21">
        <v>0</v>
      </c>
      <c r="G52" s="3"/>
      <c r="H52" s="119">
        <v>59.341509433962266</v>
      </c>
      <c r="I52" s="120">
        <v>168.66792452830188</v>
      </c>
      <c r="J52" s="120">
        <v>164.9811320754717</v>
      </c>
      <c r="K52" s="121">
        <v>17.666666666666668</v>
      </c>
      <c r="L52" s="3"/>
      <c r="M52" s="189" t="s">
        <v>100</v>
      </c>
      <c r="N52" s="190" t="s">
        <v>100</v>
      </c>
      <c r="O52" s="52"/>
      <c r="P52" s="213"/>
    </row>
    <row r="53" spans="2:16" ht="17.25" customHeight="1">
      <c r="B53" s="18" t="s">
        <v>47</v>
      </c>
      <c r="C53" s="19">
        <v>54</v>
      </c>
      <c r="D53" s="20">
        <v>384.6</v>
      </c>
      <c r="E53" s="20">
        <v>373.6</v>
      </c>
      <c r="F53" s="21">
        <v>7.7</v>
      </c>
      <c r="G53" s="3"/>
      <c r="H53" s="119">
        <v>60</v>
      </c>
      <c r="I53" s="120">
        <v>231.37142857142857</v>
      </c>
      <c r="J53" s="120">
        <v>214.54285714285714</v>
      </c>
      <c r="K53" s="121">
        <v>4.666666666666667</v>
      </c>
      <c r="L53" s="3"/>
      <c r="M53" s="188">
        <f t="shared" si="3"/>
        <v>1.6622622869844408</v>
      </c>
      <c r="N53" s="28">
        <f t="shared" si="4"/>
        <v>1.7413770142495673</v>
      </c>
      <c r="O53" s="52"/>
      <c r="P53" s="213"/>
    </row>
    <row r="54" spans="2:16" ht="17.25" customHeight="1" thickBot="1">
      <c r="B54" s="30" t="s">
        <v>48</v>
      </c>
      <c r="C54" s="31">
        <v>52.3</v>
      </c>
      <c r="D54" s="32">
        <v>405.5</v>
      </c>
      <c r="E54" s="32">
        <v>391.8</v>
      </c>
      <c r="F54" s="33">
        <v>5.7</v>
      </c>
      <c r="G54" s="3"/>
      <c r="H54" s="124">
        <v>51.68285714285714</v>
      </c>
      <c r="I54" s="125">
        <v>183.20857142857142</v>
      </c>
      <c r="J54" s="125">
        <v>172.67999999999998</v>
      </c>
      <c r="K54" s="126">
        <v>11.666666666666666</v>
      </c>
      <c r="L54" s="3"/>
      <c r="M54" s="198">
        <f t="shared" si="3"/>
        <v>2.2133243921837717</v>
      </c>
      <c r="N54" s="199">
        <f t="shared" si="4"/>
        <v>2.268936761640028</v>
      </c>
      <c r="O54" s="52"/>
      <c r="P54" s="213"/>
    </row>
    <row r="55" spans="2:15" ht="16.5" customHeight="1" thickTop="1">
      <c r="B55" s="129" t="s">
        <v>1</v>
      </c>
      <c r="C55" s="130">
        <v>52.4</v>
      </c>
      <c r="D55" s="131">
        <v>398.2</v>
      </c>
      <c r="E55" s="131">
        <v>375.4</v>
      </c>
      <c r="F55" s="132">
        <v>163.8</v>
      </c>
      <c r="G55" s="3"/>
      <c r="H55" s="133">
        <v>57.07107114933542</v>
      </c>
      <c r="I55" s="134">
        <v>227.08690383111804</v>
      </c>
      <c r="J55" s="135">
        <v>204.88885848318998</v>
      </c>
      <c r="K55" s="136">
        <v>1705.3333333333333</v>
      </c>
      <c r="L55" s="3"/>
      <c r="M55" s="137">
        <f t="shared" si="3"/>
        <v>1.75351371339378</v>
      </c>
      <c r="N55" s="138">
        <f t="shared" si="4"/>
        <v>1.832212853246969</v>
      </c>
      <c r="O55" s="52"/>
    </row>
    <row r="56" spans="2:15" ht="16.5" customHeight="1" thickBot="1">
      <c r="B56" s="139"/>
      <c r="C56" s="140"/>
      <c r="D56" s="141"/>
      <c r="E56" s="141"/>
      <c r="F56" s="142"/>
      <c r="G56" s="3"/>
      <c r="H56" s="143">
        <v>57.357409177820266</v>
      </c>
      <c r="I56" s="144">
        <v>230.02256214149148</v>
      </c>
      <c r="J56" s="145">
        <v>207.26144837476096</v>
      </c>
      <c r="K56" s="146">
        <v>1394.6666666666667</v>
      </c>
      <c r="L56" s="3"/>
      <c r="M56" s="147">
        <f>D55/I56</f>
        <v>1.7311345299904068</v>
      </c>
      <c r="N56" s="148">
        <f>E55/J56</f>
        <v>1.8112389107752367</v>
      </c>
      <c r="O56" s="52"/>
    </row>
    <row r="57" spans="2:15" ht="15" customHeight="1" thickBot="1">
      <c r="B57" s="48"/>
      <c r="C57" s="49"/>
      <c r="D57" s="51"/>
      <c r="E57" s="51"/>
      <c r="F57" s="34"/>
      <c r="G57" s="3"/>
      <c r="H57" s="149"/>
      <c r="I57" s="149"/>
      <c r="J57" s="149"/>
      <c r="K57" s="150"/>
      <c r="L57" s="3"/>
      <c r="M57" s="52"/>
      <c r="N57" s="52"/>
      <c r="O57" s="52"/>
    </row>
    <row r="58" spans="2:15" ht="23.25" customHeight="1" thickBot="1">
      <c r="B58" s="89" t="s">
        <v>74</v>
      </c>
      <c r="C58" s="90">
        <v>51.7</v>
      </c>
      <c r="D58" s="91">
        <v>402.1</v>
      </c>
      <c r="E58" s="91">
        <v>371.4</v>
      </c>
      <c r="F58" s="93">
        <v>481.3</v>
      </c>
      <c r="G58" s="151"/>
      <c r="H58" s="95">
        <v>57.07107114933542</v>
      </c>
      <c r="I58" s="96">
        <v>227.08690383111804</v>
      </c>
      <c r="J58" s="96">
        <v>204.88885848318998</v>
      </c>
      <c r="K58" s="93">
        <v>1705.3333333333333</v>
      </c>
      <c r="L58" s="169"/>
      <c r="M58" s="98">
        <f>D58/I58</f>
        <v>1.770687755287893</v>
      </c>
      <c r="N58" s="207">
        <f>E58/J58</f>
        <v>1.8126900737771026</v>
      </c>
      <c r="O58" s="170"/>
    </row>
    <row r="59" spans="2:14" ht="19.5" customHeight="1">
      <c r="B59" s="53"/>
      <c r="C59" s="49"/>
      <c r="E59" s="101" t="str">
        <f>'都道府県（清掃）'!E58:F58</f>
        <v>「平成２８年地方公務員給与実態調査」より</v>
      </c>
      <c r="F59" s="101"/>
      <c r="G59" s="55"/>
      <c r="H59" s="102" t="str">
        <f>'都道府県（清掃）'!H58:K58</f>
        <v>「賃金構造基本統計調査」（平成２５、２６、２７年の３ヶ年平均）による</v>
      </c>
      <c r="I59" s="103"/>
      <c r="J59" s="103"/>
      <c r="K59" s="103"/>
      <c r="M59" s="56"/>
      <c r="N59" s="56"/>
    </row>
    <row r="60" spans="2:15" ht="9" customHeight="1">
      <c r="B60" s="104"/>
      <c r="C60" s="105"/>
      <c r="D60" s="56"/>
      <c r="E60" s="56"/>
      <c r="F60" s="56"/>
      <c r="G60" s="3"/>
      <c r="H60" s="171"/>
      <c r="I60" s="5"/>
      <c r="J60" s="5"/>
      <c r="K60" s="5"/>
      <c r="L60" s="3"/>
      <c r="M60" s="56"/>
      <c r="N60" s="56"/>
      <c r="O60" s="56"/>
    </row>
    <row r="61" spans="2:3" ht="12.75">
      <c r="B61" s="106" t="s">
        <v>104</v>
      </c>
      <c r="C61" s="105"/>
    </row>
    <row r="62" ht="12.75">
      <c r="B62" s="106" t="s">
        <v>138</v>
      </c>
    </row>
    <row r="63" ht="11.25" customHeight="1">
      <c r="B63" s="106" t="s">
        <v>120</v>
      </c>
    </row>
    <row r="64" ht="12.75">
      <c r="B64" s="1" t="s">
        <v>114</v>
      </c>
    </row>
    <row r="65" ht="11.25" customHeight="1">
      <c r="B65" s="1" t="s">
        <v>115</v>
      </c>
    </row>
    <row r="66" ht="11.25" customHeight="1">
      <c r="B66" s="1" t="s">
        <v>116</v>
      </c>
    </row>
    <row r="67" ht="12.75">
      <c r="B67" s="1" t="s">
        <v>117</v>
      </c>
    </row>
    <row r="68" spans="2:11" ht="12.75">
      <c r="B68" s="1" t="s">
        <v>118</v>
      </c>
      <c r="G68" s="55"/>
      <c r="H68" s="55"/>
      <c r="I68" s="55"/>
      <c r="J68" s="55"/>
      <c r="K68" s="55"/>
    </row>
    <row r="69" spans="2:11" ht="12.75">
      <c r="B69" s="1" t="s">
        <v>134</v>
      </c>
      <c r="G69" s="55"/>
      <c r="H69" s="55"/>
      <c r="I69" s="55"/>
      <c r="J69" s="55"/>
      <c r="K69" s="55"/>
    </row>
    <row r="70" spans="2:11" ht="12.75">
      <c r="B70" s="1" t="s">
        <v>130</v>
      </c>
      <c r="G70" s="55"/>
      <c r="H70" s="55"/>
      <c r="I70" s="55"/>
      <c r="J70" s="55"/>
      <c r="K70" s="55"/>
    </row>
    <row r="71" spans="2:11" ht="18" customHeight="1">
      <c r="B71" s="109" t="s">
        <v>109</v>
      </c>
      <c r="G71" s="55"/>
      <c r="H71" s="55"/>
      <c r="I71" s="55"/>
      <c r="J71" s="55"/>
      <c r="K71" s="55"/>
    </row>
    <row r="73" ht="12.75">
      <c r="B73" s="106"/>
    </row>
    <row r="75" spans="5:13" ht="12.75">
      <c r="E75" s="11"/>
      <c r="F75" s="11"/>
      <c r="G75" s="2"/>
      <c r="H75" s="173"/>
      <c r="I75" s="173"/>
      <c r="J75" s="173"/>
      <c r="K75" s="173"/>
      <c r="L75" s="2"/>
      <c r="M75" s="11"/>
    </row>
    <row r="76" spans="5:13" ht="12.75">
      <c r="E76" s="11"/>
      <c r="F76" s="210"/>
      <c r="G76" s="2"/>
      <c r="H76" s="173"/>
      <c r="I76" s="173"/>
      <c r="J76" s="173"/>
      <c r="K76" s="173"/>
      <c r="L76" s="2"/>
      <c r="M76" s="11"/>
    </row>
    <row r="77" spans="5:13" ht="12.75">
      <c r="E77" s="11"/>
      <c r="F77" s="210"/>
      <c r="G77" s="2"/>
      <c r="H77" s="173"/>
      <c r="I77" s="173"/>
      <c r="J77" s="173"/>
      <c r="K77" s="173"/>
      <c r="L77" s="2"/>
      <c r="M77" s="11"/>
    </row>
    <row r="78" spans="5:13" ht="12.75">
      <c r="E78" s="11"/>
      <c r="F78" s="210"/>
      <c r="G78" s="2"/>
      <c r="H78" s="173"/>
      <c r="I78" s="173"/>
      <c r="J78" s="173"/>
      <c r="K78" s="173"/>
      <c r="L78" s="2"/>
      <c r="M78" s="11"/>
    </row>
    <row r="79" spans="5:13" ht="12.75">
      <c r="E79" s="11"/>
      <c r="F79" s="210"/>
      <c r="G79" s="2"/>
      <c r="H79" s="173"/>
      <c r="I79" s="173"/>
      <c r="J79" s="173"/>
      <c r="K79" s="173"/>
      <c r="L79" s="2"/>
      <c r="M79" s="11"/>
    </row>
    <row r="80" spans="5:13" ht="12.75">
      <c r="E80" s="11"/>
      <c r="F80" s="210"/>
      <c r="G80" s="2"/>
      <c r="H80" s="173"/>
      <c r="I80" s="173"/>
      <c r="J80" s="173"/>
      <c r="K80" s="173"/>
      <c r="L80" s="2"/>
      <c r="M80" s="11"/>
    </row>
    <row r="81" spans="5:13" ht="12.75">
      <c r="E81" s="11"/>
      <c r="F81" s="210"/>
      <c r="G81" s="2"/>
      <c r="H81" s="173"/>
      <c r="I81" s="173"/>
      <c r="J81" s="173"/>
      <c r="K81" s="173"/>
      <c r="L81" s="2"/>
      <c r="M81" s="11"/>
    </row>
    <row r="82" spans="5:13" ht="12.75">
      <c r="E82" s="11"/>
      <c r="F82" s="210"/>
      <c r="G82" s="2"/>
      <c r="H82" s="173"/>
      <c r="I82" s="173"/>
      <c r="J82" s="173"/>
      <c r="K82" s="173"/>
      <c r="L82" s="2"/>
      <c r="M82" s="11"/>
    </row>
    <row r="83" spans="5:13" ht="12.75">
      <c r="E83" s="11"/>
      <c r="F83" s="210"/>
      <c r="G83" s="2"/>
      <c r="H83" s="173"/>
      <c r="I83" s="173"/>
      <c r="J83" s="173"/>
      <c r="K83" s="173"/>
      <c r="L83" s="2"/>
      <c r="M83" s="11"/>
    </row>
    <row r="84" spans="5:13" ht="12.75">
      <c r="E84" s="11"/>
      <c r="F84" s="210"/>
      <c r="G84" s="2"/>
      <c r="H84" s="173"/>
      <c r="I84" s="173"/>
      <c r="J84" s="173"/>
      <c r="K84" s="173"/>
      <c r="L84" s="2"/>
      <c r="M84" s="11"/>
    </row>
    <row r="85" spans="5:13" ht="12.75">
      <c r="E85" s="11"/>
      <c r="F85" s="210"/>
      <c r="G85" s="2"/>
      <c r="H85" s="173"/>
      <c r="I85" s="173"/>
      <c r="J85" s="173"/>
      <c r="K85" s="173"/>
      <c r="L85" s="2"/>
      <c r="M85" s="11"/>
    </row>
    <row r="86" spans="5:13" ht="12.75">
      <c r="E86" s="11"/>
      <c r="F86" s="210"/>
      <c r="G86" s="2"/>
      <c r="H86" s="173"/>
      <c r="I86" s="173"/>
      <c r="J86" s="173"/>
      <c r="K86" s="173"/>
      <c r="L86" s="2"/>
      <c r="M86" s="11"/>
    </row>
    <row r="87" ht="14.25" customHeight="1">
      <c r="H87" s="173"/>
    </row>
    <row r="88" ht="14.25" customHeight="1">
      <c r="H88" s="173"/>
    </row>
    <row r="89" ht="14.25" customHeight="1">
      <c r="H89" s="173"/>
    </row>
    <row r="90" ht="14.25" customHeight="1">
      <c r="H90" s="173"/>
    </row>
    <row r="91" ht="14.25" customHeight="1">
      <c r="H91" s="173"/>
    </row>
    <row r="92" ht="14.25" customHeight="1">
      <c r="H92" s="173"/>
    </row>
    <row r="93" ht="14.25" customHeight="1">
      <c r="H93" s="173"/>
    </row>
    <row r="94" ht="14.25" customHeight="1">
      <c r="H94" s="173"/>
    </row>
    <row r="95" ht="12.75">
      <c r="H95" s="173"/>
    </row>
    <row r="96" ht="12.75">
      <c r="H96" s="173"/>
    </row>
    <row r="97" ht="12.75">
      <c r="H97" s="173"/>
    </row>
    <row r="98" ht="12.75">
      <c r="H98" s="173"/>
    </row>
    <row r="99" ht="12.75">
      <c r="H99" s="173"/>
    </row>
    <row r="100" ht="12.75">
      <c r="H100" s="173"/>
    </row>
    <row r="101" ht="12.75">
      <c r="H101" s="173"/>
    </row>
    <row r="102" ht="12.75">
      <c r="H102" s="173"/>
    </row>
    <row r="103" ht="12.75">
      <c r="H103" s="173"/>
    </row>
    <row r="104" ht="12.75">
      <c r="H104" s="173"/>
    </row>
    <row r="105" ht="12.75">
      <c r="H105" s="173"/>
    </row>
    <row r="106" ht="12.75">
      <c r="H106" s="173"/>
    </row>
    <row r="107" ht="12.75">
      <c r="H107" s="173"/>
    </row>
    <row r="108" ht="12.75">
      <c r="H108" s="173"/>
    </row>
    <row r="109" ht="12.75">
      <c r="H109" s="173"/>
    </row>
    <row r="110" ht="12.75">
      <c r="H110" s="173"/>
    </row>
    <row r="111" ht="12.75">
      <c r="H111" s="173"/>
    </row>
    <row r="112" ht="12.75">
      <c r="H112" s="173"/>
    </row>
    <row r="113" ht="12.75">
      <c r="H113" s="173"/>
    </row>
    <row r="114" ht="12.75">
      <c r="H114" s="173"/>
    </row>
    <row r="115" ht="12.75">
      <c r="H115" s="173"/>
    </row>
    <row r="116" ht="12.75">
      <c r="H116" s="173"/>
    </row>
    <row r="117" ht="12.75">
      <c r="H117" s="173"/>
    </row>
    <row r="118" ht="12.75">
      <c r="H118" s="173"/>
    </row>
    <row r="119" ht="12.75">
      <c r="H119" s="173"/>
    </row>
    <row r="120" ht="12.75">
      <c r="H120" s="173"/>
    </row>
    <row r="121" ht="12.75">
      <c r="H121" s="173"/>
    </row>
    <row r="122" ht="12.75">
      <c r="H122" s="173"/>
    </row>
    <row r="123" ht="12.75">
      <c r="H123" s="173"/>
    </row>
    <row r="124" ht="12.75">
      <c r="H124" s="173"/>
    </row>
    <row r="125" ht="12.75">
      <c r="H125" s="173"/>
    </row>
    <row r="126" ht="12.75">
      <c r="H126" s="173"/>
    </row>
    <row r="127" ht="12.75">
      <c r="H127" s="173"/>
    </row>
    <row r="128" ht="12.75">
      <c r="H128" s="173"/>
    </row>
    <row r="129" ht="12.75">
      <c r="H129" s="173"/>
    </row>
    <row r="130" ht="12.75">
      <c r="H130" s="173"/>
    </row>
    <row r="131" ht="12.75">
      <c r="H131" s="173"/>
    </row>
    <row r="132" ht="12.75">
      <c r="H132" s="173"/>
    </row>
    <row r="133" ht="12.75">
      <c r="H133" s="173"/>
    </row>
    <row r="134" ht="12.75">
      <c r="H134" s="173"/>
    </row>
    <row r="135" ht="12.75">
      <c r="H135" s="173"/>
    </row>
    <row r="136" ht="12.75">
      <c r="H136" s="173"/>
    </row>
    <row r="137" ht="12.75">
      <c r="H137" s="173"/>
    </row>
  </sheetData>
  <sheetProtection/>
  <autoFilter ref="A7:O56"/>
  <mergeCells count="12">
    <mergeCell ref="H5:K5"/>
    <mergeCell ref="C5:F5"/>
    <mergeCell ref="E59:F59"/>
    <mergeCell ref="M5:M7"/>
    <mergeCell ref="N5:N7"/>
    <mergeCell ref="H59:K59"/>
    <mergeCell ref="B55:B56"/>
    <mergeCell ref="F55:F56"/>
    <mergeCell ref="C55:C56"/>
    <mergeCell ref="D55:D56"/>
    <mergeCell ref="E55:E56"/>
    <mergeCell ref="B5:B6"/>
  </mergeCells>
  <printOptions horizontalCentered="1" verticalCentered="1"/>
  <pageMargins left="0.7874015748031497" right="0.7874015748031497" top="0.31" bottom="0.2" header="0.2755905511811024" footer="0.2"/>
  <pageSetup horizontalDpi="600" verticalDpi="600" orientation="landscape" paperSize="9" scale="49" r:id="rId2"/>
  <drawing r:id="rId1"/>
</worksheet>
</file>

<file path=xl/worksheets/sheet5.xml><?xml version="1.0" encoding="utf-8"?>
<worksheet xmlns="http://schemas.openxmlformats.org/spreadsheetml/2006/main" xmlns:r="http://schemas.openxmlformats.org/officeDocument/2006/relationships">
  <sheetPr>
    <tabColor rgb="FF0070C0"/>
  </sheetPr>
  <dimension ref="B1:O73"/>
  <sheetViews>
    <sheetView view="pageBreakPreview" zoomScale="70" zoomScaleSheetLayoutView="70" zoomScalePageLayoutView="0" workbookViewId="0" topLeftCell="A3">
      <pane xSplit="2" ySplit="5" topLeftCell="C8" activePane="bottomRight" state="frozen"/>
      <selection pane="topLeft" activeCell="M56" sqref="M56"/>
      <selection pane="topRight" activeCell="M56" sqref="M56"/>
      <selection pane="bottomLeft" activeCell="M56" sqref="M56"/>
      <selection pane="bottomRight" activeCell="D73" sqref="D73"/>
    </sheetView>
  </sheetViews>
  <sheetFormatPr defaultColWidth="9.33203125" defaultRowHeight="11.25"/>
  <cols>
    <col min="1" max="1" width="2.83203125" style="1" customWidth="1"/>
    <col min="2" max="2" width="19.16015625" style="1" customWidth="1"/>
    <col min="3" max="3" width="14.16015625" style="1" customWidth="1"/>
    <col min="4" max="4" width="20.83203125" style="55" customWidth="1"/>
    <col min="5" max="5" width="26.16015625" style="55" customWidth="1"/>
    <col min="6" max="6" width="20.83203125" style="55" customWidth="1"/>
    <col min="7" max="7" width="5.83203125" style="1" customWidth="1"/>
    <col min="8" max="8" width="14.16015625" style="107" customWidth="1"/>
    <col min="9" max="9" width="20.83203125" style="107" customWidth="1"/>
    <col min="10" max="10" width="26.16015625" style="107" customWidth="1"/>
    <col min="11" max="11" width="20.83203125" style="107" customWidth="1"/>
    <col min="12" max="12" width="5.83203125" style="1" customWidth="1"/>
    <col min="13" max="14" width="14.83203125" style="55" customWidth="1"/>
    <col min="15" max="15" width="2.83203125" style="55" customWidth="1"/>
    <col min="16" max="16384" width="9.33203125" style="1" customWidth="1"/>
  </cols>
  <sheetData>
    <row r="1" spans="8:11" ht="12.75">
      <c r="H1" s="1"/>
      <c r="I1" s="1"/>
      <c r="J1" s="1"/>
      <c r="K1" s="1"/>
    </row>
    <row r="2" spans="8:11" ht="12.75">
      <c r="H2" s="1"/>
      <c r="I2" s="1"/>
      <c r="J2" s="1"/>
      <c r="K2" s="1"/>
    </row>
    <row r="3" spans="2:3" ht="27" customHeight="1">
      <c r="B3" s="54" t="s">
        <v>76</v>
      </c>
      <c r="C3" s="54"/>
    </row>
    <row r="4" spans="2:11" ht="27" customHeight="1" thickBot="1">
      <c r="B4" s="204" t="s">
        <v>87</v>
      </c>
      <c r="C4" s="204"/>
      <c r="E4" s="205"/>
      <c r="F4" s="62" t="s">
        <v>69</v>
      </c>
      <c r="H4" s="60"/>
      <c r="I4" s="61"/>
      <c r="J4" s="61"/>
      <c r="K4" s="62" t="s">
        <v>70</v>
      </c>
    </row>
    <row r="5" spans="2:15" ht="27" customHeight="1">
      <c r="B5" s="63"/>
      <c r="C5" s="68" t="s">
        <v>86</v>
      </c>
      <c r="D5" s="65"/>
      <c r="E5" s="65"/>
      <c r="F5" s="66"/>
      <c r="H5" s="206" t="s">
        <v>86</v>
      </c>
      <c r="I5" s="65"/>
      <c r="J5" s="65"/>
      <c r="K5" s="66"/>
      <c r="M5" s="71" t="s">
        <v>79</v>
      </c>
      <c r="N5" s="72" t="s">
        <v>80</v>
      </c>
      <c r="O5" s="73"/>
    </row>
    <row r="6" spans="2:15" ht="29.25" customHeight="1">
      <c r="B6" s="74"/>
      <c r="C6" s="75" t="s">
        <v>2</v>
      </c>
      <c r="D6" s="76" t="s">
        <v>59</v>
      </c>
      <c r="E6" s="77" t="s">
        <v>60</v>
      </c>
      <c r="F6" s="78" t="s">
        <v>77</v>
      </c>
      <c r="H6" s="75" t="s">
        <v>2</v>
      </c>
      <c r="I6" s="76" t="s">
        <v>59</v>
      </c>
      <c r="J6" s="77" t="s">
        <v>67</v>
      </c>
      <c r="K6" s="78" t="s">
        <v>68</v>
      </c>
      <c r="M6" s="79"/>
      <c r="N6" s="80"/>
      <c r="O6" s="2"/>
    </row>
    <row r="7" spans="2:15" ht="13.5" customHeight="1" thickBot="1">
      <c r="B7" s="81"/>
      <c r="C7" s="82"/>
      <c r="D7" s="83" t="s">
        <v>81</v>
      </c>
      <c r="E7" s="84" t="s">
        <v>82</v>
      </c>
      <c r="F7" s="85"/>
      <c r="H7" s="174"/>
      <c r="I7" s="175" t="s">
        <v>83</v>
      </c>
      <c r="J7" s="176" t="s">
        <v>84</v>
      </c>
      <c r="K7" s="177"/>
      <c r="M7" s="87"/>
      <c r="N7" s="88"/>
      <c r="O7" s="2"/>
    </row>
    <row r="8" spans="2:15" ht="17.25" customHeight="1">
      <c r="B8" s="7" t="s">
        <v>3</v>
      </c>
      <c r="C8" s="8" t="s">
        <v>101</v>
      </c>
      <c r="D8" s="9" t="s">
        <v>101</v>
      </c>
      <c r="E8" s="9" t="s">
        <v>101</v>
      </c>
      <c r="F8" s="10" t="s">
        <v>101</v>
      </c>
      <c r="G8" s="3"/>
      <c r="H8" s="114">
        <v>59.721199999999996</v>
      </c>
      <c r="I8" s="115">
        <v>173.4192</v>
      </c>
      <c r="J8" s="115">
        <v>159.89520000000002</v>
      </c>
      <c r="K8" s="116">
        <v>83.33333333333333</v>
      </c>
      <c r="L8" s="3"/>
      <c r="M8" s="117" t="s">
        <v>123</v>
      </c>
      <c r="N8" s="208" t="s">
        <v>123</v>
      </c>
      <c r="O8" s="29"/>
    </row>
    <row r="9" spans="2:15" ht="17.25" customHeight="1">
      <c r="B9" s="18" t="s">
        <v>4</v>
      </c>
      <c r="C9" s="19" t="s">
        <v>101</v>
      </c>
      <c r="D9" s="20" t="s">
        <v>101</v>
      </c>
      <c r="E9" s="20" t="s">
        <v>101</v>
      </c>
      <c r="F9" s="21" t="s">
        <v>101</v>
      </c>
      <c r="G9" s="3"/>
      <c r="H9" s="119">
        <v>53.49583333333334</v>
      </c>
      <c r="I9" s="120">
        <v>188.40416666666667</v>
      </c>
      <c r="J9" s="120">
        <v>169.99166666666667</v>
      </c>
      <c r="K9" s="121">
        <v>16</v>
      </c>
      <c r="L9" s="3"/>
      <c r="M9" s="189" t="s">
        <v>102</v>
      </c>
      <c r="N9" s="190" t="s">
        <v>102</v>
      </c>
      <c r="O9" s="29"/>
    </row>
    <row r="10" spans="2:15" ht="17.25" customHeight="1">
      <c r="B10" s="18" t="s">
        <v>5</v>
      </c>
      <c r="C10" s="19">
        <v>62.2</v>
      </c>
      <c r="D10" s="20">
        <v>264.7</v>
      </c>
      <c r="E10" s="20">
        <v>264.7</v>
      </c>
      <c r="F10" s="21" t="s">
        <v>129</v>
      </c>
      <c r="G10" s="3"/>
      <c r="H10" s="119">
        <v>56.33698630136987</v>
      </c>
      <c r="I10" s="120">
        <v>160.03972602739728</v>
      </c>
      <c r="J10" s="120">
        <v>155.5082191780822</v>
      </c>
      <c r="K10" s="121">
        <v>24.333333333333332</v>
      </c>
      <c r="L10" s="3"/>
      <c r="M10" s="188">
        <f aca="true" t="shared" si="0" ref="M10:M15">D10/I10</f>
        <v>1.6539643410454594</v>
      </c>
      <c r="N10" s="28">
        <f aca="true" t="shared" si="1" ref="N10:N15">E10/J10</f>
        <v>1.7021608336783502</v>
      </c>
      <c r="O10" s="29"/>
    </row>
    <row r="11" spans="2:15" ht="17.25" customHeight="1">
      <c r="B11" s="18" t="s">
        <v>6</v>
      </c>
      <c r="C11" s="19">
        <v>55.7</v>
      </c>
      <c r="D11" s="20">
        <v>369.9</v>
      </c>
      <c r="E11" s="20">
        <v>327.4</v>
      </c>
      <c r="F11" s="21">
        <v>0.5</v>
      </c>
      <c r="G11" s="3"/>
      <c r="H11" s="119">
        <v>57.68823529411765</v>
      </c>
      <c r="I11" s="120">
        <v>197.95882352941175</v>
      </c>
      <c r="J11" s="120">
        <v>183.16470588235293</v>
      </c>
      <c r="K11" s="121">
        <v>17</v>
      </c>
      <c r="L11" s="3"/>
      <c r="M11" s="188">
        <f t="shared" si="0"/>
        <v>1.8685704097703029</v>
      </c>
      <c r="N11" s="28">
        <f t="shared" si="1"/>
        <v>1.7874622647568887</v>
      </c>
      <c r="O11" s="29"/>
    </row>
    <row r="12" spans="2:15" ht="17.25" customHeight="1">
      <c r="B12" s="18" t="s">
        <v>7</v>
      </c>
      <c r="C12" s="19">
        <v>52.4</v>
      </c>
      <c r="D12" s="20">
        <v>411.4</v>
      </c>
      <c r="E12" s="20">
        <v>378.4</v>
      </c>
      <c r="F12" s="21" t="s">
        <v>129</v>
      </c>
      <c r="G12" s="3"/>
      <c r="H12" s="119">
        <v>59.233333333333334</v>
      </c>
      <c r="I12" s="120">
        <v>154.18055555555554</v>
      </c>
      <c r="J12" s="120">
        <v>142.17777777777778</v>
      </c>
      <c r="K12" s="121">
        <v>12</v>
      </c>
      <c r="L12" s="3"/>
      <c r="M12" s="188">
        <f t="shared" si="0"/>
        <v>2.668300153139357</v>
      </c>
      <c r="N12" s="28">
        <f t="shared" si="1"/>
        <v>2.661456705220381</v>
      </c>
      <c r="O12" s="29"/>
    </row>
    <row r="13" spans="2:15" ht="17.25" customHeight="1">
      <c r="B13" s="18" t="s">
        <v>8</v>
      </c>
      <c r="C13" s="19">
        <v>44.4</v>
      </c>
      <c r="D13" s="20">
        <v>359.3</v>
      </c>
      <c r="E13" s="20">
        <v>356.6</v>
      </c>
      <c r="F13" s="21">
        <v>0.6</v>
      </c>
      <c r="G13" s="3"/>
      <c r="H13" s="119">
        <v>60.82500000000001</v>
      </c>
      <c r="I13" s="120">
        <v>174.17500000000004</v>
      </c>
      <c r="J13" s="120">
        <v>165.06249999999997</v>
      </c>
      <c r="K13" s="121">
        <v>8</v>
      </c>
      <c r="L13" s="3"/>
      <c r="M13" s="188">
        <f t="shared" si="0"/>
        <v>2.062867805368164</v>
      </c>
      <c r="N13" s="28">
        <f t="shared" si="1"/>
        <v>2.1603937902309736</v>
      </c>
      <c r="O13" s="29"/>
    </row>
    <row r="14" spans="2:15" ht="17.25" customHeight="1">
      <c r="B14" s="18" t="s">
        <v>9</v>
      </c>
      <c r="C14" s="19">
        <v>59.4</v>
      </c>
      <c r="D14" s="20">
        <v>406.4</v>
      </c>
      <c r="E14" s="20">
        <v>406.4</v>
      </c>
      <c r="F14" s="21" t="s">
        <v>129</v>
      </c>
      <c r="G14" s="3"/>
      <c r="H14" s="119">
        <v>58.959999999999994</v>
      </c>
      <c r="I14" s="120">
        <v>205.5430769230769</v>
      </c>
      <c r="J14" s="120">
        <v>189.39538461538461</v>
      </c>
      <c r="K14" s="121">
        <v>21.666666666666668</v>
      </c>
      <c r="L14" s="3"/>
      <c r="M14" s="188">
        <f t="shared" si="0"/>
        <v>1.977201110753501</v>
      </c>
      <c r="N14" s="28">
        <f t="shared" si="1"/>
        <v>2.145775626081376</v>
      </c>
      <c r="O14" s="29"/>
    </row>
    <row r="15" spans="2:15" ht="17.25" customHeight="1">
      <c r="B15" s="18" t="s">
        <v>10</v>
      </c>
      <c r="C15" s="19">
        <v>49.1</v>
      </c>
      <c r="D15" s="20">
        <v>454.9</v>
      </c>
      <c r="E15" s="20">
        <v>401</v>
      </c>
      <c r="F15" s="21">
        <v>0.5</v>
      </c>
      <c r="G15" s="3"/>
      <c r="H15" s="119">
        <v>50.45769230769231</v>
      </c>
      <c r="I15" s="120">
        <v>311.4807692307692</v>
      </c>
      <c r="J15" s="120">
        <v>270.1653846153846</v>
      </c>
      <c r="K15" s="121">
        <v>8.666666666666666</v>
      </c>
      <c r="L15" s="3"/>
      <c r="M15" s="188">
        <f t="shared" si="0"/>
        <v>1.4604432919676482</v>
      </c>
      <c r="N15" s="28">
        <f t="shared" si="1"/>
        <v>1.4842760132682262</v>
      </c>
      <c r="O15" s="29"/>
    </row>
    <row r="16" spans="2:15" ht="17.25" customHeight="1">
      <c r="B16" s="18" t="s">
        <v>11</v>
      </c>
      <c r="C16" s="209" t="s">
        <v>78</v>
      </c>
      <c r="D16" s="20">
        <v>0</v>
      </c>
      <c r="E16" s="20" t="s">
        <v>78</v>
      </c>
      <c r="F16" s="21">
        <v>0</v>
      </c>
      <c r="G16" s="3"/>
      <c r="H16" s="119">
        <v>51.03333333333333</v>
      </c>
      <c r="I16" s="120">
        <v>247.09259259259258</v>
      </c>
      <c r="J16" s="120">
        <v>229.53333333333336</v>
      </c>
      <c r="K16" s="121">
        <v>9</v>
      </c>
      <c r="L16" s="3"/>
      <c r="M16" s="122" t="s">
        <v>124</v>
      </c>
      <c r="N16" s="118" t="s">
        <v>124</v>
      </c>
      <c r="O16" s="214"/>
    </row>
    <row r="17" spans="2:15" s="3" customFormat="1" ht="17.25" customHeight="1">
      <c r="B17" s="18" t="s">
        <v>12</v>
      </c>
      <c r="C17" s="209" t="s">
        <v>78</v>
      </c>
      <c r="D17" s="20">
        <v>0</v>
      </c>
      <c r="E17" s="20" t="s">
        <v>78</v>
      </c>
      <c r="F17" s="21">
        <v>0</v>
      </c>
      <c r="H17" s="119">
        <v>57.74533333333333</v>
      </c>
      <c r="I17" s="120">
        <v>208.95066666666665</v>
      </c>
      <c r="J17" s="120">
        <v>187.13866666666667</v>
      </c>
      <c r="K17" s="121">
        <v>25</v>
      </c>
      <c r="M17" s="189" t="s">
        <v>78</v>
      </c>
      <c r="N17" s="190" t="s">
        <v>78</v>
      </c>
      <c r="O17" s="123"/>
    </row>
    <row r="18" spans="2:15" s="3" customFormat="1" ht="17.25" customHeight="1">
      <c r="B18" s="18" t="s">
        <v>13</v>
      </c>
      <c r="C18" s="19" t="s">
        <v>78</v>
      </c>
      <c r="D18" s="20">
        <v>0</v>
      </c>
      <c r="E18" s="20" t="s">
        <v>78</v>
      </c>
      <c r="F18" s="21">
        <v>0</v>
      </c>
      <c r="H18" s="119">
        <v>60.31621621621621</v>
      </c>
      <c r="I18" s="120">
        <v>237.2283783783784</v>
      </c>
      <c r="J18" s="120">
        <v>226.65270270270275</v>
      </c>
      <c r="K18" s="121">
        <v>24.666666666666668</v>
      </c>
      <c r="M18" s="189" t="s">
        <v>78</v>
      </c>
      <c r="N18" s="190" t="s">
        <v>78</v>
      </c>
      <c r="O18" s="52"/>
    </row>
    <row r="19" spans="2:15" s="3" customFormat="1" ht="17.25" customHeight="1">
      <c r="B19" s="18" t="s">
        <v>14</v>
      </c>
      <c r="C19" s="19">
        <v>51.3</v>
      </c>
      <c r="D19" s="20">
        <v>434.1</v>
      </c>
      <c r="E19" s="20">
        <v>409.1</v>
      </c>
      <c r="F19" s="21">
        <v>0.9</v>
      </c>
      <c r="H19" s="119">
        <v>48.24595185995623</v>
      </c>
      <c r="I19" s="120">
        <v>253.31794310722103</v>
      </c>
      <c r="J19" s="120">
        <v>214.43894967177243</v>
      </c>
      <c r="K19" s="121">
        <v>152.33333333333334</v>
      </c>
      <c r="M19" s="188">
        <f>D19/I19</f>
        <v>1.713656737755288</v>
      </c>
      <c r="N19" s="28">
        <f>E19/J19</f>
        <v>1.9077690905788451</v>
      </c>
      <c r="O19" s="52"/>
    </row>
    <row r="20" spans="2:15" s="3" customFormat="1" ht="17.25" customHeight="1">
      <c r="B20" s="18" t="s">
        <v>15</v>
      </c>
      <c r="C20" s="19">
        <v>50.7</v>
      </c>
      <c r="D20" s="20">
        <v>454.7</v>
      </c>
      <c r="E20" s="20">
        <v>409.5</v>
      </c>
      <c r="F20" s="21">
        <v>3.8</v>
      </c>
      <c r="H20" s="119">
        <v>58.62896341463414</v>
      </c>
      <c r="I20" s="120">
        <v>271.2457317073171</v>
      </c>
      <c r="J20" s="120">
        <v>257.04634146341465</v>
      </c>
      <c r="K20" s="121">
        <v>109.33333333333333</v>
      </c>
      <c r="M20" s="188">
        <f>D20/I20</f>
        <v>1.67633974233606</v>
      </c>
      <c r="N20" s="28">
        <f>E20/J20</f>
        <v>1.5930979513991024</v>
      </c>
      <c r="O20" s="52"/>
    </row>
    <row r="21" spans="2:15" s="3" customFormat="1" ht="17.25" customHeight="1">
      <c r="B21" s="18" t="s">
        <v>16</v>
      </c>
      <c r="C21" s="209" t="s">
        <v>78</v>
      </c>
      <c r="D21" s="20">
        <v>0</v>
      </c>
      <c r="E21" s="20" t="s">
        <v>78</v>
      </c>
      <c r="F21" s="21">
        <v>0</v>
      </c>
      <c r="H21" s="119">
        <v>54.34315068493151</v>
      </c>
      <c r="I21" s="120">
        <v>281.2897260273973</v>
      </c>
      <c r="J21" s="120">
        <v>252.7458904109589</v>
      </c>
      <c r="K21" s="121">
        <v>48.666666666666664</v>
      </c>
      <c r="M21" s="189" t="s">
        <v>78</v>
      </c>
      <c r="N21" s="190" t="s">
        <v>78</v>
      </c>
      <c r="O21" s="123"/>
    </row>
    <row r="22" spans="2:15" s="3" customFormat="1" ht="17.25" customHeight="1">
      <c r="B22" s="18" t="s">
        <v>17</v>
      </c>
      <c r="C22" s="19">
        <v>48.5</v>
      </c>
      <c r="D22" s="20">
        <v>396.5</v>
      </c>
      <c r="E22" s="20">
        <v>382.3</v>
      </c>
      <c r="F22" s="21">
        <v>0.8</v>
      </c>
      <c r="H22" s="119">
        <v>58.01086956521739</v>
      </c>
      <c r="I22" s="120">
        <v>185.7467391304348</v>
      </c>
      <c r="J22" s="120">
        <v>175.39891304347827</v>
      </c>
      <c r="K22" s="121">
        <v>30.666666666666668</v>
      </c>
      <c r="M22" s="188">
        <f aca="true" t="shared" si="2" ref="M22:N25">D22/I22</f>
        <v>2.134626975720798</v>
      </c>
      <c r="N22" s="28">
        <f t="shared" si="2"/>
        <v>2.1796030167258484</v>
      </c>
      <c r="O22" s="52"/>
    </row>
    <row r="23" spans="2:15" s="3" customFormat="1" ht="17.25" customHeight="1">
      <c r="B23" s="18" t="s">
        <v>18</v>
      </c>
      <c r="C23" s="184" t="s">
        <v>78</v>
      </c>
      <c r="D23" s="20">
        <v>0</v>
      </c>
      <c r="E23" s="20" t="s">
        <v>78</v>
      </c>
      <c r="F23" s="21">
        <v>0</v>
      </c>
      <c r="H23" s="119">
        <v>53.67741935483871</v>
      </c>
      <c r="I23" s="120">
        <v>235.74193548387098</v>
      </c>
      <c r="J23" s="120">
        <v>216.9774193548387</v>
      </c>
      <c r="K23" s="121">
        <v>10.333333333333334</v>
      </c>
      <c r="M23" s="189" t="s">
        <v>78</v>
      </c>
      <c r="N23" s="190" t="s">
        <v>78</v>
      </c>
      <c r="O23" s="52"/>
    </row>
    <row r="24" spans="2:15" s="3" customFormat="1" ht="17.25" customHeight="1">
      <c r="B24" s="18" t="s">
        <v>19</v>
      </c>
      <c r="C24" s="19" t="s">
        <v>101</v>
      </c>
      <c r="D24" s="20" t="s">
        <v>101</v>
      </c>
      <c r="E24" s="20" t="s">
        <v>101</v>
      </c>
      <c r="F24" s="21" t="s">
        <v>101</v>
      </c>
      <c r="H24" s="119">
        <v>58.459574468085115</v>
      </c>
      <c r="I24" s="120">
        <v>237.01063829787233</v>
      </c>
      <c r="J24" s="120">
        <v>214.46170212765958</v>
      </c>
      <c r="K24" s="121">
        <v>15.666666666666666</v>
      </c>
      <c r="M24" s="189" t="s">
        <v>101</v>
      </c>
      <c r="N24" s="190" t="s">
        <v>101</v>
      </c>
      <c r="O24" s="52"/>
    </row>
    <row r="25" spans="2:15" s="3" customFormat="1" ht="17.25" customHeight="1">
      <c r="B25" s="18" t="s">
        <v>20</v>
      </c>
      <c r="C25" s="19">
        <v>51.6</v>
      </c>
      <c r="D25" s="20">
        <v>337.4</v>
      </c>
      <c r="E25" s="20">
        <v>335.1</v>
      </c>
      <c r="F25" s="21" t="s">
        <v>129</v>
      </c>
      <c r="H25" s="119">
        <v>59.99302325581396</v>
      </c>
      <c r="I25" s="120">
        <v>194.23488372093024</v>
      </c>
      <c r="J25" s="120">
        <v>178.20232558139537</v>
      </c>
      <c r="K25" s="121">
        <v>14.333333333333334</v>
      </c>
      <c r="M25" s="188">
        <f t="shared" si="2"/>
        <v>1.737072113600172</v>
      </c>
      <c r="N25" s="28">
        <f t="shared" si="2"/>
        <v>1.8804468398867238</v>
      </c>
      <c r="O25" s="52"/>
    </row>
    <row r="26" spans="2:15" s="3" customFormat="1" ht="17.25" customHeight="1">
      <c r="B26" s="18" t="s">
        <v>21</v>
      </c>
      <c r="C26" s="184" t="s">
        <v>101</v>
      </c>
      <c r="D26" s="20" t="s">
        <v>101</v>
      </c>
      <c r="E26" s="20" t="s">
        <v>101</v>
      </c>
      <c r="F26" s="21" t="s">
        <v>101</v>
      </c>
      <c r="H26" s="119">
        <v>59.74285714285715</v>
      </c>
      <c r="I26" s="120">
        <v>215.94285714285712</v>
      </c>
      <c r="J26" s="120">
        <v>208.18571428571428</v>
      </c>
      <c r="K26" s="121">
        <v>2.3333333333333335</v>
      </c>
      <c r="M26" s="189" t="s">
        <v>113</v>
      </c>
      <c r="N26" s="190" t="s">
        <v>113</v>
      </c>
      <c r="O26" s="52"/>
    </row>
    <row r="27" spans="2:15" s="3" customFormat="1" ht="17.25" customHeight="1">
      <c r="B27" s="18" t="s">
        <v>22</v>
      </c>
      <c r="C27" s="19" t="s">
        <v>78</v>
      </c>
      <c r="D27" s="20">
        <v>0</v>
      </c>
      <c r="E27" s="20" t="s">
        <v>78</v>
      </c>
      <c r="F27" s="21">
        <v>0</v>
      </c>
      <c r="H27" s="119">
        <v>58.818918918918925</v>
      </c>
      <c r="I27" s="120">
        <v>177.4891891891892</v>
      </c>
      <c r="J27" s="120">
        <v>173.4918918918919</v>
      </c>
      <c r="K27" s="121">
        <v>12.333333333333334</v>
      </c>
      <c r="M27" s="189" t="s">
        <v>78</v>
      </c>
      <c r="N27" s="190" t="s">
        <v>78</v>
      </c>
      <c r="O27" s="52"/>
    </row>
    <row r="28" spans="2:15" s="3" customFormat="1" ht="17.25" customHeight="1">
      <c r="B28" s="18" t="s">
        <v>23</v>
      </c>
      <c r="C28" s="209" t="s">
        <v>78</v>
      </c>
      <c r="D28" s="20">
        <v>0</v>
      </c>
      <c r="E28" s="20" t="s">
        <v>78</v>
      </c>
      <c r="F28" s="21">
        <v>0</v>
      </c>
      <c r="H28" s="119">
        <v>60.363157894736844</v>
      </c>
      <c r="I28" s="120">
        <v>204.37894736842105</v>
      </c>
      <c r="J28" s="120">
        <v>199.28157894736844</v>
      </c>
      <c r="K28" s="121">
        <v>12.666666666666666</v>
      </c>
      <c r="M28" s="189" t="s">
        <v>78</v>
      </c>
      <c r="N28" s="190" t="s">
        <v>78</v>
      </c>
      <c r="O28" s="123"/>
    </row>
    <row r="29" spans="2:15" s="3" customFormat="1" ht="17.25" customHeight="1">
      <c r="B29" s="18" t="s">
        <v>24</v>
      </c>
      <c r="C29" s="19" t="s">
        <v>78</v>
      </c>
      <c r="D29" s="20">
        <v>0</v>
      </c>
      <c r="E29" s="20" t="s">
        <v>78</v>
      </c>
      <c r="F29" s="21">
        <v>0</v>
      </c>
      <c r="H29" s="119">
        <v>55.60918367346939</v>
      </c>
      <c r="I29" s="120">
        <v>277.49795918367346</v>
      </c>
      <c r="J29" s="120">
        <v>270.4061224489796</v>
      </c>
      <c r="K29" s="121">
        <v>32.666666666666664</v>
      </c>
      <c r="M29" s="189" t="s">
        <v>78</v>
      </c>
      <c r="N29" s="190" t="s">
        <v>78</v>
      </c>
      <c r="O29" s="52"/>
    </row>
    <row r="30" spans="2:15" s="3" customFormat="1" ht="17.25" customHeight="1">
      <c r="B30" s="18" t="s">
        <v>25</v>
      </c>
      <c r="C30" s="184" t="s">
        <v>101</v>
      </c>
      <c r="D30" s="20" t="s">
        <v>101</v>
      </c>
      <c r="E30" s="20" t="s">
        <v>101</v>
      </c>
      <c r="F30" s="21" t="s">
        <v>101</v>
      </c>
      <c r="H30" s="119">
        <v>56.92118226600985</v>
      </c>
      <c r="I30" s="120">
        <v>296.164039408867</v>
      </c>
      <c r="J30" s="120">
        <v>272.90049261083743</v>
      </c>
      <c r="K30" s="121">
        <v>67.66666666666667</v>
      </c>
      <c r="M30" s="189" t="s">
        <v>102</v>
      </c>
      <c r="N30" s="190" t="s">
        <v>102</v>
      </c>
      <c r="O30" s="52"/>
    </row>
    <row r="31" spans="2:15" s="3" customFormat="1" ht="17.25" customHeight="1">
      <c r="B31" s="18" t="s">
        <v>26</v>
      </c>
      <c r="C31" s="209" t="s">
        <v>78</v>
      </c>
      <c r="D31" s="20">
        <v>0</v>
      </c>
      <c r="E31" s="20" t="s">
        <v>78</v>
      </c>
      <c r="F31" s="21">
        <v>0</v>
      </c>
      <c r="H31" s="119">
        <v>58.833333333333336</v>
      </c>
      <c r="I31" s="120">
        <v>256.4777777777778</v>
      </c>
      <c r="J31" s="120">
        <v>221.22222222222223</v>
      </c>
      <c r="K31" s="121">
        <v>24</v>
      </c>
      <c r="M31" s="189" t="s">
        <v>78</v>
      </c>
      <c r="N31" s="190" t="s">
        <v>78</v>
      </c>
      <c r="O31" s="123"/>
    </row>
    <row r="32" spans="2:15" s="3" customFormat="1" ht="17.25" customHeight="1">
      <c r="B32" s="18" t="s">
        <v>27</v>
      </c>
      <c r="C32" s="209" t="s">
        <v>78</v>
      </c>
      <c r="D32" s="20">
        <v>0</v>
      </c>
      <c r="E32" s="20" t="s">
        <v>78</v>
      </c>
      <c r="F32" s="21">
        <v>0</v>
      </c>
      <c r="H32" s="119">
        <v>58.666666666666664</v>
      </c>
      <c r="I32" s="120">
        <v>239.3153846153846</v>
      </c>
      <c r="J32" s="120">
        <v>229.6641025641026</v>
      </c>
      <c r="K32" s="121">
        <v>13</v>
      </c>
      <c r="M32" s="189" t="s">
        <v>78</v>
      </c>
      <c r="N32" s="190" t="s">
        <v>78</v>
      </c>
      <c r="O32" s="123"/>
    </row>
    <row r="33" spans="2:15" s="3" customFormat="1" ht="17.25" customHeight="1">
      <c r="B33" s="18" t="s">
        <v>28</v>
      </c>
      <c r="C33" s="19">
        <v>56.4</v>
      </c>
      <c r="D33" s="20">
        <v>513.2</v>
      </c>
      <c r="E33" s="20">
        <v>434.9</v>
      </c>
      <c r="F33" s="21">
        <v>0.7</v>
      </c>
      <c r="H33" s="119">
        <v>62.07903225806451</v>
      </c>
      <c r="I33" s="120">
        <v>205.68870967741935</v>
      </c>
      <c r="J33" s="120">
        <v>199.3032258064516</v>
      </c>
      <c r="K33" s="121">
        <v>20.666666666666668</v>
      </c>
      <c r="M33" s="188">
        <f aca="true" t="shared" si="3" ref="M33:M38">D33/I33</f>
        <v>2.4950324245061832</v>
      </c>
      <c r="N33" s="28">
        <f aca="true" t="shared" si="4" ref="N33:N38">E33/J33</f>
        <v>2.1821021623721353</v>
      </c>
      <c r="O33" s="52"/>
    </row>
    <row r="34" spans="2:15" s="3" customFormat="1" ht="17.25" customHeight="1">
      <c r="B34" s="18" t="s">
        <v>29</v>
      </c>
      <c r="C34" s="19">
        <v>51.1</v>
      </c>
      <c r="D34" s="20">
        <v>398.3</v>
      </c>
      <c r="E34" s="20">
        <v>393.4</v>
      </c>
      <c r="F34" s="21">
        <v>1.3</v>
      </c>
      <c r="H34" s="119">
        <v>56.526368159203976</v>
      </c>
      <c r="I34" s="120">
        <v>308.84726368159204</v>
      </c>
      <c r="J34" s="120">
        <v>283.5880597014925</v>
      </c>
      <c r="K34" s="121">
        <v>67</v>
      </c>
      <c r="M34" s="188">
        <f t="shared" si="3"/>
        <v>1.2896342200092463</v>
      </c>
      <c r="N34" s="28">
        <f t="shared" si="4"/>
        <v>1.3872234268752237</v>
      </c>
      <c r="O34" s="52"/>
    </row>
    <row r="35" spans="2:15" s="3" customFormat="1" ht="17.25" customHeight="1">
      <c r="B35" s="18" t="s">
        <v>30</v>
      </c>
      <c r="C35" s="19">
        <v>51.9</v>
      </c>
      <c r="D35" s="20">
        <v>409.7</v>
      </c>
      <c r="E35" s="20">
        <v>393.4</v>
      </c>
      <c r="F35" s="21">
        <v>2.7</v>
      </c>
      <c r="H35" s="119">
        <v>57.5193853427896</v>
      </c>
      <c r="I35" s="120">
        <v>254.81394799054374</v>
      </c>
      <c r="J35" s="120">
        <v>230.25650118203313</v>
      </c>
      <c r="K35" s="121">
        <v>141</v>
      </c>
      <c r="M35" s="188">
        <f t="shared" si="3"/>
        <v>1.6078397718448447</v>
      </c>
      <c r="N35" s="28">
        <f t="shared" si="4"/>
        <v>1.7085293921364288</v>
      </c>
      <c r="O35" s="52"/>
    </row>
    <row r="36" spans="2:15" s="3" customFormat="1" ht="17.25" customHeight="1">
      <c r="B36" s="18" t="s">
        <v>31</v>
      </c>
      <c r="C36" s="184" t="s">
        <v>101</v>
      </c>
      <c r="D36" s="20" t="s">
        <v>101</v>
      </c>
      <c r="E36" s="20" t="s">
        <v>101</v>
      </c>
      <c r="F36" s="21" t="s">
        <v>101</v>
      </c>
      <c r="H36" s="119">
        <v>53.978947368421046</v>
      </c>
      <c r="I36" s="120">
        <v>232.12105263157895</v>
      </c>
      <c r="J36" s="120">
        <v>218.67368421052632</v>
      </c>
      <c r="K36" s="121">
        <v>6.333333333333333</v>
      </c>
      <c r="M36" s="189" t="s">
        <v>102</v>
      </c>
      <c r="N36" s="190" t="s">
        <v>102</v>
      </c>
      <c r="O36" s="52"/>
    </row>
    <row r="37" spans="2:15" s="3" customFormat="1" ht="17.25" customHeight="1">
      <c r="B37" s="18" t="s">
        <v>32</v>
      </c>
      <c r="C37" s="19" t="s">
        <v>78</v>
      </c>
      <c r="D37" s="20">
        <v>0</v>
      </c>
      <c r="E37" s="20" t="s">
        <v>78</v>
      </c>
      <c r="F37" s="21">
        <v>0</v>
      </c>
      <c r="H37" s="119">
        <v>55.56666666666667</v>
      </c>
      <c r="I37" s="120">
        <v>204.26666666666668</v>
      </c>
      <c r="J37" s="120">
        <v>192.86666666666667</v>
      </c>
      <c r="K37" s="121">
        <v>3</v>
      </c>
      <c r="M37" s="189" t="s">
        <v>78</v>
      </c>
      <c r="N37" s="190" t="s">
        <v>78</v>
      </c>
      <c r="O37" s="52"/>
    </row>
    <row r="38" spans="2:15" s="3" customFormat="1" ht="17.25" customHeight="1">
      <c r="B38" s="18" t="s">
        <v>33</v>
      </c>
      <c r="C38" s="19">
        <v>53</v>
      </c>
      <c r="D38" s="20">
        <v>337.9</v>
      </c>
      <c r="E38" s="20">
        <v>333.9</v>
      </c>
      <c r="F38" s="21" t="s">
        <v>129</v>
      </c>
      <c r="H38" s="119">
        <v>53.45681818181818</v>
      </c>
      <c r="I38" s="120">
        <v>199.7681818181818</v>
      </c>
      <c r="J38" s="120">
        <v>177.84772727272727</v>
      </c>
      <c r="K38" s="121">
        <v>14.666666666666666</v>
      </c>
      <c r="M38" s="188">
        <f t="shared" si="3"/>
        <v>1.6914605565541878</v>
      </c>
      <c r="N38" s="28">
        <f t="shared" si="4"/>
        <v>1.877448787905895</v>
      </c>
      <c r="O38" s="52"/>
    </row>
    <row r="39" spans="2:15" s="3" customFormat="1" ht="17.25" customHeight="1">
      <c r="B39" s="18" t="s">
        <v>34</v>
      </c>
      <c r="C39" s="19" t="s">
        <v>78</v>
      </c>
      <c r="D39" s="20">
        <v>0</v>
      </c>
      <c r="E39" s="20" t="s">
        <v>78</v>
      </c>
      <c r="F39" s="21">
        <v>0</v>
      </c>
      <c r="H39" s="119">
        <v>57.132</v>
      </c>
      <c r="I39" s="120">
        <v>205.708</v>
      </c>
      <c r="J39" s="120">
        <v>169.88400000000001</v>
      </c>
      <c r="K39" s="121">
        <v>8.333333333333334</v>
      </c>
      <c r="M39" s="189" t="s">
        <v>100</v>
      </c>
      <c r="N39" s="190" t="s">
        <v>100</v>
      </c>
      <c r="O39" s="52"/>
    </row>
    <row r="40" spans="2:15" s="3" customFormat="1" ht="17.25" customHeight="1">
      <c r="B40" s="18" t="s">
        <v>35</v>
      </c>
      <c r="C40" s="209" t="s">
        <v>78</v>
      </c>
      <c r="D40" s="20">
        <v>0</v>
      </c>
      <c r="E40" s="20" t="s">
        <v>78</v>
      </c>
      <c r="F40" s="21">
        <v>0</v>
      </c>
      <c r="H40" s="119">
        <v>59.18048780487804</v>
      </c>
      <c r="I40" s="120">
        <v>247.59756097560975</v>
      </c>
      <c r="J40" s="120">
        <v>215.73658536585364</v>
      </c>
      <c r="K40" s="121">
        <v>13.666666666666666</v>
      </c>
      <c r="M40" s="189" t="s">
        <v>124</v>
      </c>
      <c r="N40" s="190" t="s">
        <v>124</v>
      </c>
      <c r="O40" s="52"/>
    </row>
    <row r="41" spans="2:15" s="3" customFormat="1" ht="17.25" customHeight="1">
      <c r="B41" s="18" t="s">
        <v>36</v>
      </c>
      <c r="C41" s="209" t="s">
        <v>78</v>
      </c>
      <c r="D41" s="20">
        <v>0</v>
      </c>
      <c r="E41" s="20" t="s">
        <v>78</v>
      </c>
      <c r="F41" s="21">
        <v>0</v>
      </c>
      <c r="H41" s="119">
        <v>53.69525139664805</v>
      </c>
      <c r="I41" s="120">
        <v>232.27877094972067</v>
      </c>
      <c r="J41" s="120">
        <v>203.46340782122903</v>
      </c>
      <c r="K41" s="121">
        <v>119.33333333333333</v>
      </c>
      <c r="M41" s="189" t="s">
        <v>78</v>
      </c>
      <c r="N41" s="190" t="s">
        <v>78</v>
      </c>
      <c r="O41" s="123"/>
    </row>
    <row r="42" spans="2:15" s="3" customFormat="1" ht="17.25" customHeight="1">
      <c r="B42" s="18" t="s">
        <v>37</v>
      </c>
      <c r="C42" s="184" t="s">
        <v>101</v>
      </c>
      <c r="D42" s="20" t="s">
        <v>101</v>
      </c>
      <c r="E42" s="20" t="s">
        <v>101</v>
      </c>
      <c r="F42" s="21" t="s">
        <v>101</v>
      </c>
      <c r="H42" s="119">
        <v>52.819178082191776</v>
      </c>
      <c r="I42" s="120">
        <v>240.63561643835618</v>
      </c>
      <c r="J42" s="120">
        <v>217.3890410958904</v>
      </c>
      <c r="K42" s="121">
        <v>48.666666666666664</v>
      </c>
      <c r="M42" s="189" t="s">
        <v>102</v>
      </c>
      <c r="N42" s="190" t="s">
        <v>102</v>
      </c>
      <c r="O42" s="52"/>
    </row>
    <row r="43" spans="2:15" s="3" customFormat="1" ht="17.25" customHeight="1">
      <c r="B43" s="18" t="s">
        <v>38</v>
      </c>
      <c r="C43" s="184" t="s">
        <v>101</v>
      </c>
      <c r="D43" s="20" t="s">
        <v>101</v>
      </c>
      <c r="E43" s="20" t="s">
        <v>101</v>
      </c>
      <c r="F43" s="21" t="s">
        <v>101</v>
      </c>
      <c r="H43" s="119">
        <v>55.506666666666675</v>
      </c>
      <c r="I43" s="120">
        <v>277.9266666666667</v>
      </c>
      <c r="J43" s="120">
        <v>240.92</v>
      </c>
      <c r="K43" s="121">
        <v>5</v>
      </c>
      <c r="M43" s="189" t="s">
        <v>102</v>
      </c>
      <c r="N43" s="190" t="s">
        <v>102</v>
      </c>
      <c r="O43" s="52"/>
    </row>
    <row r="44" spans="2:15" s="3" customFormat="1" ht="17.25" customHeight="1">
      <c r="B44" s="18" t="s">
        <v>39</v>
      </c>
      <c r="C44" s="19" t="s">
        <v>78</v>
      </c>
      <c r="D44" s="20">
        <v>0</v>
      </c>
      <c r="E44" s="20" t="s">
        <v>78</v>
      </c>
      <c r="F44" s="21">
        <v>0</v>
      </c>
      <c r="H44" s="119">
        <v>55.219148936170214</v>
      </c>
      <c r="I44" s="120">
        <v>251.85957446808513</v>
      </c>
      <c r="J44" s="120">
        <v>218.02765957446806</v>
      </c>
      <c r="K44" s="121">
        <v>15.666666666666666</v>
      </c>
      <c r="M44" s="189" t="s">
        <v>78</v>
      </c>
      <c r="N44" s="190" t="s">
        <v>78</v>
      </c>
      <c r="O44" s="52"/>
    </row>
    <row r="45" spans="2:15" s="3" customFormat="1" ht="17.25" customHeight="1">
      <c r="B45" s="18" t="s">
        <v>40</v>
      </c>
      <c r="C45" s="19" t="s">
        <v>78</v>
      </c>
      <c r="D45" s="20">
        <v>0</v>
      </c>
      <c r="E45" s="20" t="s">
        <v>78</v>
      </c>
      <c r="F45" s="21">
        <v>0</v>
      </c>
      <c r="H45" s="119">
        <v>54.3367088607595</v>
      </c>
      <c r="I45" s="120">
        <v>243.85949367088608</v>
      </c>
      <c r="J45" s="120">
        <v>222.18860759493674</v>
      </c>
      <c r="K45" s="121">
        <v>26.333333333333332</v>
      </c>
      <c r="M45" s="189" t="s">
        <v>78</v>
      </c>
      <c r="N45" s="190" t="s">
        <v>78</v>
      </c>
      <c r="O45" s="52"/>
    </row>
    <row r="46" spans="2:15" s="3" customFormat="1" ht="17.25" customHeight="1">
      <c r="B46" s="18" t="s">
        <v>41</v>
      </c>
      <c r="C46" s="209" t="s">
        <v>78</v>
      </c>
      <c r="D46" s="20">
        <v>0</v>
      </c>
      <c r="E46" s="20" t="s">
        <v>78</v>
      </c>
      <c r="F46" s="21">
        <v>0</v>
      </c>
      <c r="H46" s="119">
        <v>52.931999999999995</v>
      </c>
      <c r="I46" s="120">
        <v>187.09599999999998</v>
      </c>
      <c r="J46" s="120">
        <v>182.44400000000002</v>
      </c>
      <c r="K46" s="121">
        <v>8.333333333333334</v>
      </c>
      <c r="M46" s="189" t="s">
        <v>78</v>
      </c>
      <c r="N46" s="190" t="s">
        <v>78</v>
      </c>
      <c r="O46" s="123"/>
    </row>
    <row r="47" spans="2:15" s="3" customFormat="1" ht="16.5" customHeight="1">
      <c r="B47" s="18" t="s">
        <v>42</v>
      </c>
      <c r="C47" s="19">
        <v>56.4</v>
      </c>
      <c r="D47" s="20">
        <v>461</v>
      </c>
      <c r="E47" s="20">
        <v>413.1</v>
      </c>
      <c r="F47" s="21">
        <v>2</v>
      </c>
      <c r="H47" s="119">
        <v>55.891891891891895</v>
      </c>
      <c r="I47" s="120">
        <v>274.9851351351352</v>
      </c>
      <c r="J47" s="120">
        <v>249.9743243243243</v>
      </c>
      <c r="K47" s="121">
        <v>24.666666666666668</v>
      </c>
      <c r="M47" s="188">
        <f aca="true" t="shared" si="5" ref="M47:M55">D47/I47</f>
        <v>1.6764542555125828</v>
      </c>
      <c r="N47" s="28">
        <f aca="true" t="shared" si="6" ref="N47:N55">E47/J47</f>
        <v>1.6525697233769958</v>
      </c>
      <c r="O47" s="52"/>
    </row>
    <row r="48" spans="2:15" ht="17.25" customHeight="1">
      <c r="B48" s="18" t="s">
        <v>43</v>
      </c>
      <c r="C48" s="184" t="s">
        <v>101</v>
      </c>
      <c r="D48" s="20" t="s">
        <v>101</v>
      </c>
      <c r="E48" s="20" t="s">
        <v>101</v>
      </c>
      <c r="F48" s="21" t="s">
        <v>101</v>
      </c>
      <c r="G48" s="3"/>
      <c r="H48" s="119">
        <v>57.4</v>
      </c>
      <c r="I48" s="120">
        <v>343.68</v>
      </c>
      <c r="J48" s="120">
        <v>286.84000000000003</v>
      </c>
      <c r="K48" s="121">
        <v>3.3333333333333335</v>
      </c>
      <c r="L48" s="3"/>
      <c r="M48" s="189" t="s">
        <v>102</v>
      </c>
      <c r="N48" s="190" t="s">
        <v>102</v>
      </c>
      <c r="O48" s="29"/>
    </row>
    <row r="49" spans="2:15" ht="17.25" customHeight="1">
      <c r="B49" s="18" t="s">
        <v>44</v>
      </c>
      <c r="C49" s="19">
        <v>50.8</v>
      </c>
      <c r="D49" s="20">
        <v>397.2</v>
      </c>
      <c r="E49" s="20">
        <v>367</v>
      </c>
      <c r="F49" s="21">
        <v>2.5</v>
      </c>
      <c r="G49" s="3"/>
      <c r="H49" s="119">
        <v>56.769767441860466</v>
      </c>
      <c r="I49" s="120">
        <v>255.73488372093024</v>
      </c>
      <c r="J49" s="120">
        <v>238.79767441860463</v>
      </c>
      <c r="K49" s="121">
        <v>14.333333333333334</v>
      </c>
      <c r="L49" s="3"/>
      <c r="M49" s="188">
        <f t="shared" si="5"/>
        <v>1.5531709801211282</v>
      </c>
      <c r="N49" s="28">
        <f t="shared" si="6"/>
        <v>1.5368658882190822</v>
      </c>
      <c r="O49" s="29"/>
    </row>
    <row r="50" spans="2:15" ht="17.25" customHeight="1">
      <c r="B50" s="18" t="s">
        <v>45</v>
      </c>
      <c r="C50" s="19" t="s">
        <v>101</v>
      </c>
      <c r="D50" s="20" t="s">
        <v>101</v>
      </c>
      <c r="E50" s="20" t="s">
        <v>101</v>
      </c>
      <c r="F50" s="21" t="s">
        <v>101</v>
      </c>
      <c r="G50" s="3"/>
      <c r="H50" s="119">
        <v>58.37959183673469</v>
      </c>
      <c r="I50" s="120">
        <v>197.90816326530611</v>
      </c>
      <c r="J50" s="120">
        <v>189.17755102040817</v>
      </c>
      <c r="K50" s="121">
        <v>16.333333333333332</v>
      </c>
      <c r="L50" s="3"/>
      <c r="M50" s="189" t="s">
        <v>102</v>
      </c>
      <c r="N50" s="190" t="s">
        <v>102</v>
      </c>
      <c r="O50" s="29"/>
    </row>
    <row r="51" spans="2:15" ht="17.25" customHeight="1">
      <c r="B51" s="18" t="s">
        <v>46</v>
      </c>
      <c r="C51" s="19">
        <v>52.2</v>
      </c>
      <c r="D51" s="20">
        <v>432.5</v>
      </c>
      <c r="E51" s="20">
        <v>354.8</v>
      </c>
      <c r="F51" s="21">
        <v>0.9</v>
      </c>
      <c r="G51" s="3"/>
      <c r="H51" s="119">
        <v>57.291666666666664</v>
      </c>
      <c r="I51" s="120">
        <v>171.82916666666665</v>
      </c>
      <c r="J51" s="120">
        <v>155.92916666666665</v>
      </c>
      <c r="K51" s="121">
        <v>8</v>
      </c>
      <c r="L51" s="3"/>
      <c r="M51" s="188">
        <f t="shared" si="5"/>
        <v>2.5170348456558114</v>
      </c>
      <c r="N51" s="28">
        <f t="shared" si="6"/>
        <v>2.2753921385244373</v>
      </c>
      <c r="O51" s="29"/>
    </row>
    <row r="52" spans="2:15" ht="17.25" customHeight="1">
      <c r="B52" s="18" t="s">
        <v>85</v>
      </c>
      <c r="C52" s="19" t="s">
        <v>78</v>
      </c>
      <c r="D52" s="20">
        <v>0</v>
      </c>
      <c r="E52" s="20" t="s">
        <v>78</v>
      </c>
      <c r="F52" s="21">
        <v>0</v>
      </c>
      <c r="G52" s="3"/>
      <c r="H52" s="119">
        <v>60.71052631578947</v>
      </c>
      <c r="I52" s="120">
        <v>150.26842105263157</v>
      </c>
      <c r="J52" s="120">
        <v>133.89649122807018</v>
      </c>
      <c r="K52" s="121">
        <v>19</v>
      </c>
      <c r="L52" s="3"/>
      <c r="M52" s="189" t="s">
        <v>78</v>
      </c>
      <c r="N52" s="190" t="s">
        <v>78</v>
      </c>
      <c r="O52" s="29"/>
    </row>
    <row r="53" spans="2:15" ht="17.25" customHeight="1">
      <c r="B53" s="18" t="s">
        <v>47</v>
      </c>
      <c r="C53" s="19">
        <v>55.3</v>
      </c>
      <c r="D53" s="20">
        <v>374.2</v>
      </c>
      <c r="E53" s="20">
        <v>374.2</v>
      </c>
      <c r="F53" s="21">
        <v>0.5</v>
      </c>
      <c r="G53" s="3"/>
      <c r="H53" s="119">
        <v>57.392857142857146</v>
      </c>
      <c r="I53" s="120">
        <v>219.3678571428571</v>
      </c>
      <c r="J53" s="120">
        <v>209.3892857142857</v>
      </c>
      <c r="K53" s="121">
        <v>9.333333333333334</v>
      </c>
      <c r="L53" s="3"/>
      <c r="M53" s="188">
        <f t="shared" si="5"/>
        <v>1.7058105270012864</v>
      </c>
      <c r="N53" s="28">
        <f t="shared" si="6"/>
        <v>1.7871019461358713</v>
      </c>
      <c r="O53" s="29"/>
    </row>
    <row r="54" spans="2:15" ht="17.25" customHeight="1" thickBot="1">
      <c r="B54" s="30" t="s">
        <v>48</v>
      </c>
      <c r="C54" s="31">
        <v>54.5</v>
      </c>
      <c r="D54" s="32">
        <v>424.3</v>
      </c>
      <c r="E54" s="32">
        <v>389.9</v>
      </c>
      <c r="F54" s="33" t="s">
        <v>129</v>
      </c>
      <c r="G54" s="3"/>
      <c r="H54" s="124">
        <v>46.77</v>
      </c>
      <c r="I54" s="125">
        <v>143.55</v>
      </c>
      <c r="J54" s="125">
        <v>140.54000000000002</v>
      </c>
      <c r="K54" s="126">
        <v>6.666666666666667</v>
      </c>
      <c r="L54" s="3"/>
      <c r="M54" s="198">
        <f t="shared" si="5"/>
        <v>2.9557645419714382</v>
      </c>
      <c r="N54" s="199">
        <f t="shared" si="6"/>
        <v>2.7742991319197374</v>
      </c>
      <c r="O54" s="29"/>
    </row>
    <row r="55" spans="2:15" ht="16.5" customHeight="1" thickTop="1">
      <c r="B55" s="129" t="s">
        <v>1</v>
      </c>
      <c r="C55" s="130">
        <v>52.3</v>
      </c>
      <c r="D55" s="131">
        <v>418.4</v>
      </c>
      <c r="E55" s="131">
        <v>387.9</v>
      </c>
      <c r="F55" s="132">
        <v>21.2</v>
      </c>
      <c r="G55" s="3"/>
      <c r="H55" s="133">
        <v>239.66208462825722</v>
      </c>
      <c r="I55" s="134">
        <v>217.733468802295</v>
      </c>
      <c r="J55" s="135">
        <v>437.9344250537892</v>
      </c>
      <c r="K55" s="136">
        <v>1394.3333333333333</v>
      </c>
      <c r="L55" s="3"/>
      <c r="M55" s="137">
        <f t="shared" si="5"/>
        <v>1.9216154608730043</v>
      </c>
      <c r="N55" s="138">
        <f t="shared" si="6"/>
        <v>0.8857490478222996</v>
      </c>
      <c r="O55" s="29"/>
    </row>
    <row r="56" spans="2:15" ht="16.5" customHeight="1" thickBot="1">
      <c r="B56" s="139"/>
      <c r="C56" s="140"/>
      <c r="D56" s="141"/>
      <c r="E56" s="141"/>
      <c r="F56" s="142"/>
      <c r="G56" s="3"/>
      <c r="H56" s="143">
        <v>55.91399587345255</v>
      </c>
      <c r="I56" s="144">
        <v>241.0765818431913</v>
      </c>
      <c r="J56" s="145">
        <v>219.29040577716657</v>
      </c>
      <c r="K56" s="146">
        <v>969.3333333333334</v>
      </c>
      <c r="L56" s="3"/>
      <c r="M56" s="147">
        <f>D55/I56</f>
        <v>1.735548085181285</v>
      </c>
      <c r="N56" s="148">
        <f>E55/J56</f>
        <v>1.7688872371104425</v>
      </c>
      <c r="O56" s="29"/>
    </row>
    <row r="57" spans="2:15" ht="15" customHeight="1" thickBot="1">
      <c r="B57" s="48"/>
      <c r="C57" s="49"/>
      <c r="D57" s="51"/>
      <c r="E57" s="51"/>
      <c r="F57" s="34"/>
      <c r="G57" s="3"/>
      <c r="H57" s="149"/>
      <c r="I57" s="149"/>
      <c r="J57" s="149"/>
      <c r="K57" s="150"/>
      <c r="L57" s="3"/>
      <c r="M57" s="52"/>
      <c r="N57" s="52"/>
      <c r="O57" s="29"/>
    </row>
    <row r="58" spans="2:15" s="3" customFormat="1" ht="23.25" customHeight="1" thickBot="1">
      <c r="B58" s="89" t="s">
        <v>74</v>
      </c>
      <c r="C58" s="90">
        <v>51</v>
      </c>
      <c r="D58" s="91">
        <v>440.9</v>
      </c>
      <c r="E58" s="91">
        <v>391.8</v>
      </c>
      <c r="F58" s="93">
        <v>63.9</v>
      </c>
      <c r="G58" s="151"/>
      <c r="H58" s="95">
        <v>239.66208462825722</v>
      </c>
      <c r="I58" s="96">
        <v>217.733468802295</v>
      </c>
      <c r="J58" s="96">
        <v>437.9344250537892</v>
      </c>
      <c r="K58" s="93">
        <v>1394.3333333333333</v>
      </c>
      <c r="L58" s="169"/>
      <c r="M58" s="98">
        <f>D58/I58</f>
        <v>2.024952812377886</v>
      </c>
      <c r="N58" s="207">
        <f>E58/J58</f>
        <v>0.8946544906851688</v>
      </c>
      <c r="O58" s="100"/>
    </row>
    <row r="59" spans="2:14" ht="19.5" customHeight="1">
      <c r="B59" s="53"/>
      <c r="C59" s="49"/>
      <c r="E59" s="101" t="str">
        <f>'都道府県（清掃）'!E58:F58</f>
        <v>「平成２８年地方公務員給与実態調査」より</v>
      </c>
      <c r="F59" s="101"/>
      <c r="G59" s="55"/>
      <c r="H59" s="102" t="str">
        <f>'都道府県（清掃）'!H58:K58</f>
        <v>「賃金構造基本統計調査」（平成２５、２６、２７年の３ヶ年平均）による</v>
      </c>
      <c r="I59" s="103"/>
      <c r="J59" s="103"/>
      <c r="K59" s="103"/>
      <c r="M59" s="56"/>
      <c r="N59" s="56"/>
    </row>
    <row r="60" spans="2:14" ht="9" customHeight="1">
      <c r="B60" s="104"/>
      <c r="C60" s="105"/>
      <c r="D60" s="56"/>
      <c r="E60" s="56"/>
      <c r="F60" s="56"/>
      <c r="G60" s="3"/>
      <c r="H60" s="5"/>
      <c r="I60" s="5"/>
      <c r="J60" s="5"/>
      <c r="K60" s="5"/>
      <c r="L60" s="3"/>
      <c r="M60" s="56"/>
      <c r="N60" s="56"/>
    </row>
    <row r="61" spans="2:14" ht="12.75">
      <c r="B61" s="106" t="s">
        <v>104</v>
      </c>
      <c r="C61" s="105"/>
      <c r="D61" s="56"/>
      <c r="E61" s="56"/>
      <c r="F61" s="56"/>
      <c r="G61" s="3"/>
      <c r="H61" s="5"/>
      <c r="I61" s="5"/>
      <c r="J61" s="5"/>
      <c r="K61" s="5"/>
      <c r="L61" s="3"/>
      <c r="M61" s="56"/>
      <c r="N61" s="56"/>
    </row>
    <row r="62" spans="2:14" ht="12.75">
      <c r="B62" s="106" t="s">
        <v>139</v>
      </c>
      <c r="C62" s="3"/>
      <c r="D62" s="56"/>
      <c r="E62" s="56"/>
      <c r="F62" s="56"/>
      <c r="G62" s="3"/>
      <c r="H62" s="5"/>
      <c r="I62" s="5"/>
      <c r="J62" s="5"/>
      <c r="K62" s="5"/>
      <c r="L62" s="3"/>
      <c r="M62" s="56"/>
      <c r="N62" s="56"/>
    </row>
    <row r="63" ht="11.25" customHeight="1">
      <c r="B63" s="106" t="s">
        <v>120</v>
      </c>
    </row>
    <row r="64" ht="12.75">
      <c r="B64" s="1" t="s">
        <v>114</v>
      </c>
    </row>
    <row r="65" ht="11.25" customHeight="1">
      <c r="B65" s="1" t="s">
        <v>115</v>
      </c>
    </row>
    <row r="66" ht="11.25" customHeight="1">
      <c r="B66" s="1" t="s">
        <v>116</v>
      </c>
    </row>
    <row r="67" ht="12.75">
      <c r="B67" s="1" t="s">
        <v>135</v>
      </c>
    </row>
    <row r="68" spans="2:11" ht="12.75">
      <c r="B68" s="1" t="s">
        <v>118</v>
      </c>
      <c r="G68" s="55"/>
      <c r="H68" s="55"/>
      <c r="I68" s="55"/>
      <c r="J68" s="55"/>
      <c r="K68" s="55"/>
    </row>
    <row r="69" spans="2:11" ht="12.75">
      <c r="B69" s="1" t="s">
        <v>119</v>
      </c>
      <c r="G69" s="55"/>
      <c r="H69" s="55"/>
      <c r="I69" s="55"/>
      <c r="J69" s="55"/>
      <c r="K69" s="55"/>
    </row>
    <row r="70" spans="2:11" ht="12.75">
      <c r="B70" s="1" t="s">
        <v>130</v>
      </c>
      <c r="G70" s="55"/>
      <c r="H70" s="55"/>
      <c r="I70" s="55"/>
      <c r="J70" s="55"/>
      <c r="K70" s="55"/>
    </row>
    <row r="71" spans="2:11" ht="18" customHeight="1">
      <c r="B71" s="109" t="s">
        <v>109</v>
      </c>
      <c r="G71" s="55"/>
      <c r="H71" s="55"/>
      <c r="I71" s="55"/>
      <c r="J71" s="55"/>
      <c r="K71" s="55"/>
    </row>
    <row r="73" ht="12.75">
      <c r="B73" s="106"/>
    </row>
  </sheetData>
  <sheetProtection/>
  <autoFilter ref="B7:O56"/>
  <mergeCells count="13">
    <mergeCell ref="M5:M7"/>
    <mergeCell ref="B55:B56"/>
    <mergeCell ref="F55:F56"/>
    <mergeCell ref="C55:C56"/>
    <mergeCell ref="D55:D56"/>
    <mergeCell ref="E55:E56"/>
    <mergeCell ref="N5:N7"/>
    <mergeCell ref="H59:K59"/>
    <mergeCell ref="B4:C4"/>
    <mergeCell ref="H5:K5"/>
    <mergeCell ref="C5:F5"/>
    <mergeCell ref="B5:B6"/>
    <mergeCell ref="E59:F59"/>
  </mergeCells>
  <printOptions horizontalCentered="1" verticalCentered="1"/>
  <pageMargins left="0.7874015748031497" right="0.7874015748031497" top="0.35433070866141736" bottom="0.29" header="0.2755905511811024" footer="0.2362204724409449"/>
  <pageSetup horizontalDpi="600" verticalDpi="600" orientation="landscape" paperSize="9" scale="49" r:id="rId2"/>
  <drawing r:id="rId1"/>
</worksheet>
</file>

<file path=xl/worksheets/sheet6.xml><?xml version="1.0" encoding="utf-8"?>
<worksheet xmlns="http://schemas.openxmlformats.org/spreadsheetml/2006/main" xmlns:r="http://schemas.openxmlformats.org/officeDocument/2006/relationships">
  <sheetPr>
    <tabColor rgb="FF0070C0"/>
  </sheetPr>
  <dimension ref="B1:O71"/>
  <sheetViews>
    <sheetView view="pageBreakPreview" zoomScale="70" zoomScaleSheetLayoutView="70" zoomScalePageLayoutView="0" workbookViewId="0" topLeftCell="A3">
      <pane xSplit="2" ySplit="5" topLeftCell="C8" activePane="bottomRight" state="frozen"/>
      <selection pane="topLeft" activeCell="M56" sqref="M56"/>
      <selection pane="topRight" activeCell="M56" sqref="M56"/>
      <selection pane="bottomLeft" activeCell="M56" sqref="M56"/>
      <selection pane="bottomRight" activeCell="B3" sqref="B3"/>
    </sheetView>
  </sheetViews>
  <sheetFormatPr defaultColWidth="9.33203125" defaultRowHeight="11.25"/>
  <cols>
    <col min="1" max="1" width="2.83203125" style="1" customWidth="1"/>
    <col min="2" max="2" width="19.16015625" style="1" customWidth="1"/>
    <col min="3" max="3" width="14.16015625" style="1" customWidth="1"/>
    <col min="4" max="4" width="20.83203125" style="55" customWidth="1"/>
    <col min="5" max="5" width="26.16015625" style="55" customWidth="1"/>
    <col min="6" max="6" width="20.83203125" style="55" customWidth="1"/>
    <col min="7" max="7" width="5.83203125" style="1" customWidth="1"/>
    <col min="8" max="8" width="14.16015625" style="107" customWidth="1"/>
    <col min="9" max="9" width="20.83203125" style="107" customWidth="1"/>
    <col min="10" max="10" width="26.16015625" style="107" customWidth="1"/>
    <col min="11" max="11" width="20.83203125" style="107" customWidth="1"/>
    <col min="12" max="12" width="5.83203125" style="1" customWidth="1"/>
    <col min="13" max="14" width="14.83203125" style="55" customWidth="1"/>
    <col min="15" max="15" width="2.83203125" style="55" customWidth="1"/>
    <col min="16" max="16384" width="9.33203125" style="1" customWidth="1"/>
  </cols>
  <sheetData>
    <row r="1" spans="8:11" ht="12.75">
      <c r="H1" s="1"/>
      <c r="I1" s="1"/>
      <c r="J1" s="1"/>
      <c r="K1" s="1"/>
    </row>
    <row r="2" spans="8:11" ht="12.75">
      <c r="H2" s="1"/>
      <c r="I2" s="1"/>
      <c r="J2" s="1"/>
      <c r="K2" s="1"/>
    </row>
    <row r="3" spans="2:3" ht="27" customHeight="1">
      <c r="B3" s="54" t="s">
        <v>76</v>
      </c>
      <c r="C3" s="54"/>
    </row>
    <row r="4" spans="2:15" ht="27" customHeight="1" thickBot="1">
      <c r="B4" s="153" t="s">
        <v>96</v>
      </c>
      <c r="C4" s="153"/>
      <c r="D4" s="56"/>
      <c r="E4" s="154"/>
      <c r="F4" s="59" t="s">
        <v>69</v>
      </c>
      <c r="G4" s="3"/>
      <c r="H4" s="155"/>
      <c r="I4" s="156"/>
      <c r="J4" s="156"/>
      <c r="K4" s="59" t="s">
        <v>70</v>
      </c>
      <c r="L4" s="3"/>
      <c r="M4" s="56"/>
      <c r="N4" s="56"/>
      <c r="O4" s="56"/>
    </row>
    <row r="5" spans="2:15" ht="27" customHeight="1">
      <c r="B5" s="157"/>
      <c r="C5" s="158" t="s">
        <v>97</v>
      </c>
      <c r="D5" s="159"/>
      <c r="E5" s="159"/>
      <c r="F5" s="160"/>
      <c r="G5" s="3"/>
      <c r="H5" s="161" t="s">
        <v>99</v>
      </c>
      <c r="I5" s="159"/>
      <c r="J5" s="159"/>
      <c r="K5" s="160"/>
      <c r="L5" s="3"/>
      <c r="M5" s="71" t="s">
        <v>94</v>
      </c>
      <c r="N5" s="72" t="s">
        <v>95</v>
      </c>
      <c r="O5" s="73"/>
    </row>
    <row r="6" spans="2:15" ht="29.25" customHeight="1">
      <c r="B6" s="162"/>
      <c r="C6" s="75" t="s">
        <v>2</v>
      </c>
      <c r="D6" s="76" t="s">
        <v>59</v>
      </c>
      <c r="E6" s="77" t="s">
        <v>60</v>
      </c>
      <c r="F6" s="78" t="s">
        <v>77</v>
      </c>
      <c r="G6" s="3"/>
      <c r="H6" s="75" t="s">
        <v>2</v>
      </c>
      <c r="I6" s="76" t="s">
        <v>59</v>
      </c>
      <c r="J6" s="77" t="s">
        <v>67</v>
      </c>
      <c r="K6" s="78" t="s">
        <v>68</v>
      </c>
      <c r="L6" s="3"/>
      <c r="M6" s="163"/>
      <c r="N6" s="164"/>
      <c r="O6" s="165"/>
    </row>
    <row r="7" spans="2:15" ht="13.5" customHeight="1" thickBot="1">
      <c r="B7" s="166"/>
      <c r="C7" s="82"/>
      <c r="D7" s="83" t="s">
        <v>81</v>
      </c>
      <c r="E7" s="84" t="s">
        <v>82</v>
      </c>
      <c r="F7" s="85"/>
      <c r="G7" s="3"/>
      <c r="H7" s="110"/>
      <c r="I7" s="111" t="s">
        <v>83</v>
      </c>
      <c r="J7" s="112" t="s">
        <v>84</v>
      </c>
      <c r="K7" s="113"/>
      <c r="L7" s="3"/>
      <c r="M7" s="167"/>
      <c r="N7" s="168"/>
      <c r="O7" s="165"/>
    </row>
    <row r="8" spans="2:15" ht="17.25" customHeight="1">
      <c r="B8" s="7" t="s">
        <v>3</v>
      </c>
      <c r="C8" s="178" t="s">
        <v>78</v>
      </c>
      <c r="D8" s="20">
        <v>0</v>
      </c>
      <c r="E8" s="20" t="s">
        <v>78</v>
      </c>
      <c r="F8" s="21">
        <v>0</v>
      </c>
      <c r="G8" s="3"/>
      <c r="H8" s="179">
        <v>41.23911335578</v>
      </c>
      <c r="I8" s="180">
        <v>211.62480359147</v>
      </c>
      <c r="J8" s="180">
        <v>204.139169472503</v>
      </c>
      <c r="K8" s="215">
        <v>594</v>
      </c>
      <c r="L8" s="3"/>
      <c r="M8" s="117" t="s">
        <v>78</v>
      </c>
      <c r="N8" s="118" t="s">
        <v>78</v>
      </c>
      <c r="O8" s="52"/>
    </row>
    <row r="9" spans="2:15" ht="17.25" customHeight="1">
      <c r="B9" s="18" t="s">
        <v>4</v>
      </c>
      <c r="C9" s="184">
        <v>56.9</v>
      </c>
      <c r="D9" s="20">
        <v>334</v>
      </c>
      <c r="E9" s="20">
        <v>321.5</v>
      </c>
      <c r="F9" s="21" t="s">
        <v>129</v>
      </c>
      <c r="G9" s="3"/>
      <c r="H9" s="185"/>
      <c r="I9" s="186"/>
      <c r="J9" s="186"/>
      <c r="K9" s="216"/>
      <c r="L9" s="3"/>
      <c r="M9" s="189">
        <f>D9/$I$8</f>
        <v>1.5782649024675224</v>
      </c>
      <c r="N9" s="118">
        <f>E9/$J$8</f>
        <v>1.5749059861013357</v>
      </c>
      <c r="O9" s="52"/>
    </row>
    <row r="10" spans="2:15" ht="17.25" customHeight="1">
      <c r="B10" s="18" t="s">
        <v>5</v>
      </c>
      <c r="C10" s="184">
        <v>48.3</v>
      </c>
      <c r="D10" s="20">
        <v>347.8</v>
      </c>
      <c r="E10" s="20">
        <v>336.5</v>
      </c>
      <c r="F10" s="21">
        <v>1.1</v>
      </c>
      <c r="G10" s="3"/>
      <c r="H10" s="185"/>
      <c r="I10" s="186"/>
      <c r="J10" s="186"/>
      <c r="K10" s="216"/>
      <c r="L10" s="3"/>
      <c r="M10" s="189">
        <f>D10/$I$8</f>
        <v>1.6434746499347435</v>
      </c>
      <c r="N10" s="118">
        <f>E10/$J$8</f>
        <v>1.6483852700562969</v>
      </c>
      <c r="O10" s="52"/>
    </row>
    <row r="11" spans="2:15" ht="17.25" customHeight="1">
      <c r="B11" s="18" t="s">
        <v>6</v>
      </c>
      <c r="C11" s="184">
        <v>53.7</v>
      </c>
      <c r="D11" s="20">
        <v>419.4</v>
      </c>
      <c r="E11" s="20">
        <v>384</v>
      </c>
      <c r="F11" s="21">
        <v>0.7</v>
      </c>
      <c r="G11" s="3"/>
      <c r="H11" s="185"/>
      <c r="I11" s="186"/>
      <c r="J11" s="186"/>
      <c r="K11" s="216"/>
      <c r="L11" s="3"/>
      <c r="M11" s="189">
        <f>D11/$I$8</f>
        <v>1.9818092817211943</v>
      </c>
      <c r="N11" s="118">
        <f>E11/$J$8</f>
        <v>1.8810696692470075</v>
      </c>
      <c r="O11" s="52"/>
    </row>
    <row r="12" spans="2:15" ht="17.25" customHeight="1">
      <c r="B12" s="18" t="s">
        <v>7</v>
      </c>
      <c r="C12" s="184" t="s">
        <v>78</v>
      </c>
      <c r="D12" s="184">
        <v>0</v>
      </c>
      <c r="E12" s="184" t="s">
        <v>78</v>
      </c>
      <c r="F12" s="21">
        <v>0</v>
      </c>
      <c r="G12" s="3"/>
      <c r="H12" s="185"/>
      <c r="I12" s="186"/>
      <c r="J12" s="186"/>
      <c r="K12" s="216"/>
      <c r="L12" s="3"/>
      <c r="M12" s="189" t="s">
        <v>100</v>
      </c>
      <c r="N12" s="118" t="s">
        <v>78</v>
      </c>
      <c r="O12" s="123"/>
    </row>
    <row r="13" spans="2:15" ht="17.25" customHeight="1">
      <c r="B13" s="18" t="s">
        <v>8</v>
      </c>
      <c r="C13" s="184">
        <v>47.8</v>
      </c>
      <c r="D13" s="20">
        <v>380.7</v>
      </c>
      <c r="E13" s="20">
        <v>346.2</v>
      </c>
      <c r="F13" s="21">
        <v>1.9</v>
      </c>
      <c r="G13" s="3"/>
      <c r="H13" s="185"/>
      <c r="I13" s="186"/>
      <c r="J13" s="186"/>
      <c r="K13" s="216"/>
      <c r="L13" s="3"/>
      <c r="M13" s="189">
        <f>D13/$I$8</f>
        <v>1.7989384681718137</v>
      </c>
      <c r="N13" s="118">
        <f>E13/$J$8</f>
        <v>1.695901873680505</v>
      </c>
      <c r="O13" s="52"/>
    </row>
    <row r="14" spans="2:15" ht="17.25" customHeight="1">
      <c r="B14" s="18" t="s">
        <v>9</v>
      </c>
      <c r="C14" s="184">
        <v>54.9</v>
      </c>
      <c r="D14" s="20">
        <v>441.2</v>
      </c>
      <c r="E14" s="20">
        <v>381.9</v>
      </c>
      <c r="F14" s="21" t="s">
        <v>129</v>
      </c>
      <c r="G14" s="3"/>
      <c r="H14" s="185"/>
      <c r="I14" s="186"/>
      <c r="J14" s="186"/>
      <c r="K14" s="216"/>
      <c r="L14" s="3"/>
      <c r="M14" s="189">
        <f>D14/$I$8</f>
        <v>2.084821781343326</v>
      </c>
      <c r="N14" s="118">
        <f>E14/$J$8</f>
        <v>1.8707825694933127</v>
      </c>
      <c r="O14" s="52"/>
    </row>
    <row r="15" spans="2:15" ht="17.25" customHeight="1">
      <c r="B15" s="18" t="s">
        <v>10</v>
      </c>
      <c r="C15" s="184" t="s">
        <v>101</v>
      </c>
      <c r="D15" s="20" t="s">
        <v>101</v>
      </c>
      <c r="E15" s="20" t="s">
        <v>101</v>
      </c>
      <c r="F15" s="21" t="s">
        <v>101</v>
      </c>
      <c r="G15" s="3"/>
      <c r="H15" s="185"/>
      <c r="I15" s="186"/>
      <c r="J15" s="186"/>
      <c r="K15" s="216"/>
      <c r="L15" s="3"/>
      <c r="M15" s="189" t="s">
        <v>125</v>
      </c>
      <c r="N15" s="118" t="s">
        <v>125</v>
      </c>
      <c r="O15" s="52"/>
    </row>
    <row r="16" spans="2:15" ht="17.25" customHeight="1">
      <c r="B16" s="18" t="s">
        <v>11</v>
      </c>
      <c r="C16" s="184" t="s">
        <v>78</v>
      </c>
      <c r="D16" s="20">
        <v>0</v>
      </c>
      <c r="E16" s="20" t="s">
        <v>78</v>
      </c>
      <c r="F16" s="21">
        <v>0</v>
      </c>
      <c r="G16" s="3"/>
      <c r="H16" s="185"/>
      <c r="I16" s="186"/>
      <c r="J16" s="186"/>
      <c r="K16" s="216"/>
      <c r="L16" s="3"/>
      <c r="M16" s="189" t="s">
        <v>100</v>
      </c>
      <c r="N16" s="118" t="s">
        <v>100</v>
      </c>
      <c r="O16" s="52"/>
    </row>
    <row r="17" spans="2:15" ht="17.25" customHeight="1">
      <c r="B17" s="18" t="s">
        <v>12</v>
      </c>
      <c r="C17" s="184" t="s">
        <v>78</v>
      </c>
      <c r="D17" s="184">
        <v>0</v>
      </c>
      <c r="E17" s="184" t="s">
        <v>78</v>
      </c>
      <c r="F17" s="21">
        <v>0</v>
      </c>
      <c r="G17" s="3"/>
      <c r="H17" s="185"/>
      <c r="I17" s="186"/>
      <c r="J17" s="186"/>
      <c r="K17" s="216"/>
      <c r="L17" s="3"/>
      <c r="M17" s="189" t="s">
        <v>100</v>
      </c>
      <c r="N17" s="118" t="s">
        <v>78</v>
      </c>
      <c r="O17" s="123"/>
    </row>
    <row r="18" spans="2:15" ht="17.25" customHeight="1">
      <c r="B18" s="18" t="s">
        <v>13</v>
      </c>
      <c r="C18" s="217" t="s">
        <v>78</v>
      </c>
      <c r="D18" s="218">
        <v>0</v>
      </c>
      <c r="E18" s="218" t="s">
        <v>78</v>
      </c>
      <c r="F18" s="219">
        <v>0</v>
      </c>
      <c r="G18" s="3"/>
      <c r="H18" s="185"/>
      <c r="I18" s="186"/>
      <c r="J18" s="186"/>
      <c r="K18" s="216"/>
      <c r="L18" s="3"/>
      <c r="M18" s="189" t="s">
        <v>100</v>
      </c>
      <c r="N18" s="118" t="s">
        <v>78</v>
      </c>
      <c r="O18" s="52"/>
    </row>
    <row r="19" spans="2:15" ht="17.25" customHeight="1">
      <c r="B19" s="18" t="s">
        <v>14</v>
      </c>
      <c r="C19" s="184">
        <v>54.1</v>
      </c>
      <c r="D19" s="20">
        <v>355.8</v>
      </c>
      <c r="E19" s="20">
        <v>344.2</v>
      </c>
      <c r="F19" s="21">
        <v>1.7</v>
      </c>
      <c r="G19" s="3"/>
      <c r="H19" s="185"/>
      <c r="I19" s="186"/>
      <c r="J19" s="186"/>
      <c r="K19" s="216"/>
      <c r="L19" s="3"/>
      <c r="M19" s="189">
        <f>D19/$I$8</f>
        <v>1.6812774020896541</v>
      </c>
      <c r="N19" s="118">
        <f>E19/$J$8</f>
        <v>1.6861046358198435</v>
      </c>
      <c r="O19" s="123"/>
    </row>
    <row r="20" spans="2:15" ht="17.25" customHeight="1">
      <c r="B20" s="18" t="s">
        <v>15</v>
      </c>
      <c r="C20" s="184">
        <v>41.3</v>
      </c>
      <c r="D20" s="20">
        <v>328.1</v>
      </c>
      <c r="E20" s="20">
        <v>320.9</v>
      </c>
      <c r="F20" s="21">
        <v>5</v>
      </c>
      <c r="G20" s="3"/>
      <c r="H20" s="185"/>
      <c r="I20" s="186"/>
      <c r="J20" s="186"/>
      <c r="K20" s="216"/>
      <c r="L20" s="3"/>
      <c r="M20" s="189">
        <f>D20/$I$8</f>
        <v>1.550385372753276</v>
      </c>
      <c r="N20" s="118">
        <f>E20/$J$8</f>
        <v>1.571966814743137</v>
      </c>
      <c r="O20" s="123"/>
    </row>
    <row r="21" spans="2:15" ht="17.25" customHeight="1">
      <c r="B21" s="18" t="s">
        <v>16</v>
      </c>
      <c r="C21" s="184">
        <v>53.8</v>
      </c>
      <c r="D21" s="20">
        <v>430.9</v>
      </c>
      <c r="E21" s="20">
        <v>422.3</v>
      </c>
      <c r="F21" s="21">
        <v>3.1</v>
      </c>
      <c r="G21" s="3"/>
      <c r="H21" s="185"/>
      <c r="I21" s="186"/>
      <c r="J21" s="186"/>
      <c r="K21" s="216"/>
      <c r="L21" s="3"/>
      <c r="M21" s="189">
        <f>D21/$I$8</f>
        <v>2.0361507379438786</v>
      </c>
      <c r="N21" s="118">
        <f>E21/$J$8</f>
        <v>2.068686774278675</v>
      </c>
      <c r="O21" s="52"/>
    </row>
    <row r="22" spans="2:15" ht="17.25" customHeight="1">
      <c r="B22" s="18" t="s">
        <v>17</v>
      </c>
      <c r="C22" s="184">
        <v>43.8</v>
      </c>
      <c r="D22" s="20">
        <v>360.4</v>
      </c>
      <c r="E22" s="20">
        <v>360.4</v>
      </c>
      <c r="F22" s="21" t="s">
        <v>129</v>
      </c>
      <c r="G22" s="3"/>
      <c r="H22" s="185"/>
      <c r="I22" s="186"/>
      <c r="J22" s="186"/>
      <c r="K22" s="216"/>
      <c r="L22" s="3"/>
      <c r="M22" s="189">
        <f>D22/$I$8</f>
        <v>1.7030139845787278</v>
      </c>
      <c r="N22" s="118">
        <f>E22/$J$8</f>
        <v>1.7654622624912015</v>
      </c>
      <c r="O22" s="52"/>
    </row>
    <row r="23" spans="2:15" ht="17.25" customHeight="1">
      <c r="B23" s="18" t="s">
        <v>18</v>
      </c>
      <c r="C23" s="217" t="s">
        <v>78</v>
      </c>
      <c r="D23" s="218">
        <v>0</v>
      </c>
      <c r="E23" s="218" t="s">
        <v>78</v>
      </c>
      <c r="F23" s="219">
        <v>0</v>
      </c>
      <c r="G23" s="3"/>
      <c r="H23" s="185"/>
      <c r="I23" s="186"/>
      <c r="J23" s="186"/>
      <c r="K23" s="216"/>
      <c r="L23" s="3"/>
      <c r="M23" s="189" t="s">
        <v>100</v>
      </c>
      <c r="N23" s="118" t="s">
        <v>78</v>
      </c>
      <c r="O23" s="123"/>
    </row>
    <row r="24" spans="2:15" ht="17.25" customHeight="1">
      <c r="B24" s="18" t="s">
        <v>19</v>
      </c>
      <c r="C24" s="184">
        <v>60.1</v>
      </c>
      <c r="D24" s="20">
        <v>278.8</v>
      </c>
      <c r="E24" s="20">
        <v>261.6</v>
      </c>
      <c r="F24" s="21" t="s">
        <v>129</v>
      </c>
      <c r="G24" s="3"/>
      <c r="H24" s="185"/>
      <c r="I24" s="186"/>
      <c r="J24" s="186"/>
      <c r="K24" s="216"/>
      <c r="L24" s="3"/>
      <c r="M24" s="189">
        <f>D24/$I$8</f>
        <v>1.3174259125986385</v>
      </c>
      <c r="N24" s="118">
        <f>E24/$J$8</f>
        <v>1.281478712174524</v>
      </c>
      <c r="O24" s="123"/>
    </row>
    <row r="25" spans="2:15" ht="17.25" customHeight="1">
      <c r="B25" s="18" t="s">
        <v>20</v>
      </c>
      <c r="C25" s="184" t="s">
        <v>78</v>
      </c>
      <c r="D25" s="20">
        <v>0</v>
      </c>
      <c r="E25" s="20" t="s">
        <v>78</v>
      </c>
      <c r="F25" s="21">
        <v>0</v>
      </c>
      <c r="G25" s="3"/>
      <c r="H25" s="185"/>
      <c r="I25" s="186"/>
      <c r="J25" s="186"/>
      <c r="K25" s="216"/>
      <c r="L25" s="3"/>
      <c r="M25" s="189" t="s">
        <v>128</v>
      </c>
      <c r="N25" s="190" t="s">
        <v>100</v>
      </c>
      <c r="O25" s="123"/>
    </row>
    <row r="26" spans="2:15" ht="17.25" customHeight="1">
      <c r="B26" s="18" t="s">
        <v>21</v>
      </c>
      <c r="C26" s="184" t="s">
        <v>78</v>
      </c>
      <c r="D26" s="184">
        <v>0</v>
      </c>
      <c r="E26" s="184" t="s">
        <v>78</v>
      </c>
      <c r="F26" s="21">
        <v>0</v>
      </c>
      <c r="G26" s="3"/>
      <c r="H26" s="185"/>
      <c r="I26" s="186"/>
      <c r="J26" s="186"/>
      <c r="K26" s="216"/>
      <c r="L26" s="3"/>
      <c r="M26" s="189" t="s">
        <v>103</v>
      </c>
      <c r="N26" s="220" t="s">
        <v>78</v>
      </c>
      <c r="O26" s="221"/>
    </row>
    <row r="27" spans="2:15" ht="17.25" customHeight="1">
      <c r="B27" s="18" t="s">
        <v>22</v>
      </c>
      <c r="C27" s="184" t="s">
        <v>78</v>
      </c>
      <c r="D27" s="20">
        <v>0</v>
      </c>
      <c r="E27" s="20" t="s">
        <v>78</v>
      </c>
      <c r="F27" s="21">
        <v>0</v>
      </c>
      <c r="G27" s="3"/>
      <c r="H27" s="185"/>
      <c r="I27" s="186"/>
      <c r="J27" s="186"/>
      <c r="K27" s="216"/>
      <c r="L27" s="3"/>
      <c r="M27" s="189" t="s">
        <v>100</v>
      </c>
      <c r="N27" s="118" t="s">
        <v>78</v>
      </c>
      <c r="O27" s="52"/>
    </row>
    <row r="28" spans="2:15" ht="17.25" customHeight="1">
      <c r="B28" s="18" t="s">
        <v>23</v>
      </c>
      <c r="C28" s="184">
        <v>49.8</v>
      </c>
      <c r="D28" s="20">
        <v>405</v>
      </c>
      <c r="E28" s="20">
        <v>366.8</v>
      </c>
      <c r="F28" s="21">
        <v>1.4</v>
      </c>
      <c r="G28" s="3"/>
      <c r="H28" s="185"/>
      <c r="I28" s="186"/>
      <c r="J28" s="186"/>
      <c r="K28" s="216"/>
      <c r="L28" s="3"/>
      <c r="M28" s="189">
        <f>D28/$I$8</f>
        <v>1.913764327842355</v>
      </c>
      <c r="N28" s="118">
        <f>E28/$J$8</f>
        <v>1.7968134236453186</v>
      </c>
      <c r="O28" s="123"/>
    </row>
    <row r="29" spans="2:15" ht="17.25" customHeight="1">
      <c r="B29" s="18" t="s">
        <v>24</v>
      </c>
      <c r="C29" s="184" t="s">
        <v>78</v>
      </c>
      <c r="D29" s="184">
        <v>0</v>
      </c>
      <c r="E29" s="184" t="s">
        <v>78</v>
      </c>
      <c r="F29" s="21">
        <v>0</v>
      </c>
      <c r="G29" s="3"/>
      <c r="H29" s="185"/>
      <c r="I29" s="186"/>
      <c r="J29" s="186"/>
      <c r="K29" s="216"/>
      <c r="L29" s="3"/>
      <c r="M29" s="189" t="s">
        <v>100</v>
      </c>
      <c r="N29" s="220" t="s">
        <v>78</v>
      </c>
      <c r="O29" s="123"/>
    </row>
    <row r="30" spans="2:15" ht="17.25" customHeight="1">
      <c r="B30" s="18" t="s">
        <v>25</v>
      </c>
      <c r="C30" s="184">
        <v>49.8</v>
      </c>
      <c r="D30" s="20">
        <v>431.8</v>
      </c>
      <c r="E30" s="20">
        <v>394.8</v>
      </c>
      <c r="F30" s="21">
        <v>0.5</v>
      </c>
      <c r="G30" s="3"/>
      <c r="H30" s="185"/>
      <c r="I30" s="186"/>
      <c r="J30" s="186"/>
      <c r="K30" s="216"/>
      <c r="L30" s="3"/>
      <c r="M30" s="189">
        <f aca="true" t="shared" si="0" ref="M30:M35">D30/$I$8</f>
        <v>2.040403547561306</v>
      </c>
      <c r="N30" s="118">
        <f aca="true" t="shared" si="1" ref="N30:N35">E30/$J$8</f>
        <v>1.9339747536945795</v>
      </c>
      <c r="O30" s="52"/>
    </row>
    <row r="31" spans="2:15" ht="17.25" customHeight="1">
      <c r="B31" s="18" t="s">
        <v>26</v>
      </c>
      <c r="C31" s="184" t="s">
        <v>101</v>
      </c>
      <c r="D31" s="20" t="s">
        <v>101</v>
      </c>
      <c r="E31" s="20" t="s">
        <v>101</v>
      </c>
      <c r="F31" s="21" t="s">
        <v>101</v>
      </c>
      <c r="G31" s="3"/>
      <c r="H31" s="185"/>
      <c r="I31" s="186"/>
      <c r="J31" s="186"/>
      <c r="K31" s="216"/>
      <c r="L31" s="3"/>
      <c r="M31" s="189" t="s">
        <v>102</v>
      </c>
      <c r="N31" s="118" t="s">
        <v>102</v>
      </c>
      <c r="O31" s="52"/>
    </row>
    <row r="32" spans="2:15" ht="17.25" customHeight="1">
      <c r="B32" s="18" t="s">
        <v>27</v>
      </c>
      <c r="C32" s="184">
        <v>48.2</v>
      </c>
      <c r="D32" s="20">
        <v>391</v>
      </c>
      <c r="E32" s="20">
        <v>374.8</v>
      </c>
      <c r="F32" s="21">
        <v>0.9</v>
      </c>
      <c r="G32" s="3"/>
      <c r="H32" s="185"/>
      <c r="I32" s="186"/>
      <c r="J32" s="186"/>
      <c r="K32" s="216"/>
      <c r="L32" s="3"/>
      <c r="M32" s="189">
        <f t="shared" si="0"/>
        <v>1.8476095115712614</v>
      </c>
      <c r="N32" s="118">
        <f t="shared" si="1"/>
        <v>1.8360023750879646</v>
      </c>
      <c r="O32" s="52"/>
    </row>
    <row r="33" spans="2:15" ht="17.25" customHeight="1">
      <c r="B33" s="18" t="s">
        <v>28</v>
      </c>
      <c r="C33" s="184">
        <v>49.8</v>
      </c>
      <c r="D33" s="20">
        <v>407.9</v>
      </c>
      <c r="E33" s="20">
        <v>402.8</v>
      </c>
      <c r="F33" s="21">
        <v>0.6</v>
      </c>
      <c r="G33" s="3"/>
      <c r="H33" s="185"/>
      <c r="I33" s="186"/>
      <c r="J33" s="186"/>
      <c r="K33" s="216"/>
      <c r="L33" s="3"/>
      <c r="M33" s="189">
        <f t="shared" si="0"/>
        <v>1.92746782549851</v>
      </c>
      <c r="N33" s="118">
        <f t="shared" si="1"/>
        <v>1.9731637051372255</v>
      </c>
      <c r="O33" s="123"/>
    </row>
    <row r="34" spans="2:15" ht="17.25" customHeight="1">
      <c r="B34" s="18" t="s">
        <v>29</v>
      </c>
      <c r="C34" s="184">
        <v>45.8</v>
      </c>
      <c r="D34" s="20">
        <v>358.1</v>
      </c>
      <c r="E34" s="20">
        <v>357.9</v>
      </c>
      <c r="F34" s="21">
        <v>4.1</v>
      </c>
      <c r="G34" s="3"/>
      <c r="H34" s="185"/>
      <c r="I34" s="186"/>
      <c r="J34" s="186"/>
      <c r="K34" s="216"/>
      <c r="L34" s="3"/>
      <c r="M34" s="189">
        <f t="shared" si="0"/>
        <v>1.6921456933341912</v>
      </c>
      <c r="N34" s="118">
        <f t="shared" si="1"/>
        <v>1.7532157151653747</v>
      </c>
      <c r="O34" s="52"/>
    </row>
    <row r="35" spans="2:15" ht="17.25" customHeight="1">
      <c r="B35" s="18" t="s">
        <v>30</v>
      </c>
      <c r="C35" s="184">
        <v>54.1</v>
      </c>
      <c r="D35" s="20">
        <v>379.1</v>
      </c>
      <c r="E35" s="20">
        <v>378.2</v>
      </c>
      <c r="F35" s="21">
        <v>1</v>
      </c>
      <c r="G35" s="3"/>
      <c r="H35" s="185"/>
      <c r="I35" s="186"/>
      <c r="J35" s="186"/>
      <c r="K35" s="216"/>
      <c r="L35" s="3"/>
      <c r="M35" s="189">
        <f t="shared" si="0"/>
        <v>1.7913779177408318</v>
      </c>
      <c r="N35" s="118">
        <f t="shared" si="1"/>
        <v>1.852657679451089</v>
      </c>
      <c r="O35" s="123"/>
    </row>
    <row r="36" spans="2:15" ht="17.25" customHeight="1">
      <c r="B36" s="18" t="s">
        <v>31</v>
      </c>
      <c r="C36" s="184" t="s">
        <v>78</v>
      </c>
      <c r="D36" s="184">
        <v>0</v>
      </c>
      <c r="E36" s="184" t="s">
        <v>78</v>
      </c>
      <c r="F36" s="21">
        <v>0</v>
      </c>
      <c r="G36" s="3"/>
      <c r="H36" s="185"/>
      <c r="I36" s="186"/>
      <c r="J36" s="186"/>
      <c r="K36" s="216"/>
      <c r="L36" s="3"/>
      <c r="M36" s="189" t="s">
        <v>100</v>
      </c>
      <c r="N36" s="220" t="s">
        <v>78</v>
      </c>
      <c r="O36" s="221"/>
    </row>
    <row r="37" spans="2:15" ht="17.25" customHeight="1">
      <c r="B37" s="18" t="s">
        <v>32</v>
      </c>
      <c r="C37" s="184" t="s">
        <v>78</v>
      </c>
      <c r="D37" s="20">
        <v>0</v>
      </c>
      <c r="E37" s="20" t="s">
        <v>78</v>
      </c>
      <c r="F37" s="21">
        <v>0</v>
      </c>
      <c r="G37" s="3"/>
      <c r="H37" s="185"/>
      <c r="I37" s="186"/>
      <c r="J37" s="186"/>
      <c r="K37" s="216"/>
      <c r="L37" s="3"/>
      <c r="M37" s="189" t="s">
        <v>100</v>
      </c>
      <c r="N37" s="220" t="s">
        <v>78</v>
      </c>
      <c r="O37" s="52"/>
    </row>
    <row r="38" spans="2:15" ht="17.25" customHeight="1">
      <c r="B38" s="18" t="s">
        <v>33</v>
      </c>
      <c r="C38" s="217" t="s">
        <v>101</v>
      </c>
      <c r="D38" s="218" t="s">
        <v>101</v>
      </c>
      <c r="E38" s="218" t="s">
        <v>101</v>
      </c>
      <c r="F38" s="219" t="s">
        <v>101</v>
      </c>
      <c r="G38" s="3"/>
      <c r="H38" s="185"/>
      <c r="I38" s="186"/>
      <c r="J38" s="186"/>
      <c r="K38" s="216"/>
      <c r="L38" s="3"/>
      <c r="M38" s="189" t="s">
        <v>102</v>
      </c>
      <c r="N38" s="118" t="s">
        <v>101</v>
      </c>
      <c r="O38" s="123"/>
    </row>
    <row r="39" spans="2:15" ht="17.25" customHeight="1">
      <c r="B39" s="18" t="s">
        <v>34</v>
      </c>
      <c r="C39" s="217" t="s">
        <v>78</v>
      </c>
      <c r="D39" s="20">
        <v>0</v>
      </c>
      <c r="E39" s="20" t="s">
        <v>78</v>
      </c>
      <c r="F39" s="21">
        <v>0</v>
      </c>
      <c r="G39" s="3"/>
      <c r="H39" s="185"/>
      <c r="I39" s="186"/>
      <c r="J39" s="186"/>
      <c r="K39" s="216"/>
      <c r="L39" s="3"/>
      <c r="M39" s="189" t="s">
        <v>100</v>
      </c>
      <c r="N39" s="220" t="s">
        <v>78</v>
      </c>
      <c r="O39" s="52"/>
    </row>
    <row r="40" spans="2:15" ht="17.25" customHeight="1">
      <c r="B40" s="18" t="s">
        <v>35</v>
      </c>
      <c r="C40" s="184" t="s">
        <v>78</v>
      </c>
      <c r="D40" s="20">
        <v>0</v>
      </c>
      <c r="E40" s="20" t="s">
        <v>78</v>
      </c>
      <c r="F40" s="21">
        <v>0</v>
      </c>
      <c r="G40" s="3"/>
      <c r="H40" s="185"/>
      <c r="I40" s="186"/>
      <c r="J40" s="186"/>
      <c r="K40" s="216"/>
      <c r="L40" s="3"/>
      <c r="M40" s="189" t="s">
        <v>100</v>
      </c>
      <c r="N40" s="118" t="s">
        <v>78</v>
      </c>
      <c r="O40" s="52"/>
    </row>
    <row r="41" spans="2:15" ht="17.25" customHeight="1">
      <c r="B41" s="18" t="s">
        <v>36</v>
      </c>
      <c r="C41" s="184" t="s">
        <v>78</v>
      </c>
      <c r="D41" s="184">
        <v>0</v>
      </c>
      <c r="E41" s="184" t="s">
        <v>78</v>
      </c>
      <c r="F41" s="21">
        <v>0</v>
      </c>
      <c r="G41" s="3"/>
      <c r="H41" s="185"/>
      <c r="I41" s="186"/>
      <c r="J41" s="186"/>
      <c r="K41" s="216"/>
      <c r="L41" s="3"/>
      <c r="M41" s="189" t="s">
        <v>100</v>
      </c>
      <c r="N41" s="220" t="s">
        <v>78</v>
      </c>
      <c r="O41" s="221"/>
    </row>
    <row r="42" spans="2:15" ht="17.25" customHeight="1">
      <c r="B42" s="18" t="s">
        <v>37</v>
      </c>
      <c r="C42" s="184" t="s">
        <v>78</v>
      </c>
      <c r="D42" s="20">
        <v>0</v>
      </c>
      <c r="E42" s="20" t="s">
        <v>78</v>
      </c>
      <c r="F42" s="21">
        <v>0</v>
      </c>
      <c r="G42" s="3"/>
      <c r="H42" s="185"/>
      <c r="I42" s="186"/>
      <c r="J42" s="186"/>
      <c r="K42" s="216"/>
      <c r="L42" s="3"/>
      <c r="M42" s="189" t="s">
        <v>100</v>
      </c>
      <c r="N42" s="220" t="s">
        <v>78</v>
      </c>
      <c r="O42" s="123"/>
    </row>
    <row r="43" spans="2:15" ht="17.25" customHeight="1">
      <c r="B43" s="18" t="s">
        <v>38</v>
      </c>
      <c r="C43" s="184" t="s">
        <v>78</v>
      </c>
      <c r="D43" s="184">
        <v>0</v>
      </c>
      <c r="E43" s="184" t="s">
        <v>78</v>
      </c>
      <c r="F43" s="21">
        <v>0</v>
      </c>
      <c r="G43" s="3"/>
      <c r="H43" s="185"/>
      <c r="I43" s="186"/>
      <c r="J43" s="186"/>
      <c r="K43" s="216"/>
      <c r="L43" s="3"/>
      <c r="M43" s="189" t="s">
        <v>100</v>
      </c>
      <c r="N43" s="220" t="s">
        <v>78</v>
      </c>
      <c r="O43" s="221"/>
    </row>
    <row r="44" spans="2:15" ht="17.25" customHeight="1">
      <c r="B44" s="18" t="s">
        <v>39</v>
      </c>
      <c r="C44" s="184" t="s">
        <v>78</v>
      </c>
      <c r="D44" s="20">
        <v>0</v>
      </c>
      <c r="E44" s="20" t="s">
        <v>78</v>
      </c>
      <c r="F44" s="21">
        <v>0</v>
      </c>
      <c r="G44" s="3"/>
      <c r="H44" s="185"/>
      <c r="I44" s="186"/>
      <c r="J44" s="186"/>
      <c r="K44" s="216"/>
      <c r="L44" s="3"/>
      <c r="M44" s="189" t="s">
        <v>78</v>
      </c>
      <c r="N44" s="118" t="s">
        <v>78</v>
      </c>
      <c r="O44" s="123"/>
    </row>
    <row r="45" spans="2:15" ht="17.25" customHeight="1">
      <c r="B45" s="18" t="s">
        <v>40</v>
      </c>
      <c r="C45" s="184">
        <v>50.4</v>
      </c>
      <c r="D45" s="20">
        <v>326.7</v>
      </c>
      <c r="E45" s="20">
        <v>323.5</v>
      </c>
      <c r="F45" s="21">
        <v>0.8</v>
      </c>
      <c r="G45" s="3"/>
      <c r="H45" s="185"/>
      <c r="I45" s="186"/>
      <c r="J45" s="186"/>
      <c r="K45" s="216"/>
      <c r="L45" s="3"/>
      <c r="M45" s="189">
        <f>D45/$I$8</f>
        <v>1.5437698911261664</v>
      </c>
      <c r="N45" s="118">
        <f>E45/$J$8</f>
        <v>1.5847032239619971</v>
      </c>
      <c r="O45" s="52"/>
    </row>
    <row r="46" spans="2:15" ht="17.25" customHeight="1">
      <c r="B46" s="18" t="s">
        <v>41</v>
      </c>
      <c r="C46" s="184" t="s">
        <v>78</v>
      </c>
      <c r="D46" s="184">
        <v>0</v>
      </c>
      <c r="E46" s="184" t="s">
        <v>78</v>
      </c>
      <c r="F46" s="21">
        <v>0</v>
      </c>
      <c r="G46" s="3"/>
      <c r="H46" s="185"/>
      <c r="I46" s="186"/>
      <c r="J46" s="186"/>
      <c r="K46" s="216"/>
      <c r="L46" s="3"/>
      <c r="M46" s="189" t="s">
        <v>100</v>
      </c>
      <c r="N46" s="118" t="s">
        <v>78</v>
      </c>
      <c r="O46" s="123"/>
    </row>
    <row r="47" spans="2:15" ht="17.25" customHeight="1">
      <c r="B47" s="18" t="s">
        <v>42</v>
      </c>
      <c r="C47" s="184">
        <v>60</v>
      </c>
      <c r="D47" s="20">
        <v>436.5</v>
      </c>
      <c r="E47" s="20">
        <v>392.9</v>
      </c>
      <c r="F47" s="21" t="s">
        <v>129</v>
      </c>
      <c r="G47" s="3"/>
      <c r="H47" s="185"/>
      <c r="I47" s="186"/>
      <c r="J47" s="186"/>
      <c r="K47" s="216"/>
      <c r="L47" s="3"/>
      <c r="M47" s="189">
        <f>D47/$I$8</f>
        <v>2.062612664452316</v>
      </c>
      <c r="N47" s="118">
        <f>E47/$J$8</f>
        <v>1.924667377726951</v>
      </c>
      <c r="O47" s="52"/>
    </row>
    <row r="48" spans="2:15" ht="17.25" customHeight="1">
      <c r="B48" s="18" t="s">
        <v>43</v>
      </c>
      <c r="C48" s="217" t="s">
        <v>101</v>
      </c>
      <c r="D48" s="20" t="s">
        <v>101</v>
      </c>
      <c r="E48" s="20" t="s">
        <v>101</v>
      </c>
      <c r="F48" s="21" t="s">
        <v>101</v>
      </c>
      <c r="G48" s="3"/>
      <c r="H48" s="185"/>
      <c r="I48" s="186"/>
      <c r="J48" s="186"/>
      <c r="K48" s="216"/>
      <c r="L48" s="3"/>
      <c r="M48" s="189" t="s">
        <v>102</v>
      </c>
      <c r="N48" s="118" t="s">
        <v>101</v>
      </c>
      <c r="O48" s="52"/>
    </row>
    <row r="49" spans="2:15" ht="17.25" customHeight="1">
      <c r="B49" s="18" t="s">
        <v>44</v>
      </c>
      <c r="C49" s="184">
        <v>52</v>
      </c>
      <c r="D49" s="20">
        <v>409.4</v>
      </c>
      <c r="E49" s="20">
        <v>373.6</v>
      </c>
      <c r="F49" s="21" t="s">
        <v>129</v>
      </c>
      <c r="G49" s="3"/>
      <c r="H49" s="185"/>
      <c r="I49" s="186"/>
      <c r="J49" s="186"/>
      <c r="K49" s="216"/>
      <c r="L49" s="3"/>
      <c r="M49" s="189">
        <f>D49/$I$8</f>
        <v>1.9345558415275559</v>
      </c>
      <c r="N49" s="118">
        <f>E49/$J$8</f>
        <v>1.8301240323715677</v>
      </c>
      <c r="O49" s="52"/>
    </row>
    <row r="50" spans="2:15" ht="17.25" customHeight="1">
      <c r="B50" s="18" t="s">
        <v>45</v>
      </c>
      <c r="C50" s="184">
        <v>52.6</v>
      </c>
      <c r="D50" s="20">
        <v>402.8</v>
      </c>
      <c r="E50" s="20">
        <v>371.1</v>
      </c>
      <c r="F50" s="21">
        <v>1</v>
      </c>
      <c r="G50" s="3"/>
      <c r="H50" s="185"/>
      <c r="I50" s="186"/>
      <c r="J50" s="186"/>
      <c r="K50" s="216"/>
      <c r="L50" s="3"/>
      <c r="M50" s="189">
        <f>D50/$I$8</f>
        <v>1.9033685709997548</v>
      </c>
      <c r="N50" s="118">
        <f>E50/$J$8</f>
        <v>1.8178774850457409</v>
      </c>
      <c r="O50" s="52"/>
    </row>
    <row r="51" spans="2:15" ht="17.25" customHeight="1">
      <c r="B51" s="18" t="s">
        <v>46</v>
      </c>
      <c r="C51" s="184">
        <v>51.3</v>
      </c>
      <c r="D51" s="20">
        <v>389.1</v>
      </c>
      <c r="E51" s="20">
        <v>374.9</v>
      </c>
      <c r="F51" s="21" t="s">
        <v>129</v>
      </c>
      <c r="G51" s="3"/>
      <c r="H51" s="185"/>
      <c r="I51" s="186"/>
      <c r="J51" s="186"/>
      <c r="K51" s="216"/>
      <c r="L51" s="3"/>
      <c r="M51" s="189">
        <f>D51/$I$8</f>
        <v>1.8386313579344702</v>
      </c>
      <c r="N51" s="118">
        <f>E51/$J$8</f>
        <v>1.8364922369809975</v>
      </c>
      <c r="O51" s="52"/>
    </row>
    <row r="52" spans="2:15" ht="17.25" customHeight="1">
      <c r="B52" s="18" t="s">
        <v>85</v>
      </c>
      <c r="C52" s="217" t="s">
        <v>78</v>
      </c>
      <c r="D52" s="218">
        <v>0</v>
      </c>
      <c r="E52" s="218" t="s">
        <v>78</v>
      </c>
      <c r="F52" s="219">
        <v>0</v>
      </c>
      <c r="G52" s="3"/>
      <c r="H52" s="185"/>
      <c r="I52" s="186"/>
      <c r="J52" s="186"/>
      <c r="K52" s="216"/>
      <c r="L52" s="3"/>
      <c r="M52" s="189" t="s">
        <v>126</v>
      </c>
      <c r="N52" s="118" t="s">
        <v>126</v>
      </c>
      <c r="O52" s="123"/>
    </row>
    <row r="53" spans="2:15" ht="17.25" customHeight="1">
      <c r="B53" s="18" t="s">
        <v>47</v>
      </c>
      <c r="C53" s="184">
        <v>57.4</v>
      </c>
      <c r="D53" s="20">
        <v>359.9</v>
      </c>
      <c r="E53" s="20">
        <v>359.3</v>
      </c>
      <c r="F53" s="21">
        <v>0.5</v>
      </c>
      <c r="G53" s="3"/>
      <c r="H53" s="185"/>
      <c r="I53" s="186"/>
      <c r="J53" s="186"/>
      <c r="K53" s="216"/>
      <c r="L53" s="3"/>
      <c r="M53" s="189">
        <f>D53/$I$8</f>
        <v>1.700651312569046</v>
      </c>
      <c r="N53" s="118">
        <f>E53/$J$8</f>
        <v>1.760073781667838</v>
      </c>
      <c r="O53" s="123"/>
    </row>
    <row r="54" spans="2:15" ht="17.25" customHeight="1" thickBot="1">
      <c r="B54" s="222" t="s">
        <v>48</v>
      </c>
      <c r="C54" s="223">
        <v>52.8</v>
      </c>
      <c r="D54" s="20">
        <v>372.4</v>
      </c>
      <c r="E54" s="20">
        <v>366.5</v>
      </c>
      <c r="F54" s="21">
        <v>0.9</v>
      </c>
      <c r="G54" s="3"/>
      <c r="H54" s="195"/>
      <c r="I54" s="196"/>
      <c r="J54" s="196"/>
      <c r="K54" s="224"/>
      <c r="L54" s="3"/>
      <c r="M54" s="225">
        <f>D54/$I$8</f>
        <v>1.759718112811094</v>
      </c>
      <c r="N54" s="226">
        <f>E54/$J$8</f>
        <v>1.7953438379662192</v>
      </c>
      <c r="O54" s="52"/>
    </row>
    <row r="55" spans="2:15" ht="16.5" customHeight="1" thickTop="1">
      <c r="B55" s="129" t="s">
        <v>1</v>
      </c>
      <c r="C55" s="130">
        <v>49.2</v>
      </c>
      <c r="D55" s="131">
        <v>372.8</v>
      </c>
      <c r="E55" s="131">
        <v>359.3</v>
      </c>
      <c r="F55" s="132">
        <v>27.9</v>
      </c>
      <c r="G55" s="3"/>
      <c r="H55" s="227">
        <v>41.23911335578003</v>
      </c>
      <c r="I55" s="228">
        <v>211.62480359147028</v>
      </c>
      <c r="J55" s="228">
        <v>204.1391694725028</v>
      </c>
      <c r="K55" s="136">
        <v>594</v>
      </c>
      <c r="L55" s="3"/>
      <c r="M55" s="137">
        <f>D55/I55</f>
        <v>1.761608250418837</v>
      </c>
      <c r="N55" s="138">
        <f>E55/J55</f>
        <v>1.7600737816678396</v>
      </c>
      <c r="O55" s="52"/>
    </row>
    <row r="56" spans="2:15" ht="16.5" customHeight="1" thickBot="1">
      <c r="B56" s="139"/>
      <c r="C56" s="140"/>
      <c r="D56" s="141"/>
      <c r="E56" s="141"/>
      <c r="F56" s="142"/>
      <c r="G56" s="3"/>
      <c r="H56" s="143">
        <v>42.77107453048974</v>
      </c>
      <c r="I56" s="229">
        <v>247.84919285162115</v>
      </c>
      <c r="J56" s="229">
        <v>230.0590650720749</v>
      </c>
      <c r="K56" s="146">
        <v>7330.333333333333</v>
      </c>
      <c r="L56" s="3"/>
      <c r="M56" s="147">
        <f>D55/I56</f>
        <v>1.5041404642507052</v>
      </c>
      <c r="N56" s="148">
        <f>E55/J56</f>
        <v>1.5617728424977968</v>
      </c>
      <c r="O56" s="52"/>
    </row>
    <row r="57" spans="2:15" ht="15" customHeight="1" thickBot="1">
      <c r="B57" s="48"/>
      <c r="C57" s="49"/>
      <c r="D57" s="51"/>
      <c r="E57" s="51"/>
      <c r="F57" s="34"/>
      <c r="G57" s="3"/>
      <c r="H57" s="149"/>
      <c r="I57" s="149"/>
      <c r="J57" s="149"/>
      <c r="K57" s="150"/>
      <c r="L57" s="3"/>
      <c r="M57" s="52"/>
      <c r="N57" s="52"/>
      <c r="O57" s="52"/>
    </row>
    <row r="58" spans="2:15" ht="23.25" customHeight="1" thickBot="1">
      <c r="B58" s="89" t="s">
        <v>74</v>
      </c>
      <c r="C58" s="90">
        <v>49.8</v>
      </c>
      <c r="D58" s="91">
        <v>377.3</v>
      </c>
      <c r="E58" s="91">
        <v>365.7</v>
      </c>
      <c r="F58" s="93">
        <v>39.9</v>
      </c>
      <c r="G58" s="151"/>
      <c r="H58" s="95">
        <v>41.23911335578003</v>
      </c>
      <c r="I58" s="96">
        <v>211.62480359147028</v>
      </c>
      <c r="J58" s="96">
        <v>204.1391694725028</v>
      </c>
      <c r="K58" s="93">
        <v>594</v>
      </c>
      <c r="L58" s="169"/>
      <c r="M58" s="98">
        <f>D58/I58</f>
        <v>1.7828722985059744</v>
      </c>
      <c r="N58" s="99">
        <f>E58/J58</f>
        <v>1.7914249428219564</v>
      </c>
      <c r="O58" s="170"/>
    </row>
    <row r="59" spans="2:14" ht="19.5" customHeight="1">
      <c r="B59" s="53"/>
      <c r="C59" s="49"/>
      <c r="E59" s="101" t="str">
        <f>'都道府県（清掃）'!E58:F58</f>
        <v>「平成２８年地方公務員給与実態調査」より</v>
      </c>
      <c r="F59" s="101"/>
      <c r="G59" s="55"/>
      <c r="H59" s="102" t="s">
        <v>133</v>
      </c>
      <c r="I59" s="103"/>
      <c r="J59" s="103"/>
      <c r="K59" s="103"/>
      <c r="M59" s="56"/>
      <c r="N59" s="56"/>
    </row>
    <row r="60" spans="2:3" ht="9" customHeight="1">
      <c r="B60" s="104"/>
      <c r="C60" s="105"/>
    </row>
    <row r="61" spans="2:3" ht="12.75">
      <c r="B61" s="106" t="s">
        <v>104</v>
      </c>
      <c r="C61" s="105"/>
    </row>
    <row r="62" ht="12.75">
      <c r="B62" s="1" t="s">
        <v>112</v>
      </c>
    </row>
    <row r="63" ht="12.75">
      <c r="B63" s="1" t="s">
        <v>105</v>
      </c>
    </row>
    <row r="64" ht="11.25" customHeight="1">
      <c r="B64" s="1" t="s">
        <v>106</v>
      </c>
    </row>
    <row r="65" ht="12.75">
      <c r="B65" s="1" t="s">
        <v>107</v>
      </c>
    </row>
    <row r="66" spans="2:11" ht="12.75">
      <c r="B66" s="1" t="s">
        <v>110</v>
      </c>
      <c r="G66" s="55"/>
      <c r="H66" s="55"/>
      <c r="I66" s="55"/>
      <c r="J66" s="55"/>
      <c r="K66" s="55"/>
    </row>
    <row r="67" spans="2:11" ht="12.75">
      <c r="B67" s="1" t="s">
        <v>108</v>
      </c>
      <c r="G67" s="55"/>
      <c r="H67" s="55"/>
      <c r="I67" s="55"/>
      <c r="J67" s="55"/>
      <c r="K67" s="55"/>
    </row>
    <row r="68" spans="2:11" ht="12.75">
      <c r="B68" s="1" t="s">
        <v>130</v>
      </c>
      <c r="G68" s="55"/>
      <c r="H68" s="55"/>
      <c r="I68" s="55"/>
      <c r="J68" s="55"/>
      <c r="K68" s="55"/>
    </row>
    <row r="69" spans="2:11" ht="18" customHeight="1">
      <c r="B69" s="109" t="s">
        <v>109</v>
      </c>
      <c r="G69" s="55"/>
      <c r="H69" s="55"/>
      <c r="I69" s="55"/>
      <c r="J69" s="55"/>
      <c r="K69" s="55"/>
    </row>
    <row r="71" ht="12.75">
      <c r="B71" s="106"/>
    </row>
  </sheetData>
  <sheetProtection/>
  <autoFilter ref="B7:O56"/>
  <mergeCells count="17">
    <mergeCell ref="E59:F59"/>
    <mergeCell ref="H59:K59"/>
    <mergeCell ref="N5:N7"/>
    <mergeCell ref="M5:M7"/>
    <mergeCell ref="E55:E56"/>
    <mergeCell ref="F55:F56"/>
    <mergeCell ref="K8:K54"/>
    <mergeCell ref="J8:J54"/>
    <mergeCell ref="I8:I54"/>
    <mergeCell ref="H8:H54"/>
    <mergeCell ref="B55:B56"/>
    <mergeCell ref="C55:C56"/>
    <mergeCell ref="B4:C4"/>
    <mergeCell ref="H5:K5"/>
    <mergeCell ref="C5:F5"/>
    <mergeCell ref="B5:B6"/>
    <mergeCell ref="D55:D56"/>
  </mergeCells>
  <printOptions horizontalCentered="1" verticalCentered="1"/>
  <pageMargins left="0.7874015748031497" right="0.7874015748031497" top="0.26" bottom="0.2" header="0.2755905511811024" footer="0.2362204724409449"/>
  <pageSetup horizontalDpi="600" verticalDpi="600" orientation="landscape" paperSize="9" scale="51" r:id="rId2"/>
  <rowBreaks count="1" manualBreakCount="1">
    <brk id="69" min="1" max="13" man="1"/>
  </rowBreaks>
  <drawing r:id="rId1"/>
</worksheet>
</file>

<file path=xl/worksheets/sheet7.xml><?xml version="1.0" encoding="utf-8"?>
<worksheet xmlns="http://schemas.openxmlformats.org/spreadsheetml/2006/main" xmlns:r="http://schemas.openxmlformats.org/officeDocument/2006/relationships">
  <sheetPr>
    <tabColor rgb="FF0070C0"/>
  </sheetPr>
  <dimension ref="A1:O72"/>
  <sheetViews>
    <sheetView view="pageBreakPreview" zoomScale="70" zoomScaleNormal="70" zoomScaleSheetLayoutView="70" workbookViewId="0" topLeftCell="A3">
      <pane ySplit="5" topLeftCell="A8" activePane="bottomLeft" state="frozen"/>
      <selection pane="topLeft" activeCell="A3" sqref="A3"/>
      <selection pane="bottomLeft" activeCell="J14" sqref="J14"/>
    </sheetView>
  </sheetViews>
  <sheetFormatPr defaultColWidth="9.33203125" defaultRowHeight="11.25"/>
  <cols>
    <col min="1" max="1" width="3.16015625" style="1" customWidth="1"/>
    <col min="2" max="2" width="19.16015625" style="1" customWidth="1"/>
    <col min="3" max="3" width="14.16015625" style="1" customWidth="1"/>
    <col min="4" max="4" width="20.83203125" style="55" customWidth="1"/>
    <col min="5" max="5" width="26.16015625" style="55" customWidth="1"/>
    <col min="6" max="6" width="20.83203125" style="56" customWidth="1"/>
    <col min="7" max="7" width="5.83203125" style="11" customWidth="1"/>
    <col min="8" max="8" width="14.16015625" style="55" customWidth="1"/>
    <col min="9" max="9" width="20.83203125" style="55" customWidth="1"/>
    <col min="10" max="10" width="26.16015625" style="55" customWidth="1"/>
    <col min="11" max="11" width="20.83203125" style="55" customWidth="1"/>
    <col min="12" max="12" width="5.83203125" style="1" customWidth="1"/>
    <col min="13" max="14" width="14.83203125" style="55" customWidth="1"/>
    <col min="15" max="15" width="3.16015625" style="1" customWidth="1"/>
    <col min="16" max="16384" width="9.33203125" style="1" customWidth="1"/>
  </cols>
  <sheetData>
    <row r="1" ht="12.75" hidden="1">
      <c r="B1" s="2"/>
    </row>
    <row r="2" ht="12.75" hidden="1">
      <c r="B2" s="2"/>
    </row>
    <row r="3" spans="2:15" ht="27" customHeight="1">
      <c r="B3" s="151" t="s">
        <v>76</v>
      </c>
      <c r="C3" s="3"/>
      <c r="D3" s="56"/>
      <c r="E3" s="56"/>
      <c r="G3" s="34"/>
      <c r="H3" s="56"/>
      <c r="I3" s="56"/>
      <c r="J3" s="56"/>
      <c r="K3" s="56"/>
      <c r="L3" s="3"/>
      <c r="M3" s="56"/>
      <c r="N3" s="56"/>
      <c r="O3" s="3"/>
    </row>
    <row r="4" spans="2:15" ht="27" customHeight="1" thickBot="1">
      <c r="B4" s="153" t="s">
        <v>73</v>
      </c>
      <c r="C4" s="153"/>
      <c r="D4" s="261"/>
      <c r="E4" s="154"/>
      <c r="F4" s="59" t="s">
        <v>69</v>
      </c>
      <c r="G4" s="34"/>
      <c r="H4" s="56"/>
      <c r="I4" s="56"/>
      <c r="J4" s="56"/>
      <c r="K4" s="59" t="s">
        <v>70</v>
      </c>
      <c r="L4" s="3"/>
      <c r="M4" s="56"/>
      <c r="N4" s="56"/>
      <c r="O4" s="3"/>
    </row>
    <row r="5" spans="2:15" ht="27" customHeight="1">
      <c r="B5" s="157"/>
      <c r="C5" s="158" t="s">
        <v>63</v>
      </c>
      <c r="D5" s="159"/>
      <c r="E5" s="159"/>
      <c r="F5" s="160"/>
      <c r="G5" s="262"/>
      <c r="H5" s="158" t="s">
        <v>64</v>
      </c>
      <c r="I5" s="263"/>
      <c r="J5" s="263"/>
      <c r="K5" s="264"/>
      <c r="L5" s="3"/>
      <c r="M5" s="265" t="s">
        <v>56</v>
      </c>
      <c r="N5" s="265" t="s">
        <v>98</v>
      </c>
      <c r="O5" s="3"/>
    </row>
    <row r="6" spans="2:15" ht="29.25" customHeight="1">
      <c r="B6" s="162"/>
      <c r="C6" s="266" t="s">
        <v>2</v>
      </c>
      <c r="D6" s="267" t="s">
        <v>66</v>
      </c>
      <c r="E6" s="77" t="s">
        <v>60</v>
      </c>
      <c r="F6" s="78" t="s">
        <v>77</v>
      </c>
      <c r="G6" s="73"/>
      <c r="H6" s="75" t="s">
        <v>2</v>
      </c>
      <c r="I6" s="76" t="s">
        <v>59</v>
      </c>
      <c r="J6" s="77" t="s">
        <v>67</v>
      </c>
      <c r="K6" s="78" t="s">
        <v>68</v>
      </c>
      <c r="L6" s="3"/>
      <c r="M6" s="268"/>
      <c r="N6" s="268"/>
      <c r="O6" s="3"/>
    </row>
    <row r="7" spans="2:15" ht="13.5" customHeight="1" thickBot="1">
      <c r="B7" s="166"/>
      <c r="C7" s="269"/>
      <c r="D7" s="83" t="s">
        <v>75</v>
      </c>
      <c r="E7" s="84" t="s">
        <v>51</v>
      </c>
      <c r="F7" s="85"/>
      <c r="G7" s="73"/>
      <c r="H7" s="86"/>
      <c r="I7" s="111" t="s">
        <v>83</v>
      </c>
      <c r="J7" s="112" t="s">
        <v>84</v>
      </c>
      <c r="K7" s="85"/>
      <c r="L7" s="3"/>
      <c r="M7" s="270"/>
      <c r="N7" s="270"/>
      <c r="O7" s="3"/>
    </row>
    <row r="8" spans="2:15" ht="17.25" customHeight="1">
      <c r="B8" s="7" t="s">
        <v>3</v>
      </c>
      <c r="C8" s="20" t="s">
        <v>78</v>
      </c>
      <c r="D8" s="20">
        <v>0</v>
      </c>
      <c r="E8" s="20" t="s">
        <v>78</v>
      </c>
      <c r="F8" s="21">
        <v>0</v>
      </c>
      <c r="G8" s="34"/>
      <c r="H8" s="230">
        <v>48.648300835654595</v>
      </c>
      <c r="I8" s="231">
        <v>272.87125348189414</v>
      </c>
      <c r="J8" s="232">
        <v>219.90133704735376</v>
      </c>
      <c r="K8" s="233">
        <v>598.3333333333334</v>
      </c>
      <c r="L8" s="3"/>
      <c r="M8" s="234" t="s">
        <v>78</v>
      </c>
      <c r="N8" s="234" t="s">
        <v>78</v>
      </c>
      <c r="O8" s="3"/>
    </row>
    <row r="9" spans="2:15" ht="17.25" customHeight="1">
      <c r="B9" s="18" t="s">
        <v>4</v>
      </c>
      <c r="C9" s="20" t="s">
        <v>78</v>
      </c>
      <c r="D9" s="20">
        <v>0</v>
      </c>
      <c r="E9" s="20" t="s">
        <v>78</v>
      </c>
      <c r="F9" s="21">
        <v>0</v>
      </c>
      <c r="G9" s="34"/>
      <c r="H9" s="235">
        <v>52.00741935483871</v>
      </c>
      <c r="I9" s="236">
        <v>216.34096774193551</v>
      </c>
      <c r="J9" s="237">
        <v>174.49451612903223</v>
      </c>
      <c r="K9" s="238">
        <v>103.33333333333333</v>
      </c>
      <c r="L9" s="3"/>
      <c r="M9" s="239" t="s">
        <v>78</v>
      </c>
      <c r="N9" s="239" t="s">
        <v>78</v>
      </c>
      <c r="O9" s="3"/>
    </row>
    <row r="10" spans="2:15" ht="17.25" customHeight="1">
      <c r="B10" s="18" t="s">
        <v>5</v>
      </c>
      <c r="C10" s="20" t="s">
        <v>78</v>
      </c>
      <c r="D10" s="20">
        <v>0</v>
      </c>
      <c r="E10" s="20" t="s">
        <v>78</v>
      </c>
      <c r="F10" s="21">
        <v>0</v>
      </c>
      <c r="G10" s="34"/>
      <c r="H10" s="235">
        <v>53.484236453201966</v>
      </c>
      <c r="I10" s="236">
        <v>227.3655172413793</v>
      </c>
      <c r="J10" s="237">
        <v>180.16600985221675</v>
      </c>
      <c r="K10" s="238">
        <v>67.66666666666667</v>
      </c>
      <c r="L10" s="3"/>
      <c r="M10" s="239" t="s">
        <v>78</v>
      </c>
      <c r="N10" s="239" t="s">
        <v>78</v>
      </c>
      <c r="O10" s="3"/>
    </row>
    <row r="11" spans="2:15" ht="17.25" customHeight="1">
      <c r="B11" s="18" t="s">
        <v>6</v>
      </c>
      <c r="C11" s="20" t="s">
        <v>78</v>
      </c>
      <c r="D11" s="20">
        <v>0</v>
      </c>
      <c r="E11" s="20" t="s">
        <v>78</v>
      </c>
      <c r="F11" s="21">
        <v>0</v>
      </c>
      <c r="G11" s="34"/>
      <c r="H11" s="235">
        <v>48.36979865771812</v>
      </c>
      <c r="I11" s="236">
        <v>264.0761744966443</v>
      </c>
      <c r="J11" s="237">
        <v>200.98909395973155</v>
      </c>
      <c r="K11" s="238">
        <v>198.66666666666666</v>
      </c>
      <c r="L11" s="3"/>
      <c r="M11" s="239" t="s">
        <v>78</v>
      </c>
      <c r="N11" s="239" t="s">
        <v>78</v>
      </c>
      <c r="O11" s="3"/>
    </row>
    <row r="12" spans="2:15" ht="17.25" customHeight="1">
      <c r="B12" s="18" t="s">
        <v>7</v>
      </c>
      <c r="C12" s="20" t="s">
        <v>78</v>
      </c>
      <c r="D12" s="20">
        <v>0</v>
      </c>
      <c r="E12" s="20" t="s">
        <v>78</v>
      </c>
      <c r="F12" s="21">
        <v>0</v>
      </c>
      <c r="G12" s="34"/>
      <c r="H12" s="235">
        <v>51.86842105263158</v>
      </c>
      <c r="I12" s="236">
        <v>222.06052631578947</v>
      </c>
      <c r="J12" s="237">
        <v>195.06754385964913</v>
      </c>
      <c r="K12" s="238">
        <v>76</v>
      </c>
      <c r="L12" s="3"/>
      <c r="M12" s="239" t="s">
        <v>78</v>
      </c>
      <c r="N12" s="239" t="s">
        <v>78</v>
      </c>
      <c r="O12" s="3"/>
    </row>
    <row r="13" spans="2:15" ht="17.25" customHeight="1">
      <c r="B13" s="18" t="s">
        <v>8</v>
      </c>
      <c r="C13" s="20" t="s">
        <v>78</v>
      </c>
      <c r="D13" s="20">
        <v>0</v>
      </c>
      <c r="E13" s="20" t="s">
        <v>78</v>
      </c>
      <c r="F13" s="21">
        <v>0</v>
      </c>
      <c r="G13" s="34"/>
      <c r="H13" s="235">
        <v>51.599999999999994</v>
      </c>
      <c r="I13" s="236">
        <v>223.68372093023257</v>
      </c>
      <c r="J13" s="237">
        <v>194.72093023255815</v>
      </c>
      <c r="K13" s="238">
        <v>43</v>
      </c>
      <c r="L13" s="3"/>
      <c r="M13" s="239" t="s">
        <v>78</v>
      </c>
      <c r="N13" s="239" t="s">
        <v>78</v>
      </c>
      <c r="O13" s="3"/>
    </row>
    <row r="14" spans="2:15" ht="17.25" customHeight="1">
      <c r="B14" s="18" t="s">
        <v>9</v>
      </c>
      <c r="C14" s="20" t="s">
        <v>78</v>
      </c>
      <c r="D14" s="20">
        <v>0</v>
      </c>
      <c r="E14" s="20" t="s">
        <v>78</v>
      </c>
      <c r="F14" s="21">
        <v>0</v>
      </c>
      <c r="G14" s="34"/>
      <c r="H14" s="235">
        <v>53.76370106761566</v>
      </c>
      <c r="I14" s="236">
        <v>232.1188612099644</v>
      </c>
      <c r="J14" s="237">
        <v>198.07010676156582</v>
      </c>
      <c r="K14" s="238">
        <v>93.66666666666667</v>
      </c>
      <c r="L14" s="3"/>
      <c r="M14" s="239" t="s">
        <v>78</v>
      </c>
      <c r="N14" s="239" t="s">
        <v>78</v>
      </c>
      <c r="O14" s="3"/>
    </row>
    <row r="15" spans="2:15" ht="17.25" customHeight="1">
      <c r="B15" s="18" t="s">
        <v>10</v>
      </c>
      <c r="C15" s="20" t="s">
        <v>78</v>
      </c>
      <c r="D15" s="20">
        <v>0</v>
      </c>
      <c r="E15" s="20" t="s">
        <v>78</v>
      </c>
      <c r="F15" s="21">
        <v>0</v>
      </c>
      <c r="G15" s="34"/>
      <c r="H15" s="235">
        <v>48.911180124223606</v>
      </c>
      <c r="I15" s="236">
        <v>301.5739130434782</v>
      </c>
      <c r="J15" s="237">
        <v>216.69316770186333</v>
      </c>
      <c r="K15" s="238">
        <v>107.33333333333333</v>
      </c>
      <c r="L15" s="3"/>
      <c r="M15" s="239" t="s">
        <v>78</v>
      </c>
      <c r="N15" s="239" t="s">
        <v>78</v>
      </c>
      <c r="O15" s="3"/>
    </row>
    <row r="16" spans="2:15" ht="17.25" customHeight="1">
      <c r="B16" s="18" t="s">
        <v>11</v>
      </c>
      <c r="C16" s="20" t="s">
        <v>78</v>
      </c>
      <c r="D16" s="20">
        <v>0</v>
      </c>
      <c r="E16" s="20" t="s">
        <v>78</v>
      </c>
      <c r="F16" s="21">
        <v>0</v>
      </c>
      <c r="G16" s="34"/>
      <c r="H16" s="235">
        <v>49.54392156862746</v>
      </c>
      <c r="I16" s="236">
        <v>311.8662745098039</v>
      </c>
      <c r="J16" s="237">
        <v>260.8258823529412</v>
      </c>
      <c r="K16" s="238">
        <v>85</v>
      </c>
      <c r="L16" s="3"/>
      <c r="M16" s="239" t="s">
        <v>78</v>
      </c>
      <c r="N16" s="239" t="s">
        <v>78</v>
      </c>
      <c r="O16" s="3"/>
    </row>
    <row r="17" spans="2:15" ht="17.25" customHeight="1">
      <c r="B17" s="18" t="s">
        <v>12</v>
      </c>
      <c r="C17" s="20" t="s">
        <v>78</v>
      </c>
      <c r="D17" s="20">
        <v>0</v>
      </c>
      <c r="E17" s="20" t="s">
        <v>78</v>
      </c>
      <c r="F17" s="21">
        <v>0</v>
      </c>
      <c r="G17" s="34"/>
      <c r="H17" s="235">
        <v>48.99958677685951</v>
      </c>
      <c r="I17" s="236">
        <v>307.85661157024794</v>
      </c>
      <c r="J17" s="237">
        <v>244.1818181818182</v>
      </c>
      <c r="K17" s="238">
        <v>80.66666666666667</v>
      </c>
      <c r="L17" s="3"/>
      <c r="M17" s="239" t="s">
        <v>78</v>
      </c>
      <c r="N17" s="239" t="s">
        <v>78</v>
      </c>
      <c r="O17" s="3"/>
    </row>
    <row r="18" spans="2:15" ht="17.25" customHeight="1">
      <c r="B18" s="18" t="s">
        <v>13</v>
      </c>
      <c r="C18" s="20" t="s">
        <v>78</v>
      </c>
      <c r="D18" s="20">
        <v>0</v>
      </c>
      <c r="E18" s="20" t="s">
        <v>78</v>
      </c>
      <c r="F18" s="21">
        <v>0</v>
      </c>
      <c r="G18" s="34"/>
      <c r="H18" s="235">
        <v>50.62527582748245</v>
      </c>
      <c r="I18" s="236">
        <v>308.9100300902708</v>
      </c>
      <c r="J18" s="237">
        <v>236.23911735205613</v>
      </c>
      <c r="K18" s="238">
        <v>664.6666666666666</v>
      </c>
      <c r="L18" s="3"/>
      <c r="M18" s="239" t="s">
        <v>78</v>
      </c>
      <c r="N18" s="239" t="s">
        <v>78</v>
      </c>
      <c r="O18" s="3"/>
    </row>
    <row r="19" spans="2:15" ht="17.25" customHeight="1">
      <c r="B19" s="18" t="s">
        <v>14</v>
      </c>
      <c r="C19" s="20" t="s">
        <v>78</v>
      </c>
      <c r="D19" s="20">
        <v>0</v>
      </c>
      <c r="E19" s="20" t="s">
        <v>78</v>
      </c>
      <c r="F19" s="21">
        <v>0</v>
      </c>
      <c r="G19" s="34"/>
      <c r="H19" s="235">
        <v>47.964528069093156</v>
      </c>
      <c r="I19" s="236">
        <v>330.3122146822949</v>
      </c>
      <c r="J19" s="237">
        <v>250.56397285626153</v>
      </c>
      <c r="K19" s="238">
        <v>540.3333333333334</v>
      </c>
      <c r="L19" s="3"/>
      <c r="M19" s="239" t="s">
        <v>78</v>
      </c>
      <c r="N19" s="239" t="s">
        <v>78</v>
      </c>
      <c r="O19" s="3"/>
    </row>
    <row r="20" spans="1:15" ht="17.25" customHeight="1">
      <c r="A20" s="3"/>
      <c r="B20" s="18" t="s">
        <v>15</v>
      </c>
      <c r="C20" s="240">
        <v>48</v>
      </c>
      <c r="D20" s="20">
        <v>465.6</v>
      </c>
      <c r="E20" s="20">
        <v>371.7</v>
      </c>
      <c r="F20" s="21">
        <v>195.7</v>
      </c>
      <c r="G20" s="34"/>
      <c r="H20" s="235">
        <v>46.47364864864865</v>
      </c>
      <c r="I20" s="236">
        <v>338.18648648648644</v>
      </c>
      <c r="J20" s="237">
        <v>259.19567567567566</v>
      </c>
      <c r="K20" s="238">
        <v>986.6666666666666</v>
      </c>
      <c r="L20" s="3"/>
      <c r="M20" s="241">
        <f>D20/I20</f>
        <v>1.3767551886453182</v>
      </c>
      <c r="N20" s="241">
        <f>E20/J20</f>
        <v>1.4340517025642738</v>
      </c>
      <c r="O20" s="3"/>
    </row>
    <row r="21" spans="2:15" ht="17.25" customHeight="1">
      <c r="B21" s="18" t="s">
        <v>16</v>
      </c>
      <c r="C21" s="20" t="s">
        <v>78</v>
      </c>
      <c r="D21" s="20">
        <v>0</v>
      </c>
      <c r="E21" s="20" t="s">
        <v>78</v>
      </c>
      <c r="F21" s="21">
        <v>0</v>
      </c>
      <c r="G21" s="34"/>
      <c r="H21" s="235">
        <v>48.00911392405063</v>
      </c>
      <c r="I21" s="236">
        <v>385.3117974683544</v>
      </c>
      <c r="J21" s="237">
        <v>284.5293164556962</v>
      </c>
      <c r="K21" s="238">
        <v>658.3333333333334</v>
      </c>
      <c r="L21" s="3"/>
      <c r="M21" s="239" t="s">
        <v>78</v>
      </c>
      <c r="N21" s="239" t="s">
        <v>78</v>
      </c>
      <c r="O21" s="3"/>
    </row>
    <row r="22" spans="2:15" ht="17.25" customHeight="1">
      <c r="B22" s="18" t="s">
        <v>17</v>
      </c>
      <c r="C22" s="20" t="s">
        <v>78</v>
      </c>
      <c r="D22" s="20">
        <v>0</v>
      </c>
      <c r="E22" s="20" t="s">
        <v>78</v>
      </c>
      <c r="F22" s="21">
        <v>0</v>
      </c>
      <c r="G22" s="34"/>
      <c r="H22" s="235">
        <v>50.595840554592726</v>
      </c>
      <c r="I22" s="236">
        <v>262.3844020797227</v>
      </c>
      <c r="J22" s="237">
        <v>217.67764298093587</v>
      </c>
      <c r="K22" s="238">
        <v>192.33333333333334</v>
      </c>
      <c r="L22" s="3"/>
      <c r="M22" s="239" t="s">
        <v>78</v>
      </c>
      <c r="N22" s="239" t="s">
        <v>78</v>
      </c>
      <c r="O22" s="3"/>
    </row>
    <row r="23" spans="2:15" ht="17.25" customHeight="1">
      <c r="B23" s="18" t="s">
        <v>18</v>
      </c>
      <c r="C23" s="20" t="s">
        <v>78</v>
      </c>
      <c r="D23" s="20">
        <v>0</v>
      </c>
      <c r="E23" s="20" t="s">
        <v>78</v>
      </c>
      <c r="F23" s="21">
        <v>0</v>
      </c>
      <c r="G23" s="34"/>
      <c r="H23" s="235">
        <v>50.311249999999994</v>
      </c>
      <c r="I23" s="236">
        <v>319.41999999999996</v>
      </c>
      <c r="J23" s="237">
        <v>262.92875</v>
      </c>
      <c r="K23" s="238">
        <v>26.666666666666668</v>
      </c>
      <c r="L23" s="3"/>
      <c r="M23" s="239" t="s">
        <v>78</v>
      </c>
      <c r="N23" s="239" t="s">
        <v>78</v>
      </c>
      <c r="O23" s="3"/>
    </row>
    <row r="24" spans="2:15" ht="17.25" customHeight="1">
      <c r="B24" s="18" t="s">
        <v>19</v>
      </c>
      <c r="C24" s="20" t="s">
        <v>78</v>
      </c>
      <c r="D24" s="20">
        <v>0</v>
      </c>
      <c r="E24" s="20" t="s">
        <v>78</v>
      </c>
      <c r="F24" s="21">
        <v>0</v>
      </c>
      <c r="G24" s="34"/>
      <c r="H24" s="235">
        <v>50.12717391304348</v>
      </c>
      <c r="I24" s="236">
        <v>281.6771739130435</v>
      </c>
      <c r="J24" s="237">
        <v>233.5836956521739</v>
      </c>
      <c r="K24" s="238">
        <v>92</v>
      </c>
      <c r="L24" s="3"/>
      <c r="M24" s="239" t="s">
        <v>78</v>
      </c>
      <c r="N24" s="239" t="s">
        <v>78</v>
      </c>
      <c r="O24" s="3"/>
    </row>
    <row r="25" spans="2:15" ht="17.25" customHeight="1">
      <c r="B25" s="18" t="s">
        <v>20</v>
      </c>
      <c r="C25" s="20" t="s">
        <v>78</v>
      </c>
      <c r="D25" s="20">
        <v>0</v>
      </c>
      <c r="E25" s="20" t="s">
        <v>78</v>
      </c>
      <c r="F25" s="21">
        <v>0</v>
      </c>
      <c r="G25" s="34"/>
      <c r="H25" s="235">
        <v>49.70916666666667</v>
      </c>
      <c r="I25" s="236">
        <v>267.09583333333336</v>
      </c>
      <c r="J25" s="237">
        <v>224.85583333333332</v>
      </c>
      <c r="K25" s="238">
        <v>40</v>
      </c>
      <c r="L25" s="3"/>
      <c r="M25" s="239" t="s">
        <v>78</v>
      </c>
      <c r="N25" s="239" t="s">
        <v>78</v>
      </c>
      <c r="O25" s="3"/>
    </row>
    <row r="26" spans="2:15" ht="17.25" customHeight="1">
      <c r="B26" s="18" t="s">
        <v>21</v>
      </c>
      <c r="C26" s="20" t="s">
        <v>78</v>
      </c>
      <c r="D26" s="20">
        <v>0</v>
      </c>
      <c r="E26" s="20" t="s">
        <v>78</v>
      </c>
      <c r="F26" s="21">
        <v>0</v>
      </c>
      <c r="G26" s="34"/>
      <c r="H26" s="235">
        <v>49.209782608695654</v>
      </c>
      <c r="I26" s="236">
        <v>325.19347826086954</v>
      </c>
      <c r="J26" s="237">
        <v>234.8836956521739</v>
      </c>
      <c r="K26" s="238">
        <v>30.666666666666668</v>
      </c>
      <c r="L26" s="3"/>
      <c r="M26" s="239" t="s">
        <v>78</v>
      </c>
      <c r="N26" s="239" t="s">
        <v>78</v>
      </c>
      <c r="O26" s="3"/>
    </row>
    <row r="27" spans="2:15" ht="17.25" customHeight="1">
      <c r="B27" s="18" t="s">
        <v>22</v>
      </c>
      <c r="C27" s="20" t="s">
        <v>78</v>
      </c>
      <c r="D27" s="20">
        <v>0</v>
      </c>
      <c r="E27" s="20" t="s">
        <v>78</v>
      </c>
      <c r="F27" s="21">
        <v>0</v>
      </c>
      <c r="G27" s="34"/>
      <c r="H27" s="235">
        <v>50.79933444259567</v>
      </c>
      <c r="I27" s="236">
        <v>287.0549084858569</v>
      </c>
      <c r="J27" s="237">
        <v>227.13261231281194</v>
      </c>
      <c r="K27" s="238">
        <v>200.33333333333334</v>
      </c>
      <c r="L27" s="3"/>
      <c r="M27" s="239" t="s">
        <v>78</v>
      </c>
      <c r="N27" s="239" t="s">
        <v>78</v>
      </c>
      <c r="O27" s="3"/>
    </row>
    <row r="28" spans="2:15" ht="17.25" customHeight="1">
      <c r="B28" s="18" t="s">
        <v>23</v>
      </c>
      <c r="C28" s="20" t="s">
        <v>78</v>
      </c>
      <c r="D28" s="20">
        <v>0</v>
      </c>
      <c r="E28" s="20" t="s">
        <v>78</v>
      </c>
      <c r="F28" s="21">
        <v>0</v>
      </c>
      <c r="G28" s="34"/>
      <c r="H28" s="235">
        <v>51.02637362637363</v>
      </c>
      <c r="I28" s="236">
        <v>316.49203296703297</v>
      </c>
      <c r="J28" s="237">
        <v>255.0760989010989</v>
      </c>
      <c r="K28" s="238">
        <v>121.33333333333333</v>
      </c>
      <c r="L28" s="3"/>
      <c r="M28" s="239" t="s">
        <v>78</v>
      </c>
      <c r="N28" s="239" t="s">
        <v>78</v>
      </c>
      <c r="O28" s="3"/>
    </row>
    <row r="29" spans="2:15" ht="17.25" customHeight="1">
      <c r="B29" s="18" t="s">
        <v>24</v>
      </c>
      <c r="C29" s="20" t="s">
        <v>78</v>
      </c>
      <c r="D29" s="20">
        <v>0</v>
      </c>
      <c r="E29" s="20" t="s">
        <v>78</v>
      </c>
      <c r="F29" s="21">
        <v>0</v>
      </c>
      <c r="G29" s="34"/>
      <c r="H29" s="235">
        <v>50.02719186785261</v>
      </c>
      <c r="I29" s="236">
        <v>299.02782719186786</v>
      </c>
      <c r="J29" s="237">
        <v>248.1212198221093</v>
      </c>
      <c r="K29" s="238">
        <v>262.3333333333333</v>
      </c>
      <c r="L29" s="3"/>
      <c r="M29" s="239" t="s">
        <v>78</v>
      </c>
      <c r="N29" s="239" t="s">
        <v>78</v>
      </c>
      <c r="O29" s="3"/>
    </row>
    <row r="30" spans="2:15" ht="17.25" customHeight="1">
      <c r="B30" s="18" t="s">
        <v>25</v>
      </c>
      <c r="C30" s="20" t="s">
        <v>78</v>
      </c>
      <c r="D30" s="20">
        <v>0</v>
      </c>
      <c r="E30" s="20" t="s">
        <v>78</v>
      </c>
      <c r="F30" s="21">
        <v>0</v>
      </c>
      <c r="G30" s="34"/>
      <c r="H30" s="235">
        <v>47.74838709677419</v>
      </c>
      <c r="I30" s="236">
        <v>339.31935483870967</v>
      </c>
      <c r="J30" s="237">
        <v>251.32096774193548</v>
      </c>
      <c r="K30" s="238">
        <v>62</v>
      </c>
      <c r="L30" s="3"/>
      <c r="M30" s="239" t="s">
        <v>78</v>
      </c>
      <c r="N30" s="239" t="s">
        <v>78</v>
      </c>
      <c r="O30" s="3"/>
    </row>
    <row r="31" spans="2:15" ht="17.25" customHeight="1">
      <c r="B31" s="18" t="s">
        <v>26</v>
      </c>
      <c r="C31" s="20" t="s">
        <v>78</v>
      </c>
      <c r="D31" s="20">
        <v>0</v>
      </c>
      <c r="E31" s="20" t="s">
        <v>78</v>
      </c>
      <c r="F31" s="21">
        <v>0</v>
      </c>
      <c r="G31" s="34"/>
      <c r="H31" s="235">
        <v>47.97235142118863</v>
      </c>
      <c r="I31" s="236">
        <v>314.4369509043928</v>
      </c>
      <c r="J31" s="237">
        <v>204.6302325581395</v>
      </c>
      <c r="K31" s="238">
        <v>129</v>
      </c>
      <c r="L31" s="3"/>
      <c r="M31" s="239" t="s">
        <v>78</v>
      </c>
      <c r="N31" s="239" t="s">
        <v>78</v>
      </c>
      <c r="O31" s="3"/>
    </row>
    <row r="32" spans="2:15" ht="17.25" customHeight="1">
      <c r="B32" s="18" t="s">
        <v>27</v>
      </c>
      <c r="C32" s="20" t="s">
        <v>78</v>
      </c>
      <c r="D32" s="20">
        <v>0</v>
      </c>
      <c r="E32" s="20" t="s">
        <v>78</v>
      </c>
      <c r="F32" s="21">
        <v>0</v>
      </c>
      <c r="G32" s="34"/>
      <c r="H32" s="235">
        <v>49.89453924914676</v>
      </c>
      <c r="I32" s="236">
        <v>306.4433447098976</v>
      </c>
      <c r="J32" s="237">
        <v>225.0221843003413</v>
      </c>
      <c r="K32" s="238">
        <v>97.66666666666667</v>
      </c>
      <c r="L32" s="3"/>
      <c r="M32" s="239" t="s">
        <v>78</v>
      </c>
      <c r="N32" s="239" t="s">
        <v>78</v>
      </c>
      <c r="O32" s="3"/>
    </row>
    <row r="33" spans="2:15" ht="17.25" customHeight="1">
      <c r="B33" s="18" t="s">
        <v>28</v>
      </c>
      <c r="C33" s="20" t="s">
        <v>78</v>
      </c>
      <c r="D33" s="20">
        <v>0</v>
      </c>
      <c r="E33" s="20" t="s">
        <v>78</v>
      </c>
      <c r="F33" s="21">
        <v>0</v>
      </c>
      <c r="G33" s="34"/>
      <c r="H33" s="235">
        <v>47.48333333333333</v>
      </c>
      <c r="I33" s="236">
        <v>359.1748697916667</v>
      </c>
      <c r="J33" s="237">
        <v>252.76158854166667</v>
      </c>
      <c r="K33" s="238">
        <v>256</v>
      </c>
      <c r="L33" s="3"/>
      <c r="M33" s="239" t="s">
        <v>78</v>
      </c>
      <c r="N33" s="239" t="s">
        <v>78</v>
      </c>
      <c r="O33" s="3"/>
    </row>
    <row r="34" spans="2:15" ht="17.25" customHeight="1">
      <c r="B34" s="18" t="s">
        <v>29</v>
      </c>
      <c r="C34" s="20" t="s">
        <v>78</v>
      </c>
      <c r="D34" s="20">
        <v>0</v>
      </c>
      <c r="E34" s="20" t="s">
        <v>78</v>
      </c>
      <c r="F34" s="21">
        <v>0</v>
      </c>
      <c r="G34" s="34"/>
      <c r="H34" s="235">
        <v>46.62154340836013</v>
      </c>
      <c r="I34" s="236">
        <v>349.5261655948553</v>
      </c>
      <c r="J34" s="237">
        <v>232.08790192926043</v>
      </c>
      <c r="K34" s="238">
        <v>829.3333333333334</v>
      </c>
      <c r="L34" s="3"/>
      <c r="M34" s="239" t="s">
        <v>78</v>
      </c>
      <c r="N34" s="239" t="s">
        <v>78</v>
      </c>
      <c r="O34" s="3"/>
    </row>
    <row r="35" spans="2:15" ht="17.25" customHeight="1">
      <c r="B35" s="18" t="s">
        <v>30</v>
      </c>
      <c r="C35" s="20" t="s">
        <v>78</v>
      </c>
      <c r="D35" s="20">
        <v>0</v>
      </c>
      <c r="E35" s="20" t="s">
        <v>78</v>
      </c>
      <c r="F35" s="21">
        <v>0</v>
      </c>
      <c r="G35" s="34"/>
      <c r="H35" s="235">
        <v>48.51425300515169</v>
      </c>
      <c r="I35" s="236">
        <v>362.8411562678878</v>
      </c>
      <c r="J35" s="237">
        <v>274.61287922152263</v>
      </c>
      <c r="K35" s="238">
        <v>582.3333333333334</v>
      </c>
      <c r="L35" s="3"/>
      <c r="M35" s="239" t="s">
        <v>78</v>
      </c>
      <c r="N35" s="239" t="s">
        <v>78</v>
      </c>
      <c r="O35" s="3"/>
    </row>
    <row r="36" spans="2:15" ht="17.25" customHeight="1">
      <c r="B36" s="18" t="s">
        <v>31</v>
      </c>
      <c r="C36" s="20" t="s">
        <v>78</v>
      </c>
      <c r="D36" s="20">
        <v>0</v>
      </c>
      <c r="E36" s="20" t="s">
        <v>78</v>
      </c>
      <c r="F36" s="21">
        <v>0</v>
      </c>
      <c r="G36" s="34"/>
      <c r="H36" s="235">
        <v>49.30479041916168</v>
      </c>
      <c r="I36" s="236">
        <v>334.9868263473054</v>
      </c>
      <c r="J36" s="237">
        <v>280.0347305389222</v>
      </c>
      <c r="K36" s="238">
        <v>111.33333333333333</v>
      </c>
      <c r="L36" s="3"/>
      <c r="M36" s="239" t="s">
        <v>78</v>
      </c>
      <c r="N36" s="239" t="s">
        <v>78</v>
      </c>
      <c r="O36" s="3"/>
    </row>
    <row r="37" spans="2:15" ht="17.25" customHeight="1">
      <c r="B37" s="18" t="s">
        <v>32</v>
      </c>
      <c r="C37" s="20" t="s">
        <v>78</v>
      </c>
      <c r="D37" s="20">
        <v>0</v>
      </c>
      <c r="E37" s="20" t="s">
        <v>78</v>
      </c>
      <c r="F37" s="21">
        <v>0</v>
      </c>
      <c r="G37" s="34"/>
      <c r="H37" s="235">
        <v>49.472903225806455</v>
      </c>
      <c r="I37" s="236">
        <v>261.2722580645161</v>
      </c>
      <c r="J37" s="237">
        <v>212.17354838709673</v>
      </c>
      <c r="K37" s="238">
        <v>51.666666666666664</v>
      </c>
      <c r="L37" s="3"/>
      <c r="M37" s="239" t="s">
        <v>78</v>
      </c>
      <c r="N37" s="239" t="s">
        <v>78</v>
      </c>
      <c r="O37" s="3"/>
    </row>
    <row r="38" spans="2:15" ht="17.25" customHeight="1">
      <c r="B38" s="18" t="s">
        <v>33</v>
      </c>
      <c r="C38" s="20" t="s">
        <v>78</v>
      </c>
      <c r="D38" s="20">
        <v>0</v>
      </c>
      <c r="E38" s="20" t="s">
        <v>78</v>
      </c>
      <c r="F38" s="21">
        <v>0</v>
      </c>
      <c r="G38" s="34"/>
      <c r="H38" s="235">
        <v>48.04197530864197</v>
      </c>
      <c r="I38" s="236">
        <v>275.44320987654316</v>
      </c>
      <c r="J38" s="237">
        <v>229.3728395061728</v>
      </c>
      <c r="K38" s="238">
        <v>27</v>
      </c>
      <c r="L38" s="3"/>
      <c r="M38" s="239" t="s">
        <v>78</v>
      </c>
      <c r="N38" s="239" t="s">
        <v>78</v>
      </c>
      <c r="O38" s="3"/>
    </row>
    <row r="39" spans="2:15" ht="17.25" customHeight="1">
      <c r="B39" s="18" t="s">
        <v>34</v>
      </c>
      <c r="C39" s="20" t="s">
        <v>78</v>
      </c>
      <c r="D39" s="20">
        <v>0</v>
      </c>
      <c r="E39" s="20" t="s">
        <v>78</v>
      </c>
      <c r="F39" s="21">
        <v>0</v>
      </c>
      <c r="G39" s="34"/>
      <c r="H39" s="235">
        <v>47.71360544217687</v>
      </c>
      <c r="I39" s="236">
        <v>299.7040816326531</v>
      </c>
      <c r="J39" s="237">
        <v>224.8700680272109</v>
      </c>
      <c r="K39" s="238">
        <v>49</v>
      </c>
      <c r="L39" s="3"/>
      <c r="M39" s="239" t="s">
        <v>78</v>
      </c>
      <c r="N39" s="239" t="s">
        <v>78</v>
      </c>
      <c r="O39" s="3"/>
    </row>
    <row r="40" spans="2:15" ht="17.25" customHeight="1">
      <c r="B40" s="18" t="s">
        <v>35</v>
      </c>
      <c r="C40" s="20" t="s">
        <v>78</v>
      </c>
      <c r="D40" s="20">
        <v>0</v>
      </c>
      <c r="E40" s="20" t="s">
        <v>78</v>
      </c>
      <c r="F40" s="21">
        <v>0</v>
      </c>
      <c r="G40" s="34"/>
      <c r="H40" s="235">
        <v>50.3294930875576</v>
      </c>
      <c r="I40" s="236">
        <v>296.0382488479263</v>
      </c>
      <c r="J40" s="237">
        <v>234.36129032258063</v>
      </c>
      <c r="K40" s="238">
        <v>72.33333333333333</v>
      </c>
      <c r="L40" s="3"/>
      <c r="M40" s="239" t="s">
        <v>78</v>
      </c>
      <c r="N40" s="239" t="s">
        <v>78</v>
      </c>
      <c r="O40" s="3"/>
    </row>
    <row r="41" spans="2:15" ht="17.25" customHeight="1">
      <c r="B41" s="18" t="s">
        <v>36</v>
      </c>
      <c r="C41" s="20" t="s">
        <v>78</v>
      </c>
      <c r="D41" s="20">
        <v>0</v>
      </c>
      <c r="E41" s="20" t="s">
        <v>78</v>
      </c>
      <c r="F41" s="21">
        <v>0</v>
      </c>
      <c r="G41" s="34"/>
      <c r="H41" s="235">
        <v>48.02931461601982</v>
      </c>
      <c r="I41" s="236">
        <v>312.96515276630885</v>
      </c>
      <c r="J41" s="237">
        <v>231.34979355904215</v>
      </c>
      <c r="K41" s="238">
        <v>403.6666666666667</v>
      </c>
      <c r="L41" s="3"/>
      <c r="M41" s="239" t="s">
        <v>78</v>
      </c>
      <c r="N41" s="239" t="s">
        <v>78</v>
      </c>
      <c r="O41" s="3"/>
    </row>
    <row r="42" spans="2:15" ht="17.25" customHeight="1">
      <c r="B42" s="18" t="s">
        <v>37</v>
      </c>
      <c r="C42" s="20" t="s">
        <v>78</v>
      </c>
      <c r="D42" s="20">
        <v>0</v>
      </c>
      <c r="E42" s="20" t="s">
        <v>78</v>
      </c>
      <c r="F42" s="21">
        <v>0</v>
      </c>
      <c r="G42" s="34"/>
      <c r="H42" s="242">
        <v>50.83267045454545</v>
      </c>
      <c r="I42" s="243">
        <v>271.71875</v>
      </c>
      <c r="J42" s="244">
        <v>213.1772727272727</v>
      </c>
      <c r="K42" s="245">
        <v>117.33333333333333</v>
      </c>
      <c r="L42" s="3"/>
      <c r="M42" s="239" t="s">
        <v>78</v>
      </c>
      <c r="N42" s="239" t="s">
        <v>78</v>
      </c>
      <c r="O42" s="3"/>
    </row>
    <row r="43" spans="2:15" ht="17.25" customHeight="1">
      <c r="B43" s="18" t="s">
        <v>38</v>
      </c>
      <c r="C43" s="20" t="s">
        <v>78</v>
      </c>
      <c r="D43" s="20">
        <v>0</v>
      </c>
      <c r="E43" s="20" t="s">
        <v>78</v>
      </c>
      <c r="F43" s="21">
        <v>0</v>
      </c>
      <c r="G43" s="34"/>
      <c r="H43" s="242">
        <v>50.696739130434786</v>
      </c>
      <c r="I43" s="243">
        <v>275.18695652173915</v>
      </c>
      <c r="J43" s="244">
        <v>215.27065217391302</v>
      </c>
      <c r="K43" s="245">
        <v>30.666666666666668</v>
      </c>
      <c r="L43" s="3"/>
      <c r="M43" s="239" t="s">
        <v>78</v>
      </c>
      <c r="N43" s="239" t="s">
        <v>78</v>
      </c>
      <c r="O43" s="3"/>
    </row>
    <row r="44" spans="2:15" ht="17.25" customHeight="1">
      <c r="B44" s="18" t="s">
        <v>39</v>
      </c>
      <c r="C44" s="20" t="s">
        <v>78</v>
      </c>
      <c r="D44" s="20">
        <v>0</v>
      </c>
      <c r="E44" s="20" t="s">
        <v>78</v>
      </c>
      <c r="F44" s="21">
        <v>0</v>
      </c>
      <c r="G44" s="34"/>
      <c r="H44" s="242">
        <v>50.02325581395349</v>
      </c>
      <c r="I44" s="243">
        <v>265.8267441860465</v>
      </c>
      <c r="J44" s="244">
        <v>206.1627906976744</v>
      </c>
      <c r="K44" s="245">
        <v>28.666666666666668</v>
      </c>
      <c r="L44" s="3"/>
      <c r="M44" s="239" t="s">
        <v>78</v>
      </c>
      <c r="N44" s="239" t="s">
        <v>78</v>
      </c>
      <c r="O44" s="3"/>
    </row>
    <row r="45" spans="2:15" ht="17.25" customHeight="1">
      <c r="B45" s="18" t="s">
        <v>40</v>
      </c>
      <c r="C45" s="20" t="s">
        <v>78</v>
      </c>
      <c r="D45" s="20">
        <v>0</v>
      </c>
      <c r="E45" s="20" t="s">
        <v>78</v>
      </c>
      <c r="F45" s="21">
        <v>0</v>
      </c>
      <c r="G45" s="34"/>
      <c r="H45" s="235">
        <v>46.611724137931034</v>
      </c>
      <c r="I45" s="236">
        <v>302.3751724137931</v>
      </c>
      <c r="J45" s="237">
        <v>220.22344827586207</v>
      </c>
      <c r="K45" s="238">
        <v>48.333333333333336</v>
      </c>
      <c r="L45" s="3"/>
      <c r="M45" s="239" t="s">
        <v>78</v>
      </c>
      <c r="N45" s="239" t="s">
        <v>78</v>
      </c>
      <c r="O45" s="3"/>
    </row>
    <row r="46" spans="2:15" ht="17.25" customHeight="1">
      <c r="B46" s="18" t="s">
        <v>41</v>
      </c>
      <c r="C46" s="20" t="s">
        <v>78</v>
      </c>
      <c r="D46" s="20">
        <v>0</v>
      </c>
      <c r="E46" s="20" t="s">
        <v>78</v>
      </c>
      <c r="F46" s="21">
        <v>0</v>
      </c>
      <c r="G46" s="34"/>
      <c r="H46" s="235">
        <v>46.819148936170215</v>
      </c>
      <c r="I46" s="236">
        <v>270.12978723404257</v>
      </c>
      <c r="J46" s="237">
        <v>197.80425531914892</v>
      </c>
      <c r="K46" s="238">
        <v>15.666666666666666</v>
      </c>
      <c r="L46" s="3"/>
      <c r="M46" s="239" t="s">
        <v>78</v>
      </c>
      <c r="N46" s="239" t="s">
        <v>78</v>
      </c>
      <c r="O46" s="3"/>
    </row>
    <row r="47" spans="2:15" ht="17.25" customHeight="1">
      <c r="B47" s="18" t="s">
        <v>42</v>
      </c>
      <c r="C47" s="20" t="s">
        <v>78</v>
      </c>
      <c r="D47" s="20">
        <v>0</v>
      </c>
      <c r="E47" s="20" t="s">
        <v>78</v>
      </c>
      <c r="F47" s="21">
        <v>0</v>
      </c>
      <c r="G47" s="34"/>
      <c r="H47" s="235">
        <v>46.757089783281735</v>
      </c>
      <c r="I47" s="236">
        <v>326.0389473684211</v>
      </c>
      <c r="J47" s="237">
        <v>247.21250773993808</v>
      </c>
      <c r="K47" s="238">
        <v>538.3333333333334</v>
      </c>
      <c r="L47" s="3"/>
      <c r="M47" s="239" t="s">
        <v>78</v>
      </c>
      <c r="N47" s="239" t="s">
        <v>78</v>
      </c>
      <c r="O47" s="3"/>
    </row>
    <row r="48" spans="2:15" ht="17.25" customHeight="1">
      <c r="B48" s="18" t="s">
        <v>43</v>
      </c>
      <c r="C48" s="20" t="s">
        <v>78</v>
      </c>
      <c r="D48" s="20">
        <v>0</v>
      </c>
      <c r="E48" s="20" t="s">
        <v>78</v>
      </c>
      <c r="F48" s="21">
        <v>0</v>
      </c>
      <c r="G48" s="34"/>
      <c r="H48" s="235">
        <v>50.553703703703704</v>
      </c>
      <c r="I48" s="236">
        <v>256.1722222222222</v>
      </c>
      <c r="J48" s="237">
        <v>203.73611111111111</v>
      </c>
      <c r="K48" s="238">
        <v>36</v>
      </c>
      <c r="L48" s="3"/>
      <c r="M48" s="239" t="s">
        <v>78</v>
      </c>
      <c r="N48" s="239" t="s">
        <v>78</v>
      </c>
      <c r="O48" s="3"/>
    </row>
    <row r="49" spans="1:15" ht="17.25" customHeight="1">
      <c r="A49" s="3"/>
      <c r="B49" s="18" t="s">
        <v>44</v>
      </c>
      <c r="C49" s="240">
        <v>49.6</v>
      </c>
      <c r="D49" s="20">
        <v>327.4</v>
      </c>
      <c r="E49" s="20">
        <v>293.6</v>
      </c>
      <c r="F49" s="21">
        <v>25.4</v>
      </c>
      <c r="G49" s="34"/>
      <c r="H49" s="235">
        <v>47.370716510903435</v>
      </c>
      <c r="I49" s="236">
        <v>257.4579439252336</v>
      </c>
      <c r="J49" s="237">
        <v>191.192523364486</v>
      </c>
      <c r="K49" s="238">
        <v>107</v>
      </c>
      <c r="L49" s="3"/>
      <c r="M49" s="241">
        <f>D49/I49</f>
        <v>1.2716640046464354</v>
      </c>
      <c r="N49" s="241">
        <f>E49/J49</f>
        <v>1.5356249022368216</v>
      </c>
      <c r="O49" s="3"/>
    </row>
    <row r="50" spans="2:15" ht="17.25" customHeight="1">
      <c r="B50" s="18" t="s">
        <v>45</v>
      </c>
      <c r="C50" s="20" t="s">
        <v>78</v>
      </c>
      <c r="D50" s="20">
        <v>0</v>
      </c>
      <c r="E50" s="20" t="s">
        <v>78</v>
      </c>
      <c r="F50" s="21">
        <v>0</v>
      </c>
      <c r="G50" s="34"/>
      <c r="H50" s="235">
        <v>47.80810810810811</v>
      </c>
      <c r="I50" s="236">
        <v>295.79549549549546</v>
      </c>
      <c r="J50" s="237">
        <v>233.26126126126127</v>
      </c>
      <c r="K50" s="238">
        <v>222</v>
      </c>
      <c r="L50" s="3"/>
      <c r="M50" s="239" t="s">
        <v>78</v>
      </c>
      <c r="N50" s="239" t="s">
        <v>78</v>
      </c>
      <c r="O50" s="3"/>
    </row>
    <row r="51" spans="2:15" ht="17.25" customHeight="1">
      <c r="B51" s="18" t="s">
        <v>46</v>
      </c>
      <c r="C51" s="20" t="s">
        <v>78</v>
      </c>
      <c r="D51" s="20">
        <v>0</v>
      </c>
      <c r="E51" s="20" t="s">
        <v>78</v>
      </c>
      <c r="F51" s="21">
        <v>0</v>
      </c>
      <c r="G51" s="34"/>
      <c r="H51" s="235">
        <v>54.77685185185185</v>
      </c>
      <c r="I51" s="236">
        <v>238.3962962962963</v>
      </c>
      <c r="J51" s="237">
        <v>196.54722222222222</v>
      </c>
      <c r="K51" s="238">
        <v>72</v>
      </c>
      <c r="L51" s="3"/>
      <c r="M51" s="239" t="s">
        <v>78</v>
      </c>
      <c r="N51" s="239" t="s">
        <v>78</v>
      </c>
      <c r="O51" s="3"/>
    </row>
    <row r="52" spans="2:15" ht="17.25" customHeight="1">
      <c r="B52" s="18" t="s">
        <v>49</v>
      </c>
      <c r="C52" s="20" t="s">
        <v>78</v>
      </c>
      <c r="D52" s="20">
        <v>0</v>
      </c>
      <c r="E52" s="20" t="s">
        <v>78</v>
      </c>
      <c r="F52" s="21">
        <v>0</v>
      </c>
      <c r="G52" s="34"/>
      <c r="H52" s="235">
        <v>52.42727272727273</v>
      </c>
      <c r="I52" s="236">
        <v>237.5515151515151</v>
      </c>
      <c r="J52" s="237">
        <v>193.71818181818182</v>
      </c>
      <c r="K52" s="238">
        <v>55</v>
      </c>
      <c r="L52" s="3"/>
      <c r="M52" s="239" t="s">
        <v>78</v>
      </c>
      <c r="N52" s="239" t="s">
        <v>78</v>
      </c>
      <c r="O52" s="3"/>
    </row>
    <row r="53" spans="2:15" ht="17.25" customHeight="1">
      <c r="B53" s="18" t="s">
        <v>47</v>
      </c>
      <c r="C53" s="20" t="s">
        <v>78</v>
      </c>
      <c r="D53" s="20">
        <v>0</v>
      </c>
      <c r="E53" s="20" t="s">
        <v>78</v>
      </c>
      <c r="F53" s="21">
        <v>0</v>
      </c>
      <c r="G53" s="34"/>
      <c r="H53" s="235">
        <v>52.59009287925697</v>
      </c>
      <c r="I53" s="236">
        <v>228.03839009287924</v>
      </c>
      <c r="J53" s="237">
        <v>187.91455108359133</v>
      </c>
      <c r="K53" s="238">
        <v>107.66666666666667</v>
      </c>
      <c r="L53" s="3"/>
      <c r="M53" s="239" t="s">
        <v>78</v>
      </c>
      <c r="N53" s="239" t="s">
        <v>78</v>
      </c>
      <c r="O53" s="3"/>
    </row>
    <row r="54" spans="2:15" ht="17.25" customHeight="1" thickBot="1">
      <c r="B54" s="30" t="s">
        <v>48</v>
      </c>
      <c r="C54" s="246" t="s">
        <v>78</v>
      </c>
      <c r="D54" s="20">
        <v>0</v>
      </c>
      <c r="E54" s="247" t="s">
        <v>78</v>
      </c>
      <c r="F54" s="248">
        <v>0</v>
      </c>
      <c r="G54" s="34"/>
      <c r="H54" s="249">
        <v>51.41463963963964</v>
      </c>
      <c r="I54" s="250">
        <v>215.040990990991</v>
      </c>
      <c r="J54" s="251">
        <v>161.49977477477475</v>
      </c>
      <c r="K54" s="252">
        <v>148</v>
      </c>
      <c r="L54" s="3"/>
      <c r="M54" s="253" t="s">
        <v>78</v>
      </c>
      <c r="N54" s="253" t="s">
        <v>78</v>
      </c>
      <c r="O54" s="3"/>
    </row>
    <row r="55" spans="2:15" ht="16.5" customHeight="1" thickTop="1">
      <c r="B55" s="129" t="s">
        <v>1</v>
      </c>
      <c r="C55" s="254">
        <v>48.2</v>
      </c>
      <c r="D55" s="131">
        <v>449.7</v>
      </c>
      <c r="E55" s="131">
        <v>362.7</v>
      </c>
      <c r="F55" s="132">
        <v>221.1</v>
      </c>
      <c r="G55" s="34"/>
      <c r="H55" s="133">
        <v>48.65688677584082</v>
      </c>
      <c r="I55" s="134">
        <v>314.0456805775665</v>
      </c>
      <c r="J55" s="135">
        <v>238.3187321711569</v>
      </c>
      <c r="K55" s="136">
        <v>9465</v>
      </c>
      <c r="L55" s="3"/>
      <c r="M55" s="255">
        <f>D55/I55</f>
        <v>1.4319572845993278</v>
      </c>
      <c r="N55" s="256">
        <f>E55/J55</f>
        <v>1.5219114196172978</v>
      </c>
      <c r="O55" s="3"/>
    </row>
    <row r="56" spans="2:15" ht="16.5" customHeight="1" thickBot="1">
      <c r="B56" s="139"/>
      <c r="C56" s="257"/>
      <c r="D56" s="141"/>
      <c r="E56" s="141"/>
      <c r="F56" s="142"/>
      <c r="G56" s="34"/>
      <c r="H56" s="143">
        <v>46.561414202986896</v>
      </c>
      <c r="I56" s="144">
        <v>330.2883267296555</v>
      </c>
      <c r="J56" s="145">
        <v>252.54251752514477</v>
      </c>
      <c r="K56" s="146">
        <v>1093.6666666666667</v>
      </c>
      <c r="L56" s="3"/>
      <c r="M56" s="258">
        <f>D55/I56</f>
        <v>1.3615376736220053</v>
      </c>
      <c r="N56" s="259">
        <f>E55/J56</f>
        <v>1.436193808291656</v>
      </c>
      <c r="O56" s="3"/>
    </row>
    <row r="57" spans="2:15" ht="15" customHeight="1" thickBot="1">
      <c r="B57" s="48"/>
      <c r="C57" s="49"/>
      <c r="D57" s="221"/>
      <c r="E57" s="51"/>
      <c r="F57" s="260"/>
      <c r="G57" s="34"/>
      <c r="H57" s="51"/>
      <c r="I57" s="51"/>
      <c r="J57" s="51"/>
      <c r="K57" s="50"/>
      <c r="L57" s="3"/>
      <c r="M57" s="123"/>
      <c r="N57" s="123"/>
      <c r="O57" s="3"/>
    </row>
    <row r="58" spans="2:15" ht="23.25" customHeight="1" thickBot="1">
      <c r="B58" s="89" t="s">
        <v>74</v>
      </c>
      <c r="C58" s="271">
        <v>47.8</v>
      </c>
      <c r="D58" s="91">
        <v>445.7</v>
      </c>
      <c r="E58" s="91">
        <v>356.4</v>
      </c>
      <c r="F58" s="93">
        <v>693.2</v>
      </c>
      <c r="G58" s="272"/>
      <c r="H58" s="273">
        <v>48.65688677584082</v>
      </c>
      <c r="I58" s="274">
        <v>314.0456805775665</v>
      </c>
      <c r="J58" s="275">
        <v>238.3187321711569</v>
      </c>
      <c r="K58" s="93">
        <v>9465</v>
      </c>
      <c r="L58" s="276"/>
      <c r="M58" s="277">
        <f>D58/I58</f>
        <v>1.4192202840692028</v>
      </c>
      <c r="N58" s="277">
        <f>E58/J58</f>
        <v>1.4954762336686103</v>
      </c>
      <c r="O58" s="3"/>
    </row>
    <row r="59" spans="2:15" ht="19.5" customHeight="1">
      <c r="B59" s="53"/>
      <c r="C59" s="49"/>
      <c r="E59" s="101" t="str">
        <f>'都道府県（清掃）'!E58:F58</f>
        <v>「平成２８年地方公務員給与実態調査」より</v>
      </c>
      <c r="F59" s="101"/>
      <c r="G59" s="55"/>
      <c r="H59" s="102" t="str">
        <f>'都道府県（清掃）'!H58:K58</f>
        <v>「賃金構造基本統計調査」（平成２５、２６、２７年の３ヶ年平均）による</v>
      </c>
      <c r="I59" s="103"/>
      <c r="J59" s="103"/>
      <c r="K59" s="103"/>
      <c r="M59" s="56"/>
      <c r="N59" s="56"/>
      <c r="O59" s="55"/>
    </row>
    <row r="60" spans="2:15" ht="12.75">
      <c r="B60" s="278"/>
      <c r="C60" s="5"/>
      <c r="D60" s="5"/>
      <c r="E60" s="56"/>
      <c r="F60" s="5"/>
      <c r="G60" s="5"/>
      <c r="H60" s="5"/>
      <c r="I60" s="5"/>
      <c r="J60" s="5"/>
      <c r="K60" s="56"/>
      <c r="L60" s="3"/>
      <c r="M60" s="56"/>
      <c r="N60" s="56"/>
      <c r="O60" s="3"/>
    </row>
    <row r="61" spans="2:15" ht="12.75">
      <c r="B61" s="106" t="s">
        <v>104</v>
      </c>
      <c r="C61" s="5"/>
      <c r="D61" s="5"/>
      <c r="E61" s="56"/>
      <c r="F61" s="5"/>
      <c r="G61" s="5"/>
      <c r="H61" s="5"/>
      <c r="I61" s="5"/>
      <c r="J61" s="5"/>
      <c r="K61" s="3"/>
      <c r="L61" s="3"/>
      <c r="M61" s="3"/>
      <c r="N61" s="3"/>
      <c r="O61" s="3"/>
    </row>
    <row r="62" spans="2:15" ht="12.75">
      <c r="B62" s="106" t="s">
        <v>140</v>
      </c>
      <c r="C62" s="5"/>
      <c r="D62" s="5"/>
      <c r="E62" s="56"/>
      <c r="F62" s="5"/>
      <c r="G62" s="5"/>
      <c r="H62" s="5"/>
      <c r="I62" s="5"/>
      <c r="J62" s="5"/>
      <c r="K62" s="3"/>
      <c r="L62" s="3"/>
      <c r="M62" s="3"/>
      <c r="N62" s="3"/>
      <c r="O62" s="3"/>
    </row>
    <row r="63" spans="2:15" ht="15" customHeight="1">
      <c r="B63" s="106" t="s">
        <v>120</v>
      </c>
      <c r="C63" s="4"/>
      <c r="D63" s="4"/>
      <c r="E63" s="4"/>
      <c r="F63" s="6"/>
      <c r="G63" s="4"/>
      <c r="H63" s="4"/>
      <c r="I63" s="4"/>
      <c r="J63" s="4"/>
      <c r="K63" s="4"/>
      <c r="L63" s="4"/>
      <c r="M63" s="4"/>
      <c r="N63" s="4"/>
      <c r="O63" s="4"/>
    </row>
    <row r="64" spans="2:14" ht="12.75">
      <c r="B64" s="1" t="s">
        <v>114</v>
      </c>
      <c r="D64" s="1"/>
      <c r="F64" s="3"/>
      <c r="G64" s="2"/>
      <c r="H64" s="1"/>
      <c r="I64" s="1"/>
      <c r="J64" s="1"/>
      <c r="K64" s="1"/>
      <c r="M64" s="1"/>
      <c r="N64" s="1"/>
    </row>
    <row r="65" spans="2:14" ht="12.75">
      <c r="B65" s="1" t="s">
        <v>115</v>
      </c>
      <c r="D65" s="1"/>
      <c r="F65" s="3"/>
      <c r="G65" s="2"/>
      <c r="H65" s="1"/>
      <c r="I65" s="1"/>
      <c r="J65" s="1"/>
      <c r="K65" s="1"/>
      <c r="M65" s="1"/>
      <c r="N65" s="1"/>
    </row>
    <row r="66" ht="12.75">
      <c r="B66" s="1" t="s">
        <v>116</v>
      </c>
    </row>
    <row r="67" ht="12.75">
      <c r="B67" s="1" t="s">
        <v>117</v>
      </c>
    </row>
    <row r="68" spans="2:15" ht="12.75">
      <c r="B68" s="1" t="s">
        <v>118</v>
      </c>
      <c r="G68" s="55"/>
      <c r="O68" s="55"/>
    </row>
    <row r="69" spans="2:15" ht="12.75">
      <c r="B69" s="1" t="s">
        <v>119</v>
      </c>
      <c r="G69" s="55"/>
      <c r="O69" s="55"/>
    </row>
    <row r="70" spans="2:15" ht="12.75">
      <c r="B70" s="1" t="s">
        <v>130</v>
      </c>
      <c r="G70" s="55"/>
      <c r="O70" s="55"/>
    </row>
    <row r="71" spans="7:15" ht="5.25" customHeight="1">
      <c r="G71" s="55"/>
      <c r="O71" s="55"/>
    </row>
    <row r="72" spans="2:15" ht="18" customHeight="1">
      <c r="B72" s="109" t="s">
        <v>109</v>
      </c>
      <c r="G72" s="55"/>
      <c r="O72" s="55"/>
    </row>
  </sheetData>
  <sheetProtection/>
  <autoFilter ref="A7:O7"/>
  <mergeCells count="13">
    <mergeCell ref="B4:D4"/>
    <mergeCell ref="B5:B6"/>
    <mergeCell ref="C5:F5"/>
    <mergeCell ref="B55:B56"/>
    <mergeCell ref="F55:F56"/>
    <mergeCell ref="C55:C56"/>
    <mergeCell ref="D55:D56"/>
    <mergeCell ref="E55:E56"/>
    <mergeCell ref="H59:K59"/>
    <mergeCell ref="E59:F59"/>
    <mergeCell ref="N5:N7"/>
    <mergeCell ref="M5:M7"/>
    <mergeCell ref="H5:K5"/>
  </mergeCells>
  <printOptions horizontalCentered="1" verticalCentered="1"/>
  <pageMargins left="0.7874015748031497" right="0.7874015748031497" top="0.3" bottom="0.21" header="0.2755905511811024" footer="0.2362204724409449"/>
  <pageSetup horizontalDpi="600" verticalDpi="600" orientation="landscape" paperSize="9" scale="4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root</dc:creator>
  <cp:keywords/>
  <dc:description/>
  <cp:lastModifiedBy>総務省</cp:lastModifiedBy>
  <cp:lastPrinted>2012-03-12T12:32:09Z</cp:lastPrinted>
  <dcterms:created xsi:type="dcterms:W3CDTF">2007-02-16T04:35:51Z</dcterms:created>
  <dcterms:modified xsi:type="dcterms:W3CDTF">2016-12-26T02:40:37Z</dcterms:modified>
  <cp:category/>
  <cp:version/>
  <cp:contentType/>
  <cp:contentStatus/>
</cp:coreProperties>
</file>