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L:\03 調査係\平成29年度\13_HP関連（公表システム・比較データ）\99_賃金センサスデータ（技労類似職）\HPデータ\"/>
    </mc:Choice>
  </mc:AlternateContent>
  <bookViews>
    <workbookView xWindow="24" yWindow="36" windowWidth="9252" windowHeight="9564" tabRatio="826"/>
  </bookViews>
  <sheets>
    <sheet name="都道府県（清掃）" sheetId="14" r:id="rId1"/>
    <sheet name="都道府県（給食）" sheetId="15" r:id="rId2"/>
    <sheet name="都道府県（用務員)" sheetId="19" r:id="rId3"/>
    <sheet name="都道府県（自動車運転手）" sheetId="20" r:id="rId4"/>
    <sheet name="都道府県（守衛）" sheetId="18" r:id="rId5"/>
    <sheet name="都道府県（電話交換手）" sheetId="21" r:id="rId6"/>
    <sheet name="都道府県（バス）" sheetId="16" r:id="rId7"/>
  </sheets>
  <definedNames>
    <definedName name="_xlnm._FilterDatabase" localSheetId="6" hidden="1">'都道府県（バス）'!$A$7:$O$56</definedName>
    <definedName name="_xlnm._FilterDatabase" localSheetId="1" hidden="1">'都道府県（給食）'!$A$7:$P$56</definedName>
    <definedName name="_xlnm._FilterDatabase" localSheetId="3" hidden="1">'都道府県（自動車運転手）'!$A$7:$O$56</definedName>
    <definedName name="_xlnm._FilterDatabase" localSheetId="4" hidden="1">'都道府県（守衛）'!$B$7:$O$56</definedName>
    <definedName name="_xlnm._FilterDatabase" localSheetId="0" hidden="1">'都道府県（清掃）'!$A$7:$O$7</definedName>
    <definedName name="_xlnm._FilterDatabase" localSheetId="5" hidden="1">'都道府県（電話交換手）'!$B$7:$O$55</definedName>
    <definedName name="_xlnm._FilterDatabase" localSheetId="2" hidden="1">'都道府県（用務員)'!$A$7:$O$55</definedName>
    <definedName name="_xlnm.Print_Area" localSheetId="6">'都道府県（バス）'!$A$3:$O$72</definedName>
    <definedName name="_xlnm.Print_Area" localSheetId="1">'都道府県（給食）'!$A$3:$O$71</definedName>
    <definedName name="_xlnm.Print_Area" localSheetId="3">'都道府県（自動車運転手）'!$A$3:$O$71</definedName>
    <definedName name="_xlnm.Print_Area" localSheetId="4">'都道府県（守衛）'!$A$3:$O$71</definedName>
    <definedName name="_xlnm.Print_Area" localSheetId="0">'都道府県（清掃）'!$A$3:$O$68</definedName>
    <definedName name="_xlnm.Print_Area" localSheetId="5">'都道府県（電話交換手）'!$A$3:$O$68</definedName>
    <definedName name="_xlnm.Print_Area" localSheetId="2">'都道府県（用務員)'!$A$3:$O$68</definedName>
  </definedNames>
  <calcPr calcId="152511"/>
</workbook>
</file>

<file path=xl/calcChain.xml><?xml version="1.0" encoding="utf-8"?>
<calcChain xmlns="http://schemas.openxmlformats.org/spreadsheetml/2006/main">
  <c r="H59" i="16" l="1"/>
  <c r="E59" i="16"/>
  <c r="E58" i="21"/>
  <c r="H59" i="18"/>
  <c r="E59" i="18"/>
  <c r="H59" i="20"/>
  <c r="E59" i="20"/>
  <c r="H58" i="19"/>
  <c r="E58" i="19"/>
  <c r="H59" i="15"/>
  <c r="E59" i="15"/>
  <c r="M15" i="20"/>
  <c r="N48" i="15"/>
  <c r="N50" i="15"/>
  <c r="N33" i="15"/>
  <c r="M33" i="15"/>
  <c r="M57" i="14"/>
  <c r="N20" i="14"/>
  <c r="M20" i="14"/>
  <c r="M58" i="16"/>
  <c r="M57" i="21"/>
  <c r="M58" i="18"/>
  <c r="M56" i="15"/>
  <c r="M55" i="14"/>
  <c r="N49" i="16"/>
  <c r="M49" i="16"/>
  <c r="N57" i="21"/>
  <c r="M54" i="21"/>
  <c r="M51" i="21"/>
  <c r="M49" i="21"/>
  <c r="M45" i="21"/>
  <c r="M34" i="21"/>
  <c r="M32" i="21"/>
  <c r="M28" i="21"/>
  <c r="M22" i="21"/>
  <c r="M20" i="21"/>
  <c r="M14" i="21"/>
  <c r="M11" i="21"/>
  <c r="M9" i="21"/>
  <c r="M57" i="19"/>
  <c r="N56" i="18"/>
  <c r="N56" i="16"/>
  <c r="N56" i="15"/>
  <c r="M56" i="18"/>
  <c r="M56" i="16"/>
  <c r="N58" i="18"/>
  <c r="N55" i="21"/>
  <c r="M55" i="21"/>
  <c r="N58" i="16"/>
  <c r="N55" i="16"/>
  <c r="M55" i="16"/>
  <c r="N20" i="16"/>
  <c r="M20" i="16"/>
  <c r="N54" i="21"/>
  <c r="N53" i="21"/>
  <c r="M53" i="21"/>
  <c r="N51" i="21"/>
  <c r="N50" i="21"/>
  <c r="M50" i="21"/>
  <c r="N49" i="21"/>
  <c r="N47" i="21"/>
  <c r="M47" i="21"/>
  <c r="N45" i="21"/>
  <c r="N35" i="21"/>
  <c r="M35" i="21"/>
  <c r="N34" i="21"/>
  <c r="N33" i="21"/>
  <c r="M33" i="21"/>
  <c r="N32" i="21"/>
  <c r="N30" i="21"/>
  <c r="M30" i="21"/>
  <c r="N28" i="21"/>
  <c r="N24" i="21"/>
  <c r="M24" i="21"/>
  <c r="N22" i="21"/>
  <c r="N21" i="21"/>
  <c r="M21" i="21"/>
  <c r="N20" i="21"/>
  <c r="N19" i="21"/>
  <c r="M19" i="21"/>
  <c r="N14" i="21"/>
  <c r="N13" i="21"/>
  <c r="M13" i="21"/>
  <c r="N11" i="21"/>
  <c r="N10" i="21"/>
  <c r="M10" i="21"/>
  <c r="N9" i="21"/>
  <c r="N57" i="19"/>
  <c r="N57" i="14"/>
  <c r="N55" i="14"/>
  <c r="N54" i="15"/>
  <c r="N34" i="15"/>
  <c r="N30" i="15"/>
  <c r="N26" i="15"/>
  <c r="N24" i="15"/>
  <c r="N21" i="15"/>
  <c r="N17" i="15"/>
  <c r="N9" i="15"/>
  <c r="M26" i="15"/>
  <c r="M36" i="15"/>
  <c r="N45" i="15"/>
  <c r="N51" i="15"/>
  <c r="N43" i="15"/>
  <c r="M9" i="15"/>
  <c r="N31" i="15"/>
  <c r="M54" i="15"/>
  <c r="M19" i="15"/>
  <c r="N32" i="15"/>
  <c r="N22" i="15"/>
  <c r="N18" i="15"/>
  <c r="N36" i="15"/>
  <c r="M45" i="15"/>
  <c r="N19" i="15"/>
  <c r="M32" i="15"/>
  <c r="M50" i="15"/>
  <c r="M51" i="15"/>
  <c r="M17" i="15"/>
  <c r="M34" i="15"/>
  <c r="M48" i="15"/>
  <c r="M24" i="15"/>
  <c r="M21" i="15"/>
  <c r="M31" i="15"/>
  <c r="M30" i="15"/>
  <c r="M18" i="15"/>
  <c r="M22" i="15"/>
  <c r="M43" i="15"/>
  <c r="N55" i="15"/>
  <c r="M55" i="15"/>
  <c r="N58" i="15"/>
  <c r="M58" i="15"/>
  <c r="N36" i="19"/>
  <c r="N25" i="19"/>
  <c r="N34" i="19"/>
  <c r="N28" i="19"/>
  <c r="N24" i="19"/>
  <c r="N23" i="19"/>
  <c r="N42" i="19"/>
  <c r="N49" i="19"/>
  <c r="N8" i="19"/>
  <c r="N46" i="19"/>
  <c r="N32" i="19"/>
  <c r="N19" i="19"/>
  <c r="N10" i="19"/>
  <c r="N48" i="19"/>
  <c r="N27" i="19"/>
  <c r="N50" i="19"/>
  <c r="N9" i="19"/>
  <c r="N29" i="19"/>
  <c r="N53" i="19"/>
  <c r="N26" i="19"/>
  <c r="N35" i="19"/>
  <c r="N45" i="19"/>
  <c r="N11" i="19"/>
  <c r="N22" i="19"/>
  <c r="N47" i="19"/>
  <c r="N31" i="19"/>
  <c r="N12" i="19"/>
  <c r="N17" i="19"/>
  <c r="N20" i="19"/>
  <c r="N13" i="19"/>
  <c r="N14" i="19"/>
  <c r="N38" i="19"/>
  <c r="N18" i="19"/>
  <c r="N54" i="19"/>
  <c r="N21" i="19"/>
  <c r="N43" i="19"/>
  <c r="N33" i="19"/>
  <c r="N16" i="19"/>
  <c r="N51" i="19"/>
  <c r="N37" i="19"/>
  <c r="N30" i="19"/>
  <c r="N15" i="19"/>
  <c r="M13" i="19"/>
  <c r="M20" i="19"/>
  <c r="M37" i="19"/>
  <c r="M53" i="19"/>
  <c r="M45" i="19"/>
  <c r="M17" i="19"/>
  <c r="M34" i="19"/>
  <c r="M28" i="19"/>
  <c r="M31" i="19"/>
  <c r="M27" i="19"/>
  <c r="M8" i="19"/>
  <c r="M42" i="19"/>
  <c r="M30" i="19"/>
  <c r="M9" i="19"/>
  <c r="M14" i="19"/>
  <c r="M26" i="19"/>
  <c r="M48" i="19"/>
  <c r="M15" i="19"/>
  <c r="M29" i="19"/>
  <c r="M36" i="19"/>
  <c r="M49" i="19"/>
  <c r="M16" i="19"/>
  <c r="M24" i="19"/>
  <c r="M46" i="19"/>
  <c r="M47" i="19"/>
  <c r="M33" i="19"/>
  <c r="M11" i="19"/>
  <c r="M43" i="19"/>
  <c r="M21" i="19"/>
  <c r="M12" i="19"/>
  <c r="M35" i="19"/>
  <c r="M50" i="19"/>
  <c r="M19" i="19"/>
  <c r="M38" i="19"/>
  <c r="M10" i="19"/>
  <c r="M51" i="19"/>
  <c r="M22" i="19"/>
  <c r="M32" i="19"/>
  <c r="M54" i="19"/>
  <c r="M23" i="19"/>
  <c r="M25" i="19"/>
  <c r="M18" i="19"/>
  <c r="M55" i="19"/>
  <c r="N55" i="19"/>
  <c r="N54" i="20"/>
  <c r="N50" i="20"/>
  <c r="N48" i="20"/>
  <c r="N45" i="20"/>
  <c r="N33" i="20"/>
  <c r="N30" i="20"/>
  <c r="N28" i="20"/>
  <c r="N25" i="20"/>
  <c r="N22" i="20"/>
  <c r="N20" i="20"/>
  <c r="N14" i="20"/>
  <c r="N12" i="20"/>
  <c r="N9" i="20"/>
  <c r="N26" i="20"/>
  <c r="N18" i="20"/>
  <c r="M10" i="20"/>
  <c r="N47" i="20"/>
  <c r="N35" i="20"/>
  <c r="N21" i="20"/>
  <c r="N15" i="20"/>
  <c r="N51" i="20"/>
  <c r="N11" i="20"/>
  <c r="M48" i="20"/>
  <c r="N24" i="20"/>
  <c r="N16" i="20"/>
  <c r="M47" i="20"/>
  <c r="N23" i="20"/>
  <c r="M53" i="20"/>
  <c r="N34" i="20"/>
  <c r="M51" i="20"/>
  <c r="N38" i="20"/>
  <c r="M49" i="20"/>
  <c r="N31" i="20"/>
  <c r="M14" i="20"/>
  <c r="N19" i="20"/>
  <c r="M24" i="20"/>
  <c r="N32" i="20"/>
  <c r="N49" i="20"/>
  <c r="N29" i="20"/>
  <c r="N13" i="20"/>
  <c r="N10" i="20"/>
  <c r="M18" i="20"/>
  <c r="M30" i="20"/>
  <c r="M16" i="20"/>
  <c r="M34" i="20"/>
  <c r="M22" i="20"/>
  <c r="M20" i="20"/>
  <c r="M31" i="20"/>
  <c r="N53" i="20"/>
  <c r="M50" i="20"/>
  <c r="M26" i="20"/>
  <c r="M21" i="20"/>
  <c r="M35" i="20"/>
  <c r="M13" i="20"/>
  <c r="M19" i="20"/>
  <c r="M32" i="20"/>
  <c r="M11" i="20"/>
  <c r="M25" i="20"/>
  <c r="M33" i="20"/>
  <c r="M23" i="20"/>
  <c r="M45" i="20"/>
  <c r="M9" i="20"/>
  <c r="M54" i="20"/>
  <c r="M29" i="20"/>
  <c r="M28" i="20"/>
  <c r="M12" i="20"/>
  <c r="M38" i="20"/>
  <c r="N56" i="20"/>
  <c r="M56" i="20"/>
  <c r="N55" i="20"/>
  <c r="M55" i="20"/>
  <c r="N58" i="20"/>
  <c r="M58" i="20"/>
  <c r="N54" i="18"/>
  <c r="N33" i="18"/>
  <c r="N25" i="18"/>
  <c r="N22" i="18"/>
  <c r="N14" i="18"/>
  <c r="N12" i="18"/>
  <c r="N47" i="18"/>
  <c r="N13" i="18"/>
  <c r="M35" i="18"/>
  <c r="N34" i="18"/>
  <c r="N38" i="18"/>
  <c r="N20" i="18"/>
  <c r="N35" i="18"/>
  <c r="N11" i="18"/>
  <c r="M47" i="18"/>
  <c r="N51" i="18"/>
  <c r="M33" i="18"/>
  <c r="N53" i="18"/>
  <c r="N49" i="18"/>
  <c r="N19" i="18"/>
  <c r="N15" i="18"/>
  <c r="M20" i="18"/>
  <c r="M38" i="18"/>
  <c r="M22" i="18"/>
  <c r="M14" i="18"/>
  <c r="M15" i="18"/>
  <c r="M25" i="18"/>
  <c r="M54" i="18"/>
  <c r="M19" i="18"/>
  <c r="M49" i="18"/>
  <c r="M34" i="18"/>
  <c r="M11" i="18"/>
  <c r="M51" i="18"/>
  <c r="M13" i="18"/>
  <c r="M12" i="18"/>
  <c r="M53" i="18"/>
  <c r="N55" i="18"/>
  <c r="M55" i="18"/>
</calcChain>
</file>

<file path=xl/sharedStrings.xml><?xml version="1.0" encoding="utf-8"?>
<sst xmlns="http://schemas.openxmlformats.org/spreadsheetml/2006/main" count="1537" uniqueCount="143">
  <si>
    <t>宮崎県</t>
    <phoneticPr fontId="3"/>
  </si>
  <si>
    <t>都道府県平均</t>
    <rPh sb="0" eb="4">
      <t>トドウフケン</t>
    </rPh>
    <rPh sb="4" eb="6">
      <t>ヘイキン</t>
    </rPh>
    <phoneticPr fontId="3"/>
  </si>
  <si>
    <t>平均年齢</t>
    <rPh sb="0" eb="2">
      <t>ヘイキン</t>
    </rPh>
    <rPh sb="2" eb="4">
      <t>ネンレイ</t>
    </rPh>
    <phoneticPr fontId="3"/>
  </si>
  <si>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</si>
  <si>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</si>
  <si>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</si>
  <si>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</si>
  <si>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</si>
  <si>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</si>
  <si>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</si>
  <si>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</si>
  <si>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</si>
  <si>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</si>
  <si>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</si>
  <si>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</si>
  <si>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</si>
  <si>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</si>
  <si>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</si>
  <si>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</si>
  <si>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</si>
  <si>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</si>
  <si>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</si>
  <si>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</si>
  <si>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</si>
  <si>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</si>
  <si>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</si>
  <si>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</si>
  <si>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</si>
  <si>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</si>
  <si>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</si>
  <si>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</si>
  <si>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</si>
  <si>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</si>
  <si>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</si>
  <si>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</si>
  <si>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</si>
  <si>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</si>
  <si>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</si>
  <si>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</si>
  <si>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</si>
  <si>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</si>
  <si>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</si>
  <si>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</si>
  <si>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</si>
  <si>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</si>
  <si>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</si>
  <si>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</si>
  <si>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鹿児島県</t>
  </si>
  <si>
    <t>沖縄県</t>
  </si>
  <si>
    <t>宮崎県</t>
    <phoneticPr fontId="3"/>
  </si>
  <si>
    <t>Ａ</t>
    <phoneticPr fontId="3"/>
  </si>
  <si>
    <t>Ｂ</t>
    <phoneticPr fontId="3"/>
  </si>
  <si>
    <t>清掃職員</t>
    <rPh sb="0" eb="2">
      <t>セイソウ</t>
    </rPh>
    <rPh sb="2" eb="4">
      <t>ショクイン</t>
    </rPh>
    <phoneticPr fontId="3"/>
  </si>
  <si>
    <t>廃棄物処理業従業員</t>
    <rPh sb="0" eb="3">
      <t>ハイキブツ</t>
    </rPh>
    <rPh sb="3" eb="5">
      <t>ショリ</t>
    </rPh>
    <rPh sb="5" eb="6">
      <t>ギョウ</t>
    </rPh>
    <rPh sb="6" eb="9">
      <t>ジュウギョウイン</t>
    </rPh>
    <phoneticPr fontId="3"/>
  </si>
  <si>
    <t>Ｃ</t>
    <phoneticPr fontId="3"/>
  </si>
  <si>
    <t>Ｄ</t>
    <phoneticPr fontId="3"/>
  </si>
  <si>
    <t>Ａ／Ｃ</t>
    <phoneticPr fontId="3"/>
  </si>
  <si>
    <t>Ｂ／Ｄ</t>
    <phoneticPr fontId="3"/>
  </si>
  <si>
    <t>学校給食員</t>
    <rPh sb="0" eb="2">
      <t>ガッコウ</t>
    </rPh>
    <rPh sb="2" eb="4">
      <t>キュウショク</t>
    </rPh>
    <rPh sb="4" eb="5">
      <t>イン</t>
    </rPh>
    <phoneticPr fontId="3"/>
  </si>
  <si>
    <t>平均給与月額
（千円）</t>
    <rPh sb="0" eb="2">
      <t>ヘイキン</t>
    </rPh>
    <rPh sb="4" eb="6">
      <t>ゲツガク</t>
    </rPh>
    <rPh sb="8" eb="10">
      <t>センエン</t>
    </rPh>
    <phoneticPr fontId="3"/>
  </si>
  <si>
    <t>Ａのうち超過労働給与額を除いた額（千円）</t>
    <rPh sb="4" eb="6">
      <t>チョウカ</t>
    </rPh>
    <rPh sb="6" eb="8">
      <t>ロウドウ</t>
    </rPh>
    <rPh sb="8" eb="11">
      <t>キュウヨガク</t>
    </rPh>
    <rPh sb="12" eb="13">
      <t>ノゾ</t>
    </rPh>
    <rPh sb="15" eb="16">
      <t>ガク</t>
    </rPh>
    <rPh sb="17" eb="19">
      <t>センエン</t>
    </rPh>
    <phoneticPr fontId="3"/>
  </si>
  <si>
    <t>Ｃ</t>
    <phoneticPr fontId="3"/>
  </si>
  <si>
    <t>Ｄ</t>
    <phoneticPr fontId="3"/>
  </si>
  <si>
    <t>バス事業運転手</t>
    <rPh sb="2" eb="4">
      <t>ジギョウ</t>
    </rPh>
    <rPh sb="4" eb="7">
      <t>ウンテンシュ</t>
    </rPh>
    <phoneticPr fontId="3"/>
  </si>
  <si>
    <t>営業用バス運転者</t>
    <rPh sb="0" eb="3">
      <t>エイギョウヨウ</t>
    </rPh>
    <rPh sb="5" eb="8">
      <t>ウンテンシャ</t>
    </rPh>
    <phoneticPr fontId="3"/>
  </si>
  <si>
    <t>調理士</t>
    <rPh sb="0" eb="3">
      <t>チョウリシ</t>
    </rPh>
    <phoneticPr fontId="3"/>
  </si>
  <si>
    <t>平均給与月額
（千円）</t>
    <rPh sb="0" eb="2">
      <t>ヘイキン</t>
    </rPh>
    <rPh sb="2" eb="4">
      <t>キュウヨ</t>
    </rPh>
    <rPh sb="4" eb="6">
      <t>ゲツガク</t>
    </rPh>
    <rPh sb="8" eb="10">
      <t>センエン</t>
    </rPh>
    <phoneticPr fontId="3"/>
  </si>
  <si>
    <t>Ｃのうち超過労働給与額を除いた額（千円）</t>
    <rPh sb="4" eb="6">
      <t>チョウカ</t>
    </rPh>
    <rPh sb="6" eb="8">
      <t>ロウドウ</t>
    </rPh>
    <rPh sb="8" eb="11">
      <t>キュウヨガク</t>
    </rPh>
    <rPh sb="12" eb="13">
      <t>ノゾ</t>
    </rPh>
    <rPh sb="15" eb="16">
      <t>ガク</t>
    </rPh>
    <rPh sb="17" eb="19">
      <t>センエン</t>
    </rPh>
    <phoneticPr fontId="3"/>
  </si>
  <si>
    <t>労働者数（十人）</t>
    <rPh sb="0" eb="3">
      <t>ロウドウシャ</t>
    </rPh>
    <rPh sb="3" eb="4">
      <t>スウ</t>
    </rPh>
    <rPh sb="5" eb="7">
      <t>ジュウニン</t>
    </rPh>
    <phoneticPr fontId="3"/>
  </si>
  <si>
    <t>＜公務員＞</t>
    <rPh sb="1" eb="4">
      <t>コウムイン</t>
    </rPh>
    <phoneticPr fontId="3"/>
  </si>
  <si>
    <t>＜民間＞</t>
    <rPh sb="1" eb="3">
      <t>ミンカン</t>
    </rPh>
    <phoneticPr fontId="3"/>
  </si>
  <si>
    <t>○都道府県（清掃職員）</t>
    <rPh sb="1" eb="5">
      <t>トドウフケン</t>
    </rPh>
    <rPh sb="6" eb="8">
      <t>セイソウ</t>
    </rPh>
    <rPh sb="8" eb="10">
      <t>ショクイン</t>
    </rPh>
    <phoneticPr fontId="3"/>
  </si>
  <si>
    <t>○都道府県（学校給食員）</t>
    <rPh sb="1" eb="5">
      <t>トドウフケン</t>
    </rPh>
    <rPh sb="6" eb="8">
      <t>ガッコウ</t>
    </rPh>
    <rPh sb="8" eb="10">
      <t>キュウショク</t>
    </rPh>
    <rPh sb="10" eb="11">
      <t>イン</t>
    </rPh>
    <phoneticPr fontId="3"/>
  </si>
  <si>
    <t>○都道府県（バス事業運転手）</t>
    <rPh sb="1" eb="5">
      <t>トドウフケン</t>
    </rPh>
    <rPh sb="8" eb="10">
      <t>ジギョウ</t>
    </rPh>
    <rPh sb="10" eb="13">
      <t>ウンテンシュ</t>
    </rPh>
    <phoneticPr fontId="3"/>
  </si>
  <si>
    <t>全国平均</t>
    <rPh sb="0" eb="2">
      <t>ゼンコク</t>
    </rPh>
    <rPh sb="2" eb="4">
      <t>ヘイキン</t>
    </rPh>
    <phoneticPr fontId="3"/>
  </si>
  <si>
    <t>Ａ</t>
    <phoneticPr fontId="3"/>
  </si>
  <si>
    <t>⑦＜参考＞賃金構造基本統計調査による類似職種等の平均給与月額等比較</t>
    <rPh sb="2" eb="4">
      <t>サンコウ</t>
    </rPh>
    <rPh sb="5" eb="7">
      <t>チンギン</t>
    </rPh>
    <rPh sb="7" eb="9">
      <t>コウゾウ</t>
    </rPh>
    <rPh sb="9" eb="11">
      <t>キホン</t>
    </rPh>
    <rPh sb="11" eb="13">
      <t>トウケイ</t>
    </rPh>
    <rPh sb="13" eb="15">
      <t>チョウサ</t>
    </rPh>
    <rPh sb="18" eb="20">
      <t>ルイジ</t>
    </rPh>
    <rPh sb="20" eb="23">
      <t>ショクシュナド</t>
    </rPh>
    <rPh sb="24" eb="26">
      <t>ヘイキン</t>
    </rPh>
    <rPh sb="26" eb="28">
      <t>キュウヨ</t>
    </rPh>
    <rPh sb="28" eb="31">
      <t>ゲツガクナド</t>
    </rPh>
    <rPh sb="31" eb="33">
      <t>ヒカク</t>
    </rPh>
    <phoneticPr fontId="3"/>
  </si>
  <si>
    <t>職員数（十人）</t>
    <rPh sb="0" eb="3">
      <t>ショクインスウ</t>
    </rPh>
    <rPh sb="4" eb="5">
      <t>ジュウ</t>
    </rPh>
    <rPh sb="5" eb="6">
      <t>ニン</t>
    </rPh>
    <phoneticPr fontId="3"/>
  </si>
  <si>
    <t>-</t>
  </si>
  <si>
    <t>Ａ／Ｃ</t>
    <phoneticPr fontId="3"/>
  </si>
  <si>
    <t>Ｂ／Ｄ</t>
    <phoneticPr fontId="3"/>
  </si>
  <si>
    <t>Ａ</t>
    <phoneticPr fontId="3"/>
  </si>
  <si>
    <t>Ｂ</t>
    <phoneticPr fontId="3"/>
  </si>
  <si>
    <t>Ｃ</t>
    <phoneticPr fontId="3"/>
  </si>
  <si>
    <t>Ｄ</t>
    <phoneticPr fontId="3"/>
  </si>
  <si>
    <t>宮崎県</t>
    <phoneticPr fontId="3"/>
  </si>
  <si>
    <t>守衛</t>
    <rPh sb="0" eb="2">
      <t>シュエイ</t>
    </rPh>
    <phoneticPr fontId="3"/>
  </si>
  <si>
    <t>○都道府県（守衛）</t>
    <rPh sb="1" eb="5">
      <t>トドウフケン</t>
    </rPh>
    <rPh sb="6" eb="8">
      <t>シュエイ</t>
    </rPh>
    <phoneticPr fontId="3"/>
  </si>
  <si>
    <t>Ａ／Ｃ</t>
    <phoneticPr fontId="3"/>
  </si>
  <si>
    <t>Ｂ／Ｄ</t>
    <phoneticPr fontId="3"/>
  </si>
  <si>
    <t>用務員</t>
    <rPh sb="0" eb="3">
      <t>ヨウムイン</t>
    </rPh>
    <phoneticPr fontId="3"/>
  </si>
  <si>
    <t>○都道府県（自動車運転手）</t>
    <rPh sb="1" eb="5">
      <t>トドウフケン</t>
    </rPh>
    <rPh sb="6" eb="9">
      <t>ジドウシャ</t>
    </rPh>
    <rPh sb="9" eb="12">
      <t>ウンテンシュ</t>
    </rPh>
    <phoneticPr fontId="3"/>
  </si>
  <si>
    <t>自動車運転手</t>
    <rPh sb="0" eb="3">
      <t>ジドウシャ</t>
    </rPh>
    <rPh sb="3" eb="6">
      <t>ウンテンシュ</t>
    </rPh>
    <phoneticPr fontId="3"/>
  </si>
  <si>
    <t>○都道府県（用務員）</t>
    <rPh sb="1" eb="5">
      <t>トドウフケン</t>
    </rPh>
    <rPh sb="6" eb="9">
      <t>ヨウムイン</t>
    </rPh>
    <phoneticPr fontId="3"/>
  </si>
  <si>
    <t>Ａ／Ｃ</t>
    <phoneticPr fontId="3"/>
  </si>
  <si>
    <t>Ｂ／Ｄ</t>
    <phoneticPr fontId="3"/>
  </si>
  <si>
    <t>○都道府県（電話交換手）</t>
    <rPh sb="1" eb="5">
      <t>トドウフケン</t>
    </rPh>
    <rPh sb="6" eb="8">
      <t>デンワ</t>
    </rPh>
    <rPh sb="8" eb="11">
      <t>コウカンシュ</t>
    </rPh>
    <phoneticPr fontId="3"/>
  </si>
  <si>
    <t>電話交換手</t>
    <rPh sb="0" eb="2">
      <t>デンワ</t>
    </rPh>
    <rPh sb="2" eb="5">
      <t>コウカンシュ</t>
    </rPh>
    <phoneticPr fontId="3"/>
  </si>
  <si>
    <t>Ｂ／Ｄ</t>
    <phoneticPr fontId="3"/>
  </si>
  <si>
    <t>内線電話交換手</t>
    <rPh sb="0" eb="2">
      <t>ナイセン</t>
    </rPh>
    <rPh sb="2" eb="4">
      <t>デンワ</t>
    </rPh>
    <rPh sb="4" eb="6">
      <t>コウカン</t>
    </rPh>
    <rPh sb="6" eb="7">
      <t>シュ</t>
    </rPh>
    <phoneticPr fontId="3"/>
  </si>
  <si>
    <t>-</t>
    <phoneticPr fontId="3"/>
  </si>
  <si>
    <t>*</t>
  </si>
  <si>
    <t>*</t>
    <phoneticPr fontId="3"/>
  </si>
  <si>
    <t>-</t>
    <phoneticPr fontId="3"/>
  </si>
  <si>
    <t>※１　報告数値の関係で団体が公表する数値と異なる場合がある。</t>
    <rPh sb="8" eb="10">
      <t>カンケイ</t>
    </rPh>
    <rPh sb="11" eb="13">
      <t>ダンタイ</t>
    </rPh>
    <rPh sb="14" eb="16">
      <t>コウヒョウ</t>
    </rPh>
    <rPh sb="18" eb="20">
      <t>スウチ</t>
    </rPh>
    <rPh sb="21" eb="22">
      <t>コト</t>
    </rPh>
    <rPh sb="24" eb="26">
      <t>バアイ</t>
    </rPh>
    <phoneticPr fontId="3"/>
  </si>
  <si>
    <t>※３　公務員データの全国平均の数値は、全地方公共団体の加重平均の数値である。</t>
    <rPh sb="10" eb="12">
      <t>ゼンコク</t>
    </rPh>
    <rPh sb="12" eb="14">
      <t>ヘイキン</t>
    </rPh>
    <rPh sb="15" eb="17">
      <t>スウチ</t>
    </rPh>
    <rPh sb="27" eb="29">
      <t>カジュウ</t>
    </rPh>
    <rPh sb="32" eb="34">
      <t>スウチ</t>
    </rPh>
    <phoneticPr fontId="3"/>
  </si>
  <si>
    <t>※４　公務員データの都道府県平均は、各都道府県の数値を加重平均した数値であり、各指定都市、市区町村の数値は含まない。</t>
    <rPh sb="3" eb="6">
      <t>コウムイン</t>
    </rPh>
    <rPh sb="10" eb="14">
      <t>トドウフケン</t>
    </rPh>
    <rPh sb="14" eb="16">
      <t>ヘイキン</t>
    </rPh>
    <rPh sb="18" eb="19">
      <t>カク</t>
    </rPh>
    <rPh sb="19" eb="23">
      <t>トドウフケン</t>
    </rPh>
    <rPh sb="24" eb="26">
      <t>スウチ</t>
    </rPh>
    <rPh sb="27" eb="29">
      <t>カジュウ</t>
    </rPh>
    <rPh sb="29" eb="31">
      <t>ヘイキン</t>
    </rPh>
    <rPh sb="33" eb="35">
      <t>スウチ</t>
    </rPh>
    <rPh sb="39" eb="40">
      <t>カク</t>
    </rPh>
    <rPh sb="40" eb="42">
      <t>シテイ</t>
    </rPh>
    <rPh sb="42" eb="44">
      <t>トシ</t>
    </rPh>
    <rPh sb="45" eb="49">
      <t>シクチョウソン</t>
    </rPh>
    <rPh sb="50" eb="52">
      <t>スウチ</t>
    </rPh>
    <rPh sb="53" eb="54">
      <t>フク</t>
    </rPh>
    <phoneticPr fontId="3"/>
  </si>
  <si>
    <t>※５　職員数・労働者数のデータについては、十人単位であるため、端数処理上、合計と合わない場合がある。</t>
    <rPh sb="7" eb="10">
      <t>ロウドウシャ</t>
    </rPh>
    <rPh sb="10" eb="11">
      <t>スウ</t>
    </rPh>
    <phoneticPr fontId="3"/>
  </si>
  <si>
    <t>※７　個人情報保護の観点から、対象となる職員数が１人又は２人の場合は、当該団体の欄はすべてアスタリスク（＊）とし、対象となる職員数が３人又は４人の場合は、当該団体の</t>
    <rPh sb="3" eb="5">
      <t>コジン</t>
    </rPh>
    <rPh sb="5" eb="7">
      <t>ジョウホウ</t>
    </rPh>
    <rPh sb="7" eb="9">
      <t>ホゴ</t>
    </rPh>
    <rPh sb="10" eb="12">
      <t>カンテン</t>
    </rPh>
    <rPh sb="25" eb="26">
      <t>ニン</t>
    </rPh>
    <rPh sb="26" eb="27">
      <t>マタ</t>
    </rPh>
    <rPh sb="28" eb="30">
      <t>フタリ</t>
    </rPh>
    <rPh sb="67" eb="68">
      <t>ニン</t>
    </rPh>
    <rPh sb="68" eb="69">
      <t>マタ</t>
    </rPh>
    <rPh sb="71" eb="72">
      <t>ニン</t>
    </rPh>
    <rPh sb="73" eb="75">
      <t>バアイ</t>
    </rPh>
    <rPh sb="77" eb="79">
      <t>トウガイ</t>
    </rPh>
    <rPh sb="79" eb="81">
      <t>ダンタイ</t>
    </rPh>
    <phoneticPr fontId="3"/>
  </si>
  <si>
    <t>（注）　賃金構造基本統計調査のデータは、年齢、業務内容、雇用形態等の点において技能労務職員データと完全に一致しているものではなく、あくまで一つの参考として示したものである。</t>
    <rPh sb="1" eb="2">
      <t>チュウ</t>
    </rPh>
    <phoneticPr fontId="3"/>
  </si>
  <si>
    <t>※６　Ａ（Ｃ）のうち超過労働給与額とは、平均給与月額から時間外勤務手当、深夜勤務手当、休日出勤手当、宿日直手当及び交替手当の額を差し引いた額である。</t>
    <rPh sb="10" eb="12">
      <t>チョウカ</t>
    </rPh>
    <rPh sb="12" eb="14">
      <t>ロウドウ</t>
    </rPh>
    <rPh sb="14" eb="17">
      <t>キュウヨガク</t>
    </rPh>
    <rPh sb="20" eb="22">
      <t>ヘイキン</t>
    </rPh>
    <rPh sb="22" eb="24">
      <t>キュウヨ</t>
    </rPh>
    <rPh sb="24" eb="26">
      <t>ゲツガク</t>
    </rPh>
    <rPh sb="55" eb="56">
      <t>オヨ</t>
    </rPh>
    <rPh sb="62" eb="63">
      <t>ガク</t>
    </rPh>
    <phoneticPr fontId="3"/>
  </si>
  <si>
    <t>※５　職員数のデータについては、十人単位であるため、端数処理上、合計と合わない場合がある。</t>
    <phoneticPr fontId="3"/>
  </si>
  <si>
    <t>※２　民間データの全国平均の数値は、賃金構造基本統計調査の男女計の内線電話交換手の数値である。各都道府県のデータと都道府県平均のデータについても、全国平均の数値である。</t>
    <rPh sb="3" eb="5">
      <t>ミンカン</t>
    </rPh>
    <rPh sb="9" eb="11">
      <t>ゼンコク</t>
    </rPh>
    <rPh sb="11" eb="13">
      <t>ヘイキン</t>
    </rPh>
    <rPh sb="14" eb="16">
      <t>スウチ</t>
    </rPh>
    <rPh sb="18" eb="20">
      <t>チンギン</t>
    </rPh>
    <rPh sb="20" eb="22">
      <t>コウゾウ</t>
    </rPh>
    <rPh sb="22" eb="24">
      <t>キホン</t>
    </rPh>
    <rPh sb="24" eb="26">
      <t>トウケイ</t>
    </rPh>
    <rPh sb="26" eb="28">
      <t>チョウサ</t>
    </rPh>
    <rPh sb="29" eb="31">
      <t>ダンジョ</t>
    </rPh>
    <rPh sb="31" eb="32">
      <t>ケイ</t>
    </rPh>
    <rPh sb="33" eb="35">
      <t>ナイセン</t>
    </rPh>
    <rPh sb="35" eb="37">
      <t>デンワ</t>
    </rPh>
    <rPh sb="37" eb="40">
      <t>コウカンシュ</t>
    </rPh>
    <rPh sb="41" eb="43">
      <t>スウチ</t>
    </rPh>
    <rPh sb="47" eb="48">
      <t>カク</t>
    </rPh>
    <rPh sb="48" eb="52">
      <t>トドウフケン</t>
    </rPh>
    <rPh sb="57" eb="61">
      <t>トドウフケン</t>
    </rPh>
    <rPh sb="61" eb="63">
      <t>ヘイキン</t>
    </rPh>
    <rPh sb="73" eb="75">
      <t>ゼンコク</t>
    </rPh>
    <rPh sb="75" eb="77">
      <t>ヘイキン</t>
    </rPh>
    <rPh sb="78" eb="80">
      <t>スウチ</t>
    </rPh>
    <phoneticPr fontId="3"/>
  </si>
  <si>
    <t>*</t>
    <phoneticPr fontId="3"/>
  </si>
  <si>
    <t>※４　都道府県平均の公務員データについては職員数・労働者数の加重平均により算出しているが、民間データについては労働者数十人単位の加重平均である。</t>
    <rPh sb="3" eb="7">
      <t>トドウフケン</t>
    </rPh>
    <rPh sb="7" eb="9">
      <t>ヘイキン</t>
    </rPh>
    <rPh sb="10" eb="13">
      <t>コウムイン</t>
    </rPh>
    <rPh sb="21" eb="24">
      <t>ショクインスウ</t>
    </rPh>
    <rPh sb="25" eb="28">
      <t>ロウドウシャ</t>
    </rPh>
    <rPh sb="28" eb="29">
      <t>スウ</t>
    </rPh>
    <rPh sb="30" eb="32">
      <t>カジュウ</t>
    </rPh>
    <rPh sb="32" eb="34">
      <t>ヘイキン</t>
    </rPh>
    <rPh sb="37" eb="39">
      <t>サンシュツ</t>
    </rPh>
    <phoneticPr fontId="3"/>
  </si>
  <si>
    <t>※５　公務員データの全国平均の数値は、全地方公共団体の加重平均の数値である。</t>
    <rPh sb="10" eb="12">
      <t>ゼンコク</t>
    </rPh>
    <rPh sb="12" eb="14">
      <t>ヘイキン</t>
    </rPh>
    <rPh sb="15" eb="17">
      <t>スウチ</t>
    </rPh>
    <rPh sb="27" eb="29">
      <t>カジュウ</t>
    </rPh>
    <rPh sb="32" eb="34">
      <t>スウチ</t>
    </rPh>
    <phoneticPr fontId="3"/>
  </si>
  <si>
    <t>※６　公務員データの都道府県平均は、各都道府県の数値を加重平均した数値であり、各指定都市、市区町村の数値は含まない。</t>
    <rPh sb="3" eb="6">
      <t>コウムイン</t>
    </rPh>
    <rPh sb="10" eb="14">
      <t>トドウフケン</t>
    </rPh>
    <rPh sb="14" eb="16">
      <t>ヘイキン</t>
    </rPh>
    <rPh sb="18" eb="19">
      <t>カク</t>
    </rPh>
    <rPh sb="19" eb="23">
      <t>トドウフケン</t>
    </rPh>
    <rPh sb="24" eb="26">
      <t>スウチ</t>
    </rPh>
    <rPh sb="27" eb="29">
      <t>カジュウ</t>
    </rPh>
    <rPh sb="29" eb="31">
      <t>ヘイキン</t>
    </rPh>
    <rPh sb="33" eb="35">
      <t>スウチ</t>
    </rPh>
    <rPh sb="39" eb="40">
      <t>カク</t>
    </rPh>
    <rPh sb="40" eb="42">
      <t>シテイ</t>
    </rPh>
    <rPh sb="42" eb="44">
      <t>トシ</t>
    </rPh>
    <rPh sb="45" eb="49">
      <t>シクチョウソン</t>
    </rPh>
    <rPh sb="50" eb="52">
      <t>スウチ</t>
    </rPh>
    <rPh sb="53" eb="54">
      <t>フク</t>
    </rPh>
    <phoneticPr fontId="3"/>
  </si>
  <si>
    <t>※７　職員数・労働者数のデータについては、十人単位であるため、端数処理上、合計と合わない場合がある。</t>
    <rPh sb="7" eb="10">
      <t>ロウドウシャ</t>
    </rPh>
    <rPh sb="10" eb="11">
      <t>スウ</t>
    </rPh>
    <phoneticPr fontId="3"/>
  </si>
  <si>
    <t>※８　Ａ（Ｃ）のうち超過労働給与額とは、平均給与月額から時間外勤務手当、深夜勤務手当、休日出勤手当、宿日直手当及び交替手当の額を差し引いた額である。</t>
    <rPh sb="10" eb="12">
      <t>チョウカ</t>
    </rPh>
    <rPh sb="12" eb="14">
      <t>ロウドウ</t>
    </rPh>
    <rPh sb="14" eb="17">
      <t>キュウヨガク</t>
    </rPh>
    <rPh sb="20" eb="22">
      <t>ヘイキン</t>
    </rPh>
    <rPh sb="22" eb="24">
      <t>キュウヨ</t>
    </rPh>
    <rPh sb="24" eb="26">
      <t>ゲツガク</t>
    </rPh>
    <rPh sb="55" eb="56">
      <t>オヨ</t>
    </rPh>
    <rPh sb="62" eb="63">
      <t>ガク</t>
    </rPh>
    <phoneticPr fontId="3"/>
  </si>
  <si>
    <t>※９　個人情報保護の観点から、対象となる職員数が１人又は２人の場合は、当該団体の欄はすべてアスタリスク（＊）とし、対象となる職員数が３人又は４人の場合は、当該団体の</t>
    <rPh sb="3" eb="5">
      <t>コジン</t>
    </rPh>
    <rPh sb="5" eb="7">
      <t>ジョウホウ</t>
    </rPh>
    <rPh sb="7" eb="9">
      <t>ホゴ</t>
    </rPh>
    <rPh sb="10" eb="12">
      <t>カンテン</t>
    </rPh>
    <rPh sb="25" eb="26">
      <t>ニン</t>
    </rPh>
    <rPh sb="26" eb="27">
      <t>マタ</t>
    </rPh>
    <rPh sb="28" eb="30">
      <t>フタリ</t>
    </rPh>
    <rPh sb="67" eb="68">
      <t>ニン</t>
    </rPh>
    <rPh sb="68" eb="69">
      <t>マタ</t>
    </rPh>
    <rPh sb="71" eb="72">
      <t>ニン</t>
    </rPh>
    <rPh sb="73" eb="75">
      <t>バアイ</t>
    </rPh>
    <rPh sb="77" eb="79">
      <t>トウガイ</t>
    </rPh>
    <rPh sb="79" eb="81">
      <t>ダンタイ</t>
    </rPh>
    <phoneticPr fontId="3"/>
  </si>
  <si>
    <t>※３　民間データの都道府県平均の下段は、同種の公務員が存在しない都道府県の民間データを除いた都道府県の加重平均の数値である。</t>
    <rPh sb="3" eb="5">
      <t>ミンカン</t>
    </rPh>
    <rPh sb="9" eb="13">
      <t>トドウフケン</t>
    </rPh>
    <rPh sb="13" eb="15">
      <t>ヘイキン</t>
    </rPh>
    <rPh sb="16" eb="18">
      <t>ゲダン</t>
    </rPh>
    <rPh sb="20" eb="22">
      <t>ドウシュ</t>
    </rPh>
    <rPh sb="23" eb="26">
      <t>コウムイン</t>
    </rPh>
    <rPh sb="27" eb="29">
      <t>ソンザイ</t>
    </rPh>
    <rPh sb="32" eb="36">
      <t>トドウフケン</t>
    </rPh>
    <rPh sb="37" eb="39">
      <t>ミンカン</t>
    </rPh>
    <rPh sb="43" eb="44">
      <t>ノゾ</t>
    </rPh>
    <rPh sb="46" eb="50">
      <t>トドウフケン</t>
    </rPh>
    <rPh sb="51" eb="53">
      <t>カジュウ</t>
    </rPh>
    <rPh sb="53" eb="55">
      <t>ヘイキン</t>
    </rPh>
    <rPh sb="56" eb="58">
      <t>スウチ</t>
    </rPh>
    <phoneticPr fontId="3"/>
  </si>
  <si>
    <t>-</t>
    <phoneticPr fontId="3"/>
  </si>
  <si>
    <t>-</t>
    <phoneticPr fontId="3"/>
  </si>
  <si>
    <t>*</t>
    <phoneticPr fontId="3"/>
  </si>
  <si>
    <t>-</t>
    <phoneticPr fontId="3"/>
  </si>
  <si>
    <t>-</t>
    <phoneticPr fontId="3"/>
  </si>
  <si>
    <t>-</t>
    <phoneticPr fontId="3"/>
  </si>
  <si>
    <t>-</t>
    <phoneticPr fontId="3"/>
  </si>
  <si>
    <t>　　職員数の欄に「５人未満」と記載している（その他、数値のない欄については、すべて「ハイフン（－）」としている。）。</t>
    <phoneticPr fontId="3"/>
  </si>
  <si>
    <t>※２　民間データの全国平均の数値は、賃金構造基本統計調査の男女計の用務員の数値である。各都道府県のデータと都道府県平均のデータについても、全国平均の数値である。</t>
    <rPh sb="3" eb="5">
      <t>ミンカン</t>
    </rPh>
    <rPh sb="9" eb="11">
      <t>ゼンコク</t>
    </rPh>
    <rPh sb="11" eb="13">
      <t>ヘイキン</t>
    </rPh>
    <rPh sb="14" eb="16">
      <t>スウチ</t>
    </rPh>
    <rPh sb="18" eb="20">
      <t>チンギン</t>
    </rPh>
    <rPh sb="20" eb="22">
      <t>コウゾウ</t>
    </rPh>
    <rPh sb="22" eb="24">
      <t>キホン</t>
    </rPh>
    <rPh sb="24" eb="26">
      <t>トウケイ</t>
    </rPh>
    <rPh sb="26" eb="28">
      <t>チョウサ</t>
    </rPh>
    <rPh sb="29" eb="31">
      <t>ダンジョ</t>
    </rPh>
    <rPh sb="31" eb="32">
      <t>ケイ</t>
    </rPh>
    <rPh sb="37" eb="39">
      <t>スウチ</t>
    </rPh>
    <rPh sb="43" eb="44">
      <t>カク</t>
    </rPh>
    <rPh sb="44" eb="48">
      <t>トドウフケン</t>
    </rPh>
    <rPh sb="53" eb="57">
      <t>トドウフケン</t>
    </rPh>
    <rPh sb="57" eb="59">
      <t>ヘイキン</t>
    </rPh>
    <rPh sb="69" eb="71">
      <t>ゼンコク</t>
    </rPh>
    <rPh sb="71" eb="73">
      <t>ヘイキン</t>
    </rPh>
    <rPh sb="74" eb="76">
      <t>スウチ</t>
    </rPh>
    <phoneticPr fontId="3"/>
  </si>
  <si>
    <t>※２　民間データの全国平均の数値は、賃金構造基本統計調査の男女計の廃棄物処理業従業員の数値である。各都道府県のデータと都道府県平均のデータについても、全国平均の数値である。</t>
    <rPh sb="3" eb="5">
      <t>ミンカン</t>
    </rPh>
    <rPh sb="9" eb="11">
      <t>ゼンコク</t>
    </rPh>
    <rPh sb="11" eb="13">
      <t>ヘイキン</t>
    </rPh>
    <rPh sb="14" eb="16">
      <t>スウチ</t>
    </rPh>
    <rPh sb="18" eb="20">
      <t>チンギン</t>
    </rPh>
    <rPh sb="20" eb="22">
      <t>コウゾウ</t>
    </rPh>
    <rPh sb="22" eb="24">
      <t>キホン</t>
    </rPh>
    <rPh sb="24" eb="26">
      <t>トウケイ</t>
    </rPh>
    <rPh sb="26" eb="28">
      <t>チョウサ</t>
    </rPh>
    <rPh sb="29" eb="31">
      <t>ダンジョ</t>
    </rPh>
    <rPh sb="31" eb="32">
      <t>ケイ</t>
    </rPh>
    <rPh sb="33" eb="36">
      <t>ハイキブツ</t>
    </rPh>
    <rPh sb="36" eb="38">
      <t>ショリ</t>
    </rPh>
    <rPh sb="38" eb="39">
      <t>ギョウ</t>
    </rPh>
    <rPh sb="39" eb="42">
      <t>ジュウギョウイン</t>
    </rPh>
    <rPh sb="43" eb="45">
      <t>スウチ</t>
    </rPh>
    <rPh sb="49" eb="50">
      <t>カク</t>
    </rPh>
    <rPh sb="50" eb="54">
      <t>トドウフケン</t>
    </rPh>
    <rPh sb="59" eb="63">
      <t>トドウフケン</t>
    </rPh>
    <rPh sb="63" eb="65">
      <t>ヘイキン</t>
    </rPh>
    <rPh sb="75" eb="77">
      <t>ゼンコク</t>
    </rPh>
    <rPh sb="77" eb="79">
      <t>ヘイキン</t>
    </rPh>
    <rPh sb="80" eb="82">
      <t>スウチ</t>
    </rPh>
    <phoneticPr fontId="3"/>
  </si>
  <si>
    <t>「賃金構造基本統計調査」（平成１４、１５、１６年の３ヶ年平均）による</t>
    <rPh sb="1" eb="3">
      <t>チンギン</t>
    </rPh>
    <rPh sb="3" eb="5">
      <t>コウゾウ</t>
    </rPh>
    <rPh sb="5" eb="7">
      <t>キホン</t>
    </rPh>
    <rPh sb="7" eb="9">
      <t>トウケイ</t>
    </rPh>
    <rPh sb="9" eb="11">
      <t>チョウサ</t>
    </rPh>
    <rPh sb="23" eb="24">
      <t>ネン</t>
    </rPh>
    <rPh sb="27" eb="28">
      <t>ネン</t>
    </rPh>
    <rPh sb="28" eb="30">
      <t>ヘイキン</t>
    </rPh>
    <phoneticPr fontId="3"/>
  </si>
  <si>
    <t>※９　個人情報保護の観点から、対象となる職員数が１人又は２人の場合は、当該団体の欄はすべてアスタリスク（*）とし、対象となる職員数が３人又は４人の場合は、当該団体の</t>
    <rPh sb="3" eb="5">
      <t>コジン</t>
    </rPh>
    <rPh sb="5" eb="7">
      <t>ジョウホウ</t>
    </rPh>
    <rPh sb="7" eb="9">
      <t>ホゴ</t>
    </rPh>
    <rPh sb="10" eb="12">
      <t>カンテン</t>
    </rPh>
    <rPh sb="25" eb="26">
      <t>ニン</t>
    </rPh>
    <rPh sb="26" eb="27">
      <t>マタ</t>
    </rPh>
    <rPh sb="28" eb="30">
      <t>フタリ</t>
    </rPh>
    <rPh sb="67" eb="68">
      <t>ニン</t>
    </rPh>
    <rPh sb="68" eb="69">
      <t>マタ</t>
    </rPh>
    <rPh sb="71" eb="72">
      <t>ニン</t>
    </rPh>
    <rPh sb="73" eb="75">
      <t>バアイ</t>
    </rPh>
    <rPh sb="77" eb="79">
      <t>トウガイ</t>
    </rPh>
    <rPh sb="79" eb="81">
      <t>ダンタイ</t>
    </rPh>
    <phoneticPr fontId="3"/>
  </si>
  <si>
    <t>※７　職員数のデータについては、十人単位であるため、端数処理上、合計と合わない場合がある。</t>
    <phoneticPr fontId="3"/>
  </si>
  <si>
    <t>c</t>
    <phoneticPr fontId="3"/>
  </si>
  <si>
    <t>※２　民間データの全国平均、都道府県平均及び各都道府県の数値は、賃金構造基本統計調査の調理士（男女計）の数値である。</t>
    <rPh sb="3" eb="5">
      <t>ミンカン</t>
    </rPh>
    <rPh sb="9" eb="11">
      <t>ゼンコク</t>
    </rPh>
    <rPh sb="11" eb="13">
      <t>ヘイキン</t>
    </rPh>
    <rPh sb="14" eb="18">
      <t>トドウフケン</t>
    </rPh>
    <rPh sb="18" eb="20">
      <t>ヘイキン</t>
    </rPh>
    <rPh sb="20" eb="21">
      <t>オヨ</t>
    </rPh>
    <rPh sb="22" eb="23">
      <t>カク</t>
    </rPh>
    <rPh sb="23" eb="27">
      <t>トドウフケン</t>
    </rPh>
    <rPh sb="28" eb="30">
      <t>スウチ</t>
    </rPh>
    <rPh sb="32" eb="34">
      <t>チンギン</t>
    </rPh>
    <rPh sb="34" eb="36">
      <t>コウゾウ</t>
    </rPh>
    <rPh sb="36" eb="38">
      <t>キホン</t>
    </rPh>
    <rPh sb="38" eb="40">
      <t>トウケイ</t>
    </rPh>
    <rPh sb="40" eb="42">
      <t>チョウサ</t>
    </rPh>
    <rPh sb="43" eb="46">
      <t>チョウリシ</t>
    </rPh>
    <rPh sb="47" eb="49">
      <t>ダンジョ</t>
    </rPh>
    <rPh sb="49" eb="50">
      <t>ケイ</t>
    </rPh>
    <rPh sb="52" eb="54">
      <t>スウチ</t>
    </rPh>
    <phoneticPr fontId="3"/>
  </si>
  <si>
    <t>※２　民間データの全国平均、都道府県平均及び各都道府県の数値は、賃金構造基本統計調査の自家用乗用自動車運転者（男女計）の数値である。</t>
    <rPh sb="3" eb="5">
      <t>ミンカン</t>
    </rPh>
    <rPh sb="9" eb="11">
      <t>ゼンコク</t>
    </rPh>
    <rPh sb="11" eb="13">
      <t>ヘイキン</t>
    </rPh>
    <rPh sb="14" eb="18">
      <t>トドウフケン</t>
    </rPh>
    <rPh sb="18" eb="20">
      <t>ヘイキン</t>
    </rPh>
    <rPh sb="20" eb="21">
      <t>オヨ</t>
    </rPh>
    <rPh sb="22" eb="23">
      <t>カク</t>
    </rPh>
    <rPh sb="23" eb="27">
      <t>トドウフケン</t>
    </rPh>
    <rPh sb="28" eb="30">
      <t>スウチ</t>
    </rPh>
    <rPh sb="32" eb="34">
      <t>チンギン</t>
    </rPh>
    <rPh sb="34" eb="36">
      <t>コウゾウ</t>
    </rPh>
    <rPh sb="36" eb="38">
      <t>キホン</t>
    </rPh>
    <rPh sb="38" eb="40">
      <t>トウケイ</t>
    </rPh>
    <rPh sb="40" eb="42">
      <t>チョウサ</t>
    </rPh>
    <rPh sb="55" eb="57">
      <t>ダンジョ</t>
    </rPh>
    <rPh sb="57" eb="58">
      <t>ケイ</t>
    </rPh>
    <rPh sb="60" eb="62">
      <t>スウチ</t>
    </rPh>
    <phoneticPr fontId="3"/>
  </si>
  <si>
    <t>※２　民間データの全国平均、都道府県平均及び各都道府県の数値は、賃金構造基本統計調査の守衛（男女計）の数値である。</t>
    <rPh sb="3" eb="5">
      <t>ミンカン</t>
    </rPh>
    <rPh sb="9" eb="11">
      <t>ゼンコク</t>
    </rPh>
    <rPh sb="11" eb="13">
      <t>ヘイキン</t>
    </rPh>
    <rPh sb="14" eb="18">
      <t>トドウフケン</t>
    </rPh>
    <rPh sb="18" eb="20">
      <t>ヘイキン</t>
    </rPh>
    <rPh sb="20" eb="21">
      <t>オヨ</t>
    </rPh>
    <rPh sb="22" eb="23">
      <t>カク</t>
    </rPh>
    <rPh sb="23" eb="27">
      <t>トドウフケン</t>
    </rPh>
    <rPh sb="28" eb="30">
      <t>スウチ</t>
    </rPh>
    <rPh sb="32" eb="34">
      <t>チンギン</t>
    </rPh>
    <rPh sb="34" eb="36">
      <t>コウゾウ</t>
    </rPh>
    <rPh sb="36" eb="38">
      <t>キホン</t>
    </rPh>
    <rPh sb="38" eb="40">
      <t>トウケイ</t>
    </rPh>
    <rPh sb="40" eb="42">
      <t>チョウサ</t>
    </rPh>
    <rPh sb="43" eb="45">
      <t>シュエイ</t>
    </rPh>
    <rPh sb="46" eb="48">
      <t>ダンジョ</t>
    </rPh>
    <rPh sb="48" eb="49">
      <t>ケイ</t>
    </rPh>
    <rPh sb="51" eb="53">
      <t>スウチ</t>
    </rPh>
    <phoneticPr fontId="3"/>
  </si>
  <si>
    <t>※２　民間データの全国平均、都道府県平均及び各都道府県の数値は、賃金構造基本統計調査の営業用バス運転者（男女計）の数値である。</t>
    <rPh sb="3" eb="5">
      <t>ミンカン</t>
    </rPh>
    <rPh sb="9" eb="11">
      <t>ゼンコク</t>
    </rPh>
    <rPh sb="11" eb="13">
      <t>ヘイキン</t>
    </rPh>
    <rPh sb="14" eb="18">
      <t>トドウフケン</t>
    </rPh>
    <rPh sb="18" eb="20">
      <t>ヘイキン</t>
    </rPh>
    <rPh sb="20" eb="21">
      <t>オヨ</t>
    </rPh>
    <rPh sb="22" eb="23">
      <t>カク</t>
    </rPh>
    <rPh sb="23" eb="27">
      <t>トドウフケン</t>
    </rPh>
    <rPh sb="28" eb="30">
      <t>スウチ</t>
    </rPh>
    <rPh sb="32" eb="34">
      <t>チンギン</t>
    </rPh>
    <rPh sb="34" eb="36">
      <t>コウゾウ</t>
    </rPh>
    <rPh sb="36" eb="38">
      <t>キホン</t>
    </rPh>
    <rPh sb="38" eb="40">
      <t>トウケイ</t>
    </rPh>
    <rPh sb="40" eb="42">
      <t>チョウサ</t>
    </rPh>
    <rPh sb="43" eb="46">
      <t>エイギョウヨウ</t>
    </rPh>
    <rPh sb="48" eb="51">
      <t>ウンテンシャ</t>
    </rPh>
    <rPh sb="52" eb="54">
      <t>ダンジョ</t>
    </rPh>
    <rPh sb="54" eb="55">
      <t>ケイ</t>
    </rPh>
    <rPh sb="57" eb="59">
      <t>スウチ</t>
    </rPh>
    <phoneticPr fontId="3"/>
  </si>
  <si>
    <t>※３　民間データの都道府県平均の下段（括弧書き）は、同種の公務員が存在しない都道府県の民間データを除いた都道府県の加重平均の数値である。</t>
    <rPh sb="3" eb="5">
      <t>ミンカン</t>
    </rPh>
    <rPh sb="9" eb="13">
      <t>トドウフケン</t>
    </rPh>
    <rPh sb="13" eb="15">
      <t>ヘイキン</t>
    </rPh>
    <rPh sb="16" eb="18">
      <t>ゲダン</t>
    </rPh>
    <rPh sb="19" eb="22">
      <t>カッコガ</t>
    </rPh>
    <rPh sb="26" eb="28">
      <t>ドウシュ</t>
    </rPh>
    <rPh sb="29" eb="32">
      <t>コウムイン</t>
    </rPh>
    <rPh sb="33" eb="35">
      <t>ソンザイ</t>
    </rPh>
    <rPh sb="38" eb="42">
      <t>トドウフケン</t>
    </rPh>
    <rPh sb="43" eb="45">
      <t>ミンカン</t>
    </rPh>
    <rPh sb="49" eb="50">
      <t>ノゾ</t>
    </rPh>
    <rPh sb="52" eb="56">
      <t>トドウフケン</t>
    </rPh>
    <rPh sb="57" eb="59">
      <t>カジュウ</t>
    </rPh>
    <rPh sb="59" eb="61">
      <t>ヘイキン</t>
    </rPh>
    <rPh sb="62" eb="64">
      <t>スウチ</t>
    </rPh>
    <phoneticPr fontId="3"/>
  </si>
  <si>
    <t>「平成２９年地方公務員給与実態調査」より</t>
    <rPh sb="5" eb="6">
      <t>ネン</t>
    </rPh>
    <phoneticPr fontId="3"/>
  </si>
  <si>
    <t>「賃金構造基本統計調査」（平成２６、２７年、２８年の３ヶ年平均）による</t>
    <rPh sb="1" eb="3">
      <t>チンギン</t>
    </rPh>
    <rPh sb="3" eb="5">
      <t>コウゾウ</t>
    </rPh>
    <rPh sb="5" eb="7">
      <t>キホン</t>
    </rPh>
    <rPh sb="7" eb="9">
      <t>トウケイ</t>
    </rPh>
    <rPh sb="9" eb="11">
      <t>チョウサ</t>
    </rPh>
    <rPh sb="20" eb="21">
      <t>ネン</t>
    </rPh>
    <rPh sb="24" eb="25">
      <t>ネン</t>
    </rPh>
    <rPh sb="28" eb="29">
      <t>ネン</t>
    </rPh>
    <rPh sb="29" eb="31">
      <t>ヘイキン</t>
    </rPh>
    <phoneticPr fontId="3"/>
  </si>
  <si>
    <t>５人未満</t>
  </si>
</sst>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176" formatCode="#,###"/>
    <numFmt numFmtId="177" formatCode="####"/>
    <numFmt numFmtId="178" formatCode="0.0_);[Red]\(0.0\)"/>
    <numFmt numFmtId="179" formatCode="#,##0_);[Red]\(#,##0\)"/>
    <numFmt numFmtId="180" formatCode="#,##0.0_);[Red]\(#,##0.0\)"/>
    <numFmt numFmtId="184" formatCode="0;[Red]0"/>
    <numFmt numFmtId="185" formatCode="#,##0;[Red]#,##0"/>
    <numFmt numFmtId="186" formatCode="#,##0.0;&quot;▲ &quot;#,##0.0"/>
    <numFmt numFmtId="187" formatCode="#,##0;&quot;▲ &quot;#,##0"/>
    <numFmt numFmtId="188" formatCode="#,##0.00;&quot;▲ &quot;#,##0.00"/>
    <numFmt numFmtId="189" formatCode="0.0;[Red]0.0"/>
    <numFmt numFmtId="191" formatCode="0.0;&quot;▲ &quot;0.0"/>
    <numFmt numFmtId="193" formatCode="#,###.0;\-#,###.0;&quot;-&quot;"/>
    <numFmt numFmtId="203" formatCode="\(&quot;計&quot;\ \ #,##0\)"/>
    <numFmt numFmtId="204" formatCode="\(\ \ \ #,##0.0\)"/>
    <numFmt numFmtId="205" formatCode="\(\ \ #,##0.00\)_);\(#,##0.00\)"/>
    <numFmt numFmtId="207" formatCode="#,##0.0_ ;[Red]\-#,##0.0\ "/>
    <numFmt numFmtId="210" formatCode="0.00_ "/>
    <numFmt numFmtId="211" formatCode="#,###;\-#,###;&quot;-&quot;"/>
  </numFmts>
  <fonts count="7" x14ac:knownFonts="1">
    <font>
      <sz val="9"/>
      <name val="ＭＳ Ｐゴシック"/>
      <family val="3"/>
      <charset val="128"/>
    </font>
    <font>
      <sz val="9"/>
      <name val="ＭＳ Ｐゴシック"/>
      <family val="3"/>
      <charset val="128"/>
    </font>
    <font>
      <sz val="9"/>
      <name val="ＭＳ Ｐゴシック"/>
      <family val="3"/>
      <charset val="128"/>
    </font>
    <font>
      <sz val="6"/>
      <name val="ＭＳ Ｐゴシック"/>
      <family val="3"/>
      <charset val="128"/>
    </font>
    <font>
      <sz val="11"/>
      <name val="ＭＳ Ｐゴシック"/>
      <family val="3"/>
      <charset val="128"/>
    </font>
    <font>
      <b/>
      <sz val="11"/>
      <name val="ＭＳ Ｐゴシック"/>
      <family val="3"/>
      <charset val="128"/>
    </font>
    <font>
      <b/>
      <u/>
      <sz val="11"/>
      <name val="ＭＳ Ｐゴシック"/>
      <family val="3"/>
      <charset val="128"/>
    </font>
  </fonts>
  <fills count="2">
    <fill>
      <patternFill patternType="none"/>
    </fill>
    <fill>
      <patternFill patternType="gray125"/>
    </fill>
  </fills>
  <borders count="74">
    <border>
      <left/>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double">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double">
        <color indexed="64"/>
      </bottom>
      <diagonal/>
    </border>
    <border>
      <left style="thin">
        <color indexed="64"/>
      </left>
      <right style="thin">
        <color indexed="64"/>
      </right>
      <top style="medium">
        <color indexed="64"/>
      </top>
      <bottom/>
      <diagonal/>
    </border>
    <border>
      <left style="medium">
        <color indexed="64"/>
      </left>
      <right style="medium">
        <color indexed="64"/>
      </right>
      <top style="double">
        <color indexed="64"/>
      </top>
      <bottom/>
      <diagonal/>
    </border>
  </borders>
  <cellStyleXfs count="5">
    <xf numFmtId="0" fontId="0" fillId="0" borderId="0">
      <alignment vertical="center"/>
    </xf>
    <xf numFmtId="38" fontId="2" fillId="0" borderId="0" applyFont="0" applyFill="0" applyBorder="0" applyAlignment="0" applyProtection="0">
      <alignment vertical="center"/>
    </xf>
    <xf numFmtId="0" fontId="4" fillId="0" borderId="0">
      <alignment vertical="center"/>
    </xf>
    <xf numFmtId="0" fontId="4" fillId="0" borderId="0">
      <alignment vertical="center"/>
    </xf>
    <xf numFmtId="0" fontId="1" fillId="0" borderId="0">
      <alignment vertical="center"/>
    </xf>
  </cellStyleXfs>
  <cellXfs count="282">
    <xf numFmtId="0" fontId="0" fillId="0" borderId="0" xfId="0">
      <alignment vertical="center"/>
    </xf>
    <xf numFmtId="0" fontId="4" fillId="0" borderId="0" xfId="0" applyFont="1" applyAlignment="1">
      <alignment vertical="center"/>
    </xf>
    <xf numFmtId="0" fontId="4" fillId="0" borderId="0" xfId="0" applyFont="1" applyBorder="1" applyAlignment="1">
      <alignment vertical="center"/>
    </xf>
    <xf numFmtId="0" fontId="4" fillId="0" borderId="0" xfId="0" applyFont="1" applyFill="1" applyAlignment="1">
      <alignment vertical="center"/>
    </xf>
    <xf numFmtId="0" fontId="4" fillId="0" borderId="0" xfId="0" applyFont="1" applyAlignment="1">
      <alignment vertical="center" wrapText="1"/>
    </xf>
    <xf numFmtId="0" fontId="4" fillId="0" borderId="0" xfId="0" applyFont="1" applyFill="1">
      <alignment vertical="center"/>
    </xf>
    <xf numFmtId="0" fontId="4" fillId="0" borderId="0" xfId="0" applyFont="1" applyFill="1" applyAlignment="1">
      <alignment vertical="center" wrapText="1"/>
    </xf>
    <xf numFmtId="179" fontId="4" fillId="0" borderId="1" xfId="0" applyNumberFormat="1" applyFont="1" applyFill="1" applyBorder="1" applyAlignment="1">
      <alignment vertical="center"/>
    </xf>
    <xf numFmtId="193" fontId="4" fillId="0" borderId="2" xfId="0" applyNumberFormat="1" applyFont="1" applyFill="1" applyBorder="1" applyAlignment="1">
      <alignment horizontal="right" vertical="center"/>
    </xf>
    <xf numFmtId="193" fontId="4" fillId="0" borderId="3" xfId="1" applyNumberFormat="1" applyFont="1" applyFill="1" applyBorder="1" applyAlignment="1">
      <alignment horizontal="right" vertical="center"/>
    </xf>
    <xf numFmtId="211" fontId="4" fillId="0" borderId="4" xfId="1" applyNumberFormat="1" applyFont="1" applyFill="1" applyBorder="1" applyAlignment="1">
      <alignment horizontal="right" vertical="center"/>
    </xf>
    <xf numFmtId="38" fontId="4" fillId="0" borderId="0" xfId="1" applyFont="1" applyBorder="1" applyAlignment="1">
      <alignment vertical="center"/>
    </xf>
    <xf numFmtId="38" fontId="4" fillId="0" borderId="5" xfId="1" applyFont="1" applyFill="1" applyBorder="1" applyAlignment="1">
      <alignment horizontal="right" vertical="center"/>
    </xf>
    <xf numFmtId="38" fontId="4" fillId="0" borderId="6" xfId="1" applyFont="1" applyFill="1" applyBorder="1" applyAlignment="1">
      <alignment horizontal="right" vertical="center"/>
    </xf>
    <xf numFmtId="38" fontId="4" fillId="0" borderId="0" xfId="1" applyFont="1" applyBorder="1" applyAlignment="1">
      <alignment horizontal="right" vertical="center"/>
    </xf>
    <xf numFmtId="179" fontId="4" fillId="0" borderId="7" xfId="0" applyNumberFormat="1" applyFont="1" applyFill="1" applyBorder="1" applyAlignment="1">
      <alignment vertical="center"/>
    </xf>
    <xf numFmtId="193" fontId="4" fillId="0" borderId="8" xfId="0" applyNumberFormat="1" applyFont="1" applyFill="1" applyBorder="1" applyAlignment="1">
      <alignment horizontal="right" vertical="center"/>
    </xf>
    <xf numFmtId="193" fontId="4" fillId="0" borderId="9" xfId="1" applyNumberFormat="1" applyFont="1" applyFill="1" applyBorder="1" applyAlignment="1">
      <alignment horizontal="right" vertical="center"/>
    </xf>
    <xf numFmtId="211" fontId="4" fillId="0" borderId="6" xfId="1" applyNumberFormat="1" applyFont="1" applyFill="1" applyBorder="1" applyAlignment="1">
      <alignment horizontal="right" vertical="center"/>
    </xf>
    <xf numFmtId="38" fontId="4" fillId="0" borderId="8" xfId="1" applyFont="1" applyFill="1" applyBorder="1" applyAlignment="1">
      <alignment horizontal="right" vertical="center"/>
    </xf>
    <xf numFmtId="38" fontId="4" fillId="0" borderId="10" xfId="1" applyFont="1" applyFill="1" applyBorder="1" applyAlignment="1">
      <alignment horizontal="right" vertical="center"/>
    </xf>
    <xf numFmtId="188" fontId="4" fillId="0" borderId="11" xfId="1" applyNumberFormat="1" applyFont="1" applyFill="1" applyBorder="1" applyAlignment="1">
      <alignment vertical="center"/>
    </xf>
    <xf numFmtId="188" fontId="4" fillId="0" borderId="10" xfId="1" applyNumberFormat="1" applyFont="1" applyFill="1" applyBorder="1" applyAlignment="1">
      <alignment vertical="center"/>
    </xf>
    <xf numFmtId="188" fontId="4" fillId="0" borderId="0" xfId="1" applyNumberFormat="1" applyFont="1" applyBorder="1" applyAlignment="1">
      <alignment vertical="center"/>
    </xf>
    <xf numFmtId="179" fontId="4" fillId="0" borderId="12" xfId="0" applyNumberFormat="1" applyFont="1" applyFill="1" applyBorder="1" applyAlignment="1">
      <alignment vertical="center"/>
    </xf>
    <xf numFmtId="193" fontId="4" fillId="0" borderId="13" xfId="0" applyNumberFormat="1" applyFont="1" applyFill="1" applyBorder="1" applyAlignment="1">
      <alignment horizontal="right" vertical="center"/>
    </xf>
    <xf numFmtId="193" fontId="4" fillId="0" borderId="14" xfId="1" applyNumberFormat="1" applyFont="1" applyFill="1" applyBorder="1" applyAlignment="1">
      <alignment horizontal="right" vertical="center"/>
    </xf>
    <xf numFmtId="211" fontId="4" fillId="0" borderId="15" xfId="1" applyNumberFormat="1" applyFont="1" applyFill="1" applyBorder="1" applyAlignment="1">
      <alignment horizontal="right" vertical="center"/>
    </xf>
    <xf numFmtId="38" fontId="4" fillId="0" borderId="0" xfId="1" applyFont="1" applyFill="1" applyBorder="1" applyAlignment="1">
      <alignment vertical="center"/>
    </xf>
    <xf numFmtId="38" fontId="4" fillId="0" borderId="13" xfId="1" applyFont="1" applyFill="1" applyBorder="1" applyAlignment="1">
      <alignment horizontal="right" vertical="center"/>
    </xf>
    <xf numFmtId="38" fontId="4" fillId="0" borderId="16" xfId="1" applyFont="1" applyFill="1" applyBorder="1" applyAlignment="1">
      <alignment horizontal="right" vertical="center"/>
    </xf>
    <xf numFmtId="176" fontId="4" fillId="0" borderId="17" xfId="0" applyNumberFormat="1" applyFont="1" applyFill="1" applyBorder="1" applyAlignment="1">
      <alignment vertical="center"/>
    </xf>
    <xf numFmtId="193" fontId="4" fillId="0" borderId="18" xfId="0" applyNumberFormat="1" applyFont="1" applyFill="1" applyBorder="1" applyAlignment="1">
      <alignment horizontal="right" vertical="center"/>
    </xf>
    <xf numFmtId="186" fontId="4" fillId="0" borderId="19" xfId="1" applyNumberFormat="1" applyFont="1" applyFill="1" applyBorder="1" applyAlignment="1">
      <alignment horizontal="right" vertical="center"/>
    </xf>
    <xf numFmtId="203" fontId="4" fillId="0" borderId="20" xfId="1" applyNumberFormat="1" applyFont="1" applyFill="1" applyBorder="1" applyAlignment="1">
      <alignment horizontal="right" vertical="center" shrinkToFit="1"/>
    </xf>
    <xf numFmtId="186" fontId="4" fillId="0" borderId="21" xfId="1" applyNumberFormat="1" applyFont="1" applyFill="1" applyBorder="1" applyAlignment="1">
      <alignment vertical="center"/>
    </xf>
    <xf numFmtId="186" fontId="4" fillId="0" borderId="22" xfId="1" applyNumberFormat="1" applyFont="1" applyFill="1" applyBorder="1" applyAlignment="1">
      <alignment vertical="center"/>
    </xf>
    <xf numFmtId="188" fontId="4" fillId="0" borderId="21" xfId="1" applyNumberFormat="1" applyFont="1" applyFill="1" applyBorder="1" applyAlignment="1">
      <alignment vertical="center"/>
    </xf>
    <xf numFmtId="188" fontId="4" fillId="0" borderId="23" xfId="1" applyNumberFormat="1" applyFont="1" applyFill="1" applyBorder="1" applyAlignment="1">
      <alignment vertical="center"/>
    </xf>
    <xf numFmtId="176" fontId="4" fillId="0" borderId="0" xfId="0" applyNumberFormat="1" applyFont="1" applyFill="1" applyBorder="1" applyAlignment="1">
      <alignment vertical="center"/>
    </xf>
    <xf numFmtId="178" fontId="4" fillId="0" borderId="0" xfId="0" applyNumberFormat="1" applyFont="1" applyFill="1" applyBorder="1" applyAlignment="1">
      <alignment horizontal="right" vertical="center"/>
    </xf>
    <xf numFmtId="187" fontId="4" fillId="0" borderId="0" xfId="1" applyNumberFormat="1" applyFont="1" applyFill="1" applyBorder="1" applyAlignment="1">
      <alignment vertical="center"/>
    </xf>
    <xf numFmtId="186" fontId="4" fillId="0" borderId="0" xfId="1" applyNumberFormat="1" applyFont="1" applyFill="1" applyBorder="1" applyAlignment="1">
      <alignment vertical="center"/>
    </xf>
    <xf numFmtId="188" fontId="4" fillId="0" borderId="0" xfId="1" applyNumberFormat="1" applyFont="1" applyFill="1" applyBorder="1" applyAlignment="1">
      <alignment vertical="center"/>
    </xf>
    <xf numFmtId="176" fontId="4" fillId="0" borderId="0" xfId="0" applyNumberFormat="1" applyFont="1" applyFill="1" applyBorder="1" applyAlignment="1">
      <alignment horizontal="left" vertical="center"/>
    </xf>
    <xf numFmtId="0" fontId="5" fillId="0" borderId="0" xfId="0" applyFont="1" applyAlignment="1">
      <alignment vertical="center"/>
    </xf>
    <xf numFmtId="38" fontId="4" fillId="0" borderId="0" xfId="1" applyFont="1" applyAlignment="1">
      <alignment vertical="center"/>
    </xf>
    <xf numFmtId="38" fontId="4" fillId="0" borderId="0" xfId="1" applyFont="1" applyFill="1" applyAlignment="1">
      <alignment vertical="center"/>
    </xf>
    <xf numFmtId="207" fontId="4" fillId="0" borderId="0" xfId="1" applyNumberFormat="1" applyFont="1" applyAlignment="1">
      <alignment vertical="center"/>
    </xf>
    <xf numFmtId="38" fontId="5" fillId="0" borderId="0" xfId="1" applyFont="1" applyFill="1" applyAlignment="1">
      <alignment horizontal="right"/>
    </xf>
    <xf numFmtId="0" fontId="4" fillId="0" borderId="0" xfId="0" applyFont="1" applyBorder="1" applyAlignment="1">
      <alignment horizontal="center" vertical="center"/>
    </xf>
    <xf numFmtId="0" fontId="4" fillId="0" borderId="24" xfId="0" applyFont="1" applyBorder="1" applyAlignment="1">
      <alignment horizontal="center" vertical="center"/>
    </xf>
    <xf numFmtId="38" fontId="5" fillId="0" borderId="0" xfId="1" applyFont="1" applyAlignment="1">
      <alignment horizontal="right"/>
    </xf>
    <xf numFmtId="38" fontId="4" fillId="0" borderId="0" xfId="1" applyFont="1" applyBorder="1" applyAlignment="1">
      <alignment horizontal="center" vertical="center"/>
    </xf>
    <xf numFmtId="38" fontId="4" fillId="0" borderId="0" xfId="1" applyFont="1" applyFill="1" applyBorder="1" applyAlignment="1">
      <alignment horizontal="center" vertical="center" wrapText="1"/>
    </xf>
    <xf numFmtId="180" fontId="4" fillId="0" borderId="25" xfId="0" applyNumberFormat="1" applyFont="1" applyFill="1" applyBorder="1" applyAlignment="1">
      <alignment horizontal="center" vertical="center" shrinkToFit="1"/>
    </xf>
    <xf numFmtId="38" fontId="4" fillId="0" borderId="26" xfId="1" applyFont="1" applyFill="1" applyBorder="1" applyAlignment="1">
      <alignment horizontal="center" vertical="center" wrapText="1"/>
    </xf>
    <xf numFmtId="38" fontId="4" fillId="0" borderId="27" xfId="1" applyFont="1" applyFill="1" applyBorder="1" applyAlignment="1">
      <alignment horizontal="center" vertical="center" wrapText="1"/>
    </xf>
    <xf numFmtId="38" fontId="4" fillId="0" borderId="28" xfId="1" applyFont="1" applyFill="1" applyBorder="1" applyAlignment="1">
      <alignment horizontal="center" vertical="center" wrapText="1"/>
    </xf>
    <xf numFmtId="176" fontId="4" fillId="0" borderId="29" xfId="0" applyNumberFormat="1" applyFont="1" applyBorder="1" applyAlignment="1">
      <alignment horizontal="center" vertical="center"/>
    </xf>
    <xf numFmtId="180" fontId="4" fillId="0" borderId="21" xfId="0" applyNumberFormat="1" applyFont="1" applyFill="1" applyBorder="1" applyAlignment="1">
      <alignment horizontal="center" vertical="center"/>
    </xf>
    <xf numFmtId="38" fontId="4" fillId="0" borderId="22" xfId="1" applyFont="1" applyFill="1" applyBorder="1" applyAlignment="1">
      <alignment horizontal="center" vertical="center"/>
    </xf>
    <xf numFmtId="38" fontId="4" fillId="0" borderId="30" xfId="1" applyFont="1" applyFill="1" applyBorder="1" applyAlignment="1">
      <alignment horizontal="center" vertical="center" wrapText="1"/>
    </xf>
    <xf numFmtId="38" fontId="4" fillId="0" borderId="23" xfId="1" applyFont="1" applyFill="1" applyBorder="1" applyAlignment="1">
      <alignment horizontal="center" vertical="center" wrapText="1"/>
    </xf>
    <xf numFmtId="38" fontId="4" fillId="0" borderId="21" xfId="1" applyFont="1" applyFill="1" applyBorder="1" applyAlignment="1">
      <alignment horizontal="center" vertical="center"/>
    </xf>
    <xf numFmtId="176" fontId="5" fillId="0" borderId="31" xfId="0" applyNumberFormat="1" applyFont="1" applyFill="1" applyBorder="1" applyAlignment="1">
      <alignment horizontal="center" vertical="center"/>
    </xf>
    <xf numFmtId="178" fontId="5" fillId="0" borderId="32" xfId="0" applyNumberFormat="1" applyFont="1" applyFill="1" applyBorder="1" applyAlignment="1">
      <alignment horizontal="right" vertical="center"/>
    </xf>
    <xf numFmtId="186" fontId="5" fillId="0" borderId="33" xfId="1" applyNumberFormat="1" applyFont="1" applyFill="1" applyBorder="1" applyAlignment="1">
      <alignment horizontal="right" vertical="center"/>
    </xf>
    <xf numFmtId="186" fontId="5" fillId="0" borderId="33" xfId="1" applyNumberFormat="1" applyFont="1" applyFill="1" applyBorder="1" applyAlignment="1">
      <alignment vertical="center"/>
    </xf>
    <xf numFmtId="203" fontId="5" fillId="0" borderId="34" xfId="1" applyNumberFormat="1" applyFont="1" applyFill="1" applyBorder="1" applyAlignment="1">
      <alignment horizontal="right" vertical="center" shrinkToFit="1"/>
    </xf>
    <xf numFmtId="38" fontId="5" fillId="0" borderId="0" xfId="1" applyFont="1" applyFill="1" applyBorder="1" applyAlignment="1">
      <alignment horizontal="right" vertical="center"/>
    </xf>
    <xf numFmtId="191" fontId="5" fillId="0" borderId="32" xfId="0" applyNumberFormat="1" applyFont="1" applyFill="1" applyBorder="1">
      <alignment vertical="center"/>
    </xf>
    <xf numFmtId="191" fontId="5" fillId="0" borderId="33" xfId="0" applyNumberFormat="1" applyFont="1" applyFill="1" applyBorder="1">
      <alignment vertical="center"/>
    </xf>
    <xf numFmtId="0" fontId="5" fillId="0" borderId="0" xfId="0" applyFont="1" applyBorder="1" applyAlignment="1">
      <alignment vertical="center"/>
    </xf>
    <xf numFmtId="188" fontId="5" fillId="0" borderId="32" xfId="1" applyNumberFormat="1" applyFont="1" applyFill="1" applyBorder="1" applyAlignment="1">
      <alignment vertical="center"/>
    </xf>
    <xf numFmtId="188" fontId="5" fillId="0" borderId="35" xfId="1" applyNumberFormat="1" applyFont="1" applyFill="1" applyBorder="1" applyAlignment="1">
      <alignment vertical="center"/>
    </xf>
    <xf numFmtId="188" fontId="5" fillId="0" borderId="0" xfId="1" applyNumberFormat="1" applyFont="1" applyBorder="1" applyAlignment="1">
      <alignment vertical="center"/>
    </xf>
    <xf numFmtId="176" fontId="4" fillId="0" borderId="0" xfId="0" applyNumberFormat="1" applyFont="1" applyFill="1" applyBorder="1" applyAlignment="1">
      <alignment horizontal="left" vertical="center" wrapText="1"/>
    </xf>
    <xf numFmtId="178" fontId="4" fillId="0" borderId="0" xfId="0" applyNumberFormat="1" applyFont="1" applyFill="1" applyBorder="1" applyAlignment="1">
      <alignment horizontal="center" vertical="center"/>
    </xf>
    <xf numFmtId="176" fontId="4" fillId="0" borderId="0" xfId="4" applyNumberFormat="1" applyFont="1" applyFill="1" applyBorder="1" applyAlignment="1">
      <alignment horizontal="lef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4" fillId="0" borderId="21" xfId="0" applyFont="1" applyFill="1" applyBorder="1" applyAlignment="1">
      <alignment horizontal="right" vertical="center"/>
    </xf>
    <xf numFmtId="0" fontId="4" fillId="0" borderId="22" xfId="0" applyFont="1" applyFill="1" applyBorder="1" applyAlignment="1">
      <alignment horizontal="center" vertical="center"/>
    </xf>
    <xf numFmtId="0" fontId="4" fillId="0" borderId="22" xfId="0" applyFont="1" applyFill="1" applyBorder="1" applyAlignment="1">
      <alignment horizontal="center" vertical="center" wrapText="1"/>
    </xf>
    <xf numFmtId="0" fontId="4" fillId="0" borderId="23" xfId="0" applyFont="1" applyFill="1" applyBorder="1" applyAlignment="1">
      <alignment horizontal="right" vertical="center"/>
    </xf>
    <xf numFmtId="189" fontId="4" fillId="0" borderId="5" xfId="0" applyNumberFormat="1" applyFont="1" applyFill="1" applyBorder="1" applyAlignment="1">
      <alignment horizontal="right" vertical="center"/>
    </xf>
    <xf numFmtId="189" fontId="4" fillId="0" borderId="9" xfId="0" applyNumberFormat="1" applyFont="1" applyFill="1" applyBorder="1" applyAlignment="1">
      <alignment horizontal="right" vertical="center"/>
    </xf>
    <xf numFmtId="185" fontId="4" fillId="0" borderId="6" xfId="0" applyNumberFormat="1" applyFont="1" applyFill="1" applyBorder="1" applyAlignment="1">
      <alignment horizontal="right" vertical="center"/>
    </xf>
    <xf numFmtId="188" fontId="4" fillId="0" borderId="2" xfId="1" applyNumberFormat="1" applyFont="1" applyFill="1" applyBorder="1" applyAlignment="1">
      <alignment horizontal="right" vertical="center"/>
    </xf>
    <xf numFmtId="188" fontId="4" fillId="0" borderId="6" xfId="1" applyNumberFormat="1" applyFont="1" applyFill="1" applyBorder="1" applyAlignment="1">
      <alignment horizontal="right" vertical="center"/>
    </xf>
    <xf numFmtId="189" fontId="4" fillId="0" borderId="8" xfId="0" applyNumberFormat="1" applyFont="1" applyFill="1" applyBorder="1" applyAlignment="1">
      <alignment horizontal="right" vertical="center"/>
    </xf>
    <xf numFmtId="189" fontId="4" fillId="0" borderId="36" xfId="0" applyNumberFormat="1" applyFont="1" applyFill="1" applyBorder="1" applyAlignment="1">
      <alignment horizontal="right" vertical="center"/>
    </xf>
    <xf numFmtId="185" fontId="4" fillId="0" borderId="10" xfId="0" applyNumberFormat="1" applyFont="1" applyFill="1" applyBorder="1" applyAlignment="1">
      <alignment horizontal="right" vertical="center"/>
    </xf>
    <xf numFmtId="188" fontId="4" fillId="0" borderId="5" xfId="1" applyNumberFormat="1" applyFont="1" applyFill="1" applyBorder="1" applyAlignment="1">
      <alignment horizontal="right" vertical="center"/>
    </xf>
    <xf numFmtId="188" fontId="4" fillId="0" borderId="0" xfId="1" applyNumberFormat="1" applyFont="1" applyFill="1" applyBorder="1" applyAlignment="1">
      <alignment horizontal="right" vertical="center"/>
    </xf>
    <xf numFmtId="189" fontId="4" fillId="0" borderId="13" xfId="0" applyNumberFormat="1" applyFont="1" applyFill="1" applyBorder="1" applyAlignment="1">
      <alignment horizontal="right" vertical="center"/>
    </xf>
    <xf numFmtId="189" fontId="4" fillId="0" borderId="37" xfId="0" applyNumberFormat="1" applyFont="1" applyFill="1" applyBorder="1" applyAlignment="1">
      <alignment horizontal="right" vertical="center"/>
    </xf>
    <xf numFmtId="185" fontId="4" fillId="0" borderId="16" xfId="0" applyNumberFormat="1" applyFont="1" applyFill="1" applyBorder="1" applyAlignment="1">
      <alignment horizontal="right" vertical="center"/>
    </xf>
    <xf numFmtId="188" fontId="4" fillId="0" borderId="38" xfId="1" applyNumberFormat="1" applyFont="1" applyFill="1" applyBorder="1" applyAlignment="1">
      <alignment vertical="center"/>
    </xf>
    <xf numFmtId="188" fontId="4" fillId="0" borderId="39" xfId="1" applyNumberFormat="1" applyFont="1" applyFill="1" applyBorder="1" applyAlignment="1">
      <alignment vertical="center"/>
    </xf>
    <xf numFmtId="186" fontId="4" fillId="0" borderId="40" xfId="1" applyNumberFormat="1" applyFont="1" applyFill="1" applyBorder="1" applyAlignment="1">
      <alignment horizontal="right" vertical="center"/>
    </xf>
    <xf numFmtId="203" fontId="4" fillId="0" borderId="41" xfId="1" applyNumberFormat="1" applyFont="1" applyFill="1" applyBorder="1" applyAlignment="1">
      <alignment horizontal="right" vertical="center" shrinkToFit="1"/>
    </xf>
    <xf numFmtId="186" fontId="4" fillId="0" borderId="42" xfId="0" applyNumberFormat="1" applyFont="1" applyFill="1" applyBorder="1" applyAlignment="1">
      <alignment horizontal="right" vertical="center"/>
    </xf>
    <xf numFmtId="186" fontId="4" fillId="0" borderId="43" xfId="1" applyNumberFormat="1" applyFont="1" applyFill="1" applyBorder="1" applyAlignment="1">
      <alignment horizontal="right" vertical="center"/>
    </xf>
    <xf numFmtId="188" fontId="4" fillId="0" borderId="42" xfId="1" applyNumberFormat="1" applyFont="1" applyFill="1" applyBorder="1" applyAlignment="1">
      <alignment vertical="center"/>
    </xf>
    <xf numFmtId="188" fontId="4" fillId="0" borderId="41" xfId="1" applyNumberFormat="1" applyFont="1" applyFill="1" applyBorder="1" applyAlignment="1">
      <alignment vertical="center"/>
    </xf>
    <xf numFmtId="203" fontId="4" fillId="0" borderId="23" xfId="1" applyNumberFormat="1" applyFont="1" applyFill="1" applyBorder="1" applyAlignment="1">
      <alignment horizontal="right" vertical="center" shrinkToFit="1"/>
    </xf>
    <xf numFmtId="204" fontId="4" fillId="0" borderId="21" xfId="0" applyNumberFormat="1" applyFont="1" applyFill="1" applyBorder="1" applyAlignment="1">
      <alignment horizontal="right" vertical="center"/>
    </xf>
    <xf numFmtId="204" fontId="4" fillId="0" borderId="22" xfId="1" applyNumberFormat="1" applyFont="1" applyFill="1" applyBorder="1" applyAlignment="1">
      <alignment horizontal="right" vertical="center"/>
    </xf>
    <xf numFmtId="204" fontId="4" fillId="0" borderId="30" xfId="1" applyNumberFormat="1" applyFont="1" applyFill="1" applyBorder="1" applyAlignment="1">
      <alignment horizontal="right" vertical="center"/>
    </xf>
    <xf numFmtId="205" fontId="4" fillId="0" borderId="21" xfId="1" applyNumberFormat="1" applyFont="1" applyFill="1" applyBorder="1" applyAlignment="1">
      <alignment vertical="center"/>
    </xf>
    <xf numFmtId="205" fontId="4" fillId="0" borderId="23" xfId="1" applyNumberFormat="1" applyFont="1" applyFill="1" applyBorder="1" applyAlignment="1">
      <alignment vertical="center"/>
    </xf>
    <xf numFmtId="191" fontId="4" fillId="0" borderId="0" xfId="0" applyNumberFormat="1" applyFont="1" applyFill="1" applyBorder="1">
      <alignment vertical="center"/>
    </xf>
    <xf numFmtId="187" fontId="4" fillId="0" borderId="0" xfId="1" applyNumberFormat="1" applyFont="1" applyFill="1" applyBorder="1">
      <alignment vertical="center"/>
    </xf>
    <xf numFmtId="0" fontId="5" fillId="0" borderId="0" xfId="0" applyFont="1" applyFill="1" applyAlignment="1">
      <alignment vertical="center"/>
    </xf>
    <xf numFmtId="193" fontId="4" fillId="0" borderId="0" xfId="0" applyNumberFormat="1" applyFont="1" applyFill="1" applyBorder="1" applyAlignment="1">
      <alignment horizontal="right" vertical="center"/>
    </xf>
    <xf numFmtId="38" fontId="4" fillId="0" borderId="0" xfId="1" applyFont="1" applyFill="1" applyAlignment="1">
      <alignment horizontal="center"/>
    </xf>
    <xf numFmtId="0" fontId="4" fillId="0" borderId="0"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0" xfId="0" applyFont="1" applyFill="1" applyBorder="1" applyAlignment="1">
      <alignment vertical="center"/>
    </xf>
    <xf numFmtId="176" fontId="4" fillId="0" borderId="29" xfId="0" applyNumberFormat="1" applyFont="1" applyFill="1" applyBorder="1" applyAlignment="1">
      <alignment horizontal="center" vertical="center"/>
    </xf>
    <xf numFmtId="0" fontId="5" fillId="0" borderId="0" xfId="0" applyFont="1" applyFill="1" applyBorder="1" applyAlignment="1">
      <alignment vertical="center"/>
    </xf>
    <xf numFmtId="188" fontId="5" fillId="0" borderId="0" xfId="1" applyNumberFormat="1" applyFont="1" applyFill="1" applyBorder="1" applyAlignment="1">
      <alignment vertical="center"/>
    </xf>
    <xf numFmtId="189" fontId="4" fillId="0" borderId="0" xfId="0" applyNumberFormat="1" applyFont="1" applyFill="1">
      <alignment vertical="center"/>
    </xf>
    <xf numFmtId="191" fontId="4" fillId="0" borderId="0" xfId="0" applyNumberFormat="1" applyFont="1" applyFill="1">
      <alignment vertical="center"/>
    </xf>
    <xf numFmtId="0" fontId="4" fillId="0" borderId="0" xfId="0" applyFont="1" applyBorder="1">
      <alignment vertical="center"/>
    </xf>
    <xf numFmtId="0" fontId="4" fillId="0" borderId="21" xfId="0" applyFont="1" applyBorder="1" applyAlignment="1">
      <alignment horizontal="right" vertical="center"/>
    </xf>
    <xf numFmtId="0" fontId="4" fillId="0" borderId="22" xfId="0" applyFont="1" applyBorder="1" applyAlignment="1">
      <alignment horizontal="center" vertical="center"/>
    </xf>
    <xf numFmtId="0" fontId="4" fillId="0" borderId="22" xfId="0" applyFont="1" applyBorder="1" applyAlignment="1">
      <alignment horizontal="center" vertical="center" wrapText="1"/>
    </xf>
    <xf numFmtId="0" fontId="4" fillId="0" borderId="23" xfId="0" applyFont="1" applyBorder="1" applyAlignment="1">
      <alignment horizontal="right" vertical="center"/>
    </xf>
    <xf numFmtId="193" fontId="4" fillId="0" borderId="44" xfId="0" applyNumberFormat="1" applyFont="1" applyFill="1" applyBorder="1" applyAlignment="1">
      <alignment horizontal="right" vertical="center"/>
    </xf>
    <xf numFmtId="188" fontId="4" fillId="0" borderId="2" xfId="1" applyNumberFormat="1" applyFont="1" applyFill="1" applyBorder="1" applyAlignment="1">
      <alignment vertical="center"/>
    </xf>
    <xf numFmtId="188" fontId="4" fillId="0" borderId="4" xfId="1" applyNumberFormat="1" applyFont="1" applyFill="1" applyBorder="1" applyAlignment="1">
      <alignment vertical="center"/>
    </xf>
    <xf numFmtId="193" fontId="4" fillId="0" borderId="45" xfId="0" applyNumberFormat="1" applyFont="1" applyFill="1" applyBorder="1" applyAlignment="1">
      <alignment horizontal="right" vertical="center"/>
    </xf>
    <xf numFmtId="188" fontId="4" fillId="0" borderId="8" xfId="1" applyNumberFormat="1" applyFont="1" applyFill="1" applyBorder="1" applyAlignment="1">
      <alignment vertical="center"/>
    </xf>
    <xf numFmtId="188" fontId="4" fillId="0" borderId="8" xfId="1" applyNumberFormat="1" applyFont="1" applyFill="1" applyBorder="1" applyAlignment="1">
      <alignment horizontal="right" vertical="center"/>
    </xf>
    <xf numFmtId="188" fontId="4" fillId="0" borderId="10" xfId="1" applyNumberFormat="1" applyFont="1" applyFill="1" applyBorder="1" applyAlignment="1">
      <alignment horizontal="right" vertical="center"/>
    </xf>
    <xf numFmtId="193" fontId="4" fillId="0" borderId="46" xfId="0" applyNumberFormat="1" applyFont="1" applyFill="1" applyBorder="1" applyAlignment="1">
      <alignment horizontal="right" vertical="center"/>
    </xf>
    <xf numFmtId="193" fontId="4" fillId="0" borderId="37" xfId="1" applyNumberFormat="1" applyFont="1" applyFill="1" applyBorder="1" applyAlignment="1">
      <alignment horizontal="right" vertical="center"/>
    </xf>
    <xf numFmtId="211" fontId="4" fillId="0" borderId="16" xfId="1" applyNumberFormat="1" applyFont="1" applyFill="1" applyBorder="1" applyAlignment="1">
      <alignment horizontal="right" vertical="center"/>
    </xf>
    <xf numFmtId="188" fontId="4" fillId="0" borderId="13" xfId="1" applyNumberFormat="1" applyFont="1" applyFill="1" applyBorder="1" applyAlignment="1">
      <alignment vertical="center"/>
    </xf>
    <xf numFmtId="188" fontId="4" fillId="0" borderId="16" xfId="1" applyNumberFormat="1" applyFont="1" applyFill="1" applyBorder="1" applyAlignment="1">
      <alignment vertical="center"/>
    </xf>
    <xf numFmtId="191" fontId="4" fillId="0" borderId="18" xfId="0" applyNumberFormat="1" applyFont="1" applyFill="1" applyBorder="1" applyAlignment="1">
      <alignment vertical="center"/>
    </xf>
    <xf numFmtId="191" fontId="4" fillId="0" borderId="19" xfId="0" applyNumberFormat="1" applyFont="1" applyFill="1" applyBorder="1" applyAlignment="1">
      <alignment vertical="center"/>
    </xf>
    <xf numFmtId="188" fontId="4" fillId="0" borderId="18" xfId="1" applyNumberFormat="1" applyFont="1" applyFill="1" applyBorder="1" applyAlignment="1">
      <alignment vertical="center"/>
    </xf>
    <xf numFmtId="188" fontId="4" fillId="0" borderId="20" xfId="1" applyNumberFormat="1" applyFont="1" applyFill="1" applyBorder="1" applyAlignment="1">
      <alignment vertical="center"/>
    </xf>
    <xf numFmtId="38" fontId="4" fillId="0" borderId="0" xfId="1" applyFont="1" applyAlignment="1">
      <alignment horizontal="center"/>
    </xf>
    <xf numFmtId="188" fontId="5" fillId="0" borderId="34" xfId="1" applyNumberFormat="1" applyFont="1" applyFill="1" applyBorder="1" applyAlignment="1">
      <alignment vertical="center"/>
    </xf>
    <xf numFmtId="188" fontId="4" fillId="0" borderId="4" xfId="1" applyNumberFormat="1" applyFont="1" applyFill="1" applyBorder="1" applyAlignment="1">
      <alignment horizontal="right" vertical="center"/>
    </xf>
    <xf numFmtId="193" fontId="4" fillId="0" borderId="5" xfId="1" applyNumberFormat="1" applyFont="1" applyFill="1" applyBorder="1" applyAlignment="1">
      <alignment horizontal="right" vertical="center"/>
    </xf>
    <xf numFmtId="179" fontId="4" fillId="0" borderId="0" xfId="0" applyNumberFormat="1" applyFont="1" applyFill="1" applyBorder="1" applyAlignment="1">
      <alignment vertical="center"/>
    </xf>
    <xf numFmtId="177" fontId="5" fillId="0" borderId="24" xfId="0" applyNumberFormat="1" applyFont="1" applyBorder="1" applyAlignment="1">
      <alignment horizontal="left" vertical="center"/>
    </xf>
    <xf numFmtId="38" fontId="4" fillId="0" borderId="0" xfId="1" applyFont="1" applyAlignment="1">
      <alignment horizontal="left" vertical="center"/>
    </xf>
    <xf numFmtId="210" fontId="4" fillId="0" borderId="0" xfId="0" applyNumberFormat="1" applyFont="1" applyAlignment="1">
      <alignment vertical="center"/>
    </xf>
    <xf numFmtId="188" fontId="4" fillId="0" borderId="0" xfId="1" applyNumberFormat="1" applyFont="1" applyBorder="1" applyAlignment="1">
      <alignment horizontal="right" vertical="center"/>
    </xf>
    <xf numFmtId="193" fontId="4" fillId="0" borderId="8" xfId="1" applyNumberFormat="1" applyFont="1" applyFill="1" applyBorder="1" applyAlignment="1">
      <alignment horizontal="right" vertical="center"/>
    </xf>
    <xf numFmtId="193" fontId="4" fillId="0" borderId="36" xfId="1" applyNumberFormat="1" applyFont="1" applyFill="1" applyBorder="1" applyAlignment="1">
      <alignment horizontal="right" vertical="center"/>
    </xf>
    <xf numFmtId="211" fontId="4" fillId="0" borderId="10" xfId="1" applyNumberFormat="1" applyFont="1" applyFill="1" applyBorder="1" applyAlignment="1">
      <alignment horizontal="right" vertical="center"/>
    </xf>
    <xf numFmtId="186" fontId="4" fillId="0" borderId="6" xfId="1" applyNumberFormat="1" applyFont="1" applyFill="1" applyBorder="1" applyAlignment="1">
      <alignment horizontal="right" vertical="center"/>
    </xf>
    <xf numFmtId="186" fontId="4" fillId="0" borderId="0" xfId="1" applyNumberFormat="1" applyFont="1" applyFill="1" applyBorder="1" applyAlignment="1">
      <alignment horizontal="right" vertical="center"/>
    </xf>
    <xf numFmtId="179" fontId="4" fillId="0" borderId="47" xfId="0" applyNumberFormat="1" applyFont="1" applyFill="1" applyBorder="1" applyAlignment="1">
      <alignment vertical="center"/>
    </xf>
    <xf numFmtId="193" fontId="4" fillId="0" borderId="48" xfId="0" applyNumberFormat="1" applyFont="1" applyFill="1" applyBorder="1" applyAlignment="1">
      <alignment horizontal="right" vertical="center"/>
    </xf>
    <xf numFmtId="188" fontId="4" fillId="0" borderId="38" xfId="1" applyNumberFormat="1" applyFont="1" applyFill="1" applyBorder="1" applyAlignment="1">
      <alignment horizontal="right" vertical="center"/>
    </xf>
    <xf numFmtId="188" fontId="4" fillId="0" borderId="39" xfId="1" applyNumberFormat="1" applyFont="1" applyFill="1" applyBorder="1" applyAlignment="1">
      <alignment horizontal="right" vertical="center"/>
    </xf>
    <xf numFmtId="186" fontId="4" fillId="0" borderId="5" xfId="1" applyNumberFormat="1" applyFont="1" applyFill="1" applyBorder="1" applyAlignment="1">
      <alignment vertical="center"/>
    </xf>
    <xf numFmtId="186" fontId="4" fillId="0" borderId="9" xfId="1" applyNumberFormat="1" applyFont="1" applyFill="1" applyBorder="1" applyAlignment="1">
      <alignment vertical="center"/>
    </xf>
    <xf numFmtId="186" fontId="4" fillId="0" borderId="49" xfId="1" applyNumberFormat="1" applyFont="1" applyFill="1" applyBorder="1" applyAlignment="1">
      <alignment vertical="center"/>
    </xf>
    <xf numFmtId="187" fontId="4" fillId="0" borderId="6" xfId="1" applyNumberFormat="1" applyFont="1" applyFill="1" applyBorder="1" applyAlignment="1">
      <alignment vertical="center"/>
    </xf>
    <xf numFmtId="187" fontId="4" fillId="0" borderId="1" xfId="1" applyNumberFormat="1" applyFont="1" applyFill="1" applyBorder="1" applyAlignment="1">
      <alignment horizontal="right" vertical="center"/>
    </xf>
    <xf numFmtId="186" fontId="4" fillId="0" borderId="8" xfId="1" applyNumberFormat="1" applyFont="1" applyFill="1" applyBorder="1" applyAlignment="1">
      <alignment vertical="center"/>
    </xf>
    <xf numFmtId="186" fontId="4" fillId="0" borderId="36" xfId="1" applyNumberFormat="1" applyFont="1" applyFill="1" applyBorder="1" applyAlignment="1">
      <alignment vertical="center"/>
    </xf>
    <xf numFmtId="186" fontId="4" fillId="0" borderId="50" xfId="1" applyNumberFormat="1" applyFont="1" applyFill="1" applyBorder="1" applyAlignment="1">
      <alignment vertical="center"/>
    </xf>
    <xf numFmtId="187" fontId="4" fillId="0" borderId="10" xfId="1" applyNumberFormat="1" applyFont="1" applyFill="1" applyBorder="1" applyAlignment="1">
      <alignment vertical="center"/>
    </xf>
    <xf numFmtId="187" fontId="4" fillId="0" borderId="7" xfId="1" applyNumberFormat="1" applyFont="1" applyFill="1" applyBorder="1" applyAlignment="1">
      <alignment horizontal="right" vertical="center"/>
    </xf>
    <xf numFmtId="193" fontId="4" fillId="0" borderId="51" xfId="0" applyNumberFormat="1" applyFont="1" applyFill="1" applyBorder="1" applyAlignment="1">
      <alignment horizontal="right" vertical="center"/>
    </xf>
    <xf numFmtId="188" fontId="4" fillId="0" borderId="7" xfId="1" applyNumberFormat="1" applyFont="1" applyFill="1" applyBorder="1" applyAlignment="1">
      <alignment horizontal="right" vertical="center"/>
    </xf>
    <xf numFmtId="186" fontId="4" fillId="0" borderId="8" xfId="1" applyNumberFormat="1" applyFont="1" applyFill="1" applyBorder="1" applyAlignment="1">
      <alignment horizontal="right" vertical="center"/>
    </xf>
    <xf numFmtId="186" fontId="4" fillId="0" borderId="36" xfId="1" applyNumberFormat="1" applyFont="1" applyFill="1" applyBorder="1" applyAlignment="1">
      <alignment horizontal="right" vertical="center"/>
    </xf>
    <xf numFmtId="186" fontId="4" fillId="0" borderId="50" xfId="1" applyNumberFormat="1" applyFont="1" applyFill="1" applyBorder="1" applyAlignment="1">
      <alignment horizontal="right" vertical="center"/>
    </xf>
    <xf numFmtId="187" fontId="4" fillId="0" borderId="10" xfId="1" applyNumberFormat="1" applyFont="1" applyFill="1" applyBorder="1" applyAlignment="1">
      <alignment horizontal="right" vertical="center"/>
    </xf>
    <xf numFmtId="193" fontId="4" fillId="0" borderId="52" xfId="1" applyNumberFormat="1" applyFont="1" applyFill="1" applyBorder="1" applyAlignment="1">
      <alignment horizontal="right" vertical="center"/>
    </xf>
    <xf numFmtId="193" fontId="4" fillId="0" borderId="26" xfId="1" applyNumberFormat="1" applyFont="1" applyFill="1" applyBorder="1" applyAlignment="1">
      <alignment horizontal="right" vertical="center"/>
    </xf>
    <xf numFmtId="211" fontId="4" fillId="0" borderId="39" xfId="1" applyNumberFormat="1" applyFont="1" applyFill="1" applyBorder="1" applyAlignment="1">
      <alignment horizontal="right" vertical="center"/>
    </xf>
    <xf numFmtId="186" fontId="4" fillId="0" borderId="13" xfId="1" applyNumberFormat="1" applyFont="1" applyFill="1" applyBorder="1" applyAlignment="1">
      <alignment vertical="center"/>
    </xf>
    <xf numFmtId="186" fontId="4" fillId="0" borderId="37" xfId="1" applyNumberFormat="1" applyFont="1" applyFill="1" applyBorder="1" applyAlignment="1">
      <alignment vertical="center"/>
    </xf>
    <xf numFmtId="186" fontId="4" fillId="0" borderId="53" xfId="1" applyNumberFormat="1" applyFont="1" applyFill="1" applyBorder="1" applyAlignment="1">
      <alignment vertical="center"/>
    </xf>
    <xf numFmtId="187" fontId="4" fillId="0" borderId="16" xfId="1" applyNumberFormat="1" applyFont="1" applyFill="1" applyBorder="1" applyAlignment="1">
      <alignment vertical="center"/>
    </xf>
    <xf numFmtId="187" fontId="4" fillId="0" borderId="12" xfId="1" applyNumberFormat="1" applyFont="1" applyFill="1" applyBorder="1" applyAlignment="1">
      <alignment horizontal="right" vertical="center"/>
    </xf>
    <xf numFmtId="188" fontId="4" fillId="0" borderId="42" xfId="1" applyNumberFormat="1" applyFont="1" applyFill="1" applyBorder="1" applyAlignment="1">
      <alignment horizontal="right" vertical="center"/>
    </xf>
    <xf numFmtId="188" fontId="4" fillId="0" borderId="41" xfId="1" applyNumberFormat="1" applyFont="1" applyFill="1" applyBorder="1" applyAlignment="1">
      <alignment horizontal="right" vertical="center"/>
    </xf>
    <xf numFmtId="205" fontId="4" fillId="0" borderId="21" xfId="1" applyNumberFormat="1" applyFont="1" applyFill="1" applyBorder="1" applyAlignment="1">
      <alignment horizontal="right" vertical="center"/>
    </xf>
    <xf numFmtId="205" fontId="4" fillId="0" borderId="23" xfId="1" applyNumberFormat="1" applyFont="1" applyFill="1" applyBorder="1" applyAlignment="1">
      <alignment horizontal="right" vertical="center"/>
    </xf>
    <xf numFmtId="38" fontId="4" fillId="0" borderId="0" xfId="1" applyFont="1" applyFill="1" applyBorder="1" applyAlignment="1">
      <alignment horizontal="right" vertical="center"/>
    </xf>
    <xf numFmtId="38" fontId="4" fillId="0" borderId="0" xfId="1" applyFont="1" applyFill="1" applyBorder="1" applyAlignment="1">
      <alignment horizontal="center" vertical="center"/>
    </xf>
    <xf numFmtId="180" fontId="4" fillId="0" borderId="54" xfId="0" applyNumberFormat="1" applyFont="1" applyFill="1" applyBorder="1" applyAlignment="1">
      <alignment horizontal="center" vertical="center" shrinkToFit="1"/>
    </xf>
    <xf numFmtId="38" fontId="4" fillId="0" borderId="26" xfId="1" applyFont="1" applyFill="1" applyBorder="1" applyAlignment="1">
      <alignment horizontal="center" vertical="center" wrapText="1" shrinkToFit="1"/>
    </xf>
    <xf numFmtId="180" fontId="4" fillId="0" borderId="55" xfId="0" applyNumberFormat="1" applyFont="1" applyFill="1" applyBorder="1" applyAlignment="1">
      <alignment horizontal="center" vertical="center"/>
    </xf>
    <xf numFmtId="178" fontId="5" fillId="0" borderId="56" xfId="3" applyNumberFormat="1" applyFont="1" applyFill="1" applyBorder="1">
      <alignment vertical="center"/>
    </xf>
    <xf numFmtId="179" fontId="5" fillId="0" borderId="0" xfId="3" applyNumberFormat="1" applyFont="1" applyFill="1">
      <alignment vertical="center"/>
    </xf>
    <xf numFmtId="186" fontId="5" fillId="0" borderId="32" xfId="3" applyNumberFormat="1" applyFont="1" applyFill="1" applyBorder="1">
      <alignment vertical="center"/>
    </xf>
    <xf numFmtId="186" fontId="5" fillId="0" borderId="33" xfId="3" applyNumberFormat="1" applyFont="1" applyFill="1" applyBorder="1">
      <alignment vertical="center"/>
    </xf>
    <xf numFmtId="186" fontId="5" fillId="0" borderId="57" xfId="3" applyNumberFormat="1" applyFont="1" applyFill="1" applyBorder="1">
      <alignment vertical="center"/>
    </xf>
    <xf numFmtId="188" fontId="5" fillId="0" borderId="58" xfId="3" applyNumberFormat="1" applyFont="1" applyFill="1" applyBorder="1">
      <alignment vertical="center"/>
    </xf>
    <xf numFmtId="188" fontId="5" fillId="0" borderId="31" xfId="1" applyNumberFormat="1" applyFont="1" applyFill="1" applyBorder="1" applyAlignment="1">
      <alignment horizontal="right" vertical="center"/>
    </xf>
    <xf numFmtId="38" fontId="4" fillId="0" borderId="0" xfId="1" applyFont="1" applyFill="1" applyBorder="1">
      <alignment vertical="center"/>
    </xf>
    <xf numFmtId="211" fontId="4" fillId="0" borderId="49" xfId="1" applyNumberFormat="1" applyFont="1" applyFill="1" applyBorder="1" applyAlignment="1">
      <alignment horizontal="right" vertical="center"/>
    </xf>
    <xf numFmtId="0" fontId="4" fillId="0" borderId="58" xfId="0" applyFont="1" applyBorder="1" applyAlignment="1">
      <alignment vertical="center"/>
    </xf>
    <xf numFmtId="193" fontId="4" fillId="0" borderId="18" xfId="0" applyNumberFormat="1" applyFont="1" applyFill="1" applyBorder="1" applyAlignment="1">
      <alignment vertical="center"/>
    </xf>
    <xf numFmtId="186" fontId="4" fillId="0" borderId="19" xfId="1" applyNumberFormat="1" applyFont="1" applyFill="1" applyBorder="1" applyAlignment="1">
      <alignment vertical="center"/>
    </xf>
    <xf numFmtId="203" fontId="4" fillId="0" borderId="20" xfId="1" applyNumberFormat="1" applyFont="1" applyFill="1" applyBorder="1" applyAlignment="1">
      <alignment vertical="center" shrinkToFit="1"/>
    </xf>
    <xf numFmtId="189" fontId="4" fillId="0" borderId="18" xfId="0" applyNumberFormat="1" applyFont="1" applyFill="1" applyBorder="1" applyAlignment="1">
      <alignment vertical="center"/>
    </xf>
    <xf numFmtId="189" fontId="4" fillId="0" borderId="19" xfId="0" applyNumberFormat="1" applyFont="1" applyFill="1" applyBorder="1" applyAlignment="1">
      <alignment vertical="center"/>
    </xf>
    <xf numFmtId="176" fontId="4" fillId="0" borderId="69" xfId="0" applyNumberFormat="1" applyFont="1" applyBorder="1" applyAlignment="1">
      <alignment horizontal="center" vertical="center"/>
    </xf>
    <xf numFmtId="176" fontId="4" fillId="0" borderId="58" xfId="0" applyNumberFormat="1" applyFont="1" applyBorder="1" applyAlignment="1">
      <alignment horizontal="center" vertical="center"/>
    </xf>
    <xf numFmtId="177" fontId="5" fillId="0" borderId="0" xfId="0" applyNumberFormat="1" applyFont="1" applyAlignment="1">
      <alignment horizontal="center" vertical="center"/>
    </xf>
    <xf numFmtId="176" fontId="4" fillId="0" borderId="61" xfId="0" applyNumberFormat="1" applyFont="1" applyBorder="1" applyAlignment="1">
      <alignment horizontal="center" vertical="center"/>
    </xf>
    <xf numFmtId="0" fontId="4" fillId="0" borderId="62" xfId="0" applyFont="1" applyBorder="1" applyAlignment="1">
      <alignment horizontal="center" vertical="center"/>
    </xf>
    <xf numFmtId="0" fontId="4" fillId="0" borderId="63" xfId="0" applyFont="1" applyBorder="1" applyAlignment="1">
      <alignment horizontal="center" vertical="center"/>
    </xf>
    <xf numFmtId="186" fontId="4" fillId="0" borderId="70" xfId="1" applyNumberFormat="1" applyFont="1" applyFill="1" applyBorder="1" applyAlignment="1">
      <alignment horizontal="right" vertical="center"/>
    </xf>
    <xf numFmtId="186" fontId="4" fillId="0" borderId="38" xfId="1" applyNumberFormat="1" applyFont="1" applyFill="1" applyBorder="1" applyAlignment="1">
      <alignment horizontal="right" vertical="center"/>
    </xf>
    <xf numFmtId="186" fontId="4" fillId="0" borderId="71" xfId="1" applyNumberFormat="1" applyFont="1" applyFill="1" applyBorder="1" applyAlignment="1">
      <alignment horizontal="right" vertical="center"/>
    </xf>
    <xf numFmtId="186" fontId="4" fillId="0" borderId="72" xfId="1" applyNumberFormat="1" applyFont="1" applyFill="1" applyBorder="1" applyAlignment="1">
      <alignment horizontal="right" vertical="center"/>
    </xf>
    <xf numFmtId="186" fontId="4" fillId="0" borderId="52" xfId="1" applyNumberFormat="1" applyFont="1" applyFill="1" applyBorder="1" applyAlignment="1">
      <alignment horizontal="right" vertical="center"/>
    </xf>
    <xf numFmtId="186" fontId="4" fillId="0" borderId="14" xfId="1" applyNumberFormat="1" applyFont="1" applyFill="1" applyBorder="1" applyAlignment="1">
      <alignment horizontal="right" vertical="center"/>
    </xf>
    <xf numFmtId="38" fontId="4" fillId="0" borderId="59" xfId="1" applyFont="1" applyFill="1" applyBorder="1" applyAlignment="1">
      <alignment horizontal="center" vertical="center"/>
    </xf>
    <xf numFmtId="0" fontId="4" fillId="0" borderId="60" xfId="0" applyFont="1" applyBorder="1" applyAlignment="1">
      <alignment vertical="center"/>
    </xf>
    <xf numFmtId="0" fontId="4" fillId="0" borderId="55" xfId="0" applyFont="1" applyBorder="1" applyAlignment="1">
      <alignment vertical="center"/>
    </xf>
    <xf numFmtId="38" fontId="4" fillId="0" borderId="61" xfId="1" applyFont="1" applyBorder="1" applyAlignment="1">
      <alignment horizontal="center" vertical="center"/>
    </xf>
    <xf numFmtId="38" fontId="4" fillId="0" borderId="62" xfId="1" applyFont="1" applyBorder="1" applyAlignment="1">
      <alignment horizontal="center" vertical="center"/>
    </xf>
    <xf numFmtId="38" fontId="4" fillId="0" borderId="63" xfId="1" applyFont="1" applyBorder="1" applyAlignment="1">
      <alignment horizontal="center" vertical="center"/>
    </xf>
    <xf numFmtId="38" fontId="4" fillId="0" borderId="64" xfId="1" applyFont="1" applyFill="1" applyBorder="1" applyAlignment="1">
      <alignment horizontal="center" vertical="center" wrapText="1"/>
    </xf>
    <xf numFmtId="0" fontId="4" fillId="0" borderId="39" xfId="0" applyFont="1" applyBorder="1" applyAlignment="1">
      <alignment vertical="center"/>
    </xf>
    <xf numFmtId="0" fontId="4" fillId="0" borderId="23" xfId="0" applyFont="1" applyBorder="1" applyAlignment="1">
      <alignment vertical="center"/>
    </xf>
    <xf numFmtId="187" fontId="4" fillId="0" borderId="65" xfId="1" applyNumberFormat="1" applyFont="1" applyFill="1" applyBorder="1" applyAlignment="1">
      <alignment horizontal="right" vertical="center"/>
    </xf>
    <xf numFmtId="187" fontId="4" fillId="0" borderId="66" xfId="1" applyNumberFormat="1" applyFont="1" applyFill="1" applyBorder="1" applyAlignment="1">
      <alignment horizontal="right" vertical="center"/>
    </xf>
    <xf numFmtId="187" fontId="4" fillId="0" borderId="67" xfId="1" applyNumberFormat="1" applyFont="1" applyFill="1" applyBorder="1" applyAlignment="1">
      <alignment horizontal="right" vertical="center"/>
    </xf>
    <xf numFmtId="38" fontId="4" fillId="0" borderId="68" xfId="1" applyFont="1" applyBorder="1" applyAlignment="1">
      <alignment horizontal="right"/>
    </xf>
    <xf numFmtId="0" fontId="4" fillId="0" borderId="68" xfId="0" applyFont="1" applyBorder="1" applyAlignment="1">
      <alignment horizontal="right"/>
    </xf>
    <xf numFmtId="0" fontId="4" fillId="0" borderId="68" xfId="0" applyFont="1" applyBorder="1" applyAlignment="1">
      <alignment vertical="center"/>
    </xf>
    <xf numFmtId="177" fontId="5" fillId="0" borderId="24" xfId="0" applyNumberFormat="1" applyFont="1" applyFill="1" applyBorder="1" applyAlignment="1">
      <alignment vertical="center"/>
    </xf>
    <xf numFmtId="0" fontId="4" fillId="0" borderId="61" xfId="0" applyFont="1" applyFill="1" applyBorder="1" applyAlignment="1">
      <alignment horizontal="center" vertical="center"/>
    </xf>
    <xf numFmtId="0" fontId="4" fillId="0" borderId="62" xfId="0" applyFont="1" applyFill="1" applyBorder="1" applyAlignment="1">
      <alignment horizontal="center" vertical="center"/>
    </xf>
    <xf numFmtId="0" fontId="4" fillId="0" borderId="63" xfId="0" applyFont="1" applyFill="1" applyBorder="1" applyAlignment="1">
      <alignment horizontal="center" vertical="center"/>
    </xf>
    <xf numFmtId="38" fontId="4" fillId="0" borderId="61" xfId="1" applyFont="1" applyFill="1" applyBorder="1" applyAlignment="1">
      <alignment horizontal="center" vertical="center"/>
    </xf>
    <xf numFmtId="176" fontId="4" fillId="0" borderId="69" xfId="0" applyNumberFormat="1" applyFont="1" applyFill="1" applyBorder="1" applyAlignment="1">
      <alignment horizontal="center" vertical="center"/>
    </xf>
    <xf numFmtId="176" fontId="4" fillId="0" borderId="58" xfId="0" applyNumberFormat="1" applyFont="1" applyFill="1" applyBorder="1" applyAlignment="1">
      <alignment horizontal="center" vertical="center"/>
    </xf>
    <xf numFmtId="176" fontId="4" fillId="0" borderId="73" xfId="0" applyNumberFormat="1" applyFont="1" applyFill="1" applyBorder="1" applyAlignment="1">
      <alignment horizontal="left" vertical="center"/>
    </xf>
    <xf numFmtId="176" fontId="4" fillId="0" borderId="29" xfId="0" applyNumberFormat="1" applyFont="1" applyFill="1" applyBorder="1" applyAlignment="1">
      <alignment horizontal="left" vertical="center"/>
    </xf>
    <xf numFmtId="203" fontId="4" fillId="0" borderId="41" xfId="1" applyNumberFormat="1" applyFont="1" applyFill="1" applyBorder="1" applyAlignment="1">
      <alignment horizontal="right" vertical="center" shrinkToFit="1"/>
    </xf>
    <xf numFmtId="203" fontId="4" fillId="0" borderId="23" xfId="1" applyNumberFormat="1" applyFont="1" applyFill="1" applyBorder="1" applyAlignment="1">
      <alignment horizontal="right" vertical="center" shrinkToFit="1"/>
    </xf>
    <xf numFmtId="193" fontId="4" fillId="0" borderId="42" xfId="0" applyNumberFormat="1" applyFont="1" applyFill="1" applyBorder="1" applyAlignment="1">
      <alignment horizontal="right" vertical="center"/>
    </xf>
    <xf numFmtId="193" fontId="4" fillId="0" borderId="21" xfId="0" applyNumberFormat="1" applyFont="1" applyFill="1" applyBorder="1" applyAlignment="1">
      <alignment horizontal="right" vertical="center"/>
    </xf>
    <xf numFmtId="186" fontId="4" fillId="0" borderId="40" xfId="1" applyNumberFormat="1" applyFont="1" applyFill="1" applyBorder="1" applyAlignment="1">
      <alignment horizontal="right" vertical="center"/>
    </xf>
    <xf numFmtId="186" fontId="4" fillId="0" borderId="22" xfId="1" applyNumberFormat="1" applyFont="1" applyFill="1" applyBorder="1" applyAlignment="1">
      <alignment horizontal="right" vertical="center"/>
    </xf>
    <xf numFmtId="0" fontId="4" fillId="0" borderId="60" xfId="0" applyFont="1" applyFill="1" applyBorder="1" applyAlignment="1">
      <alignment vertical="center"/>
    </xf>
    <xf numFmtId="0" fontId="4" fillId="0" borderId="55" xfId="0" applyFont="1" applyFill="1" applyBorder="1" applyAlignment="1">
      <alignment vertical="center"/>
    </xf>
    <xf numFmtId="0" fontId="4" fillId="0" borderId="39" xfId="0" applyFont="1" applyFill="1" applyBorder="1" applyAlignment="1">
      <alignment vertical="center"/>
    </xf>
    <xf numFmtId="0" fontId="4" fillId="0" borderId="23" xfId="0" applyFont="1" applyFill="1" applyBorder="1" applyAlignment="1">
      <alignment vertical="center"/>
    </xf>
    <xf numFmtId="177" fontId="5" fillId="0" borderId="24" xfId="0" applyNumberFormat="1" applyFont="1" applyBorder="1" applyAlignment="1">
      <alignment vertical="center"/>
    </xf>
    <xf numFmtId="0" fontId="4" fillId="0" borderId="61" xfId="0" applyFont="1" applyBorder="1" applyAlignment="1">
      <alignment horizontal="center" vertical="center"/>
    </xf>
    <xf numFmtId="189" fontId="4" fillId="0" borderId="72" xfId="0" applyNumberFormat="1" applyFont="1" applyFill="1" applyBorder="1" applyAlignment="1">
      <alignment horizontal="right" vertical="center"/>
    </xf>
    <xf numFmtId="189" fontId="4" fillId="0" borderId="52" xfId="0" applyNumberFormat="1" applyFont="1" applyFill="1" applyBorder="1" applyAlignment="1">
      <alignment horizontal="right" vertical="center"/>
    </xf>
    <xf numFmtId="189" fontId="4" fillId="0" borderId="14" xfId="0" applyNumberFormat="1" applyFont="1" applyFill="1" applyBorder="1" applyAlignment="1">
      <alignment horizontal="right" vertical="center"/>
    </xf>
    <xf numFmtId="184" fontId="4" fillId="0" borderId="72" xfId="0" applyNumberFormat="1" applyFont="1" applyFill="1" applyBorder="1" applyAlignment="1">
      <alignment horizontal="right" vertical="center"/>
    </xf>
    <xf numFmtId="184" fontId="4" fillId="0" borderId="52" xfId="0" applyNumberFormat="1" applyFont="1" applyFill="1" applyBorder="1" applyAlignment="1">
      <alignment horizontal="right" vertical="center"/>
    </xf>
    <xf numFmtId="184" fontId="4" fillId="0" borderId="14" xfId="0" applyNumberFormat="1" applyFont="1" applyFill="1" applyBorder="1" applyAlignment="1">
      <alignment horizontal="right" vertical="center"/>
    </xf>
    <xf numFmtId="189" fontId="4" fillId="0" borderId="70" xfId="0" applyNumberFormat="1" applyFont="1" applyFill="1" applyBorder="1" applyAlignment="1">
      <alignment horizontal="right" vertical="center"/>
    </xf>
    <xf numFmtId="189" fontId="4" fillId="0" borderId="38" xfId="0" applyNumberFormat="1" applyFont="1" applyFill="1" applyBorder="1" applyAlignment="1">
      <alignment horizontal="right" vertical="center"/>
    </xf>
    <xf numFmtId="189" fontId="4" fillId="0" borderId="71" xfId="0" applyNumberFormat="1" applyFont="1" applyFill="1" applyBorder="1" applyAlignment="1">
      <alignment horizontal="right" vertical="center"/>
    </xf>
    <xf numFmtId="185" fontId="4" fillId="0" borderId="64" xfId="0" applyNumberFormat="1" applyFont="1" applyFill="1" applyBorder="1" applyAlignment="1">
      <alignment horizontal="right" vertical="center"/>
    </xf>
    <xf numFmtId="185" fontId="4" fillId="0" borderId="39" xfId="0" applyNumberFormat="1" applyFont="1" applyFill="1" applyBorder="1" applyAlignment="1">
      <alignment horizontal="right" vertical="center"/>
    </xf>
    <xf numFmtId="185" fontId="4" fillId="0" borderId="15" xfId="0" applyNumberFormat="1" applyFont="1" applyFill="1" applyBorder="1" applyAlignment="1">
      <alignment horizontal="right" vertical="center"/>
    </xf>
    <xf numFmtId="0" fontId="5" fillId="0" borderId="24" xfId="0" applyFont="1" applyFill="1" applyBorder="1" applyAlignment="1">
      <alignment vertical="center"/>
    </xf>
    <xf numFmtId="193" fontId="4" fillId="0" borderId="42" xfId="1" applyNumberFormat="1" applyFont="1" applyFill="1" applyBorder="1" applyAlignment="1">
      <alignment horizontal="right" vertical="center"/>
    </xf>
    <xf numFmtId="193" fontId="4" fillId="0" borderId="21" xfId="1" applyNumberFormat="1" applyFont="1" applyFill="1" applyBorder="1" applyAlignment="1">
      <alignment horizontal="right" vertical="center"/>
    </xf>
    <xf numFmtId="38" fontId="4" fillId="0" borderId="69" xfId="1" applyFont="1" applyFill="1" applyBorder="1" applyAlignment="1">
      <alignment horizontal="center" vertical="center"/>
    </xf>
    <xf numFmtId="0" fontId="4" fillId="0" borderId="58" xfId="0" applyFont="1" applyFill="1" applyBorder="1" applyAlignment="1">
      <alignment vertical="center"/>
    </xf>
    <xf numFmtId="0" fontId="4" fillId="0" borderId="29" xfId="0" applyFont="1" applyFill="1" applyBorder="1" applyAlignment="1">
      <alignment vertical="center"/>
    </xf>
    <xf numFmtId="38" fontId="4" fillId="0" borderId="62" xfId="1" applyFont="1" applyFill="1" applyBorder="1" applyAlignment="1">
      <alignment horizontal="center" vertical="center"/>
    </xf>
    <xf numFmtId="38" fontId="4" fillId="0" borderId="63" xfId="1" applyFont="1" applyFill="1" applyBorder="1" applyAlignment="1">
      <alignment horizontal="center" vertical="center"/>
    </xf>
  </cellXfs>
  <cellStyles count="5">
    <cellStyle name="桁区切り" xfId="1" builtinId="6"/>
    <cellStyle name="標準" xfId="0" builtinId="0"/>
    <cellStyle name="標準 2" xfId="2"/>
    <cellStyle name="標準_バス運転手給与情報" xfId="3"/>
    <cellStyle name="標準_政令指定都市の技能労務職（190308室長提出）"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68580</xdr:colOff>
      <xdr:row>55</xdr:row>
      <xdr:rowOff>139790</xdr:rowOff>
    </xdr:from>
    <xdr:to>
      <xdr:col>14</xdr:col>
      <xdr:colOff>81918</xdr:colOff>
      <xdr:row>57</xdr:row>
      <xdr:rowOff>64874</xdr:rowOff>
    </xdr:to>
    <xdr:sp macro="" textlink="">
      <xdr:nvSpPr>
        <xdr:cNvPr id="7" name="正方形/長方形 6"/>
        <xdr:cNvSpPr/>
      </xdr:nvSpPr>
      <xdr:spPr>
        <a:xfrm>
          <a:off x="68580" y="12301310"/>
          <a:ext cx="13820778" cy="412764"/>
        </a:xfrm>
        <a:prstGeom prst="rect">
          <a:avLst/>
        </a:prstGeom>
        <a:noFill/>
        <a:ln w="38100" cmpd="sng"/>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53340</xdr:colOff>
      <xdr:row>56</xdr:row>
      <xdr:rowOff>137160</xdr:rowOff>
    </xdr:from>
    <xdr:to>
      <xdr:col>14</xdr:col>
      <xdr:colOff>83820</xdr:colOff>
      <xdr:row>58</xdr:row>
      <xdr:rowOff>62970</xdr:rowOff>
    </xdr:to>
    <xdr:sp macro="" textlink="">
      <xdr:nvSpPr>
        <xdr:cNvPr id="4" name="正方形/長方形 3"/>
        <xdr:cNvSpPr/>
      </xdr:nvSpPr>
      <xdr:spPr>
        <a:xfrm>
          <a:off x="53340" y="12214860"/>
          <a:ext cx="13898880" cy="405870"/>
        </a:xfrm>
        <a:prstGeom prst="rect">
          <a:avLst/>
        </a:prstGeom>
        <a:noFill/>
        <a:ln w="38100" cmpd="sng"/>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89535</xdr:colOff>
      <xdr:row>55</xdr:row>
      <xdr:rowOff>123825</xdr:rowOff>
    </xdr:from>
    <xdr:to>
      <xdr:col>14</xdr:col>
      <xdr:colOff>60960</xdr:colOff>
      <xdr:row>57</xdr:row>
      <xdr:rowOff>49635</xdr:rowOff>
    </xdr:to>
    <xdr:sp macro="" textlink="">
      <xdr:nvSpPr>
        <xdr:cNvPr id="6" name="正方形/長方形 5"/>
        <xdr:cNvSpPr/>
      </xdr:nvSpPr>
      <xdr:spPr>
        <a:xfrm>
          <a:off x="89535" y="12163425"/>
          <a:ext cx="13839825" cy="405870"/>
        </a:xfrm>
        <a:prstGeom prst="rect">
          <a:avLst/>
        </a:prstGeom>
        <a:noFill/>
        <a:ln w="38100" cmpd="sng"/>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89535</xdr:colOff>
      <xdr:row>56</xdr:row>
      <xdr:rowOff>123825</xdr:rowOff>
    </xdr:from>
    <xdr:to>
      <xdr:col>14</xdr:col>
      <xdr:colOff>60960</xdr:colOff>
      <xdr:row>58</xdr:row>
      <xdr:rowOff>49635</xdr:rowOff>
    </xdr:to>
    <xdr:sp macro="" textlink="">
      <xdr:nvSpPr>
        <xdr:cNvPr id="13" name="正方形/長方形 12"/>
        <xdr:cNvSpPr/>
      </xdr:nvSpPr>
      <xdr:spPr>
        <a:xfrm>
          <a:off x="89535" y="12201525"/>
          <a:ext cx="13839825" cy="405870"/>
        </a:xfrm>
        <a:prstGeom prst="rect">
          <a:avLst/>
        </a:prstGeom>
        <a:noFill/>
        <a:ln w="38100" cmpd="sng"/>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99060</xdr:colOff>
      <xdr:row>56</xdr:row>
      <xdr:rowOff>129540</xdr:rowOff>
    </xdr:from>
    <xdr:to>
      <xdr:col>14</xdr:col>
      <xdr:colOff>66678</xdr:colOff>
      <xdr:row>58</xdr:row>
      <xdr:rowOff>55350</xdr:rowOff>
    </xdr:to>
    <xdr:sp macro="" textlink="">
      <xdr:nvSpPr>
        <xdr:cNvPr id="3" name="正方形/長方形 2"/>
        <xdr:cNvSpPr/>
      </xdr:nvSpPr>
      <xdr:spPr>
        <a:xfrm>
          <a:off x="99060" y="12226290"/>
          <a:ext cx="13836018" cy="402060"/>
        </a:xfrm>
        <a:prstGeom prst="rect">
          <a:avLst/>
        </a:prstGeom>
        <a:noFill/>
        <a:ln w="38100" cmpd="sng"/>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99060</xdr:colOff>
      <xdr:row>55</xdr:row>
      <xdr:rowOff>129540</xdr:rowOff>
    </xdr:from>
    <xdr:to>
      <xdr:col>14</xdr:col>
      <xdr:colOff>66678</xdr:colOff>
      <xdr:row>57</xdr:row>
      <xdr:rowOff>55350</xdr:rowOff>
    </xdr:to>
    <xdr:sp macro="" textlink="">
      <xdr:nvSpPr>
        <xdr:cNvPr id="3" name="正方形/長方形 2"/>
        <xdr:cNvSpPr/>
      </xdr:nvSpPr>
      <xdr:spPr>
        <a:xfrm>
          <a:off x="99060" y="12207240"/>
          <a:ext cx="13836018" cy="405870"/>
        </a:xfrm>
        <a:prstGeom prst="rect">
          <a:avLst/>
        </a:prstGeom>
        <a:noFill/>
        <a:ln w="38100" cmpd="sng"/>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91440</xdr:colOff>
      <xdr:row>56</xdr:row>
      <xdr:rowOff>137160</xdr:rowOff>
    </xdr:from>
    <xdr:to>
      <xdr:col>14</xdr:col>
      <xdr:colOff>74298</xdr:colOff>
      <xdr:row>58</xdr:row>
      <xdr:rowOff>62970</xdr:rowOff>
    </xdr:to>
    <xdr:sp macro="" textlink="">
      <xdr:nvSpPr>
        <xdr:cNvPr id="3" name="正方形/長方形 2"/>
        <xdr:cNvSpPr/>
      </xdr:nvSpPr>
      <xdr:spPr>
        <a:xfrm>
          <a:off x="91440" y="12214860"/>
          <a:ext cx="14277978" cy="405870"/>
        </a:xfrm>
        <a:prstGeom prst="rect">
          <a:avLst/>
        </a:prstGeom>
        <a:noFill/>
        <a:ln w="38100" cmpd="sng"/>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O68"/>
  <sheetViews>
    <sheetView tabSelected="1" topLeftCell="A3" zoomScale="75" zoomScaleNormal="75" zoomScaleSheetLayoutView="70" workbookViewId="0">
      <pane xSplit="2" ySplit="5" topLeftCell="C8" activePane="bottomRight" state="frozen"/>
      <selection activeCell="I32" sqref="I32"/>
      <selection pane="topRight" activeCell="I32" sqref="I32"/>
      <selection pane="bottomLeft" activeCell="I32" sqref="I32"/>
      <selection pane="bottomRight" activeCell="G3" sqref="G3"/>
    </sheetView>
  </sheetViews>
  <sheetFormatPr defaultColWidth="9.375" defaultRowHeight="13.2" x14ac:dyDescent="0.15"/>
  <cols>
    <col min="1" max="1" width="2.875" style="1" customWidth="1"/>
    <col min="2" max="2" width="19.125" style="1" customWidth="1"/>
    <col min="3" max="3" width="14.125" style="1" customWidth="1"/>
    <col min="4" max="4" width="20.875" style="46" customWidth="1"/>
    <col min="5" max="5" width="26.125" style="46" customWidth="1"/>
    <col min="6" max="6" width="20.875" style="47" customWidth="1"/>
    <col min="7" max="7" width="5.875" style="46" customWidth="1"/>
    <col min="8" max="8" width="13.375" style="46" customWidth="1"/>
    <col min="9" max="9" width="20.875" style="46" customWidth="1"/>
    <col min="10" max="10" width="26.125" style="46" customWidth="1"/>
    <col min="11" max="11" width="20.875" style="46" customWidth="1"/>
    <col min="12" max="12" width="5.875" style="1" customWidth="1"/>
    <col min="13" max="14" width="14.875" style="46" customWidth="1"/>
    <col min="15" max="15" width="2.875" style="46" customWidth="1"/>
    <col min="16" max="16384" width="9.375" style="1"/>
  </cols>
  <sheetData>
    <row r="3" spans="2:15" ht="27" customHeight="1" x14ac:dyDescent="0.15">
      <c r="B3" s="45" t="s">
        <v>76</v>
      </c>
      <c r="C3" s="45"/>
      <c r="I3" s="48"/>
    </row>
    <row r="4" spans="2:15" ht="27" customHeight="1" thickBot="1" x14ac:dyDescent="0.25">
      <c r="B4" s="216" t="s">
        <v>71</v>
      </c>
      <c r="C4" s="216"/>
      <c r="F4" s="49" t="s">
        <v>69</v>
      </c>
      <c r="G4" s="1"/>
      <c r="H4" s="50"/>
      <c r="I4" s="51"/>
      <c r="J4" s="51"/>
      <c r="K4" s="52" t="s">
        <v>70</v>
      </c>
    </row>
    <row r="5" spans="2:15" ht="27" customHeight="1" x14ac:dyDescent="0.15">
      <c r="B5" s="214"/>
      <c r="C5" s="217" t="s">
        <v>52</v>
      </c>
      <c r="D5" s="218"/>
      <c r="E5" s="218"/>
      <c r="F5" s="219"/>
      <c r="G5" s="53"/>
      <c r="H5" s="229" t="s">
        <v>53</v>
      </c>
      <c r="I5" s="230"/>
      <c r="J5" s="230"/>
      <c r="K5" s="231"/>
      <c r="M5" s="226" t="s">
        <v>56</v>
      </c>
      <c r="N5" s="232" t="s">
        <v>57</v>
      </c>
      <c r="O5" s="54"/>
    </row>
    <row r="6" spans="2:15" ht="29.25" customHeight="1" x14ac:dyDescent="0.15">
      <c r="B6" s="215"/>
      <c r="C6" s="55" t="s">
        <v>2</v>
      </c>
      <c r="D6" s="56" t="s">
        <v>59</v>
      </c>
      <c r="E6" s="57" t="s">
        <v>60</v>
      </c>
      <c r="F6" s="58" t="s">
        <v>77</v>
      </c>
      <c r="G6" s="54"/>
      <c r="H6" s="55" t="s">
        <v>2</v>
      </c>
      <c r="I6" s="56" t="s">
        <v>59</v>
      </c>
      <c r="J6" s="57" t="s">
        <v>67</v>
      </c>
      <c r="K6" s="58" t="s">
        <v>68</v>
      </c>
      <c r="M6" s="227"/>
      <c r="N6" s="233"/>
      <c r="O6" s="2"/>
    </row>
    <row r="7" spans="2:15" ht="13.5" customHeight="1" thickBot="1" x14ac:dyDescent="0.2">
      <c r="B7" s="59"/>
      <c r="C7" s="60"/>
      <c r="D7" s="61" t="s">
        <v>50</v>
      </c>
      <c r="E7" s="62" t="s">
        <v>51</v>
      </c>
      <c r="F7" s="63"/>
      <c r="G7" s="54"/>
      <c r="H7" s="64"/>
      <c r="I7" s="61" t="s">
        <v>54</v>
      </c>
      <c r="J7" s="61" t="s">
        <v>55</v>
      </c>
      <c r="K7" s="63"/>
      <c r="M7" s="228"/>
      <c r="N7" s="234"/>
      <c r="O7" s="2"/>
    </row>
    <row r="8" spans="2:15" ht="17.25" customHeight="1" x14ac:dyDescent="0.15">
      <c r="B8" s="7" t="s">
        <v>3</v>
      </c>
      <c r="C8" s="8" t="s">
        <v>78</v>
      </c>
      <c r="D8" s="9" t="s">
        <v>78</v>
      </c>
      <c r="E8" s="9" t="s">
        <v>78</v>
      </c>
      <c r="F8" s="10">
        <v>0</v>
      </c>
      <c r="G8" s="11"/>
      <c r="H8" s="220">
        <v>45.726498513474603</v>
      </c>
      <c r="I8" s="223">
        <v>293.01267142994197</v>
      </c>
      <c r="J8" s="223">
        <v>270.70321521051102</v>
      </c>
      <c r="K8" s="235">
        <v>13902.666666666701</v>
      </c>
      <c r="M8" s="12" t="s">
        <v>126</v>
      </c>
      <c r="N8" s="13" t="s">
        <v>126</v>
      </c>
      <c r="O8" s="14"/>
    </row>
    <row r="9" spans="2:15" ht="17.25" customHeight="1" x14ac:dyDescent="0.15">
      <c r="B9" s="15" t="s">
        <v>4</v>
      </c>
      <c r="C9" s="16" t="s">
        <v>78</v>
      </c>
      <c r="D9" s="17" t="s">
        <v>78</v>
      </c>
      <c r="E9" s="17" t="s">
        <v>78</v>
      </c>
      <c r="F9" s="18">
        <v>0</v>
      </c>
      <c r="G9" s="11"/>
      <c r="H9" s="221"/>
      <c r="I9" s="224"/>
      <c r="J9" s="224"/>
      <c r="K9" s="236"/>
      <c r="M9" s="19" t="s">
        <v>126</v>
      </c>
      <c r="N9" s="20" t="s">
        <v>126</v>
      </c>
      <c r="O9" s="14"/>
    </row>
    <row r="10" spans="2:15" ht="17.25" customHeight="1" x14ac:dyDescent="0.15">
      <c r="B10" s="15" t="s">
        <v>5</v>
      </c>
      <c r="C10" s="16" t="s">
        <v>78</v>
      </c>
      <c r="D10" s="17" t="s">
        <v>78</v>
      </c>
      <c r="E10" s="17" t="s">
        <v>78</v>
      </c>
      <c r="F10" s="18">
        <v>0</v>
      </c>
      <c r="G10" s="11"/>
      <c r="H10" s="221"/>
      <c r="I10" s="224"/>
      <c r="J10" s="224"/>
      <c r="K10" s="236"/>
      <c r="M10" s="19" t="s">
        <v>126</v>
      </c>
      <c r="N10" s="20" t="s">
        <v>126</v>
      </c>
      <c r="O10" s="14"/>
    </row>
    <row r="11" spans="2:15" ht="17.25" customHeight="1" x14ac:dyDescent="0.15">
      <c r="B11" s="15" t="s">
        <v>6</v>
      </c>
      <c r="C11" s="16" t="s">
        <v>78</v>
      </c>
      <c r="D11" s="17" t="s">
        <v>78</v>
      </c>
      <c r="E11" s="17" t="s">
        <v>78</v>
      </c>
      <c r="F11" s="18">
        <v>0</v>
      </c>
      <c r="G11" s="11"/>
      <c r="H11" s="221"/>
      <c r="I11" s="224"/>
      <c r="J11" s="224"/>
      <c r="K11" s="236"/>
      <c r="M11" s="19" t="s">
        <v>126</v>
      </c>
      <c r="N11" s="20" t="s">
        <v>126</v>
      </c>
      <c r="O11" s="14"/>
    </row>
    <row r="12" spans="2:15" ht="17.25" customHeight="1" x14ac:dyDescent="0.15">
      <c r="B12" s="15" t="s">
        <v>7</v>
      </c>
      <c r="C12" s="16" t="s">
        <v>78</v>
      </c>
      <c r="D12" s="17" t="s">
        <v>78</v>
      </c>
      <c r="E12" s="17" t="s">
        <v>78</v>
      </c>
      <c r="F12" s="18">
        <v>0</v>
      </c>
      <c r="G12" s="11"/>
      <c r="H12" s="221"/>
      <c r="I12" s="224"/>
      <c r="J12" s="224"/>
      <c r="K12" s="236"/>
      <c r="M12" s="19" t="s">
        <v>126</v>
      </c>
      <c r="N12" s="20" t="s">
        <v>126</v>
      </c>
      <c r="O12" s="14"/>
    </row>
    <row r="13" spans="2:15" ht="17.25" customHeight="1" x14ac:dyDescent="0.15">
      <c r="B13" s="15" t="s">
        <v>8</v>
      </c>
      <c r="C13" s="16" t="s">
        <v>78</v>
      </c>
      <c r="D13" s="17" t="s">
        <v>78</v>
      </c>
      <c r="E13" s="17" t="s">
        <v>78</v>
      </c>
      <c r="F13" s="18">
        <v>0</v>
      </c>
      <c r="G13" s="11"/>
      <c r="H13" s="221"/>
      <c r="I13" s="224"/>
      <c r="J13" s="224"/>
      <c r="K13" s="236"/>
      <c r="M13" s="19" t="s">
        <v>126</v>
      </c>
      <c r="N13" s="20" t="s">
        <v>126</v>
      </c>
      <c r="O13" s="14"/>
    </row>
    <row r="14" spans="2:15" ht="17.25" customHeight="1" x14ac:dyDescent="0.15">
      <c r="B14" s="15" t="s">
        <v>9</v>
      </c>
      <c r="C14" s="16" t="s">
        <v>78</v>
      </c>
      <c r="D14" s="17" t="s">
        <v>78</v>
      </c>
      <c r="E14" s="17" t="s">
        <v>78</v>
      </c>
      <c r="F14" s="18">
        <v>0</v>
      </c>
      <c r="G14" s="11"/>
      <c r="H14" s="221"/>
      <c r="I14" s="224"/>
      <c r="J14" s="224"/>
      <c r="K14" s="236"/>
      <c r="M14" s="19" t="s">
        <v>126</v>
      </c>
      <c r="N14" s="20" t="s">
        <v>126</v>
      </c>
      <c r="O14" s="14"/>
    </row>
    <row r="15" spans="2:15" ht="17.25" customHeight="1" x14ac:dyDescent="0.15">
      <c r="B15" s="15" t="s">
        <v>10</v>
      </c>
      <c r="C15" s="16" t="s">
        <v>78</v>
      </c>
      <c r="D15" s="17" t="s">
        <v>78</v>
      </c>
      <c r="E15" s="17" t="s">
        <v>78</v>
      </c>
      <c r="F15" s="18">
        <v>0</v>
      </c>
      <c r="G15" s="11"/>
      <c r="H15" s="221"/>
      <c r="I15" s="224"/>
      <c r="J15" s="224"/>
      <c r="K15" s="236"/>
      <c r="M15" s="19" t="s">
        <v>126</v>
      </c>
      <c r="N15" s="20" t="s">
        <v>126</v>
      </c>
      <c r="O15" s="14"/>
    </row>
    <row r="16" spans="2:15" ht="17.25" customHeight="1" x14ac:dyDescent="0.15">
      <c r="B16" s="15" t="s">
        <v>11</v>
      </c>
      <c r="C16" s="16" t="s">
        <v>78</v>
      </c>
      <c r="D16" s="17" t="s">
        <v>78</v>
      </c>
      <c r="E16" s="17" t="s">
        <v>78</v>
      </c>
      <c r="F16" s="18">
        <v>0</v>
      </c>
      <c r="G16" s="11"/>
      <c r="H16" s="221"/>
      <c r="I16" s="224"/>
      <c r="J16" s="224"/>
      <c r="K16" s="236"/>
      <c r="M16" s="19" t="s">
        <v>126</v>
      </c>
      <c r="N16" s="20" t="s">
        <v>126</v>
      </c>
      <c r="O16" s="14"/>
    </row>
    <row r="17" spans="2:15" ht="17.25" customHeight="1" x14ac:dyDescent="0.15">
      <c r="B17" s="15" t="s">
        <v>12</v>
      </c>
      <c r="C17" s="16" t="s">
        <v>78</v>
      </c>
      <c r="D17" s="17" t="s">
        <v>78</v>
      </c>
      <c r="E17" s="17" t="s">
        <v>78</v>
      </c>
      <c r="F17" s="18">
        <v>0</v>
      </c>
      <c r="G17" s="11"/>
      <c r="H17" s="221"/>
      <c r="I17" s="224"/>
      <c r="J17" s="224"/>
      <c r="K17" s="236"/>
      <c r="M17" s="19" t="s">
        <v>126</v>
      </c>
      <c r="N17" s="20" t="s">
        <v>126</v>
      </c>
      <c r="O17" s="14"/>
    </row>
    <row r="18" spans="2:15" ht="17.25" customHeight="1" x14ac:dyDescent="0.15">
      <c r="B18" s="15" t="s">
        <v>13</v>
      </c>
      <c r="C18" s="16" t="s">
        <v>78</v>
      </c>
      <c r="D18" s="17" t="s">
        <v>78</v>
      </c>
      <c r="E18" s="17" t="s">
        <v>78</v>
      </c>
      <c r="F18" s="18">
        <v>0</v>
      </c>
      <c r="G18" s="11"/>
      <c r="H18" s="221"/>
      <c r="I18" s="224"/>
      <c r="J18" s="224"/>
      <c r="K18" s="236"/>
      <c r="M18" s="19" t="s">
        <v>126</v>
      </c>
      <c r="N18" s="20" t="s">
        <v>126</v>
      </c>
      <c r="O18" s="14"/>
    </row>
    <row r="19" spans="2:15" ht="17.25" customHeight="1" x14ac:dyDescent="0.15">
      <c r="B19" s="15" t="s">
        <v>14</v>
      </c>
      <c r="C19" s="16" t="s">
        <v>78</v>
      </c>
      <c r="D19" s="17" t="s">
        <v>78</v>
      </c>
      <c r="E19" s="17" t="s">
        <v>78</v>
      </c>
      <c r="F19" s="18">
        <v>0</v>
      </c>
      <c r="G19" s="11"/>
      <c r="H19" s="221"/>
      <c r="I19" s="224"/>
      <c r="J19" s="224"/>
      <c r="K19" s="236"/>
      <c r="M19" s="19" t="s">
        <v>126</v>
      </c>
      <c r="N19" s="20" t="s">
        <v>126</v>
      </c>
      <c r="O19" s="14"/>
    </row>
    <row r="20" spans="2:15" ht="17.25" customHeight="1" x14ac:dyDescent="0.15">
      <c r="B20" s="15" t="s">
        <v>15</v>
      </c>
      <c r="C20" s="16">
        <v>51.6</v>
      </c>
      <c r="D20" s="17">
        <v>489.3</v>
      </c>
      <c r="E20" s="17">
        <v>469.6</v>
      </c>
      <c r="F20" s="18">
        <v>2.2999999999999998</v>
      </c>
      <c r="G20" s="11"/>
      <c r="H20" s="221"/>
      <c r="I20" s="224"/>
      <c r="J20" s="224"/>
      <c r="K20" s="236"/>
      <c r="M20" s="21">
        <f>D20/I8</f>
        <v>1.6698936520804679</v>
      </c>
      <c r="N20" s="22">
        <f>E20/J8</f>
        <v>1.7347411246475883</v>
      </c>
      <c r="O20" s="23"/>
    </row>
    <row r="21" spans="2:15" ht="17.25" customHeight="1" x14ac:dyDescent="0.15">
      <c r="B21" s="15" t="s">
        <v>16</v>
      </c>
      <c r="C21" s="16" t="s">
        <v>78</v>
      </c>
      <c r="D21" s="17" t="s">
        <v>78</v>
      </c>
      <c r="E21" s="17" t="s">
        <v>78</v>
      </c>
      <c r="F21" s="18">
        <v>0</v>
      </c>
      <c r="G21" s="11"/>
      <c r="H21" s="221"/>
      <c r="I21" s="224"/>
      <c r="J21" s="224"/>
      <c r="K21" s="236"/>
      <c r="M21" s="19" t="s">
        <v>126</v>
      </c>
      <c r="N21" s="20" t="s">
        <v>126</v>
      </c>
      <c r="O21" s="14"/>
    </row>
    <row r="22" spans="2:15" ht="17.25" customHeight="1" x14ac:dyDescent="0.15">
      <c r="B22" s="15" t="s">
        <v>17</v>
      </c>
      <c r="C22" s="16" t="s">
        <v>78</v>
      </c>
      <c r="D22" s="17" t="s">
        <v>78</v>
      </c>
      <c r="E22" s="17" t="s">
        <v>78</v>
      </c>
      <c r="F22" s="18">
        <v>0</v>
      </c>
      <c r="G22" s="11"/>
      <c r="H22" s="221"/>
      <c r="I22" s="224"/>
      <c r="J22" s="224"/>
      <c r="K22" s="236"/>
      <c r="M22" s="19" t="s">
        <v>126</v>
      </c>
      <c r="N22" s="20" t="s">
        <v>126</v>
      </c>
      <c r="O22" s="14"/>
    </row>
    <row r="23" spans="2:15" ht="17.25" customHeight="1" x14ac:dyDescent="0.15">
      <c r="B23" s="15" t="s">
        <v>18</v>
      </c>
      <c r="C23" s="16" t="s">
        <v>78</v>
      </c>
      <c r="D23" s="17" t="s">
        <v>78</v>
      </c>
      <c r="E23" s="17" t="s">
        <v>78</v>
      </c>
      <c r="F23" s="18">
        <v>0</v>
      </c>
      <c r="G23" s="11"/>
      <c r="H23" s="221"/>
      <c r="I23" s="224"/>
      <c r="J23" s="224"/>
      <c r="K23" s="236"/>
      <c r="M23" s="19" t="s">
        <v>126</v>
      </c>
      <c r="N23" s="20" t="s">
        <v>126</v>
      </c>
      <c r="O23" s="14"/>
    </row>
    <row r="24" spans="2:15" ht="17.25" customHeight="1" x14ac:dyDescent="0.15">
      <c r="B24" s="15" t="s">
        <v>19</v>
      </c>
      <c r="C24" s="16" t="s">
        <v>78</v>
      </c>
      <c r="D24" s="17" t="s">
        <v>78</v>
      </c>
      <c r="E24" s="17" t="s">
        <v>78</v>
      </c>
      <c r="F24" s="18">
        <v>0</v>
      </c>
      <c r="G24" s="11"/>
      <c r="H24" s="221"/>
      <c r="I24" s="224"/>
      <c r="J24" s="224"/>
      <c r="K24" s="236"/>
      <c r="M24" s="19" t="s">
        <v>126</v>
      </c>
      <c r="N24" s="20" t="s">
        <v>126</v>
      </c>
      <c r="O24" s="14"/>
    </row>
    <row r="25" spans="2:15" ht="17.25" customHeight="1" x14ac:dyDescent="0.15">
      <c r="B25" s="15" t="s">
        <v>20</v>
      </c>
      <c r="C25" s="16" t="s">
        <v>78</v>
      </c>
      <c r="D25" s="17" t="s">
        <v>78</v>
      </c>
      <c r="E25" s="17" t="s">
        <v>78</v>
      </c>
      <c r="F25" s="18">
        <v>0</v>
      </c>
      <c r="G25" s="11"/>
      <c r="H25" s="221"/>
      <c r="I25" s="224"/>
      <c r="J25" s="224"/>
      <c r="K25" s="236"/>
      <c r="M25" s="19" t="s">
        <v>126</v>
      </c>
      <c r="N25" s="20" t="s">
        <v>126</v>
      </c>
      <c r="O25" s="14"/>
    </row>
    <row r="26" spans="2:15" ht="17.25" customHeight="1" x14ac:dyDescent="0.15">
      <c r="B26" s="15" t="s">
        <v>21</v>
      </c>
      <c r="C26" s="16" t="s">
        <v>78</v>
      </c>
      <c r="D26" s="17" t="s">
        <v>78</v>
      </c>
      <c r="E26" s="17" t="s">
        <v>78</v>
      </c>
      <c r="F26" s="18">
        <v>0</v>
      </c>
      <c r="G26" s="11"/>
      <c r="H26" s="221"/>
      <c r="I26" s="224"/>
      <c r="J26" s="224"/>
      <c r="K26" s="236"/>
      <c r="M26" s="19" t="s">
        <v>126</v>
      </c>
      <c r="N26" s="20" t="s">
        <v>126</v>
      </c>
      <c r="O26" s="14"/>
    </row>
    <row r="27" spans="2:15" ht="17.25" customHeight="1" x14ac:dyDescent="0.15">
      <c r="B27" s="15" t="s">
        <v>22</v>
      </c>
      <c r="C27" s="16" t="s">
        <v>78</v>
      </c>
      <c r="D27" s="17" t="s">
        <v>78</v>
      </c>
      <c r="E27" s="17" t="s">
        <v>78</v>
      </c>
      <c r="F27" s="18">
        <v>0</v>
      </c>
      <c r="G27" s="11"/>
      <c r="H27" s="221"/>
      <c r="I27" s="224"/>
      <c r="J27" s="224"/>
      <c r="K27" s="236"/>
      <c r="M27" s="19" t="s">
        <v>126</v>
      </c>
      <c r="N27" s="20" t="s">
        <v>126</v>
      </c>
      <c r="O27" s="14"/>
    </row>
    <row r="28" spans="2:15" ht="17.25" customHeight="1" x14ac:dyDescent="0.15">
      <c r="B28" s="15" t="s">
        <v>23</v>
      </c>
      <c r="C28" s="16" t="s">
        <v>78</v>
      </c>
      <c r="D28" s="17" t="s">
        <v>78</v>
      </c>
      <c r="E28" s="17" t="s">
        <v>78</v>
      </c>
      <c r="F28" s="18">
        <v>0</v>
      </c>
      <c r="G28" s="11"/>
      <c r="H28" s="221"/>
      <c r="I28" s="224"/>
      <c r="J28" s="224"/>
      <c r="K28" s="236"/>
      <c r="M28" s="19" t="s">
        <v>126</v>
      </c>
      <c r="N28" s="20" t="s">
        <v>126</v>
      </c>
      <c r="O28" s="14"/>
    </row>
    <row r="29" spans="2:15" ht="17.25" customHeight="1" x14ac:dyDescent="0.15">
      <c r="B29" s="15" t="s">
        <v>24</v>
      </c>
      <c r="C29" s="16" t="s">
        <v>78</v>
      </c>
      <c r="D29" s="17" t="s">
        <v>78</v>
      </c>
      <c r="E29" s="17" t="s">
        <v>78</v>
      </c>
      <c r="F29" s="18">
        <v>0</v>
      </c>
      <c r="G29" s="11"/>
      <c r="H29" s="221"/>
      <c r="I29" s="224"/>
      <c r="J29" s="224"/>
      <c r="K29" s="236"/>
      <c r="M29" s="19" t="s">
        <v>126</v>
      </c>
      <c r="N29" s="20" t="s">
        <v>126</v>
      </c>
      <c r="O29" s="14"/>
    </row>
    <row r="30" spans="2:15" ht="17.25" customHeight="1" x14ac:dyDescent="0.15">
      <c r="B30" s="15" t="s">
        <v>25</v>
      </c>
      <c r="C30" s="16" t="s">
        <v>78</v>
      </c>
      <c r="D30" s="17" t="s">
        <v>78</v>
      </c>
      <c r="E30" s="17" t="s">
        <v>78</v>
      </c>
      <c r="F30" s="18">
        <v>0</v>
      </c>
      <c r="G30" s="11"/>
      <c r="H30" s="221"/>
      <c r="I30" s="224"/>
      <c r="J30" s="224"/>
      <c r="K30" s="236"/>
      <c r="M30" s="19" t="s">
        <v>126</v>
      </c>
      <c r="N30" s="20" t="s">
        <v>126</v>
      </c>
      <c r="O30" s="14"/>
    </row>
    <row r="31" spans="2:15" ht="17.25" customHeight="1" x14ac:dyDescent="0.15">
      <c r="B31" s="15" t="s">
        <v>26</v>
      </c>
      <c r="C31" s="16" t="s">
        <v>78</v>
      </c>
      <c r="D31" s="17" t="s">
        <v>78</v>
      </c>
      <c r="E31" s="17" t="s">
        <v>78</v>
      </c>
      <c r="F31" s="18">
        <v>0</v>
      </c>
      <c r="G31" s="11"/>
      <c r="H31" s="221"/>
      <c r="I31" s="224"/>
      <c r="J31" s="224"/>
      <c r="K31" s="236"/>
      <c r="M31" s="19" t="s">
        <v>126</v>
      </c>
      <c r="N31" s="20" t="s">
        <v>126</v>
      </c>
      <c r="O31" s="14"/>
    </row>
    <row r="32" spans="2:15" ht="17.25" customHeight="1" x14ac:dyDescent="0.15">
      <c r="B32" s="15" t="s">
        <v>27</v>
      </c>
      <c r="C32" s="16" t="s">
        <v>78</v>
      </c>
      <c r="D32" s="17" t="s">
        <v>78</v>
      </c>
      <c r="E32" s="17" t="s">
        <v>78</v>
      </c>
      <c r="F32" s="18">
        <v>0</v>
      </c>
      <c r="G32" s="11"/>
      <c r="H32" s="221"/>
      <c r="I32" s="224"/>
      <c r="J32" s="224"/>
      <c r="K32" s="236"/>
      <c r="M32" s="19" t="s">
        <v>126</v>
      </c>
      <c r="N32" s="20" t="s">
        <v>126</v>
      </c>
      <c r="O32" s="14"/>
    </row>
    <row r="33" spans="2:15" ht="17.25" customHeight="1" x14ac:dyDescent="0.15">
      <c r="B33" s="15" t="s">
        <v>28</v>
      </c>
      <c r="C33" s="16" t="s">
        <v>78</v>
      </c>
      <c r="D33" s="17" t="s">
        <v>78</v>
      </c>
      <c r="E33" s="17" t="s">
        <v>78</v>
      </c>
      <c r="F33" s="18">
        <v>0</v>
      </c>
      <c r="G33" s="11"/>
      <c r="H33" s="221"/>
      <c r="I33" s="224"/>
      <c r="J33" s="224"/>
      <c r="K33" s="236"/>
      <c r="M33" s="19" t="s">
        <v>126</v>
      </c>
      <c r="N33" s="20" t="s">
        <v>126</v>
      </c>
      <c r="O33" s="14"/>
    </row>
    <row r="34" spans="2:15" ht="17.25" customHeight="1" x14ac:dyDescent="0.15">
      <c r="B34" s="15" t="s">
        <v>29</v>
      </c>
      <c r="C34" s="16" t="s">
        <v>78</v>
      </c>
      <c r="D34" s="17" t="s">
        <v>78</v>
      </c>
      <c r="E34" s="17" t="s">
        <v>78</v>
      </c>
      <c r="F34" s="18">
        <v>0</v>
      </c>
      <c r="G34" s="11"/>
      <c r="H34" s="221"/>
      <c r="I34" s="224"/>
      <c r="J34" s="224"/>
      <c r="K34" s="236"/>
      <c r="M34" s="19" t="s">
        <v>126</v>
      </c>
      <c r="N34" s="20" t="s">
        <v>126</v>
      </c>
      <c r="O34" s="14"/>
    </row>
    <row r="35" spans="2:15" ht="17.25" customHeight="1" x14ac:dyDescent="0.15">
      <c r="B35" s="15" t="s">
        <v>30</v>
      </c>
      <c r="C35" s="16" t="s">
        <v>78</v>
      </c>
      <c r="D35" s="17" t="s">
        <v>78</v>
      </c>
      <c r="E35" s="17" t="s">
        <v>78</v>
      </c>
      <c r="F35" s="18">
        <v>0</v>
      </c>
      <c r="G35" s="11"/>
      <c r="H35" s="221"/>
      <c r="I35" s="224"/>
      <c r="J35" s="224"/>
      <c r="K35" s="236"/>
      <c r="M35" s="19" t="s">
        <v>126</v>
      </c>
      <c r="N35" s="20" t="s">
        <v>126</v>
      </c>
      <c r="O35" s="14"/>
    </row>
    <row r="36" spans="2:15" ht="17.25" customHeight="1" x14ac:dyDescent="0.15">
      <c r="B36" s="15" t="s">
        <v>31</v>
      </c>
      <c r="C36" s="16" t="s">
        <v>78</v>
      </c>
      <c r="D36" s="17" t="s">
        <v>78</v>
      </c>
      <c r="E36" s="17" t="s">
        <v>78</v>
      </c>
      <c r="F36" s="18">
        <v>0</v>
      </c>
      <c r="G36" s="11"/>
      <c r="H36" s="221"/>
      <c r="I36" s="224"/>
      <c r="J36" s="224"/>
      <c r="K36" s="236"/>
      <c r="M36" s="19" t="s">
        <v>126</v>
      </c>
      <c r="N36" s="20" t="s">
        <v>126</v>
      </c>
      <c r="O36" s="14"/>
    </row>
    <row r="37" spans="2:15" ht="17.25" customHeight="1" x14ac:dyDescent="0.15">
      <c r="B37" s="15" t="s">
        <v>32</v>
      </c>
      <c r="C37" s="16" t="s">
        <v>78</v>
      </c>
      <c r="D37" s="17" t="s">
        <v>78</v>
      </c>
      <c r="E37" s="17" t="s">
        <v>78</v>
      </c>
      <c r="F37" s="18">
        <v>0</v>
      </c>
      <c r="G37" s="11"/>
      <c r="H37" s="221"/>
      <c r="I37" s="224"/>
      <c r="J37" s="224"/>
      <c r="K37" s="236"/>
      <c r="M37" s="19" t="s">
        <v>126</v>
      </c>
      <c r="N37" s="20" t="s">
        <v>126</v>
      </c>
      <c r="O37" s="14"/>
    </row>
    <row r="38" spans="2:15" ht="17.25" customHeight="1" x14ac:dyDescent="0.15">
      <c r="B38" s="15" t="s">
        <v>33</v>
      </c>
      <c r="C38" s="16" t="s">
        <v>78</v>
      </c>
      <c r="D38" s="17" t="s">
        <v>78</v>
      </c>
      <c r="E38" s="17" t="s">
        <v>78</v>
      </c>
      <c r="F38" s="18">
        <v>0</v>
      </c>
      <c r="G38" s="11"/>
      <c r="H38" s="221"/>
      <c r="I38" s="224"/>
      <c r="J38" s="224"/>
      <c r="K38" s="236"/>
      <c r="M38" s="19" t="s">
        <v>126</v>
      </c>
      <c r="N38" s="20" t="s">
        <v>126</v>
      </c>
      <c r="O38" s="14"/>
    </row>
    <row r="39" spans="2:15" ht="17.25" customHeight="1" x14ac:dyDescent="0.15">
      <c r="B39" s="15" t="s">
        <v>34</v>
      </c>
      <c r="C39" s="16" t="s">
        <v>78</v>
      </c>
      <c r="D39" s="17" t="s">
        <v>78</v>
      </c>
      <c r="E39" s="17" t="s">
        <v>78</v>
      </c>
      <c r="F39" s="18">
        <v>0</v>
      </c>
      <c r="G39" s="11"/>
      <c r="H39" s="221"/>
      <c r="I39" s="224"/>
      <c r="J39" s="224"/>
      <c r="K39" s="236"/>
      <c r="M39" s="19" t="s">
        <v>126</v>
      </c>
      <c r="N39" s="20" t="s">
        <v>126</v>
      </c>
      <c r="O39" s="14"/>
    </row>
    <row r="40" spans="2:15" ht="17.25" customHeight="1" x14ac:dyDescent="0.15">
      <c r="B40" s="15" t="s">
        <v>35</v>
      </c>
      <c r="C40" s="16" t="s">
        <v>78</v>
      </c>
      <c r="D40" s="17" t="s">
        <v>78</v>
      </c>
      <c r="E40" s="17" t="s">
        <v>78</v>
      </c>
      <c r="F40" s="18">
        <v>0</v>
      </c>
      <c r="G40" s="11"/>
      <c r="H40" s="221"/>
      <c r="I40" s="224"/>
      <c r="J40" s="224"/>
      <c r="K40" s="236"/>
      <c r="M40" s="19" t="s">
        <v>126</v>
      </c>
      <c r="N40" s="20" t="s">
        <v>126</v>
      </c>
      <c r="O40" s="14"/>
    </row>
    <row r="41" spans="2:15" ht="17.25" customHeight="1" x14ac:dyDescent="0.15">
      <c r="B41" s="15" t="s">
        <v>36</v>
      </c>
      <c r="C41" s="16" t="s">
        <v>78</v>
      </c>
      <c r="D41" s="17" t="s">
        <v>78</v>
      </c>
      <c r="E41" s="17" t="s">
        <v>78</v>
      </c>
      <c r="F41" s="18">
        <v>0</v>
      </c>
      <c r="G41" s="11"/>
      <c r="H41" s="221"/>
      <c r="I41" s="224"/>
      <c r="J41" s="224"/>
      <c r="K41" s="236"/>
      <c r="M41" s="19" t="s">
        <v>126</v>
      </c>
      <c r="N41" s="20" t="s">
        <v>126</v>
      </c>
      <c r="O41" s="14"/>
    </row>
    <row r="42" spans="2:15" ht="17.25" customHeight="1" x14ac:dyDescent="0.15">
      <c r="B42" s="15" t="s">
        <v>37</v>
      </c>
      <c r="C42" s="16" t="s">
        <v>78</v>
      </c>
      <c r="D42" s="17" t="s">
        <v>78</v>
      </c>
      <c r="E42" s="17" t="s">
        <v>78</v>
      </c>
      <c r="F42" s="18">
        <v>0</v>
      </c>
      <c r="G42" s="11"/>
      <c r="H42" s="221"/>
      <c r="I42" s="224"/>
      <c r="J42" s="224"/>
      <c r="K42" s="236"/>
      <c r="M42" s="19" t="s">
        <v>126</v>
      </c>
      <c r="N42" s="20" t="s">
        <v>126</v>
      </c>
      <c r="O42" s="14"/>
    </row>
    <row r="43" spans="2:15" ht="17.25" customHeight="1" x14ac:dyDescent="0.15">
      <c r="B43" s="15" t="s">
        <v>38</v>
      </c>
      <c r="C43" s="16" t="s">
        <v>78</v>
      </c>
      <c r="D43" s="17" t="s">
        <v>78</v>
      </c>
      <c r="E43" s="17" t="s">
        <v>78</v>
      </c>
      <c r="F43" s="18">
        <v>0</v>
      </c>
      <c r="G43" s="11"/>
      <c r="H43" s="221"/>
      <c r="I43" s="224"/>
      <c r="J43" s="224"/>
      <c r="K43" s="236"/>
      <c r="M43" s="19" t="s">
        <v>126</v>
      </c>
      <c r="N43" s="20" t="s">
        <v>126</v>
      </c>
      <c r="O43" s="14"/>
    </row>
    <row r="44" spans="2:15" ht="17.25" customHeight="1" x14ac:dyDescent="0.15">
      <c r="B44" s="15" t="s">
        <v>39</v>
      </c>
      <c r="C44" s="16" t="s">
        <v>78</v>
      </c>
      <c r="D44" s="17" t="s">
        <v>78</v>
      </c>
      <c r="E44" s="17" t="s">
        <v>78</v>
      </c>
      <c r="F44" s="18">
        <v>0</v>
      </c>
      <c r="G44" s="11"/>
      <c r="H44" s="221"/>
      <c r="I44" s="224"/>
      <c r="J44" s="224"/>
      <c r="K44" s="236"/>
      <c r="M44" s="19" t="s">
        <v>126</v>
      </c>
      <c r="N44" s="20" t="s">
        <v>126</v>
      </c>
      <c r="O44" s="14"/>
    </row>
    <row r="45" spans="2:15" ht="17.25" customHeight="1" x14ac:dyDescent="0.15">
      <c r="B45" s="15" t="s">
        <v>40</v>
      </c>
      <c r="C45" s="16" t="s">
        <v>78</v>
      </c>
      <c r="D45" s="17" t="s">
        <v>78</v>
      </c>
      <c r="E45" s="17" t="s">
        <v>78</v>
      </c>
      <c r="F45" s="18">
        <v>0</v>
      </c>
      <c r="G45" s="11"/>
      <c r="H45" s="221"/>
      <c r="I45" s="224"/>
      <c r="J45" s="224"/>
      <c r="K45" s="236"/>
      <c r="M45" s="19" t="s">
        <v>126</v>
      </c>
      <c r="N45" s="20" t="s">
        <v>126</v>
      </c>
      <c r="O45" s="14"/>
    </row>
    <row r="46" spans="2:15" ht="17.25" customHeight="1" x14ac:dyDescent="0.15">
      <c r="B46" s="15" t="s">
        <v>41</v>
      </c>
      <c r="C46" s="16" t="s">
        <v>78</v>
      </c>
      <c r="D46" s="17" t="s">
        <v>78</v>
      </c>
      <c r="E46" s="17" t="s">
        <v>78</v>
      </c>
      <c r="F46" s="18">
        <v>0</v>
      </c>
      <c r="G46" s="11"/>
      <c r="H46" s="221"/>
      <c r="I46" s="224"/>
      <c r="J46" s="224"/>
      <c r="K46" s="236"/>
      <c r="M46" s="19" t="s">
        <v>126</v>
      </c>
      <c r="N46" s="20" t="s">
        <v>126</v>
      </c>
      <c r="O46" s="14"/>
    </row>
    <row r="47" spans="2:15" ht="17.25" customHeight="1" x14ac:dyDescent="0.15">
      <c r="B47" s="15" t="s">
        <v>42</v>
      </c>
      <c r="C47" s="16" t="s">
        <v>78</v>
      </c>
      <c r="D47" s="17" t="s">
        <v>78</v>
      </c>
      <c r="E47" s="17" t="s">
        <v>78</v>
      </c>
      <c r="F47" s="18">
        <v>0</v>
      </c>
      <c r="G47" s="11"/>
      <c r="H47" s="221"/>
      <c r="I47" s="224"/>
      <c r="J47" s="224"/>
      <c r="K47" s="236"/>
      <c r="M47" s="19" t="s">
        <v>126</v>
      </c>
      <c r="N47" s="20" t="s">
        <v>126</v>
      </c>
      <c r="O47" s="14"/>
    </row>
    <row r="48" spans="2:15" ht="17.25" customHeight="1" x14ac:dyDescent="0.15">
      <c r="B48" s="15" t="s">
        <v>43</v>
      </c>
      <c r="C48" s="16" t="s">
        <v>78</v>
      </c>
      <c r="D48" s="17" t="s">
        <v>78</v>
      </c>
      <c r="E48" s="17" t="s">
        <v>78</v>
      </c>
      <c r="F48" s="18">
        <v>0</v>
      </c>
      <c r="G48" s="11"/>
      <c r="H48" s="221"/>
      <c r="I48" s="224"/>
      <c r="J48" s="224"/>
      <c r="K48" s="236"/>
      <c r="M48" s="19" t="s">
        <v>126</v>
      </c>
      <c r="N48" s="20" t="s">
        <v>126</v>
      </c>
      <c r="O48" s="14"/>
    </row>
    <row r="49" spans="2:15" ht="17.25" customHeight="1" x14ac:dyDescent="0.15">
      <c r="B49" s="15" t="s">
        <v>44</v>
      </c>
      <c r="C49" s="16" t="s">
        <v>78</v>
      </c>
      <c r="D49" s="17" t="s">
        <v>78</v>
      </c>
      <c r="E49" s="17" t="s">
        <v>78</v>
      </c>
      <c r="F49" s="18">
        <v>0</v>
      </c>
      <c r="G49" s="11"/>
      <c r="H49" s="221"/>
      <c r="I49" s="224"/>
      <c r="J49" s="224"/>
      <c r="K49" s="236"/>
      <c r="M49" s="19" t="s">
        <v>126</v>
      </c>
      <c r="N49" s="20" t="s">
        <v>126</v>
      </c>
      <c r="O49" s="14"/>
    </row>
    <row r="50" spans="2:15" ht="17.25" customHeight="1" x14ac:dyDescent="0.15">
      <c r="B50" s="15" t="s">
        <v>45</v>
      </c>
      <c r="C50" s="16" t="s">
        <v>78</v>
      </c>
      <c r="D50" s="17" t="s">
        <v>78</v>
      </c>
      <c r="E50" s="17" t="s">
        <v>78</v>
      </c>
      <c r="F50" s="18">
        <v>0</v>
      </c>
      <c r="G50" s="11"/>
      <c r="H50" s="221"/>
      <c r="I50" s="224"/>
      <c r="J50" s="224"/>
      <c r="K50" s="236"/>
      <c r="M50" s="19" t="s">
        <v>126</v>
      </c>
      <c r="N50" s="20" t="s">
        <v>126</v>
      </c>
      <c r="O50" s="14"/>
    </row>
    <row r="51" spans="2:15" ht="17.25" customHeight="1" x14ac:dyDescent="0.15">
      <c r="B51" s="15" t="s">
        <v>46</v>
      </c>
      <c r="C51" s="16" t="s">
        <v>78</v>
      </c>
      <c r="D51" s="17" t="s">
        <v>78</v>
      </c>
      <c r="E51" s="17" t="s">
        <v>78</v>
      </c>
      <c r="F51" s="18">
        <v>0</v>
      </c>
      <c r="G51" s="11"/>
      <c r="H51" s="221"/>
      <c r="I51" s="224"/>
      <c r="J51" s="224"/>
      <c r="K51" s="236"/>
      <c r="M51" s="19" t="s">
        <v>126</v>
      </c>
      <c r="N51" s="20" t="s">
        <v>126</v>
      </c>
      <c r="O51" s="14"/>
    </row>
    <row r="52" spans="2:15" ht="17.25" customHeight="1" x14ac:dyDescent="0.15">
      <c r="B52" s="15" t="s">
        <v>0</v>
      </c>
      <c r="C52" s="16" t="s">
        <v>78</v>
      </c>
      <c r="D52" s="17" t="s">
        <v>78</v>
      </c>
      <c r="E52" s="17" t="s">
        <v>78</v>
      </c>
      <c r="F52" s="18">
        <v>0</v>
      </c>
      <c r="G52" s="11"/>
      <c r="H52" s="221"/>
      <c r="I52" s="224"/>
      <c r="J52" s="224"/>
      <c r="K52" s="236"/>
      <c r="M52" s="19" t="s">
        <v>126</v>
      </c>
      <c r="N52" s="20" t="s">
        <v>126</v>
      </c>
      <c r="O52" s="14"/>
    </row>
    <row r="53" spans="2:15" ht="17.25" customHeight="1" x14ac:dyDescent="0.15">
      <c r="B53" s="15" t="s">
        <v>47</v>
      </c>
      <c r="C53" s="16" t="s">
        <v>78</v>
      </c>
      <c r="D53" s="17" t="s">
        <v>78</v>
      </c>
      <c r="E53" s="17" t="s">
        <v>78</v>
      </c>
      <c r="F53" s="18">
        <v>0</v>
      </c>
      <c r="G53" s="11"/>
      <c r="H53" s="221"/>
      <c r="I53" s="224"/>
      <c r="J53" s="224"/>
      <c r="K53" s="236"/>
      <c r="M53" s="19" t="s">
        <v>126</v>
      </c>
      <c r="N53" s="20" t="s">
        <v>126</v>
      </c>
      <c r="O53" s="14"/>
    </row>
    <row r="54" spans="2:15" ht="17.25" customHeight="1" thickBot="1" x14ac:dyDescent="0.2">
      <c r="B54" s="24" t="s">
        <v>48</v>
      </c>
      <c r="C54" s="25" t="s">
        <v>78</v>
      </c>
      <c r="D54" s="26" t="s">
        <v>78</v>
      </c>
      <c r="E54" s="26" t="s">
        <v>78</v>
      </c>
      <c r="F54" s="27">
        <v>0</v>
      </c>
      <c r="G54" s="28"/>
      <c r="H54" s="222"/>
      <c r="I54" s="225"/>
      <c r="J54" s="225"/>
      <c r="K54" s="237"/>
      <c r="M54" s="29" t="s">
        <v>126</v>
      </c>
      <c r="N54" s="30" t="s">
        <v>126</v>
      </c>
      <c r="O54" s="14"/>
    </row>
    <row r="55" spans="2:15" ht="17.25" customHeight="1" thickTop="1" thickBot="1" x14ac:dyDescent="0.2">
      <c r="B55" s="31" t="s">
        <v>1</v>
      </c>
      <c r="C55" s="32">
        <v>51.6</v>
      </c>
      <c r="D55" s="33">
        <v>489.3</v>
      </c>
      <c r="E55" s="33">
        <v>469.6</v>
      </c>
      <c r="F55" s="34">
        <v>2.2999999999999998</v>
      </c>
      <c r="G55" s="11"/>
      <c r="H55" s="35">
        <v>45.726498513474603</v>
      </c>
      <c r="I55" s="36">
        <v>293.01267142994197</v>
      </c>
      <c r="J55" s="36">
        <v>270.70321521051102</v>
      </c>
      <c r="K55" s="34">
        <v>13902.666666666701</v>
      </c>
      <c r="M55" s="37">
        <f>D55/I55</f>
        <v>1.6698936520804679</v>
      </c>
      <c r="N55" s="38">
        <f>E55/J55</f>
        <v>1.7347411246475883</v>
      </c>
      <c r="O55" s="23"/>
    </row>
    <row r="56" spans="2:15" ht="15" customHeight="1" thickBot="1" x14ac:dyDescent="0.2">
      <c r="B56" s="39"/>
      <c r="C56" s="40"/>
      <c r="D56" s="41"/>
      <c r="E56" s="41"/>
      <c r="F56" s="28"/>
      <c r="G56" s="11"/>
      <c r="H56" s="42"/>
      <c r="I56" s="42"/>
      <c r="J56" s="42"/>
      <c r="K56" s="41"/>
      <c r="M56" s="43"/>
      <c r="N56" s="43"/>
      <c r="O56" s="23"/>
    </row>
    <row r="57" spans="2:15" ht="23.25" customHeight="1" thickBot="1" x14ac:dyDescent="0.2">
      <c r="B57" s="65" t="s">
        <v>74</v>
      </c>
      <c r="C57" s="66">
        <v>48.9</v>
      </c>
      <c r="D57" s="67">
        <v>407.4</v>
      </c>
      <c r="E57" s="68">
        <v>393</v>
      </c>
      <c r="F57" s="69">
        <v>2533.1</v>
      </c>
      <c r="G57" s="70"/>
      <c r="H57" s="71">
        <v>45.726498513474603</v>
      </c>
      <c r="I57" s="72">
        <v>293.01267142994197</v>
      </c>
      <c r="J57" s="72">
        <v>270.70321521051102</v>
      </c>
      <c r="K57" s="69">
        <v>13902.666666666701</v>
      </c>
      <c r="L57" s="73"/>
      <c r="M57" s="74">
        <f>D57/I57</f>
        <v>1.3903835558094884</v>
      </c>
      <c r="N57" s="75">
        <f>E57/J57</f>
        <v>1.451774407978071</v>
      </c>
      <c r="O57" s="76"/>
    </row>
    <row r="58" spans="2:15" ht="19.5" customHeight="1" x14ac:dyDescent="0.2">
      <c r="B58" s="44"/>
      <c r="C58" s="40"/>
      <c r="E58" s="238" t="s">
        <v>140</v>
      </c>
      <c r="F58" s="238"/>
      <c r="H58" s="239" t="s">
        <v>141</v>
      </c>
      <c r="I58" s="240"/>
      <c r="J58" s="240"/>
      <c r="K58" s="240"/>
      <c r="M58" s="47"/>
      <c r="N58" s="47"/>
    </row>
    <row r="59" spans="2:15" ht="9" customHeight="1" x14ac:dyDescent="0.15">
      <c r="B59" s="77"/>
      <c r="C59" s="78"/>
      <c r="M59" s="47"/>
      <c r="N59" s="47"/>
    </row>
    <row r="60" spans="2:15" x14ac:dyDescent="0.15">
      <c r="B60" s="79" t="s">
        <v>104</v>
      </c>
      <c r="C60" s="78"/>
      <c r="I60" s="80"/>
    </row>
    <row r="61" spans="2:15" x14ac:dyDescent="0.15">
      <c r="B61" s="81" t="s">
        <v>130</v>
      </c>
    </row>
    <row r="62" spans="2:15" x14ac:dyDescent="0.15">
      <c r="B62" s="1" t="s">
        <v>105</v>
      </c>
    </row>
    <row r="63" spans="2:15" x14ac:dyDescent="0.15">
      <c r="B63" s="1" t="s">
        <v>106</v>
      </c>
    </row>
    <row r="64" spans="2:15" x14ac:dyDescent="0.15">
      <c r="B64" s="1" t="s">
        <v>107</v>
      </c>
    </row>
    <row r="65" spans="2:2" x14ac:dyDescent="0.15">
      <c r="B65" s="1" t="s">
        <v>110</v>
      </c>
    </row>
    <row r="66" spans="2:2" x14ac:dyDescent="0.15">
      <c r="B66" s="1" t="s">
        <v>108</v>
      </c>
    </row>
    <row r="67" spans="2:2" x14ac:dyDescent="0.15">
      <c r="B67" s="1" t="s">
        <v>128</v>
      </c>
    </row>
    <row r="68" spans="2:2" ht="18" customHeight="1" x14ac:dyDescent="0.15">
      <c r="B68" s="82" t="s">
        <v>109</v>
      </c>
    </row>
  </sheetData>
  <autoFilter ref="A7:O7"/>
  <mergeCells count="12">
    <mergeCell ref="M5:M7"/>
    <mergeCell ref="H5:K5"/>
    <mergeCell ref="N5:N7"/>
    <mergeCell ref="K8:K54"/>
    <mergeCell ref="E58:F58"/>
    <mergeCell ref="H58:K58"/>
    <mergeCell ref="B5:B6"/>
    <mergeCell ref="B4:C4"/>
    <mergeCell ref="C5:F5"/>
    <mergeCell ref="H8:H54"/>
    <mergeCell ref="I8:I54"/>
    <mergeCell ref="J8:J54"/>
  </mergeCells>
  <phoneticPr fontId="3"/>
  <printOptions horizontalCentered="1" verticalCentered="1"/>
  <pageMargins left="0.78740157480314965" right="0.78740157480314965" top="0.35433070866141736" bottom="0.39370078740157483" header="0.27559055118110237" footer="0.23622047244094491"/>
  <pageSetup paperSize="9" scale="5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95"/>
  <sheetViews>
    <sheetView view="pageBreakPreview" topLeftCell="A3" zoomScale="70" zoomScaleNormal="100" zoomScaleSheetLayoutView="70" workbookViewId="0">
      <pane xSplit="2" ySplit="5" topLeftCell="C8" activePane="bottomRight" state="frozen"/>
      <selection activeCell="I32" sqref="I32"/>
      <selection pane="topRight" activeCell="I32" sqref="I32"/>
      <selection pane="bottomLeft" activeCell="I32" sqref="I32"/>
      <selection pane="bottomRight" activeCell="G3" sqref="G3"/>
    </sheetView>
  </sheetViews>
  <sheetFormatPr defaultColWidth="9.375" defaultRowHeight="13.2" x14ac:dyDescent="0.15"/>
  <cols>
    <col min="1" max="1" width="2.875" style="3" customWidth="1"/>
    <col min="2" max="2" width="19.125" style="3" customWidth="1"/>
    <col min="3" max="3" width="14.125" style="3" customWidth="1"/>
    <col min="4" max="4" width="20.875" style="47" customWidth="1"/>
    <col min="5" max="5" width="26.125" style="47" customWidth="1"/>
    <col min="6" max="6" width="20.875" style="47" customWidth="1"/>
    <col min="7" max="7" width="5.875" style="3" customWidth="1"/>
    <col min="8" max="8" width="14.125" style="5" customWidth="1"/>
    <col min="9" max="9" width="20.875" style="5" customWidth="1"/>
    <col min="10" max="10" width="26.125" style="5" customWidth="1"/>
    <col min="11" max="11" width="20.875" style="5" customWidth="1"/>
    <col min="12" max="12" width="5.875" style="3" customWidth="1"/>
    <col min="13" max="14" width="14.875" style="47" customWidth="1"/>
    <col min="15" max="15" width="2.875" style="47" customWidth="1"/>
    <col min="16" max="16384" width="9.375" style="3"/>
  </cols>
  <sheetData>
    <row r="1" spans="2:15" x14ac:dyDescent="0.15">
      <c r="H1" s="3"/>
      <c r="I1" s="3"/>
      <c r="J1" s="3"/>
      <c r="K1" s="3"/>
    </row>
    <row r="2" spans="2:15" x14ac:dyDescent="0.15">
      <c r="H2" s="3"/>
      <c r="I2" s="3"/>
      <c r="J2" s="3"/>
      <c r="K2" s="3"/>
    </row>
    <row r="3" spans="2:15" ht="27" customHeight="1" x14ac:dyDescent="0.15">
      <c r="B3" s="116" t="s">
        <v>76</v>
      </c>
      <c r="C3" s="116"/>
      <c r="H3" s="117"/>
    </row>
    <row r="4" spans="2:15" ht="27" customHeight="1" thickBot="1" x14ac:dyDescent="0.25">
      <c r="B4" s="241" t="s">
        <v>72</v>
      </c>
      <c r="C4" s="241"/>
      <c r="E4" s="118"/>
      <c r="F4" s="49" t="s">
        <v>69</v>
      </c>
      <c r="H4" s="119"/>
      <c r="I4" s="120"/>
      <c r="J4" s="120"/>
      <c r="K4" s="49" t="s">
        <v>70</v>
      </c>
    </row>
    <row r="5" spans="2:15" ht="27" customHeight="1" x14ac:dyDescent="0.15">
      <c r="B5" s="246"/>
      <c r="C5" s="245" t="s">
        <v>58</v>
      </c>
      <c r="D5" s="243"/>
      <c r="E5" s="243"/>
      <c r="F5" s="244"/>
      <c r="H5" s="242" t="s">
        <v>65</v>
      </c>
      <c r="I5" s="243"/>
      <c r="J5" s="243"/>
      <c r="K5" s="244"/>
      <c r="M5" s="226" t="s">
        <v>56</v>
      </c>
      <c r="N5" s="232" t="s">
        <v>57</v>
      </c>
      <c r="O5" s="54"/>
    </row>
    <row r="6" spans="2:15" ht="29.25" customHeight="1" x14ac:dyDescent="0.15">
      <c r="B6" s="247"/>
      <c r="C6" s="55" t="s">
        <v>2</v>
      </c>
      <c r="D6" s="56" t="s">
        <v>59</v>
      </c>
      <c r="E6" s="57" t="s">
        <v>60</v>
      </c>
      <c r="F6" s="58" t="s">
        <v>77</v>
      </c>
      <c r="H6" s="55" t="s">
        <v>2</v>
      </c>
      <c r="I6" s="56" t="s">
        <v>59</v>
      </c>
      <c r="J6" s="57" t="s">
        <v>67</v>
      </c>
      <c r="K6" s="58" t="s">
        <v>68</v>
      </c>
      <c r="M6" s="256"/>
      <c r="N6" s="258"/>
      <c r="O6" s="121"/>
    </row>
    <row r="7" spans="2:15" ht="13.5" customHeight="1" thickBot="1" x14ac:dyDescent="0.2">
      <c r="B7" s="122"/>
      <c r="C7" s="60"/>
      <c r="D7" s="61" t="s">
        <v>50</v>
      </c>
      <c r="E7" s="62" t="s">
        <v>51</v>
      </c>
      <c r="F7" s="63"/>
      <c r="H7" s="83"/>
      <c r="I7" s="84" t="s">
        <v>61</v>
      </c>
      <c r="J7" s="85" t="s">
        <v>62</v>
      </c>
      <c r="K7" s="86"/>
      <c r="M7" s="257"/>
      <c r="N7" s="259"/>
      <c r="O7" s="121"/>
    </row>
    <row r="8" spans="2:15" ht="17.25" customHeight="1" x14ac:dyDescent="0.15">
      <c r="B8" s="7" t="s">
        <v>3</v>
      </c>
      <c r="C8" s="8" t="s">
        <v>78</v>
      </c>
      <c r="D8" s="9" t="s">
        <v>78</v>
      </c>
      <c r="E8" s="9" t="s">
        <v>78</v>
      </c>
      <c r="F8" s="10">
        <v>0</v>
      </c>
      <c r="H8" s="87">
        <v>44.304730713245995</v>
      </c>
      <c r="I8" s="88">
        <v>227.29344978165935</v>
      </c>
      <c r="J8" s="88">
        <v>203.10167394468701</v>
      </c>
      <c r="K8" s="89">
        <v>916</v>
      </c>
      <c r="M8" s="90" t="s">
        <v>100</v>
      </c>
      <c r="N8" s="91" t="s">
        <v>100</v>
      </c>
      <c r="O8" s="43"/>
    </row>
    <row r="9" spans="2:15" ht="17.25" customHeight="1" x14ac:dyDescent="0.15">
      <c r="B9" s="15" t="s">
        <v>4</v>
      </c>
      <c r="C9" s="16">
        <v>53.9</v>
      </c>
      <c r="D9" s="17">
        <v>320.2</v>
      </c>
      <c r="E9" s="17">
        <v>317.7</v>
      </c>
      <c r="F9" s="18">
        <v>0.8</v>
      </c>
      <c r="H9" s="92">
        <v>44.270552884615384</v>
      </c>
      <c r="I9" s="93">
        <v>184.04567307692307</v>
      </c>
      <c r="J9" s="93">
        <v>174.40901442307691</v>
      </c>
      <c r="K9" s="94">
        <v>277.33333333333331</v>
      </c>
      <c r="M9" s="95">
        <f>D9/I9</f>
        <v>1.7397855360944583</v>
      </c>
      <c r="N9" s="91">
        <f>E9/J9</f>
        <v>1.8215801577166848</v>
      </c>
      <c r="O9" s="96"/>
    </row>
    <row r="10" spans="2:15" ht="17.25" customHeight="1" x14ac:dyDescent="0.15">
      <c r="B10" s="15" t="s">
        <v>5</v>
      </c>
      <c r="C10" s="16" t="s">
        <v>78</v>
      </c>
      <c r="D10" s="17" t="s">
        <v>78</v>
      </c>
      <c r="E10" s="17" t="s">
        <v>78</v>
      </c>
      <c r="F10" s="18">
        <v>0</v>
      </c>
      <c r="H10" s="92">
        <v>42.34858611825193</v>
      </c>
      <c r="I10" s="93">
        <v>206.56221079691517</v>
      </c>
      <c r="J10" s="93">
        <v>190.11568123393317</v>
      </c>
      <c r="K10" s="94">
        <v>259.33333333333331</v>
      </c>
      <c r="M10" s="95" t="s">
        <v>78</v>
      </c>
      <c r="N10" s="91" t="s">
        <v>78</v>
      </c>
      <c r="O10" s="96"/>
    </row>
    <row r="11" spans="2:15" ht="17.25" customHeight="1" x14ac:dyDescent="0.15">
      <c r="B11" s="15" t="s">
        <v>6</v>
      </c>
      <c r="C11" s="16" t="s">
        <v>101</v>
      </c>
      <c r="D11" s="17" t="s">
        <v>101</v>
      </c>
      <c r="E11" s="17" t="s">
        <v>101</v>
      </c>
      <c r="F11" s="18" t="s">
        <v>101</v>
      </c>
      <c r="H11" s="92">
        <v>42.776562500000004</v>
      </c>
      <c r="I11" s="93">
        <v>252.06927083333335</v>
      </c>
      <c r="J11" s="93">
        <v>223.74166666666667</v>
      </c>
      <c r="K11" s="94">
        <v>256</v>
      </c>
      <c r="M11" s="95" t="s">
        <v>102</v>
      </c>
      <c r="N11" s="91" t="s">
        <v>102</v>
      </c>
      <c r="O11" s="43"/>
    </row>
    <row r="12" spans="2:15" ht="17.25" customHeight="1" x14ac:dyDescent="0.15">
      <c r="B12" s="15" t="s">
        <v>7</v>
      </c>
      <c r="C12" s="16" t="s">
        <v>78</v>
      </c>
      <c r="D12" s="17" t="s">
        <v>78</v>
      </c>
      <c r="E12" s="17" t="s">
        <v>78</v>
      </c>
      <c r="F12" s="18">
        <v>0</v>
      </c>
      <c r="H12" s="92">
        <v>46.024360699865412</v>
      </c>
      <c r="I12" s="93">
        <v>195.63445491251684</v>
      </c>
      <c r="J12" s="93">
        <v>180.46554508748318</v>
      </c>
      <c r="K12" s="94">
        <v>247.66666666666666</v>
      </c>
      <c r="M12" s="95" t="s">
        <v>78</v>
      </c>
      <c r="N12" s="91" t="s">
        <v>78</v>
      </c>
      <c r="O12" s="96"/>
    </row>
    <row r="13" spans="2:15" ht="17.25" customHeight="1" x14ac:dyDescent="0.15">
      <c r="B13" s="15" t="s">
        <v>8</v>
      </c>
      <c r="C13" s="16" t="s">
        <v>78</v>
      </c>
      <c r="D13" s="17" t="s">
        <v>78</v>
      </c>
      <c r="E13" s="17" t="s">
        <v>78</v>
      </c>
      <c r="F13" s="18">
        <v>0</v>
      </c>
      <c r="H13" s="92">
        <v>40.467977528089882</v>
      </c>
      <c r="I13" s="93">
        <v>227.99297752808988</v>
      </c>
      <c r="J13" s="93">
        <v>212.17219101123595</v>
      </c>
      <c r="K13" s="94">
        <v>237.33333333333334</v>
      </c>
      <c r="M13" s="95" t="s">
        <v>78</v>
      </c>
      <c r="N13" s="91" t="s">
        <v>78</v>
      </c>
      <c r="O13" s="96"/>
    </row>
    <row r="14" spans="2:15" ht="17.25" customHeight="1" x14ac:dyDescent="0.15">
      <c r="B14" s="15" t="s">
        <v>9</v>
      </c>
      <c r="C14" s="16" t="s">
        <v>78</v>
      </c>
      <c r="D14" s="17" t="s">
        <v>78</v>
      </c>
      <c r="E14" s="17" t="s">
        <v>78</v>
      </c>
      <c r="F14" s="18">
        <v>0</v>
      </c>
      <c r="H14" s="92">
        <v>46.570120481927709</v>
      </c>
      <c r="I14" s="93">
        <v>235.98060240963858</v>
      </c>
      <c r="J14" s="93">
        <v>218.79481927710845</v>
      </c>
      <c r="K14" s="94">
        <v>276.66666666666669</v>
      </c>
      <c r="M14" s="95" t="s">
        <v>78</v>
      </c>
      <c r="N14" s="91" t="s">
        <v>78</v>
      </c>
      <c r="O14" s="96"/>
    </row>
    <row r="15" spans="2:15" ht="17.25" customHeight="1" x14ac:dyDescent="0.15">
      <c r="B15" s="15" t="s">
        <v>10</v>
      </c>
      <c r="C15" s="16" t="s">
        <v>78</v>
      </c>
      <c r="D15" s="17" t="s">
        <v>78</v>
      </c>
      <c r="E15" s="17" t="s">
        <v>78</v>
      </c>
      <c r="F15" s="18">
        <v>0</v>
      </c>
      <c r="H15" s="92">
        <v>46.227605956471933</v>
      </c>
      <c r="I15" s="93">
        <v>245.45796105383732</v>
      </c>
      <c r="J15" s="93">
        <v>220.19736540664374</v>
      </c>
      <c r="K15" s="94">
        <v>291</v>
      </c>
      <c r="M15" s="95" t="s">
        <v>78</v>
      </c>
      <c r="N15" s="91" t="s">
        <v>78</v>
      </c>
      <c r="O15" s="96"/>
    </row>
    <row r="16" spans="2:15" ht="17.25" customHeight="1" x14ac:dyDescent="0.15">
      <c r="B16" s="15" t="s">
        <v>11</v>
      </c>
      <c r="C16" s="16" t="s">
        <v>78</v>
      </c>
      <c r="D16" s="17" t="s">
        <v>78</v>
      </c>
      <c r="E16" s="17" t="s">
        <v>78</v>
      </c>
      <c r="F16" s="18">
        <v>0</v>
      </c>
      <c r="H16" s="92">
        <v>42.977095631641085</v>
      </c>
      <c r="I16" s="93">
        <v>262.9515938606848</v>
      </c>
      <c r="J16" s="93">
        <v>243.39055489964579</v>
      </c>
      <c r="K16" s="94">
        <v>282.33333333333331</v>
      </c>
      <c r="M16" s="95" t="s">
        <v>78</v>
      </c>
      <c r="N16" s="91" t="s">
        <v>78</v>
      </c>
      <c r="O16" s="96"/>
    </row>
    <row r="17" spans="2:15" ht="17.25" customHeight="1" x14ac:dyDescent="0.15">
      <c r="B17" s="15" t="s">
        <v>12</v>
      </c>
      <c r="C17" s="16">
        <v>50.6</v>
      </c>
      <c r="D17" s="17">
        <v>366.4</v>
      </c>
      <c r="E17" s="17">
        <v>364.2</v>
      </c>
      <c r="F17" s="18">
        <v>0.9</v>
      </c>
      <c r="H17" s="92">
        <v>42.88159340659341</v>
      </c>
      <c r="I17" s="93">
        <v>250.30123626373626</v>
      </c>
      <c r="J17" s="93">
        <v>224.04615384615386</v>
      </c>
      <c r="K17" s="94">
        <v>242.66666666666666</v>
      </c>
      <c r="M17" s="95">
        <f t="shared" ref="M17:N19" si="0">D17/I17</f>
        <v>1.4638361578603363</v>
      </c>
      <c r="N17" s="91">
        <f t="shared" si="0"/>
        <v>1.6255579207580855</v>
      </c>
      <c r="O17" s="96"/>
    </row>
    <row r="18" spans="2:15" ht="17.25" customHeight="1" x14ac:dyDescent="0.15">
      <c r="B18" s="15" t="s">
        <v>13</v>
      </c>
      <c r="C18" s="16">
        <v>59</v>
      </c>
      <c r="D18" s="17">
        <v>382.8</v>
      </c>
      <c r="E18" s="17">
        <v>382</v>
      </c>
      <c r="F18" s="18">
        <v>1.7</v>
      </c>
      <c r="H18" s="92">
        <v>42.968453724604963</v>
      </c>
      <c r="I18" s="93">
        <v>259.4457110609481</v>
      </c>
      <c r="J18" s="93">
        <v>236.90981941309252</v>
      </c>
      <c r="K18" s="94">
        <v>590.66666666666663</v>
      </c>
      <c r="M18" s="95">
        <f t="shared" si="0"/>
        <v>1.4754531822269128</v>
      </c>
      <c r="N18" s="91">
        <f t="shared" si="0"/>
        <v>1.6124278890015871</v>
      </c>
      <c r="O18" s="43"/>
    </row>
    <row r="19" spans="2:15" ht="17.25" customHeight="1" x14ac:dyDescent="0.15">
      <c r="B19" s="15" t="s">
        <v>14</v>
      </c>
      <c r="C19" s="16">
        <v>54.3</v>
      </c>
      <c r="D19" s="17">
        <v>355.3</v>
      </c>
      <c r="E19" s="17">
        <v>347.3</v>
      </c>
      <c r="F19" s="18">
        <v>2.4</v>
      </c>
      <c r="H19" s="92">
        <v>43.347113884555384</v>
      </c>
      <c r="I19" s="93">
        <v>258.78299531981276</v>
      </c>
      <c r="J19" s="93">
        <v>235.75007800312014</v>
      </c>
      <c r="K19" s="94">
        <v>641</v>
      </c>
      <c r="M19" s="95">
        <f t="shared" si="0"/>
        <v>1.3729650186671203</v>
      </c>
      <c r="N19" s="91">
        <f t="shared" si="0"/>
        <v>1.4731702442762438</v>
      </c>
      <c r="O19" s="96"/>
    </row>
    <row r="20" spans="2:15" ht="17.25" customHeight="1" x14ac:dyDescent="0.15">
      <c r="B20" s="15" t="s">
        <v>15</v>
      </c>
      <c r="C20" s="16" t="s">
        <v>78</v>
      </c>
      <c r="D20" s="17" t="s">
        <v>78</v>
      </c>
      <c r="E20" s="17" t="s">
        <v>78</v>
      </c>
      <c r="F20" s="18">
        <v>0</v>
      </c>
      <c r="H20" s="92">
        <v>40.564488549618325</v>
      </c>
      <c r="I20" s="93">
        <v>301.25119083969463</v>
      </c>
      <c r="J20" s="93">
        <v>273.41436641221378</v>
      </c>
      <c r="K20" s="94">
        <v>2183.3333333333335</v>
      </c>
      <c r="M20" s="95" t="s">
        <v>78</v>
      </c>
      <c r="N20" s="91" t="s">
        <v>78</v>
      </c>
      <c r="O20" s="96"/>
    </row>
    <row r="21" spans="2:15" ht="17.25" customHeight="1" x14ac:dyDescent="0.15">
      <c r="B21" s="15" t="s">
        <v>16</v>
      </c>
      <c r="C21" s="16">
        <v>53.3</v>
      </c>
      <c r="D21" s="17">
        <v>432</v>
      </c>
      <c r="E21" s="17">
        <v>430.7</v>
      </c>
      <c r="F21" s="18">
        <v>0.8</v>
      </c>
      <c r="H21" s="92">
        <v>41.488512820512817</v>
      </c>
      <c r="I21" s="93">
        <v>287.93131623931623</v>
      </c>
      <c r="J21" s="93">
        <v>257.49637606837604</v>
      </c>
      <c r="K21" s="94">
        <v>975</v>
      </c>
      <c r="M21" s="95">
        <f t="shared" ref="M21:N24" si="1">D21/I21</f>
        <v>1.5003578132534219</v>
      </c>
      <c r="N21" s="91">
        <f t="shared" si="1"/>
        <v>1.672644899226198</v>
      </c>
      <c r="O21" s="43"/>
    </row>
    <row r="22" spans="2:15" ht="17.25" customHeight="1" x14ac:dyDescent="0.15">
      <c r="B22" s="15" t="s">
        <v>17</v>
      </c>
      <c r="C22" s="16">
        <v>52.1</v>
      </c>
      <c r="D22" s="17">
        <v>378.7</v>
      </c>
      <c r="E22" s="17">
        <v>378.3</v>
      </c>
      <c r="F22" s="18">
        <v>1.8</v>
      </c>
      <c r="H22" s="92">
        <v>42.08346180798879</v>
      </c>
      <c r="I22" s="93">
        <v>238.46334968465314</v>
      </c>
      <c r="J22" s="93">
        <v>222.67056762438685</v>
      </c>
      <c r="K22" s="94">
        <v>475.66666666666669</v>
      </c>
      <c r="M22" s="95">
        <f t="shared" si="1"/>
        <v>1.58808471197271</v>
      </c>
      <c r="N22" s="91">
        <f t="shared" si="1"/>
        <v>1.6989223319273052</v>
      </c>
      <c r="O22" s="43"/>
    </row>
    <row r="23" spans="2:15" ht="17.25" customHeight="1" x14ac:dyDescent="0.15">
      <c r="B23" s="15" t="s">
        <v>18</v>
      </c>
      <c r="C23" s="16" t="s">
        <v>101</v>
      </c>
      <c r="D23" s="17" t="s">
        <v>101</v>
      </c>
      <c r="E23" s="17" t="s">
        <v>101</v>
      </c>
      <c r="F23" s="18" t="s">
        <v>101</v>
      </c>
      <c r="H23" s="92">
        <v>43.576735459662295</v>
      </c>
      <c r="I23" s="93">
        <v>243.51669793621011</v>
      </c>
      <c r="J23" s="93">
        <v>221.54634146341459</v>
      </c>
      <c r="K23" s="94">
        <v>177.66666666666666</v>
      </c>
      <c r="M23" s="95" t="s">
        <v>101</v>
      </c>
      <c r="N23" s="91" t="s">
        <v>101</v>
      </c>
      <c r="O23" s="43"/>
    </row>
    <row r="24" spans="2:15" ht="17.25" customHeight="1" x14ac:dyDescent="0.15">
      <c r="B24" s="15" t="s">
        <v>19</v>
      </c>
      <c r="C24" s="16">
        <v>52.7</v>
      </c>
      <c r="D24" s="17">
        <v>345.7</v>
      </c>
      <c r="E24" s="17">
        <v>345.7</v>
      </c>
      <c r="F24" s="18">
        <v>0.7</v>
      </c>
      <c r="H24" s="92">
        <v>43.218086696562033</v>
      </c>
      <c r="I24" s="93">
        <v>253.43856502242153</v>
      </c>
      <c r="J24" s="93">
        <v>228.08086696562034</v>
      </c>
      <c r="K24" s="94">
        <v>223</v>
      </c>
      <c r="M24" s="95">
        <f t="shared" si="1"/>
        <v>1.3640386575319197</v>
      </c>
      <c r="N24" s="91">
        <f t="shared" si="1"/>
        <v>1.5156904855684756</v>
      </c>
      <c r="O24" s="96"/>
    </row>
    <row r="25" spans="2:15" ht="17.25" customHeight="1" x14ac:dyDescent="0.15">
      <c r="B25" s="15" t="s">
        <v>20</v>
      </c>
      <c r="C25" s="16" t="s">
        <v>78</v>
      </c>
      <c r="D25" s="17" t="s">
        <v>78</v>
      </c>
      <c r="E25" s="17" t="s">
        <v>78</v>
      </c>
      <c r="F25" s="18">
        <v>0</v>
      </c>
      <c r="H25" s="92">
        <v>42.090983606557373</v>
      </c>
      <c r="I25" s="93">
        <v>261.31284153005464</v>
      </c>
      <c r="J25" s="93">
        <v>242.11666666666665</v>
      </c>
      <c r="K25" s="94">
        <v>122</v>
      </c>
      <c r="M25" s="95" t="s">
        <v>78</v>
      </c>
      <c r="N25" s="91" t="s">
        <v>78</v>
      </c>
      <c r="O25" s="96"/>
    </row>
    <row r="26" spans="2:15" ht="17.25" customHeight="1" x14ac:dyDescent="0.15">
      <c r="B26" s="15" t="s">
        <v>21</v>
      </c>
      <c r="C26" s="16">
        <v>53.5</v>
      </c>
      <c r="D26" s="17">
        <v>348.8</v>
      </c>
      <c r="E26" s="17">
        <v>348.8</v>
      </c>
      <c r="F26" s="18" t="s">
        <v>142</v>
      </c>
      <c r="H26" s="92">
        <v>44.532335329341315</v>
      </c>
      <c r="I26" s="93">
        <v>279.87904191616769</v>
      </c>
      <c r="J26" s="93">
        <v>252.76736526946104</v>
      </c>
      <c r="K26" s="94">
        <v>111.33333333333333</v>
      </c>
      <c r="M26" s="95">
        <f>D26/I26</f>
        <v>1.2462526583340108</v>
      </c>
      <c r="N26" s="91">
        <f>E26/J26</f>
        <v>1.3799249742076631</v>
      </c>
      <c r="O26" s="43"/>
    </row>
    <row r="27" spans="2:15" ht="17.25" customHeight="1" x14ac:dyDescent="0.15">
      <c r="B27" s="15" t="s">
        <v>22</v>
      </c>
      <c r="C27" s="16" t="s">
        <v>78</v>
      </c>
      <c r="D27" s="17" t="s">
        <v>78</v>
      </c>
      <c r="E27" s="17" t="s">
        <v>78</v>
      </c>
      <c r="F27" s="18">
        <v>0</v>
      </c>
      <c r="H27" s="92">
        <v>44.477797513321491</v>
      </c>
      <c r="I27" s="93">
        <v>256.98703374777978</v>
      </c>
      <c r="J27" s="93">
        <v>234.55044404973361</v>
      </c>
      <c r="K27" s="94">
        <v>375.33333333333331</v>
      </c>
      <c r="M27" s="95" t="s">
        <v>78</v>
      </c>
      <c r="N27" s="91" t="s">
        <v>78</v>
      </c>
      <c r="O27" s="43"/>
    </row>
    <row r="28" spans="2:15" ht="17.25" customHeight="1" x14ac:dyDescent="0.15">
      <c r="B28" s="15" t="s">
        <v>23</v>
      </c>
      <c r="C28" s="16" t="s">
        <v>78</v>
      </c>
      <c r="D28" s="17" t="s">
        <v>78</v>
      </c>
      <c r="E28" s="17" t="s">
        <v>78</v>
      </c>
      <c r="F28" s="18">
        <v>0</v>
      </c>
      <c r="H28" s="92">
        <v>44.567277486910996</v>
      </c>
      <c r="I28" s="93">
        <v>259.16230366492147</v>
      </c>
      <c r="J28" s="93">
        <v>235.20392670157065</v>
      </c>
      <c r="K28" s="94">
        <v>254.66666666666666</v>
      </c>
      <c r="M28" s="95" t="s">
        <v>78</v>
      </c>
      <c r="N28" s="91" t="s">
        <v>78</v>
      </c>
      <c r="O28" s="96"/>
    </row>
    <row r="29" spans="2:15" ht="17.25" customHeight="1" x14ac:dyDescent="0.15">
      <c r="B29" s="15" t="s">
        <v>24</v>
      </c>
      <c r="C29" s="16" t="s">
        <v>78</v>
      </c>
      <c r="D29" s="17" t="s">
        <v>78</v>
      </c>
      <c r="E29" s="17" t="s">
        <v>78</v>
      </c>
      <c r="F29" s="18">
        <v>0</v>
      </c>
      <c r="H29" s="92">
        <v>44.514001530221883</v>
      </c>
      <c r="I29" s="93">
        <v>270.60734506503445</v>
      </c>
      <c r="J29" s="93">
        <v>251.15577658760523</v>
      </c>
      <c r="K29" s="94">
        <v>435.66666666666669</v>
      </c>
      <c r="M29" s="95" t="s">
        <v>78</v>
      </c>
      <c r="N29" s="91" t="s">
        <v>78</v>
      </c>
      <c r="O29" s="96"/>
    </row>
    <row r="30" spans="2:15" ht="17.25" customHeight="1" x14ac:dyDescent="0.15">
      <c r="B30" s="15" t="s">
        <v>25</v>
      </c>
      <c r="C30" s="16">
        <v>57.8</v>
      </c>
      <c r="D30" s="17">
        <v>354.5</v>
      </c>
      <c r="E30" s="17">
        <v>350.4</v>
      </c>
      <c r="F30" s="18">
        <v>4.4000000000000004</v>
      </c>
      <c r="H30" s="92">
        <v>42.037409247229647</v>
      </c>
      <c r="I30" s="93">
        <v>274.93698891860913</v>
      </c>
      <c r="J30" s="93">
        <v>248.77214367596483</v>
      </c>
      <c r="K30" s="94">
        <v>872.33333333333337</v>
      </c>
      <c r="M30" s="95">
        <f t="shared" ref="M30:N32" si="2">D30/I30</f>
        <v>1.2893863477385514</v>
      </c>
      <c r="N30" s="91">
        <f t="shared" si="2"/>
        <v>1.4085178301008223</v>
      </c>
      <c r="O30" s="43"/>
    </row>
    <row r="31" spans="2:15" ht="17.25" customHeight="1" x14ac:dyDescent="0.15">
      <c r="B31" s="15" t="s">
        <v>26</v>
      </c>
      <c r="C31" s="16">
        <v>51.8</v>
      </c>
      <c r="D31" s="17">
        <v>398.3</v>
      </c>
      <c r="E31" s="17">
        <v>390.4</v>
      </c>
      <c r="F31" s="18">
        <v>1.5</v>
      </c>
      <c r="H31" s="92">
        <v>42.317319848293302</v>
      </c>
      <c r="I31" s="93">
        <v>260.44525916561315</v>
      </c>
      <c r="J31" s="93">
        <v>236.32705436156766</v>
      </c>
      <c r="K31" s="94">
        <v>263.66666666666669</v>
      </c>
      <c r="M31" s="95">
        <f t="shared" si="2"/>
        <v>1.529304089757791</v>
      </c>
      <c r="N31" s="91">
        <f t="shared" si="2"/>
        <v>1.6519479796955832</v>
      </c>
      <c r="O31" s="43"/>
    </row>
    <row r="32" spans="2:15" ht="17.25" customHeight="1" x14ac:dyDescent="0.15">
      <c r="B32" s="15" t="s">
        <v>27</v>
      </c>
      <c r="C32" s="16">
        <v>58.9</v>
      </c>
      <c r="D32" s="17">
        <v>326.89999999999998</v>
      </c>
      <c r="E32" s="17">
        <v>325.7</v>
      </c>
      <c r="F32" s="18">
        <v>1.5</v>
      </c>
      <c r="H32" s="92">
        <v>41.493736017897092</v>
      </c>
      <c r="I32" s="93">
        <v>258.36442953020133</v>
      </c>
      <c r="J32" s="93">
        <v>234.0930648769575</v>
      </c>
      <c r="K32" s="94">
        <v>149</v>
      </c>
      <c r="M32" s="95">
        <f t="shared" si="2"/>
        <v>1.2652670516387288</v>
      </c>
      <c r="N32" s="91">
        <f t="shared" si="2"/>
        <v>1.3913269928401866</v>
      </c>
      <c r="O32" s="43"/>
    </row>
    <row r="33" spans="2:15" ht="17.25" customHeight="1" x14ac:dyDescent="0.15">
      <c r="B33" s="15" t="s">
        <v>28</v>
      </c>
      <c r="C33" s="16">
        <v>54</v>
      </c>
      <c r="D33" s="17">
        <v>394.7</v>
      </c>
      <c r="E33" s="17">
        <v>386.5</v>
      </c>
      <c r="F33" s="18">
        <v>2.2000000000000002</v>
      </c>
      <c r="H33" s="92">
        <v>39.318631863186319</v>
      </c>
      <c r="I33" s="93">
        <v>280.94293429342935</v>
      </c>
      <c r="J33" s="93">
        <v>245.74671467146712</v>
      </c>
      <c r="K33" s="94">
        <v>370.33333333333331</v>
      </c>
      <c r="M33" s="95">
        <f>D33/I33</f>
        <v>1.4049116451092438</v>
      </c>
      <c r="N33" s="91">
        <f>E33/J33</f>
        <v>1.5727575463895929</v>
      </c>
      <c r="O33" s="96"/>
    </row>
    <row r="34" spans="2:15" ht="17.25" customHeight="1" x14ac:dyDescent="0.15">
      <c r="B34" s="15" t="s">
        <v>29</v>
      </c>
      <c r="C34" s="16">
        <v>52.8</v>
      </c>
      <c r="D34" s="17">
        <v>371.2</v>
      </c>
      <c r="E34" s="17">
        <v>369</v>
      </c>
      <c r="F34" s="18">
        <v>2.5</v>
      </c>
      <c r="H34" s="92">
        <v>41.694406943105108</v>
      </c>
      <c r="I34" s="93">
        <v>277.05522340083576</v>
      </c>
      <c r="J34" s="93">
        <v>247.02507232401157</v>
      </c>
      <c r="K34" s="94">
        <v>1037</v>
      </c>
      <c r="M34" s="95">
        <f>D34/I34</f>
        <v>1.3398050953291654</v>
      </c>
      <c r="N34" s="91">
        <f>E34/J34</f>
        <v>1.4937754962621748</v>
      </c>
      <c r="O34" s="43"/>
    </row>
    <row r="35" spans="2:15" ht="17.25" customHeight="1" x14ac:dyDescent="0.15">
      <c r="B35" s="15" t="s">
        <v>30</v>
      </c>
      <c r="C35" s="16" t="s">
        <v>78</v>
      </c>
      <c r="D35" s="17" t="s">
        <v>78</v>
      </c>
      <c r="E35" s="17" t="s">
        <v>78</v>
      </c>
      <c r="F35" s="18">
        <v>0</v>
      </c>
      <c r="H35" s="92">
        <v>42.72820779220779</v>
      </c>
      <c r="I35" s="93">
        <v>254.26363636363635</v>
      </c>
      <c r="J35" s="93">
        <v>230.62077922077921</v>
      </c>
      <c r="K35" s="94">
        <v>641.66666666666663</v>
      </c>
      <c r="M35" s="95" t="s">
        <v>78</v>
      </c>
      <c r="N35" s="91" t="s">
        <v>78</v>
      </c>
      <c r="O35" s="96"/>
    </row>
    <row r="36" spans="2:15" ht="17.25" customHeight="1" x14ac:dyDescent="0.15">
      <c r="B36" s="15" t="s">
        <v>31</v>
      </c>
      <c r="C36" s="16">
        <v>59.8</v>
      </c>
      <c r="D36" s="17">
        <v>354.3</v>
      </c>
      <c r="E36" s="17">
        <v>353.3</v>
      </c>
      <c r="F36" s="18" t="s">
        <v>142</v>
      </c>
      <c r="H36" s="92">
        <v>45.445517241379306</v>
      </c>
      <c r="I36" s="93">
        <v>257.48459770114943</v>
      </c>
      <c r="J36" s="93">
        <v>241.19839080459772</v>
      </c>
      <c r="K36" s="94">
        <v>145</v>
      </c>
      <c r="M36" s="95">
        <f>D36/I36</f>
        <v>1.3760046354742343</v>
      </c>
      <c r="N36" s="91">
        <f>E36/J36</f>
        <v>1.4647693080432667</v>
      </c>
      <c r="O36" s="96"/>
    </row>
    <row r="37" spans="2:15" ht="17.25" customHeight="1" x14ac:dyDescent="0.15">
      <c r="B37" s="15" t="s">
        <v>32</v>
      </c>
      <c r="C37" s="16" t="s">
        <v>78</v>
      </c>
      <c r="D37" s="17" t="s">
        <v>78</v>
      </c>
      <c r="E37" s="17" t="s">
        <v>78</v>
      </c>
      <c r="F37" s="18">
        <v>0</v>
      </c>
      <c r="H37" s="92">
        <v>44.368098159509202</v>
      </c>
      <c r="I37" s="93">
        <v>231.53496932515336</v>
      </c>
      <c r="J37" s="93">
        <v>213.25276073619631</v>
      </c>
      <c r="K37" s="94">
        <v>108.66666666666667</v>
      </c>
      <c r="M37" s="95" t="s">
        <v>78</v>
      </c>
      <c r="N37" s="91" t="s">
        <v>78</v>
      </c>
      <c r="O37" s="43"/>
    </row>
    <row r="38" spans="2:15" ht="17.25" customHeight="1" x14ac:dyDescent="0.15">
      <c r="B38" s="15" t="s">
        <v>33</v>
      </c>
      <c r="C38" s="16" t="s">
        <v>78</v>
      </c>
      <c r="D38" s="17" t="s">
        <v>78</v>
      </c>
      <c r="E38" s="17" t="s">
        <v>78</v>
      </c>
      <c r="F38" s="18">
        <v>0</v>
      </c>
      <c r="H38" s="92">
        <v>44.803105590062117</v>
      </c>
      <c r="I38" s="93">
        <v>222.85590062111802</v>
      </c>
      <c r="J38" s="93">
        <v>211.32857142857145</v>
      </c>
      <c r="K38" s="94">
        <v>107.33333333333333</v>
      </c>
      <c r="M38" s="95" t="s">
        <v>78</v>
      </c>
      <c r="N38" s="91" t="s">
        <v>78</v>
      </c>
      <c r="O38" s="96"/>
    </row>
    <row r="39" spans="2:15" ht="17.25" customHeight="1" x14ac:dyDescent="0.15">
      <c r="B39" s="15" t="s">
        <v>34</v>
      </c>
      <c r="C39" s="16" t="s">
        <v>78</v>
      </c>
      <c r="D39" s="17" t="s">
        <v>78</v>
      </c>
      <c r="E39" s="17" t="s">
        <v>78</v>
      </c>
      <c r="F39" s="18">
        <v>0</v>
      </c>
      <c r="H39" s="92">
        <v>44.418666666666667</v>
      </c>
      <c r="I39" s="93">
        <v>210.05199999999999</v>
      </c>
      <c r="J39" s="93">
        <v>197.18533333333332</v>
      </c>
      <c r="K39" s="94">
        <v>150</v>
      </c>
      <c r="M39" s="95" t="s">
        <v>78</v>
      </c>
      <c r="N39" s="91" t="s">
        <v>78</v>
      </c>
      <c r="O39" s="43"/>
    </row>
    <row r="40" spans="2:15" ht="17.25" customHeight="1" x14ac:dyDescent="0.15">
      <c r="B40" s="15" t="s">
        <v>35</v>
      </c>
      <c r="C40" s="16" t="s">
        <v>78</v>
      </c>
      <c r="D40" s="17" t="s">
        <v>78</v>
      </c>
      <c r="E40" s="17" t="s">
        <v>78</v>
      </c>
      <c r="F40" s="18">
        <v>0</v>
      </c>
      <c r="H40" s="92">
        <v>43.00299401197605</v>
      </c>
      <c r="I40" s="93">
        <v>239.00628742514968</v>
      </c>
      <c r="J40" s="93">
        <v>220.52485029940121</v>
      </c>
      <c r="K40" s="94">
        <v>222.66666666666666</v>
      </c>
      <c r="M40" s="95" t="s">
        <v>78</v>
      </c>
      <c r="N40" s="91" t="s">
        <v>78</v>
      </c>
      <c r="O40" s="43"/>
    </row>
    <row r="41" spans="2:15" ht="17.25" customHeight="1" x14ac:dyDescent="0.15">
      <c r="B41" s="15" t="s">
        <v>36</v>
      </c>
      <c r="C41" s="16" t="s">
        <v>78</v>
      </c>
      <c r="D41" s="17" t="s">
        <v>78</v>
      </c>
      <c r="E41" s="17" t="s">
        <v>78</v>
      </c>
      <c r="F41" s="18">
        <v>0</v>
      </c>
      <c r="H41" s="92">
        <v>44.981986368062316</v>
      </c>
      <c r="I41" s="93">
        <v>232.82726387536511</v>
      </c>
      <c r="J41" s="93">
        <v>213.27740993184034</v>
      </c>
      <c r="K41" s="94">
        <v>342.33333333333331</v>
      </c>
      <c r="M41" s="95" t="s">
        <v>78</v>
      </c>
      <c r="N41" s="91" t="s">
        <v>78</v>
      </c>
      <c r="O41" s="43"/>
    </row>
    <row r="42" spans="2:15" ht="17.25" customHeight="1" x14ac:dyDescent="0.15">
      <c r="B42" s="15" t="s">
        <v>37</v>
      </c>
      <c r="C42" s="16" t="s">
        <v>78</v>
      </c>
      <c r="D42" s="17" t="s">
        <v>78</v>
      </c>
      <c r="E42" s="17" t="s">
        <v>78</v>
      </c>
      <c r="F42" s="18">
        <v>0</v>
      </c>
      <c r="H42" s="92">
        <v>45.385200000000005</v>
      </c>
      <c r="I42" s="93">
        <v>225.7236</v>
      </c>
      <c r="J42" s="93">
        <v>207.47280000000001</v>
      </c>
      <c r="K42" s="94">
        <v>250</v>
      </c>
      <c r="M42" s="95" t="s">
        <v>78</v>
      </c>
      <c r="N42" s="91" t="s">
        <v>78</v>
      </c>
      <c r="O42" s="96"/>
    </row>
    <row r="43" spans="2:15" ht="17.25" customHeight="1" x14ac:dyDescent="0.15">
      <c r="B43" s="15" t="s">
        <v>38</v>
      </c>
      <c r="C43" s="16">
        <v>59.3</v>
      </c>
      <c r="D43" s="17">
        <v>385.4</v>
      </c>
      <c r="E43" s="17">
        <v>385.4</v>
      </c>
      <c r="F43" s="18" t="s">
        <v>142</v>
      </c>
      <c r="H43" s="92">
        <v>46.525445292620866</v>
      </c>
      <c r="I43" s="93">
        <v>239.46412213740456</v>
      </c>
      <c r="J43" s="93">
        <v>226.02162849872772</v>
      </c>
      <c r="K43" s="94">
        <v>131</v>
      </c>
      <c r="M43" s="95">
        <f>D43/I43</f>
        <v>1.6094269010322031</v>
      </c>
      <c r="N43" s="91">
        <f>E43/J43</f>
        <v>1.705146549734595</v>
      </c>
      <c r="O43" s="96"/>
    </row>
    <row r="44" spans="2:15" ht="17.25" customHeight="1" x14ac:dyDescent="0.15">
      <c r="B44" s="15" t="s">
        <v>39</v>
      </c>
      <c r="C44" s="16" t="s">
        <v>78</v>
      </c>
      <c r="D44" s="17" t="s">
        <v>78</v>
      </c>
      <c r="E44" s="17" t="s">
        <v>78</v>
      </c>
      <c r="F44" s="18">
        <v>0</v>
      </c>
      <c r="H44" s="92">
        <v>42.196098562628336</v>
      </c>
      <c r="I44" s="93">
        <v>238.86119096509239</v>
      </c>
      <c r="J44" s="93">
        <v>222.03921971252569</v>
      </c>
      <c r="K44" s="94">
        <v>162.33333333333334</v>
      </c>
      <c r="M44" s="95" t="s">
        <v>78</v>
      </c>
      <c r="N44" s="91" t="s">
        <v>78</v>
      </c>
      <c r="O44" s="96"/>
    </row>
    <row r="45" spans="2:15" ht="17.25" customHeight="1" x14ac:dyDescent="0.15">
      <c r="B45" s="15" t="s">
        <v>40</v>
      </c>
      <c r="C45" s="16">
        <v>51.3</v>
      </c>
      <c r="D45" s="17">
        <v>370.6</v>
      </c>
      <c r="E45" s="17">
        <v>363.9</v>
      </c>
      <c r="F45" s="18">
        <v>1.5</v>
      </c>
      <c r="H45" s="92">
        <v>46.19583333333334</v>
      </c>
      <c r="I45" s="93">
        <v>220.26785714285714</v>
      </c>
      <c r="J45" s="93">
        <v>198.58392857142857</v>
      </c>
      <c r="K45" s="94">
        <v>224</v>
      </c>
      <c r="M45" s="95">
        <f t="shared" ref="M45:M51" si="3">D45/I45</f>
        <v>1.6824969598702879</v>
      </c>
      <c r="N45" s="91">
        <f>E45/J45</f>
        <v>1.8324745744422561</v>
      </c>
      <c r="O45" s="43"/>
    </row>
    <row r="46" spans="2:15" ht="17.25" customHeight="1" x14ac:dyDescent="0.15">
      <c r="B46" s="15" t="s">
        <v>41</v>
      </c>
      <c r="C46" s="16" t="s">
        <v>78</v>
      </c>
      <c r="D46" s="17" t="s">
        <v>78</v>
      </c>
      <c r="E46" s="17" t="s">
        <v>78</v>
      </c>
      <c r="F46" s="18">
        <v>0</v>
      </c>
      <c r="H46" s="92">
        <v>45.330810810810803</v>
      </c>
      <c r="I46" s="93">
        <v>217.01243243243246</v>
      </c>
      <c r="J46" s="93">
        <v>201.07513513513516</v>
      </c>
      <c r="K46" s="94">
        <v>123.33333333333333</v>
      </c>
      <c r="M46" s="95" t="s">
        <v>78</v>
      </c>
      <c r="N46" s="91" t="s">
        <v>78</v>
      </c>
      <c r="O46" s="43"/>
    </row>
    <row r="47" spans="2:15" ht="17.25" customHeight="1" x14ac:dyDescent="0.15">
      <c r="B47" s="15" t="s">
        <v>42</v>
      </c>
      <c r="C47" s="16" t="s">
        <v>78</v>
      </c>
      <c r="D47" s="17" t="s">
        <v>78</v>
      </c>
      <c r="E47" s="17" t="s">
        <v>78</v>
      </c>
      <c r="F47" s="18">
        <v>0</v>
      </c>
      <c r="H47" s="92">
        <v>42.366191709844557</v>
      </c>
      <c r="I47" s="93">
        <v>237.22247409326425</v>
      </c>
      <c r="J47" s="93">
        <v>213.53769430051815</v>
      </c>
      <c r="K47" s="94">
        <v>1029.3333333333333</v>
      </c>
      <c r="M47" s="95" t="s">
        <v>121</v>
      </c>
      <c r="N47" s="91" t="s">
        <v>121</v>
      </c>
      <c r="O47" s="43"/>
    </row>
    <row r="48" spans="2:15" ht="17.25" customHeight="1" x14ac:dyDescent="0.15">
      <c r="B48" s="15" t="s">
        <v>43</v>
      </c>
      <c r="C48" s="16">
        <v>46.4</v>
      </c>
      <c r="D48" s="17">
        <v>345.8</v>
      </c>
      <c r="E48" s="17">
        <v>343.6</v>
      </c>
      <c r="F48" s="18" t="s">
        <v>142</v>
      </c>
      <c r="H48" s="92">
        <v>43.972959183673474</v>
      </c>
      <c r="I48" s="93">
        <v>211.64183673469387</v>
      </c>
      <c r="J48" s="93">
        <v>193.95663265306123</v>
      </c>
      <c r="K48" s="94">
        <v>196</v>
      </c>
      <c r="M48" s="95">
        <f t="shared" si="3"/>
        <v>1.6338924540400852</v>
      </c>
      <c r="N48" s="91">
        <f>E48/J48</f>
        <v>1.7715300338020019</v>
      </c>
      <c r="O48" s="43"/>
    </row>
    <row r="49" spans="2:15" ht="17.25" customHeight="1" x14ac:dyDescent="0.15">
      <c r="B49" s="15" t="s">
        <v>44</v>
      </c>
      <c r="C49" s="16" t="s">
        <v>78</v>
      </c>
      <c r="D49" s="17" t="s">
        <v>78</v>
      </c>
      <c r="E49" s="17" t="s">
        <v>78</v>
      </c>
      <c r="F49" s="18">
        <v>0</v>
      </c>
      <c r="H49" s="92">
        <v>45.701949152542376</v>
      </c>
      <c r="I49" s="93">
        <v>209.43059322033898</v>
      </c>
      <c r="J49" s="93">
        <v>193.34898305084744</v>
      </c>
      <c r="K49" s="94">
        <v>393.33333333333331</v>
      </c>
      <c r="M49" s="95" t="s">
        <v>78</v>
      </c>
      <c r="N49" s="91" t="s">
        <v>78</v>
      </c>
      <c r="O49" s="43"/>
    </row>
    <row r="50" spans="2:15" ht="17.25" customHeight="1" x14ac:dyDescent="0.15">
      <c r="B50" s="15" t="s">
        <v>45</v>
      </c>
      <c r="C50" s="16">
        <v>52.9</v>
      </c>
      <c r="D50" s="17">
        <v>335.1</v>
      </c>
      <c r="E50" s="17">
        <v>335.1</v>
      </c>
      <c r="F50" s="18">
        <v>0.6</v>
      </c>
      <c r="H50" s="92">
        <v>45.466162227602908</v>
      </c>
      <c r="I50" s="93">
        <v>200.0126513317191</v>
      </c>
      <c r="J50" s="93">
        <v>187.91295399515738</v>
      </c>
      <c r="K50" s="94">
        <v>550.66666666666663</v>
      </c>
      <c r="M50" s="95">
        <f t="shared" si="3"/>
        <v>1.6753940201724531</v>
      </c>
      <c r="N50" s="91">
        <f>E50/J50</f>
        <v>1.783272482687041</v>
      </c>
      <c r="O50" s="43"/>
    </row>
    <row r="51" spans="2:15" ht="17.25" customHeight="1" x14ac:dyDescent="0.15">
      <c r="B51" s="15" t="s">
        <v>46</v>
      </c>
      <c r="C51" s="16">
        <v>54.4</v>
      </c>
      <c r="D51" s="17">
        <v>375.9</v>
      </c>
      <c r="E51" s="17">
        <v>366.8</v>
      </c>
      <c r="F51" s="18">
        <v>1.3</v>
      </c>
      <c r="H51" s="92">
        <v>45.095409836065578</v>
      </c>
      <c r="I51" s="93">
        <v>205.75081967213114</v>
      </c>
      <c r="J51" s="93">
        <v>190.98000000000002</v>
      </c>
      <c r="K51" s="94">
        <v>203.33333333333334</v>
      </c>
      <c r="M51" s="95">
        <f t="shared" si="3"/>
        <v>1.8269672052777512</v>
      </c>
      <c r="N51" s="91">
        <f>E51/J51</f>
        <v>1.9206199602052569</v>
      </c>
      <c r="O51" s="43"/>
    </row>
    <row r="52" spans="2:15" ht="17.25" customHeight="1" x14ac:dyDescent="0.15">
      <c r="B52" s="15" t="s">
        <v>49</v>
      </c>
      <c r="C52" s="16" t="s">
        <v>78</v>
      </c>
      <c r="D52" s="17" t="s">
        <v>78</v>
      </c>
      <c r="E52" s="17" t="s">
        <v>78</v>
      </c>
      <c r="F52" s="18">
        <v>0</v>
      </c>
      <c r="H52" s="92">
        <v>44.985680473372781</v>
      </c>
      <c r="I52" s="93">
        <v>187.05621301775147</v>
      </c>
      <c r="J52" s="93">
        <v>176.1117159763314</v>
      </c>
      <c r="K52" s="94">
        <v>281.66666666666669</v>
      </c>
      <c r="M52" s="95" t="s">
        <v>78</v>
      </c>
      <c r="N52" s="91" t="s">
        <v>78</v>
      </c>
      <c r="O52" s="43"/>
    </row>
    <row r="53" spans="2:15" ht="17.25" customHeight="1" x14ac:dyDescent="0.15">
      <c r="B53" s="15" t="s">
        <v>47</v>
      </c>
      <c r="C53" s="16" t="s">
        <v>78</v>
      </c>
      <c r="D53" s="17" t="s">
        <v>78</v>
      </c>
      <c r="E53" s="17" t="s">
        <v>78</v>
      </c>
      <c r="F53" s="18">
        <v>0</v>
      </c>
      <c r="H53" s="92">
        <v>45.850141110065849</v>
      </c>
      <c r="I53" s="93">
        <v>198.22831608654749</v>
      </c>
      <c r="J53" s="93">
        <v>184.01834430856067</v>
      </c>
      <c r="K53" s="94">
        <v>354.33333333333331</v>
      </c>
      <c r="M53" s="95" t="s">
        <v>78</v>
      </c>
      <c r="N53" s="91" t="s">
        <v>78</v>
      </c>
      <c r="O53" s="96"/>
    </row>
    <row r="54" spans="2:15" ht="17.25" customHeight="1" thickBot="1" x14ac:dyDescent="0.2">
      <c r="B54" s="24" t="s">
        <v>48</v>
      </c>
      <c r="C54" s="25">
        <v>50.5</v>
      </c>
      <c r="D54" s="26">
        <v>367.5</v>
      </c>
      <c r="E54" s="26">
        <v>367.5</v>
      </c>
      <c r="F54" s="27">
        <v>0.5</v>
      </c>
      <c r="H54" s="97">
        <v>45.04741641337386</v>
      </c>
      <c r="I54" s="98">
        <v>195.68176291793313</v>
      </c>
      <c r="J54" s="98">
        <v>180.71600810536978</v>
      </c>
      <c r="K54" s="99">
        <v>329</v>
      </c>
      <c r="M54" s="100">
        <f>D54/I54</f>
        <v>1.8780493108809819</v>
      </c>
      <c r="N54" s="101">
        <f>E54/J54</f>
        <v>2.0335774558816193</v>
      </c>
      <c r="O54" s="43"/>
    </row>
    <row r="55" spans="2:15" ht="16.8" customHeight="1" thickTop="1" x14ac:dyDescent="0.15">
      <c r="B55" s="248" t="s">
        <v>1</v>
      </c>
      <c r="C55" s="252">
        <v>54.6</v>
      </c>
      <c r="D55" s="254">
        <v>366.5</v>
      </c>
      <c r="E55" s="254">
        <v>362.6</v>
      </c>
      <c r="F55" s="250">
        <v>26.7</v>
      </c>
      <c r="H55" s="104">
        <v>43.117578871462051</v>
      </c>
      <c r="I55" s="102">
        <v>250.30525148729043</v>
      </c>
      <c r="J55" s="105">
        <v>227.85849828736261</v>
      </c>
      <c r="K55" s="103">
        <v>18487.666666666668</v>
      </c>
      <c r="M55" s="106">
        <f>D55/I55</f>
        <v>1.4642121882073638</v>
      </c>
      <c r="N55" s="107">
        <f>E55/J55</f>
        <v>1.5913384961517163</v>
      </c>
      <c r="O55" s="43"/>
    </row>
    <row r="56" spans="2:15" ht="16.8" customHeight="1" thickBot="1" x14ac:dyDescent="0.2">
      <c r="B56" s="249"/>
      <c r="C56" s="253"/>
      <c r="D56" s="255"/>
      <c r="E56" s="255"/>
      <c r="F56" s="251"/>
      <c r="H56" s="109">
        <v>42.893583415597227</v>
      </c>
      <c r="I56" s="110">
        <v>252.88559526159926</v>
      </c>
      <c r="J56" s="111">
        <v>229.41328726554792</v>
      </c>
      <c r="K56" s="108">
        <v>8441.6666666666661</v>
      </c>
      <c r="M56" s="112">
        <f>D55/I56</f>
        <v>1.4492719509028245</v>
      </c>
      <c r="N56" s="113">
        <f>E55/J56</f>
        <v>1.5805536127481896</v>
      </c>
      <c r="O56" s="43"/>
    </row>
    <row r="57" spans="2:15" ht="15" customHeight="1" thickBot="1" x14ac:dyDescent="0.2">
      <c r="B57" s="39"/>
      <c r="C57" s="40"/>
      <c r="D57" s="42"/>
      <c r="E57" s="42"/>
      <c r="F57" s="28"/>
      <c r="H57" s="114"/>
      <c r="I57" s="114"/>
      <c r="J57" s="114"/>
      <c r="K57" s="115"/>
      <c r="M57" s="43"/>
      <c r="N57" s="43"/>
      <c r="O57" s="43"/>
    </row>
    <row r="58" spans="2:15" ht="23.25" customHeight="1" thickBot="1" x14ac:dyDescent="0.2">
      <c r="B58" s="65" t="s">
        <v>74</v>
      </c>
      <c r="C58" s="66">
        <v>49.8</v>
      </c>
      <c r="D58" s="67">
        <v>350.3</v>
      </c>
      <c r="E58" s="67">
        <v>348.3</v>
      </c>
      <c r="F58" s="69">
        <v>1501.6</v>
      </c>
      <c r="G58" s="116"/>
      <c r="H58" s="71">
        <v>43.117578871462051</v>
      </c>
      <c r="I58" s="72">
        <v>250.30525148729043</v>
      </c>
      <c r="J58" s="72">
        <v>227.85849828736261</v>
      </c>
      <c r="K58" s="69">
        <v>18487.666666666668</v>
      </c>
      <c r="L58" s="123"/>
      <c r="M58" s="74">
        <f>D58/I58</f>
        <v>1.3994912129032455</v>
      </c>
      <c r="N58" s="75">
        <f>E58/J58</f>
        <v>1.5285802487855564</v>
      </c>
      <c r="O58" s="124"/>
    </row>
    <row r="59" spans="2:15" s="1" customFormat="1" ht="19.5" customHeight="1" x14ac:dyDescent="0.2">
      <c r="B59" s="44"/>
      <c r="C59" s="40"/>
      <c r="D59" s="46"/>
      <c r="E59" s="238" t="str">
        <f>'都道府県（清掃）'!E58:F58</f>
        <v>「平成２９年地方公務員給与実態調査」より</v>
      </c>
      <c r="F59" s="238"/>
      <c r="G59" s="46"/>
      <c r="H59" s="239" t="str">
        <f>'都道府県（清掃）'!H58:K58</f>
        <v>「賃金構造基本統計調査」（平成２６、２７年、２８年の３ヶ年平均）による</v>
      </c>
      <c r="I59" s="240"/>
      <c r="J59" s="240"/>
      <c r="K59" s="240"/>
      <c r="M59" s="47"/>
      <c r="N59" s="47"/>
      <c r="O59" s="46"/>
    </row>
    <row r="60" spans="2:15" ht="9" customHeight="1" x14ac:dyDescent="0.15">
      <c r="B60" s="77"/>
      <c r="C60" s="78"/>
      <c r="H60" s="125"/>
    </row>
    <row r="61" spans="2:15" x14ac:dyDescent="0.15">
      <c r="B61" s="79" t="s">
        <v>104</v>
      </c>
      <c r="C61" s="78"/>
      <c r="H61" s="126"/>
      <c r="I61" s="126"/>
      <c r="J61" s="126"/>
      <c r="K61" s="126"/>
    </row>
    <row r="62" spans="2:15" x14ac:dyDescent="0.15">
      <c r="B62" s="79" t="s">
        <v>135</v>
      </c>
    </row>
    <row r="63" spans="2:15" ht="11.25" customHeight="1" x14ac:dyDescent="0.15">
      <c r="B63" s="79" t="s">
        <v>139</v>
      </c>
    </row>
    <row r="64" spans="2:15" x14ac:dyDescent="0.15">
      <c r="B64" s="3" t="s">
        <v>114</v>
      </c>
    </row>
    <row r="65" spans="2:15" ht="11.25" customHeight="1" x14ac:dyDescent="0.15">
      <c r="B65" s="3" t="s">
        <v>115</v>
      </c>
    </row>
    <row r="66" spans="2:15" ht="11.25" customHeight="1" x14ac:dyDescent="0.15">
      <c r="B66" s="3" t="s">
        <v>116</v>
      </c>
    </row>
    <row r="67" spans="2:15" x14ac:dyDescent="0.15">
      <c r="B67" s="3" t="s">
        <v>117</v>
      </c>
    </row>
    <row r="68" spans="2:15" s="1" customFormat="1" x14ac:dyDescent="0.15">
      <c r="B68" s="1" t="s">
        <v>118</v>
      </c>
      <c r="D68" s="46"/>
      <c r="E68" s="46"/>
      <c r="F68" s="46"/>
      <c r="G68" s="46"/>
      <c r="H68" s="46"/>
      <c r="I68" s="46"/>
      <c r="J68" s="46"/>
      <c r="K68" s="46"/>
      <c r="M68" s="46"/>
      <c r="N68" s="46"/>
      <c r="O68" s="46"/>
    </row>
    <row r="69" spans="2:15" s="1" customFormat="1" x14ac:dyDescent="0.15">
      <c r="B69" s="1" t="s">
        <v>119</v>
      </c>
      <c r="D69" s="46"/>
      <c r="E69" s="46"/>
      <c r="F69" s="46"/>
      <c r="G69" s="46"/>
      <c r="H69" s="46"/>
      <c r="I69" s="46"/>
      <c r="J69" s="46"/>
      <c r="K69" s="46"/>
      <c r="M69" s="46"/>
      <c r="N69" s="46"/>
      <c r="O69" s="46"/>
    </row>
    <row r="70" spans="2:15" s="1" customFormat="1" x14ac:dyDescent="0.15">
      <c r="B70" s="1" t="s">
        <v>128</v>
      </c>
      <c r="D70" s="46"/>
      <c r="E70" s="46"/>
      <c r="F70" s="46"/>
      <c r="G70" s="46"/>
      <c r="H70" s="46"/>
      <c r="I70" s="46"/>
      <c r="J70" s="46"/>
      <c r="K70" s="46"/>
      <c r="M70" s="46"/>
      <c r="N70" s="46"/>
      <c r="O70" s="46"/>
    </row>
    <row r="71" spans="2:15" s="1" customFormat="1" ht="18" customHeight="1" x14ac:dyDescent="0.15">
      <c r="B71" s="82" t="s">
        <v>109</v>
      </c>
      <c r="D71" s="46"/>
      <c r="E71" s="46"/>
      <c r="F71" s="46"/>
      <c r="G71" s="46"/>
      <c r="H71" s="46"/>
      <c r="I71" s="46"/>
      <c r="J71" s="46"/>
      <c r="K71" s="46"/>
      <c r="M71" s="46"/>
      <c r="N71" s="46"/>
      <c r="O71" s="46"/>
    </row>
    <row r="73" spans="2:15" x14ac:dyDescent="0.15">
      <c r="B73" s="79"/>
    </row>
    <row r="87" spans="7:11" x14ac:dyDescent="0.15">
      <c r="G87" s="1"/>
      <c r="H87" s="127"/>
      <c r="I87" s="80"/>
      <c r="J87" s="80"/>
      <c r="K87" s="80"/>
    </row>
    <row r="88" spans="7:11" x14ac:dyDescent="0.15">
      <c r="G88" s="1"/>
      <c r="H88" s="127"/>
      <c r="I88" s="80"/>
      <c r="J88" s="80"/>
      <c r="K88" s="80"/>
    </row>
    <row r="89" spans="7:11" x14ac:dyDescent="0.15">
      <c r="G89" s="1"/>
      <c r="H89" s="127"/>
      <c r="I89" s="80"/>
      <c r="J89" s="80"/>
      <c r="K89" s="80"/>
    </row>
    <row r="90" spans="7:11" x14ac:dyDescent="0.15">
      <c r="G90" s="1"/>
      <c r="H90" s="127"/>
      <c r="I90" s="80"/>
      <c r="J90" s="80"/>
      <c r="K90" s="80"/>
    </row>
    <row r="91" spans="7:11" x14ac:dyDescent="0.15">
      <c r="G91" s="1"/>
      <c r="H91" s="127"/>
      <c r="I91" s="80"/>
      <c r="J91" s="80"/>
      <c r="K91" s="80"/>
    </row>
    <row r="92" spans="7:11" x14ac:dyDescent="0.15">
      <c r="G92" s="1"/>
      <c r="H92" s="127"/>
      <c r="I92" s="80"/>
      <c r="J92" s="80"/>
      <c r="K92" s="80"/>
    </row>
    <row r="93" spans="7:11" x14ac:dyDescent="0.15">
      <c r="G93" s="1"/>
      <c r="H93" s="127"/>
      <c r="I93" s="80"/>
      <c r="J93" s="80"/>
      <c r="K93" s="80"/>
    </row>
    <row r="94" spans="7:11" x14ac:dyDescent="0.15">
      <c r="G94" s="1"/>
      <c r="H94" s="127"/>
      <c r="I94" s="80"/>
      <c r="J94" s="80"/>
      <c r="K94" s="80"/>
    </row>
    <row r="95" spans="7:11" x14ac:dyDescent="0.15">
      <c r="G95" s="1"/>
      <c r="H95" s="127"/>
      <c r="I95" s="80"/>
      <c r="J95" s="80"/>
      <c r="K95" s="80"/>
    </row>
  </sheetData>
  <autoFilter ref="A7:P56"/>
  <mergeCells count="13">
    <mergeCell ref="M5:M7"/>
    <mergeCell ref="N5:N7"/>
    <mergeCell ref="H59:K59"/>
    <mergeCell ref="B4:C4"/>
    <mergeCell ref="H5:K5"/>
    <mergeCell ref="C5:F5"/>
    <mergeCell ref="E59:F59"/>
    <mergeCell ref="B5:B6"/>
    <mergeCell ref="B55:B56"/>
    <mergeCell ref="F55:F56"/>
    <mergeCell ref="C55:C56"/>
    <mergeCell ref="D55:D56"/>
    <mergeCell ref="E55:E56"/>
  </mergeCells>
  <phoneticPr fontId="3"/>
  <printOptions horizontalCentered="1" verticalCentered="1"/>
  <pageMargins left="0.78740157480314965" right="0.78740157480314965" top="0.31" bottom="0.28999999999999998" header="0.27559055118110237" footer="0.23622047244094491"/>
  <pageSetup paperSize="9" scale="4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72"/>
  <sheetViews>
    <sheetView view="pageBreakPreview" topLeftCell="A3" zoomScale="70" zoomScaleNormal="100" zoomScaleSheetLayoutView="70" workbookViewId="0">
      <pane xSplit="2" ySplit="5" topLeftCell="C8" activePane="bottomRight" state="frozen"/>
      <selection activeCell="I32" sqref="I32"/>
      <selection pane="topRight" activeCell="I32" sqref="I32"/>
      <selection pane="bottomLeft" activeCell="I32" sqref="I32"/>
      <selection pane="bottomRight" activeCell="G3" sqref="G3"/>
    </sheetView>
  </sheetViews>
  <sheetFormatPr defaultColWidth="9.375" defaultRowHeight="13.2" x14ac:dyDescent="0.15"/>
  <cols>
    <col min="1" max="1" width="2.875" style="1" customWidth="1"/>
    <col min="2" max="2" width="19.125" style="1" customWidth="1"/>
    <col min="3" max="3" width="14.125" style="1" customWidth="1"/>
    <col min="4" max="4" width="20.875" style="46" customWidth="1"/>
    <col min="5" max="5" width="26.125" style="46" customWidth="1"/>
    <col min="6" max="6" width="20.875" style="46" customWidth="1"/>
    <col min="7" max="7" width="5.875" style="1" customWidth="1"/>
    <col min="8" max="8" width="14.125" style="80" customWidth="1"/>
    <col min="9" max="9" width="20.875" style="80" customWidth="1"/>
    <col min="10" max="10" width="26.125" style="80" customWidth="1"/>
    <col min="11" max="11" width="20.875" style="80" customWidth="1"/>
    <col min="12" max="12" width="5.875" style="1" customWidth="1"/>
    <col min="13" max="14" width="14.875" style="46" customWidth="1"/>
    <col min="15" max="15" width="2.875" style="46" customWidth="1"/>
    <col min="16" max="16384" width="9.375" style="1"/>
  </cols>
  <sheetData>
    <row r="1" spans="2:15" x14ac:dyDescent="0.15">
      <c r="H1" s="1"/>
      <c r="I1" s="1"/>
      <c r="J1" s="1"/>
      <c r="K1" s="1"/>
    </row>
    <row r="2" spans="2:15" x14ac:dyDescent="0.15">
      <c r="H2" s="1"/>
      <c r="I2" s="1"/>
      <c r="J2" s="1"/>
      <c r="K2" s="1"/>
    </row>
    <row r="3" spans="2:15" ht="27" customHeight="1" x14ac:dyDescent="0.15">
      <c r="B3" s="45" t="s">
        <v>76</v>
      </c>
      <c r="C3" s="45"/>
    </row>
    <row r="4" spans="2:15" ht="27" customHeight="1" thickBot="1" x14ac:dyDescent="0.25">
      <c r="B4" s="260" t="s">
        <v>93</v>
      </c>
      <c r="C4" s="260"/>
      <c r="E4" s="148"/>
      <c r="F4" s="52" t="s">
        <v>69</v>
      </c>
      <c r="H4" s="50"/>
      <c r="I4" s="51"/>
      <c r="J4" s="51"/>
      <c r="K4" s="52" t="s">
        <v>70</v>
      </c>
    </row>
    <row r="5" spans="2:15" ht="24" customHeight="1" x14ac:dyDescent="0.15">
      <c r="B5" s="214"/>
      <c r="C5" s="229" t="s">
        <v>90</v>
      </c>
      <c r="D5" s="218"/>
      <c r="E5" s="218"/>
      <c r="F5" s="219"/>
      <c r="H5" s="261" t="s">
        <v>90</v>
      </c>
      <c r="I5" s="218"/>
      <c r="J5" s="218"/>
      <c r="K5" s="219"/>
      <c r="M5" s="226" t="s">
        <v>88</v>
      </c>
      <c r="N5" s="232" t="s">
        <v>89</v>
      </c>
      <c r="O5" s="54"/>
    </row>
    <row r="6" spans="2:15" ht="29.25" customHeight="1" x14ac:dyDescent="0.15">
      <c r="B6" s="215"/>
      <c r="C6" s="55" t="s">
        <v>2</v>
      </c>
      <c r="D6" s="56" t="s">
        <v>59</v>
      </c>
      <c r="E6" s="57" t="s">
        <v>60</v>
      </c>
      <c r="F6" s="58" t="s">
        <v>77</v>
      </c>
      <c r="H6" s="55" t="s">
        <v>2</v>
      </c>
      <c r="I6" s="56" t="s">
        <v>59</v>
      </c>
      <c r="J6" s="57" t="s">
        <v>67</v>
      </c>
      <c r="K6" s="58" t="s">
        <v>68</v>
      </c>
      <c r="M6" s="227"/>
      <c r="N6" s="233"/>
      <c r="O6" s="2"/>
    </row>
    <row r="7" spans="2:15" ht="13.5" customHeight="1" thickBot="1" x14ac:dyDescent="0.2">
      <c r="B7" s="59"/>
      <c r="C7" s="60"/>
      <c r="D7" s="61" t="s">
        <v>81</v>
      </c>
      <c r="E7" s="62" t="s">
        <v>82</v>
      </c>
      <c r="F7" s="63"/>
      <c r="H7" s="128"/>
      <c r="I7" s="129" t="s">
        <v>83</v>
      </c>
      <c r="J7" s="130" t="s">
        <v>84</v>
      </c>
      <c r="K7" s="131"/>
      <c r="M7" s="228"/>
      <c r="N7" s="234"/>
      <c r="O7" s="2"/>
    </row>
    <row r="8" spans="2:15" ht="17.25" customHeight="1" x14ac:dyDescent="0.15">
      <c r="B8" s="7" t="s">
        <v>3</v>
      </c>
      <c r="C8" s="132">
        <v>55.8</v>
      </c>
      <c r="D8" s="17">
        <v>349.2</v>
      </c>
      <c r="E8" s="17">
        <v>347.9</v>
      </c>
      <c r="F8" s="18">
        <v>11.2</v>
      </c>
      <c r="H8" s="268">
        <v>55.115513626834399</v>
      </c>
      <c r="I8" s="262">
        <v>207.29905660377358</v>
      </c>
      <c r="J8" s="262">
        <v>197.46037735849058</v>
      </c>
      <c r="K8" s="265">
        <v>1590</v>
      </c>
      <c r="L8" s="3"/>
      <c r="M8" s="133">
        <f t="shared" ref="M8:M38" si="0">D8/$I$8</f>
        <v>1.6845228614206984</v>
      </c>
      <c r="N8" s="134">
        <f>E8/$J$8</f>
        <v>1.7618724559023065</v>
      </c>
      <c r="O8" s="43"/>
    </row>
    <row r="9" spans="2:15" ht="17.25" customHeight="1" x14ac:dyDescent="0.15">
      <c r="B9" s="15" t="s">
        <v>4</v>
      </c>
      <c r="C9" s="135">
        <v>50.5</v>
      </c>
      <c r="D9" s="17">
        <v>337.4</v>
      </c>
      <c r="E9" s="17">
        <v>325.10000000000002</v>
      </c>
      <c r="F9" s="18">
        <v>9.5</v>
      </c>
      <c r="H9" s="269"/>
      <c r="I9" s="263"/>
      <c r="J9" s="263"/>
      <c r="K9" s="266"/>
      <c r="L9" s="3"/>
      <c r="M9" s="136">
        <f t="shared" si="0"/>
        <v>1.627600267592622</v>
      </c>
      <c r="N9" s="22">
        <f t="shared" ref="N9:N54" si="1">E9/$J$8</f>
        <v>1.6464062529860302</v>
      </c>
      <c r="O9" s="43"/>
    </row>
    <row r="10" spans="2:15" ht="17.25" customHeight="1" x14ac:dyDescent="0.15">
      <c r="B10" s="15" t="s">
        <v>5</v>
      </c>
      <c r="C10" s="135">
        <v>49.6</v>
      </c>
      <c r="D10" s="17">
        <v>298.10000000000002</v>
      </c>
      <c r="E10" s="17">
        <v>296</v>
      </c>
      <c r="F10" s="18">
        <v>1.7</v>
      </c>
      <c r="H10" s="269"/>
      <c r="I10" s="263"/>
      <c r="J10" s="263"/>
      <c r="K10" s="266"/>
      <c r="L10" s="3"/>
      <c r="M10" s="136">
        <f t="shared" si="0"/>
        <v>1.4380190864533513</v>
      </c>
      <c r="N10" s="22">
        <f t="shared" si="1"/>
        <v>1.4990349150534141</v>
      </c>
      <c r="O10" s="43"/>
    </row>
    <row r="11" spans="2:15" ht="17.25" customHeight="1" x14ac:dyDescent="0.15">
      <c r="B11" s="15" t="s">
        <v>6</v>
      </c>
      <c r="C11" s="135">
        <v>53</v>
      </c>
      <c r="D11" s="17">
        <v>358.2</v>
      </c>
      <c r="E11" s="17">
        <v>353.3</v>
      </c>
      <c r="F11" s="18">
        <v>9</v>
      </c>
      <c r="H11" s="269"/>
      <c r="I11" s="263"/>
      <c r="J11" s="263"/>
      <c r="K11" s="266"/>
      <c r="L11" s="3"/>
      <c r="M11" s="136">
        <f t="shared" si="0"/>
        <v>1.7279383990861803</v>
      </c>
      <c r="N11" s="22">
        <f t="shared" si="1"/>
        <v>1.7892197144877404</v>
      </c>
      <c r="O11" s="43"/>
    </row>
    <row r="12" spans="2:15" ht="17.25" customHeight="1" x14ac:dyDescent="0.15">
      <c r="B12" s="15" t="s">
        <v>7</v>
      </c>
      <c r="C12" s="135">
        <v>52.3</v>
      </c>
      <c r="D12" s="17">
        <v>358.9</v>
      </c>
      <c r="E12" s="17">
        <v>356.6</v>
      </c>
      <c r="F12" s="18">
        <v>11</v>
      </c>
      <c r="H12" s="269"/>
      <c r="I12" s="263"/>
      <c r="J12" s="263"/>
      <c r="K12" s="266"/>
      <c r="L12" s="3"/>
      <c r="M12" s="136">
        <f t="shared" si="0"/>
        <v>1.7313151631268289</v>
      </c>
      <c r="N12" s="22">
        <f t="shared" si="1"/>
        <v>1.805931928067728</v>
      </c>
      <c r="O12" s="43"/>
    </row>
    <row r="13" spans="2:15" ht="17.25" customHeight="1" x14ac:dyDescent="0.15">
      <c r="B13" s="15" t="s">
        <v>8</v>
      </c>
      <c r="C13" s="135">
        <v>51.1</v>
      </c>
      <c r="D13" s="17">
        <v>365.8</v>
      </c>
      <c r="E13" s="17">
        <v>354.2</v>
      </c>
      <c r="F13" s="18">
        <v>8.9</v>
      </c>
      <c r="H13" s="269"/>
      <c r="I13" s="263"/>
      <c r="J13" s="263"/>
      <c r="K13" s="266"/>
      <c r="L13" s="3"/>
      <c r="M13" s="136">
        <f t="shared" si="0"/>
        <v>1.7646004086703651</v>
      </c>
      <c r="N13" s="22">
        <f t="shared" si="1"/>
        <v>1.793777590918646</v>
      </c>
      <c r="O13" s="43"/>
    </row>
    <row r="14" spans="2:15" ht="17.25" customHeight="1" x14ac:dyDescent="0.15">
      <c r="B14" s="15" t="s">
        <v>9</v>
      </c>
      <c r="C14" s="135">
        <v>55.8</v>
      </c>
      <c r="D14" s="17">
        <v>366.9</v>
      </c>
      <c r="E14" s="17">
        <v>364.4</v>
      </c>
      <c r="F14" s="18">
        <v>4.8</v>
      </c>
      <c r="H14" s="269"/>
      <c r="I14" s="263"/>
      <c r="J14" s="263"/>
      <c r="K14" s="266"/>
      <c r="L14" s="3"/>
      <c r="M14" s="136">
        <f t="shared" si="0"/>
        <v>1.7699067521628127</v>
      </c>
      <c r="N14" s="22">
        <f t="shared" si="1"/>
        <v>1.8454335238022435</v>
      </c>
      <c r="O14" s="43"/>
    </row>
    <row r="15" spans="2:15" ht="17.25" customHeight="1" x14ac:dyDescent="0.15">
      <c r="B15" s="15" t="s">
        <v>10</v>
      </c>
      <c r="C15" s="135">
        <v>55.9</v>
      </c>
      <c r="D15" s="17">
        <v>356.4</v>
      </c>
      <c r="E15" s="17">
        <v>352.4</v>
      </c>
      <c r="F15" s="18">
        <v>10.4</v>
      </c>
      <c r="H15" s="269"/>
      <c r="I15" s="263"/>
      <c r="J15" s="263"/>
      <c r="K15" s="266"/>
      <c r="L15" s="3"/>
      <c r="M15" s="136">
        <f t="shared" si="0"/>
        <v>1.7192552915530839</v>
      </c>
      <c r="N15" s="22">
        <f t="shared" si="1"/>
        <v>1.7846618380568346</v>
      </c>
      <c r="O15" s="43"/>
    </row>
    <row r="16" spans="2:15" ht="17.25" customHeight="1" x14ac:dyDescent="0.15">
      <c r="B16" s="15" t="s">
        <v>11</v>
      </c>
      <c r="C16" s="135">
        <v>54.8</v>
      </c>
      <c r="D16" s="17">
        <v>394.2</v>
      </c>
      <c r="E16" s="17">
        <v>383.6</v>
      </c>
      <c r="F16" s="18">
        <v>7.7</v>
      </c>
      <c r="H16" s="269"/>
      <c r="I16" s="263"/>
      <c r="J16" s="263"/>
      <c r="K16" s="266"/>
      <c r="L16" s="3"/>
      <c r="M16" s="136">
        <f t="shared" si="0"/>
        <v>1.9016005497481079</v>
      </c>
      <c r="N16" s="22">
        <f t="shared" si="1"/>
        <v>1.9426682209948976</v>
      </c>
      <c r="O16" s="43"/>
    </row>
    <row r="17" spans="2:15" ht="17.25" customHeight="1" x14ac:dyDescent="0.15">
      <c r="B17" s="15" t="s">
        <v>12</v>
      </c>
      <c r="C17" s="135">
        <v>51.8</v>
      </c>
      <c r="D17" s="17">
        <v>375.5</v>
      </c>
      <c r="E17" s="17">
        <v>372.9</v>
      </c>
      <c r="F17" s="18">
        <v>6.6</v>
      </c>
      <c r="H17" s="269"/>
      <c r="I17" s="263"/>
      <c r="J17" s="263"/>
      <c r="K17" s="266"/>
      <c r="L17" s="3"/>
      <c r="M17" s="136">
        <f t="shared" si="0"/>
        <v>1.8113927103764955</v>
      </c>
      <c r="N17" s="22">
        <f t="shared" si="1"/>
        <v>1.8884801345385744</v>
      </c>
      <c r="O17" s="43"/>
    </row>
    <row r="18" spans="2:15" ht="17.25" customHeight="1" x14ac:dyDescent="0.15">
      <c r="B18" s="15" t="s">
        <v>13</v>
      </c>
      <c r="C18" s="135">
        <v>56</v>
      </c>
      <c r="D18" s="17">
        <v>399.3</v>
      </c>
      <c r="E18" s="17">
        <v>398.4</v>
      </c>
      <c r="F18" s="18">
        <v>11.9</v>
      </c>
      <c r="H18" s="269"/>
      <c r="I18" s="263"/>
      <c r="J18" s="263"/>
      <c r="K18" s="266"/>
      <c r="L18" s="3"/>
      <c r="M18" s="136">
        <f t="shared" si="0"/>
        <v>1.9262026877585479</v>
      </c>
      <c r="N18" s="22">
        <f t="shared" si="1"/>
        <v>2.017619966747568</v>
      </c>
      <c r="O18" s="43"/>
    </row>
    <row r="19" spans="2:15" ht="17.25" customHeight="1" x14ac:dyDescent="0.15">
      <c r="B19" s="15" t="s">
        <v>14</v>
      </c>
      <c r="C19" s="135">
        <v>56.1</v>
      </c>
      <c r="D19" s="17">
        <v>358.2</v>
      </c>
      <c r="E19" s="17">
        <v>350.5</v>
      </c>
      <c r="F19" s="18">
        <v>12.7</v>
      </c>
      <c r="H19" s="269"/>
      <c r="I19" s="263"/>
      <c r="J19" s="263"/>
      <c r="K19" s="266"/>
      <c r="L19" s="3"/>
      <c r="M19" s="136">
        <f t="shared" si="0"/>
        <v>1.7279383990861803</v>
      </c>
      <c r="N19" s="22">
        <f t="shared" si="1"/>
        <v>1.7750396544804785</v>
      </c>
      <c r="O19" s="43"/>
    </row>
    <row r="20" spans="2:15" ht="17.25" customHeight="1" x14ac:dyDescent="0.15">
      <c r="B20" s="15" t="s">
        <v>15</v>
      </c>
      <c r="C20" s="135">
        <v>51.6</v>
      </c>
      <c r="D20" s="17">
        <v>356.3</v>
      </c>
      <c r="E20" s="17">
        <v>348.5</v>
      </c>
      <c r="F20" s="18">
        <v>52.9</v>
      </c>
      <c r="H20" s="269"/>
      <c r="I20" s="263"/>
      <c r="J20" s="263"/>
      <c r="K20" s="266"/>
      <c r="L20" s="3"/>
      <c r="M20" s="136">
        <f t="shared" si="0"/>
        <v>1.7187728966901341</v>
      </c>
      <c r="N20" s="22">
        <f t="shared" si="1"/>
        <v>1.7649110401895769</v>
      </c>
      <c r="O20" s="43"/>
    </row>
    <row r="21" spans="2:15" ht="17.25" customHeight="1" x14ac:dyDescent="0.15">
      <c r="B21" s="15" t="s">
        <v>16</v>
      </c>
      <c r="C21" s="135">
        <v>57.8</v>
      </c>
      <c r="D21" s="17">
        <v>421.7</v>
      </c>
      <c r="E21" s="17">
        <v>410.3</v>
      </c>
      <c r="F21" s="18">
        <v>12.1</v>
      </c>
      <c r="H21" s="269"/>
      <c r="I21" s="263"/>
      <c r="J21" s="263"/>
      <c r="K21" s="266"/>
      <c r="L21" s="3"/>
      <c r="M21" s="136">
        <f t="shared" si="0"/>
        <v>2.0342591370593026</v>
      </c>
      <c r="N21" s="22">
        <f t="shared" si="1"/>
        <v>2.0778852217784318</v>
      </c>
      <c r="O21" s="43"/>
    </row>
    <row r="22" spans="2:15" ht="17.25" customHeight="1" x14ac:dyDescent="0.15">
      <c r="B22" s="15" t="s">
        <v>17</v>
      </c>
      <c r="C22" s="135">
        <v>54.3</v>
      </c>
      <c r="D22" s="17">
        <v>368.7</v>
      </c>
      <c r="E22" s="17">
        <v>367.4</v>
      </c>
      <c r="F22" s="18">
        <v>12.3</v>
      </c>
      <c r="H22" s="269"/>
      <c r="I22" s="263"/>
      <c r="J22" s="263"/>
      <c r="K22" s="266"/>
      <c r="L22" s="3"/>
      <c r="M22" s="136">
        <f t="shared" si="0"/>
        <v>1.7785898596959091</v>
      </c>
      <c r="N22" s="22">
        <f t="shared" si="1"/>
        <v>1.8606264452385957</v>
      </c>
      <c r="O22" s="43"/>
    </row>
    <row r="23" spans="2:15" ht="17.25" customHeight="1" x14ac:dyDescent="0.15">
      <c r="B23" s="15" t="s">
        <v>18</v>
      </c>
      <c r="C23" s="135">
        <v>55.8</v>
      </c>
      <c r="D23" s="17">
        <v>311.39999999999998</v>
      </c>
      <c r="E23" s="17">
        <v>309.2</v>
      </c>
      <c r="F23" s="18" t="s">
        <v>142</v>
      </c>
      <c r="H23" s="269"/>
      <c r="I23" s="263"/>
      <c r="J23" s="263"/>
      <c r="K23" s="266"/>
      <c r="L23" s="3"/>
      <c r="M23" s="136">
        <f t="shared" si="0"/>
        <v>1.5021776032256742</v>
      </c>
      <c r="N23" s="22">
        <f t="shared" si="1"/>
        <v>1.5658837693733636</v>
      </c>
      <c r="O23" s="43"/>
    </row>
    <row r="24" spans="2:15" ht="17.25" customHeight="1" x14ac:dyDescent="0.15">
      <c r="B24" s="15" t="s">
        <v>19</v>
      </c>
      <c r="C24" s="135">
        <v>55.8</v>
      </c>
      <c r="D24" s="17">
        <v>338.2</v>
      </c>
      <c r="E24" s="17">
        <v>338.2</v>
      </c>
      <c r="F24" s="18">
        <v>0.7</v>
      </c>
      <c r="H24" s="269"/>
      <c r="I24" s="263"/>
      <c r="J24" s="263"/>
      <c r="K24" s="266"/>
      <c r="L24" s="3"/>
      <c r="M24" s="136">
        <f t="shared" si="0"/>
        <v>1.6314594264962206</v>
      </c>
      <c r="N24" s="22">
        <f t="shared" si="1"/>
        <v>1.7127486765914346</v>
      </c>
      <c r="O24" s="43"/>
    </row>
    <row r="25" spans="2:15" ht="17.25" customHeight="1" x14ac:dyDescent="0.15">
      <c r="B25" s="15" t="s">
        <v>20</v>
      </c>
      <c r="C25" s="135">
        <v>51.8</v>
      </c>
      <c r="D25" s="17">
        <v>326.10000000000002</v>
      </c>
      <c r="E25" s="17">
        <v>319.39999999999998</v>
      </c>
      <c r="F25" s="18">
        <v>2.6</v>
      </c>
      <c r="H25" s="269"/>
      <c r="I25" s="263"/>
      <c r="J25" s="263"/>
      <c r="K25" s="266"/>
      <c r="L25" s="3"/>
      <c r="M25" s="136">
        <f t="shared" si="0"/>
        <v>1.5730896480792949</v>
      </c>
      <c r="N25" s="22">
        <f t="shared" si="1"/>
        <v>1.6175397022569609</v>
      </c>
      <c r="O25" s="43"/>
    </row>
    <row r="26" spans="2:15" ht="17.25" customHeight="1" x14ac:dyDescent="0.15">
      <c r="B26" s="15" t="s">
        <v>21</v>
      </c>
      <c r="C26" s="135">
        <v>51.3</v>
      </c>
      <c r="D26" s="17">
        <v>384.6</v>
      </c>
      <c r="E26" s="17">
        <v>383.1</v>
      </c>
      <c r="F26" s="18">
        <v>3.9</v>
      </c>
      <c r="H26" s="269"/>
      <c r="I26" s="263"/>
      <c r="J26" s="263"/>
      <c r="K26" s="266"/>
      <c r="L26" s="3"/>
      <c r="M26" s="136">
        <f t="shared" si="0"/>
        <v>1.8552906429049274</v>
      </c>
      <c r="N26" s="22">
        <f t="shared" si="1"/>
        <v>1.9401360674221722</v>
      </c>
      <c r="O26" s="43"/>
    </row>
    <row r="27" spans="2:15" ht="17.25" customHeight="1" x14ac:dyDescent="0.15">
      <c r="B27" s="15" t="s">
        <v>22</v>
      </c>
      <c r="C27" s="135">
        <v>58.3</v>
      </c>
      <c r="D27" s="17">
        <v>298.5</v>
      </c>
      <c r="E27" s="17">
        <v>296.5</v>
      </c>
      <c r="F27" s="18">
        <v>1.2</v>
      </c>
      <c r="H27" s="269"/>
      <c r="I27" s="263"/>
      <c r="J27" s="263"/>
      <c r="K27" s="266"/>
      <c r="L27" s="3"/>
      <c r="M27" s="136">
        <f t="shared" si="0"/>
        <v>1.4399486659051504</v>
      </c>
      <c r="N27" s="22">
        <f t="shared" si="1"/>
        <v>1.5015670686261393</v>
      </c>
      <c r="O27" s="43"/>
    </row>
    <row r="28" spans="2:15" ht="17.25" customHeight="1" x14ac:dyDescent="0.15">
      <c r="B28" s="15" t="s">
        <v>23</v>
      </c>
      <c r="C28" s="135">
        <v>51.8</v>
      </c>
      <c r="D28" s="17">
        <v>330.2</v>
      </c>
      <c r="E28" s="17">
        <v>328.1</v>
      </c>
      <c r="F28" s="18">
        <v>1.7</v>
      </c>
      <c r="H28" s="269"/>
      <c r="I28" s="263"/>
      <c r="J28" s="263"/>
      <c r="K28" s="266"/>
      <c r="L28" s="3"/>
      <c r="M28" s="136">
        <f t="shared" si="0"/>
        <v>1.5928678374602365</v>
      </c>
      <c r="N28" s="22">
        <f t="shared" si="1"/>
        <v>1.6615991744223824</v>
      </c>
      <c r="O28" s="43"/>
    </row>
    <row r="29" spans="2:15" ht="17.25" customHeight="1" x14ac:dyDescent="0.15">
      <c r="B29" s="15" t="s">
        <v>24</v>
      </c>
      <c r="C29" s="135">
        <v>55.8</v>
      </c>
      <c r="D29" s="17">
        <v>331.5</v>
      </c>
      <c r="E29" s="17">
        <v>330.5</v>
      </c>
      <c r="F29" s="18">
        <v>10.5</v>
      </c>
      <c r="H29" s="269"/>
      <c r="I29" s="263"/>
      <c r="J29" s="263"/>
      <c r="K29" s="266"/>
      <c r="L29" s="3"/>
      <c r="M29" s="136">
        <f t="shared" si="0"/>
        <v>1.5991389706785839</v>
      </c>
      <c r="N29" s="22">
        <f t="shared" si="1"/>
        <v>1.6737535115714639</v>
      </c>
      <c r="O29" s="43"/>
    </row>
    <row r="30" spans="2:15" ht="17.25" customHeight="1" x14ac:dyDescent="0.15">
      <c r="B30" s="15" t="s">
        <v>25</v>
      </c>
      <c r="C30" s="135">
        <v>56.8</v>
      </c>
      <c r="D30" s="17">
        <v>394.9</v>
      </c>
      <c r="E30" s="17">
        <v>389.7</v>
      </c>
      <c r="F30" s="18">
        <v>10.6</v>
      </c>
      <c r="H30" s="269"/>
      <c r="I30" s="263"/>
      <c r="J30" s="263"/>
      <c r="K30" s="266"/>
      <c r="L30" s="3"/>
      <c r="M30" s="136">
        <f t="shared" si="0"/>
        <v>1.9049773137887565</v>
      </c>
      <c r="N30" s="22">
        <f t="shared" si="1"/>
        <v>1.9735604945821468</v>
      </c>
      <c r="O30" s="43"/>
    </row>
    <row r="31" spans="2:15" ht="17.25" customHeight="1" x14ac:dyDescent="0.15">
      <c r="B31" s="15" t="s">
        <v>26</v>
      </c>
      <c r="C31" s="135">
        <v>53.7</v>
      </c>
      <c r="D31" s="17">
        <v>385.2</v>
      </c>
      <c r="E31" s="17">
        <v>382.4</v>
      </c>
      <c r="F31" s="18">
        <v>5.5</v>
      </c>
      <c r="H31" s="269"/>
      <c r="I31" s="263"/>
      <c r="J31" s="263"/>
      <c r="K31" s="266"/>
      <c r="L31" s="3"/>
      <c r="M31" s="136">
        <f t="shared" si="0"/>
        <v>1.858185012082626</v>
      </c>
      <c r="N31" s="22">
        <f t="shared" si="1"/>
        <v>1.9365910524203565</v>
      </c>
      <c r="O31" s="43"/>
    </row>
    <row r="32" spans="2:15" ht="17.25" customHeight="1" x14ac:dyDescent="0.15">
      <c r="B32" s="15" t="s">
        <v>27</v>
      </c>
      <c r="C32" s="135">
        <v>57.3</v>
      </c>
      <c r="D32" s="17">
        <v>344.4</v>
      </c>
      <c r="E32" s="17">
        <v>342.2</v>
      </c>
      <c r="F32" s="18">
        <v>5.8</v>
      </c>
      <c r="H32" s="269"/>
      <c r="I32" s="263"/>
      <c r="J32" s="263"/>
      <c r="K32" s="266"/>
      <c r="L32" s="3"/>
      <c r="M32" s="136">
        <f t="shared" si="0"/>
        <v>1.6613679079991079</v>
      </c>
      <c r="N32" s="22">
        <f t="shared" si="1"/>
        <v>1.7330059051732374</v>
      </c>
      <c r="O32" s="43"/>
    </row>
    <row r="33" spans="2:15" ht="17.25" customHeight="1" x14ac:dyDescent="0.15">
      <c r="B33" s="15" t="s">
        <v>28</v>
      </c>
      <c r="C33" s="135">
        <v>56.3</v>
      </c>
      <c r="D33" s="17">
        <v>394.6</v>
      </c>
      <c r="E33" s="17">
        <v>391.1</v>
      </c>
      <c r="F33" s="18">
        <v>8.5</v>
      </c>
      <c r="H33" s="269"/>
      <c r="I33" s="263"/>
      <c r="J33" s="263"/>
      <c r="K33" s="266"/>
      <c r="L33" s="3"/>
      <c r="M33" s="136">
        <f t="shared" si="0"/>
        <v>1.9035301291999074</v>
      </c>
      <c r="N33" s="22">
        <f t="shared" si="1"/>
        <v>1.9806505245857779</v>
      </c>
      <c r="O33" s="43"/>
    </row>
    <row r="34" spans="2:15" ht="17.25" customHeight="1" x14ac:dyDescent="0.15">
      <c r="B34" s="15" t="s">
        <v>29</v>
      </c>
      <c r="C34" s="135">
        <v>53.8</v>
      </c>
      <c r="D34" s="17">
        <v>366.9</v>
      </c>
      <c r="E34" s="17">
        <v>361.6</v>
      </c>
      <c r="F34" s="18">
        <v>17</v>
      </c>
      <c r="H34" s="269"/>
      <c r="I34" s="263"/>
      <c r="J34" s="263"/>
      <c r="K34" s="266"/>
      <c r="L34" s="3"/>
      <c r="M34" s="136">
        <f t="shared" si="0"/>
        <v>1.7699067521628127</v>
      </c>
      <c r="N34" s="22">
        <f t="shared" si="1"/>
        <v>1.8312534637949816</v>
      </c>
      <c r="O34" s="43"/>
    </row>
    <row r="35" spans="2:15" ht="17.25" customHeight="1" x14ac:dyDescent="0.15">
      <c r="B35" s="15" t="s">
        <v>30</v>
      </c>
      <c r="C35" s="135">
        <v>55.8</v>
      </c>
      <c r="D35" s="17">
        <v>410.8</v>
      </c>
      <c r="E35" s="17">
        <v>383.7</v>
      </c>
      <c r="F35" s="18">
        <v>18.100000000000001</v>
      </c>
      <c r="H35" s="269"/>
      <c r="I35" s="263"/>
      <c r="J35" s="263"/>
      <c r="K35" s="266"/>
      <c r="L35" s="3"/>
      <c r="M35" s="136">
        <f t="shared" si="0"/>
        <v>1.9816780969977748</v>
      </c>
      <c r="N35" s="22">
        <f t="shared" si="1"/>
        <v>1.9431746517094424</v>
      </c>
      <c r="O35" s="43"/>
    </row>
    <row r="36" spans="2:15" ht="17.25" customHeight="1" x14ac:dyDescent="0.15">
      <c r="B36" s="15" t="s">
        <v>31</v>
      </c>
      <c r="C36" s="135">
        <v>54.4</v>
      </c>
      <c r="D36" s="17">
        <v>379.3</v>
      </c>
      <c r="E36" s="17">
        <v>376.9</v>
      </c>
      <c r="F36" s="18">
        <v>0.7</v>
      </c>
      <c r="H36" s="269"/>
      <c r="I36" s="263"/>
      <c r="J36" s="263"/>
      <c r="K36" s="266"/>
      <c r="L36" s="3"/>
      <c r="M36" s="136">
        <f t="shared" si="0"/>
        <v>1.8297237151685881</v>
      </c>
      <c r="N36" s="22">
        <f t="shared" si="1"/>
        <v>1.9087373631203775</v>
      </c>
      <c r="O36" s="43"/>
    </row>
    <row r="37" spans="2:15" ht="17.25" customHeight="1" x14ac:dyDescent="0.15">
      <c r="B37" s="15" t="s">
        <v>32</v>
      </c>
      <c r="C37" s="135">
        <v>55.8</v>
      </c>
      <c r="D37" s="17">
        <v>358.6</v>
      </c>
      <c r="E37" s="17">
        <v>356.1</v>
      </c>
      <c r="F37" s="18">
        <v>3.5</v>
      </c>
      <c r="H37" s="269"/>
      <c r="I37" s="263"/>
      <c r="J37" s="263"/>
      <c r="K37" s="266"/>
      <c r="L37" s="3"/>
      <c r="M37" s="136">
        <f t="shared" si="0"/>
        <v>1.7298679785379796</v>
      </c>
      <c r="N37" s="22">
        <f t="shared" si="1"/>
        <v>1.8033997744950025</v>
      </c>
      <c r="O37" s="43"/>
    </row>
    <row r="38" spans="2:15" ht="17.25" customHeight="1" x14ac:dyDescent="0.15">
      <c r="B38" s="15" t="s">
        <v>33</v>
      </c>
      <c r="C38" s="135">
        <v>49.8</v>
      </c>
      <c r="D38" s="17">
        <v>323</v>
      </c>
      <c r="E38" s="17">
        <v>321.2</v>
      </c>
      <c r="F38" s="18">
        <v>3</v>
      </c>
      <c r="H38" s="269"/>
      <c r="I38" s="263"/>
      <c r="J38" s="263"/>
      <c r="K38" s="266"/>
      <c r="L38" s="3"/>
      <c r="M38" s="136">
        <f t="shared" si="0"/>
        <v>1.5581354073278511</v>
      </c>
      <c r="N38" s="22">
        <f t="shared" si="1"/>
        <v>1.6266554551187722</v>
      </c>
      <c r="O38" s="43"/>
    </row>
    <row r="39" spans="2:15" ht="17.25" customHeight="1" x14ac:dyDescent="0.15">
      <c r="B39" s="15" t="s">
        <v>34</v>
      </c>
      <c r="C39" s="135" t="s">
        <v>78</v>
      </c>
      <c r="D39" s="17" t="s">
        <v>78</v>
      </c>
      <c r="E39" s="17" t="s">
        <v>78</v>
      </c>
      <c r="F39" s="18">
        <v>0</v>
      </c>
      <c r="H39" s="269"/>
      <c r="I39" s="263"/>
      <c r="J39" s="263"/>
      <c r="K39" s="266"/>
      <c r="L39" s="3"/>
      <c r="M39" s="95" t="s">
        <v>78</v>
      </c>
      <c r="N39" s="91" t="s">
        <v>78</v>
      </c>
      <c r="O39" s="43"/>
    </row>
    <row r="40" spans="2:15" ht="17.25" customHeight="1" x14ac:dyDescent="0.15">
      <c r="B40" s="15" t="s">
        <v>35</v>
      </c>
      <c r="C40" s="135" t="s">
        <v>78</v>
      </c>
      <c r="D40" s="17" t="s">
        <v>78</v>
      </c>
      <c r="E40" s="17" t="s">
        <v>78</v>
      </c>
      <c r="F40" s="18">
        <v>0</v>
      </c>
      <c r="H40" s="269"/>
      <c r="I40" s="263"/>
      <c r="J40" s="263"/>
      <c r="K40" s="266"/>
      <c r="L40" s="3"/>
      <c r="M40" s="137" t="s">
        <v>78</v>
      </c>
      <c r="N40" s="138" t="s">
        <v>78</v>
      </c>
      <c r="O40" s="43"/>
    </row>
    <row r="41" spans="2:15" ht="17.25" customHeight="1" x14ac:dyDescent="0.15">
      <c r="B41" s="15" t="s">
        <v>36</v>
      </c>
      <c r="C41" s="135" t="s">
        <v>78</v>
      </c>
      <c r="D41" s="17" t="s">
        <v>78</v>
      </c>
      <c r="E41" s="17" t="s">
        <v>78</v>
      </c>
      <c r="F41" s="18">
        <v>0</v>
      </c>
      <c r="H41" s="269"/>
      <c r="I41" s="263"/>
      <c r="J41" s="263"/>
      <c r="K41" s="266"/>
      <c r="L41" s="3"/>
      <c r="M41" s="137" t="s">
        <v>78</v>
      </c>
      <c r="N41" s="138" t="s">
        <v>78</v>
      </c>
      <c r="O41" s="43"/>
    </row>
    <row r="42" spans="2:15" ht="17.25" customHeight="1" x14ac:dyDescent="0.15">
      <c r="B42" s="15" t="s">
        <v>37</v>
      </c>
      <c r="C42" s="135">
        <v>61.1</v>
      </c>
      <c r="D42" s="17">
        <v>296.8</v>
      </c>
      <c r="E42" s="17">
        <v>293.5</v>
      </c>
      <c r="F42" s="18">
        <v>1.3</v>
      </c>
      <c r="H42" s="269"/>
      <c r="I42" s="263"/>
      <c r="J42" s="263"/>
      <c r="K42" s="266"/>
      <c r="L42" s="3"/>
      <c r="M42" s="136">
        <f>D42/$I$8</f>
        <v>1.4317479532350037</v>
      </c>
      <c r="N42" s="22">
        <f t="shared" si="1"/>
        <v>1.4863741471897873</v>
      </c>
      <c r="O42" s="43"/>
    </row>
    <row r="43" spans="2:15" ht="17.25" customHeight="1" x14ac:dyDescent="0.15">
      <c r="B43" s="15" t="s">
        <v>38</v>
      </c>
      <c r="C43" s="135">
        <v>55.6</v>
      </c>
      <c r="D43" s="17">
        <v>392.1</v>
      </c>
      <c r="E43" s="17">
        <v>381</v>
      </c>
      <c r="F43" s="18">
        <v>1.8</v>
      </c>
      <c r="H43" s="269"/>
      <c r="I43" s="263"/>
      <c r="J43" s="263"/>
      <c r="K43" s="266"/>
      <c r="L43" s="3"/>
      <c r="M43" s="136">
        <f>D43/$I$8</f>
        <v>1.8914702576261624</v>
      </c>
      <c r="N43" s="22">
        <f t="shared" si="1"/>
        <v>1.9295010224167255</v>
      </c>
      <c r="O43" s="43"/>
    </row>
    <row r="44" spans="2:15" ht="17.25" customHeight="1" x14ac:dyDescent="0.15">
      <c r="B44" s="15" t="s">
        <v>39</v>
      </c>
      <c r="C44" s="17" t="s">
        <v>78</v>
      </c>
      <c r="D44" s="17" t="s">
        <v>78</v>
      </c>
      <c r="E44" s="17" t="s">
        <v>78</v>
      </c>
      <c r="F44" s="207">
        <v>0</v>
      </c>
      <c r="G44" s="208"/>
      <c r="H44" s="269"/>
      <c r="I44" s="263"/>
      <c r="J44" s="263"/>
      <c r="K44" s="266"/>
      <c r="L44" s="3"/>
      <c r="M44" s="137" t="s">
        <v>78</v>
      </c>
      <c r="N44" s="138" t="s">
        <v>78</v>
      </c>
      <c r="O44" s="43"/>
    </row>
    <row r="45" spans="2:15" ht="17.25" customHeight="1" x14ac:dyDescent="0.15">
      <c r="B45" s="15" t="s">
        <v>40</v>
      </c>
      <c r="C45" s="135">
        <v>51.1</v>
      </c>
      <c r="D45" s="17">
        <v>374.9</v>
      </c>
      <c r="E45" s="17">
        <v>358.7</v>
      </c>
      <c r="F45" s="18">
        <v>10.5</v>
      </c>
      <c r="H45" s="269"/>
      <c r="I45" s="263"/>
      <c r="J45" s="263"/>
      <c r="K45" s="266"/>
      <c r="L45" s="3"/>
      <c r="M45" s="136">
        <f t="shared" ref="M45:M51" si="2">D45/$I$8</f>
        <v>1.8084983411987967</v>
      </c>
      <c r="N45" s="22">
        <f t="shared" si="1"/>
        <v>1.8165669730731744</v>
      </c>
      <c r="O45" s="43"/>
    </row>
    <row r="46" spans="2:15" ht="17.25" customHeight="1" x14ac:dyDescent="0.15">
      <c r="B46" s="15" t="s">
        <v>41</v>
      </c>
      <c r="C46" s="135">
        <v>58.3</v>
      </c>
      <c r="D46" s="17">
        <v>309</v>
      </c>
      <c r="E46" s="17">
        <v>308.3</v>
      </c>
      <c r="F46" s="18">
        <v>0.6</v>
      </c>
      <c r="H46" s="269"/>
      <c r="I46" s="263"/>
      <c r="J46" s="263"/>
      <c r="K46" s="266"/>
      <c r="L46" s="3"/>
      <c r="M46" s="136">
        <f t="shared" si="2"/>
        <v>1.4906001265148792</v>
      </c>
      <c r="N46" s="22">
        <f t="shared" si="1"/>
        <v>1.561325892942458</v>
      </c>
      <c r="O46" s="43"/>
    </row>
    <row r="47" spans="2:15" ht="17.25" customHeight="1" x14ac:dyDescent="0.15">
      <c r="B47" s="15" t="s">
        <v>42</v>
      </c>
      <c r="C47" s="135">
        <v>54.8</v>
      </c>
      <c r="D47" s="17">
        <v>371</v>
      </c>
      <c r="E47" s="17">
        <v>366.5</v>
      </c>
      <c r="F47" s="18">
        <v>19.100000000000001</v>
      </c>
      <c r="H47" s="269"/>
      <c r="I47" s="263"/>
      <c r="J47" s="263"/>
      <c r="K47" s="266"/>
      <c r="L47" s="3"/>
      <c r="M47" s="136">
        <f t="shared" si="2"/>
        <v>1.7896849415437546</v>
      </c>
      <c r="N47" s="22">
        <f t="shared" si="1"/>
        <v>1.8560685688076901</v>
      </c>
      <c r="O47" s="43"/>
    </row>
    <row r="48" spans="2:15" ht="17.25" customHeight="1" x14ac:dyDescent="0.15">
      <c r="B48" s="15" t="s">
        <v>43</v>
      </c>
      <c r="C48" s="135">
        <v>55.3</v>
      </c>
      <c r="D48" s="17">
        <v>350.7</v>
      </c>
      <c r="E48" s="17">
        <v>329.6</v>
      </c>
      <c r="F48" s="18">
        <v>3.3</v>
      </c>
      <c r="H48" s="269"/>
      <c r="I48" s="263"/>
      <c r="J48" s="263"/>
      <c r="K48" s="266"/>
      <c r="L48" s="3"/>
      <c r="M48" s="136">
        <f t="shared" si="2"/>
        <v>1.6917587843649453</v>
      </c>
      <c r="N48" s="22">
        <f t="shared" si="1"/>
        <v>1.6691956351405584</v>
      </c>
      <c r="O48" s="43"/>
    </row>
    <row r="49" spans="2:15" ht="17.25" customHeight="1" x14ac:dyDescent="0.15">
      <c r="B49" s="15" t="s">
        <v>44</v>
      </c>
      <c r="C49" s="135">
        <v>58.5</v>
      </c>
      <c r="D49" s="17">
        <v>326.89999999999998</v>
      </c>
      <c r="E49" s="17">
        <v>320.60000000000002</v>
      </c>
      <c r="F49" s="18">
        <v>1.2</v>
      </c>
      <c r="H49" s="269"/>
      <c r="I49" s="263"/>
      <c r="J49" s="263"/>
      <c r="K49" s="266"/>
      <c r="L49" s="3"/>
      <c r="M49" s="136">
        <f t="shared" si="2"/>
        <v>1.5769488069828932</v>
      </c>
      <c r="N49" s="22">
        <f t="shared" si="1"/>
        <v>1.623616870831502</v>
      </c>
      <c r="O49" s="43"/>
    </row>
    <row r="50" spans="2:15" ht="17.25" customHeight="1" x14ac:dyDescent="0.15">
      <c r="B50" s="15" t="s">
        <v>45</v>
      </c>
      <c r="C50" s="135">
        <v>48.7</v>
      </c>
      <c r="D50" s="17">
        <v>346</v>
      </c>
      <c r="E50" s="17">
        <v>343.2</v>
      </c>
      <c r="F50" s="18">
        <v>6.4</v>
      </c>
      <c r="H50" s="269"/>
      <c r="I50" s="263"/>
      <c r="J50" s="263"/>
      <c r="K50" s="266"/>
      <c r="L50" s="3"/>
      <c r="M50" s="136">
        <f t="shared" si="2"/>
        <v>1.6690862258063048</v>
      </c>
      <c r="N50" s="22">
        <f t="shared" si="1"/>
        <v>1.7380702123186882</v>
      </c>
      <c r="O50" s="43"/>
    </row>
    <row r="51" spans="2:15" ht="17.25" customHeight="1" x14ac:dyDescent="0.15">
      <c r="B51" s="15" t="s">
        <v>46</v>
      </c>
      <c r="C51" s="135">
        <v>61.6</v>
      </c>
      <c r="D51" s="17">
        <v>415.9</v>
      </c>
      <c r="E51" s="17">
        <v>391.7</v>
      </c>
      <c r="F51" s="18">
        <v>1</v>
      </c>
      <c r="H51" s="269"/>
      <c r="I51" s="263"/>
      <c r="J51" s="263"/>
      <c r="K51" s="266"/>
      <c r="L51" s="3"/>
      <c r="M51" s="136">
        <f t="shared" si="2"/>
        <v>2.0062802350082145</v>
      </c>
      <c r="N51" s="22">
        <f t="shared" si="1"/>
        <v>1.9836891088730482</v>
      </c>
      <c r="O51" s="43"/>
    </row>
    <row r="52" spans="2:15" ht="17.25" customHeight="1" x14ac:dyDescent="0.15">
      <c r="B52" s="15" t="s">
        <v>85</v>
      </c>
      <c r="C52" s="135" t="s">
        <v>78</v>
      </c>
      <c r="D52" s="17" t="s">
        <v>78</v>
      </c>
      <c r="E52" s="17" t="s">
        <v>78</v>
      </c>
      <c r="F52" s="18">
        <v>0</v>
      </c>
      <c r="H52" s="269"/>
      <c r="I52" s="263"/>
      <c r="J52" s="263"/>
      <c r="K52" s="266"/>
      <c r="L52" s="3"/>
      <c r="M52" s="137" t="s">
        <v>78</v>
      </c>
      <c r="N52" s="138" t="s">
        <v>78</v>
      </c>
      <c r="O52" s="43"/>
    </row>
    <row r="53" spans="2:15" ht="17.25" customHeight="1" x14ac:dyDescent="0.15">
      <c r="B53" s="15" t="s">
        <v>47</v>
      </c>
      <c r="C53" s="135">
        <v>56.3</v>
      </c>
      <c r="D53" s="17">
        <v>410.5</v>
      </c>
      <c r="E53" s="17">
        <v>393.1</v>
      </c>
      <c r="F53" s="18">
        <v>0.8</v>
      </c>
      <c r="H53" s="269"/>
      <c r="I53" s="263"/>
      <c r="J53" s="263"/>
      <c r="K53" s="266"/>
      <c r="L53" s="3"/>
      <c r="M53" s="136">
        <f>D53/$I$8</f>
        <v>1.9802309124089252</v>
      </c>
      <c r="N53" s="22">
        <f t="shared" si="1"/>
        <v>1.9907791388766793</v>
      </c>
      <c r="O53" s="43"/>
    </row>
    <row r="54" spans="2:15" ht="17.25" customHeight="1" thickBot="1" x14ac:dyDescent="0.2">
      <c r="B54" s="24" t="s">
        <v>48</v>
      </c>
      <c r="C54" s="139">
        <v>55.8</v>
      </c>
      <c r="D54" s="140">
        <v>377.1</v>
      </c>
      <c r="E54" s="140">
        <v>377.1</v>
      </c>
      <c r="F54" s="141">
        <v>7</v>
      </c>
      <c r="H54" s="270"/>
      <c r="I54" s="264"/>
      <c r="J54" s="264"/>
      <c r="K54" s="267"/>
      <c r="L54" s="3"/>
      <c r="M54" s="142">
        <f>D54/$I$8</f>
        <v>1.8191110281836924</v>
      </c>
      <c r="N54" s="143">
        <f t="shared" si="1"/>
        <v>1.9097502245494677</v>
      </c>
      <c r="O54" s="43"/>
    </row>
    <row r="55" spans="2:15" ht="16.8" customHeight="1" thickTop="1" thickBot="1" x14ac:dyDescent="0.2">
      <c r="B55" s="31" t="s">
        <v>1</v>
      </c>
      <c r="C55" s="32">
        <v>54</v>
      </c>
      <c r="D55" s="33">
        <v>367.9</v>
      </c>
      <c r="E55" s="33">
        <v>360.9</v>
      </c>
      <c r="F55" s="34">
        <v>329.4</v>
      </c>
      <c r="H55" s="144">
        <v>55.115513626834399</v>
      </c>
      <c r="I55" s="145">
        <v>207.29905660377401</v>
      </c>
      <c r="J55" s="145">
        <v>197.460377358491</v>
      </c>
      <c r="K55" s="34">
        <v>1590</v>
      </c>
      <c r="L55" s="3"/>
      <c r="M55" s="146">
        <f>D55/J55</f>
        <v>1.8631585988113168</v>
      </c>
      <c r="N55" s="147">
        <f>E55/J55</f>
        <v>1.8277084487931619</v>
      </c>
      <c r="O55" s="43"/>
    </row>
    <row r="56" spans="2:15" ht="15" customHeight="1" thickBot="1" x14ac:dyDescent="0.2">
      <c r="B56" s="39"/>
      <c r="C56" s="40"/>
      <c r="D56" s="42"/>
      <c r="E56" s="42"/>
      <c r="F56" s="28"/>
      <c r="H56" s="114"/>
      <c r="I56" s="114"/>
      <c r="J56" s="114"/>
      <c r="K56" s="115"/>
      <c r="L56" s="3"/>
      <c r="M56" s="43"/>
      <c r="N56" s="43"/>
      <c r="O56" s="43"/>
    </row>
    <row r="57" spans="2:15" ht="23.25" customHeight="1" thickBot="1" x14ac:dyDescent="0.2">
      <c r="B57" s="65" t="s">
        <v>74</v>
      </c>
      <c r="C57" s="66">
        <v>52.1</v>
      </c>
      <c r="D57" s="68">
        <v>367.7</v>
      </c>
      <c r="E57" s="67">
        <v>362.4</v>
      </c>
      <c r="F57" s="69">
        <v>1813.6</v>
      </c>
      <c r="G57" s="45"/>
      <c r="H57" s="71">
        <v>55.115513626834399</v>
      </c>
      <c r="I57" s="72">
        <v>207.29905660377401</v>
      </c>
      <c r="J57" s="72">
        <v>197.460377358491</v>
      </c>
      <c r="K57" s="69">
        <v>1590</v>
      </c>
      <c r="L57" s="123"/>
      <c r="M57" s="74">
        <f>D57/I57</f>
        <v>1.7737659110664075</v>
      </c>
      <c r="N57" s="149">
        <f>E57/J57</f>
        <v>1.8353049095113381</v>
      </c>
      <c r="O57" s="124"/>
    </row>
    <row r="58" spans="2:15" ht="19.5" customHeight="1" x14ac:dyDescent="0.2">
      <c r="B58" s="44"/>
      <c r="C58" s="40"/>
      <c r="E58" s="238" t="str">
        <f>'都道府県（清掃）'!E58:F58</f>
        <v>「平成２９年地方公務員給与実態調査」より</v>
      </c>
      <c r="F58" s="238"/>
      <c r="G58" s="46"/>
      <c r="H58" s="239" t="str">
        <f>'都道府県（清掃）'!H58:K58</f>
        <v>「賃金構造基本統計調査」（平成２６、２７年、２８年の３ヶ年平均）による</v>
      </c>
      <c r="I58" s="240"/>
      <c r="J58" s="240"/>
      <c r="K58" s="240"/>
      <c r="M58" s="47"/>
      <c r="N58" s="47"/>
    </row>
    <row r="59" spans="2:15" ht="9" customHeight="1" x14ac:dyDescent="0.15">
      <c r="B59" s="77"/>
      <c r="C59" s="78"/>
      <c r="H59" s="5"/>
      <c r="I59" s="5"/>
      <c r="J59" s="5"/>
      <c r="K59" s="5"/>
      <c r="L59" s="3"/>
      <c r="M59" s="47"/>
      <c r="N59" s="47"/>
      <c r="O59" s="47"/>
    </row>
    <row r="60" spans="2:15" x14ac:dyDescent="0.15">
      <c r="B60" s="79" t="s">
        <v>104</v>
      </c>
      <c r="C60" s="78"/>
    </row>
    <row r="61" spans="2:15" x14ac:dyDescent="0.15">
      <c r="B61" s="1" t="s">
        <v>129</v>
      </c>
    </row>
    <row r="62" spans="2:15" x14ac:dyDescent="0.15">
      <c r="B62" s="1" t="s">
        <v>105</v>
      </c>
    </row>
    <row r="63" spans="2:15" ht="11.25" customHeight="1" x14ac:dyDescent="0.15">
      <c r="B63" s="1" t="s">
        <v>106</v>
      </c>
    </row>
    <row r="64" spans="2:15" x14ac:dyDescent="0.15">
      <c r="B64" s="1" t="s">
        <v>111</v>
      </c>
    </row>
    <row r="65" spans="2:11" x14ac:dyDescent="0.15">
      <c r="B65" s="1" t="s">
        <v>110</v>
      </c>
      <c r="G65" s="46"/>
      <c r="H65" s="46"/>
      <c r="I65" s="46"/>
      <c r="J65" s="46"/>
      <c r="K65" s="46"/>
    </row>
    <row r="66" spans="2:11" x14ac:dyDescent="0.15">
      <c r="B66" s="1" t="s">
        <v>108</v>
      </c>
      <c r="G66" s="46"/>
      <c r="H66" s="46"/>
      <c r="I66" s="46"/>
      <c r="J66" s="46"/>
      <c r="K66" s="46"/>
    </row>
    <row r="67" spans="2:11" x14ac:dyDescent="0.15">
      <c r="B67" s="1" t="s">
        <v>128</v>
      </c>
      <c r="G67" s="46"/>
      <c r="H67" s="46"/>
      <c r="I67" s="46"/>
      <c r="J67" s="46"/>
      <c r="K67" s="46"/>
    </row>
    <row r="68" spans="2:11" ht="18" customHeight="1" x14ac:dyDescent="0.15">
      <c r="B68" s="82" t="s">
        <v>109</v>
      </c>
      <c r="G68" s="46"/>
      <c r="H68" s="46"/>
      <c r="I68" s="46"/>
      <c r="J68" s="46"/>
      <c r="K68" s="46"/>
    </row>
    <row r="72" spans="2:11" x14ac:dyDescent="0.15">
      <c r="B72" s="79"/>
    </row>
  </sheetData>
  <autoFilter ref="A7:O55"/>
  <mergeCells count="12">
    <mergeCell ref="N5:N7"/>
    <mergeCell ref="E58:F58"/>
    <mergeCell ref="M5:M7"/>
    <mergeCell ref="H8:H54"/>
    <mergeCell ref="H58:K58"/>
    <mergeCell ref="I8:I54"/>
    <mergeCell ref="B4:C4"/>
    <mergeCell ref="H5:K5"/>
    <mergeCell ref="C5:F5"/>
    <mergeCell ref="J8:J54"/>
    <mergeCell ref="B5:B6"/>
    <mergeCell ref="K8:K54"/>
  </mergeCells>
  <phoneticPr fontId="3"/>
  <printOptions horizontalCentered="1" verticalCentered="1"/>
  <pageMargins left="0.78740157480314965" right="0.78740157480314965" top="0.25" bottom="0.2" header="0.27559055118110237" footer="0.2"/>
  <pageSetup paperSize="9" scale="52" orientation="landscape" r:id="rId1"/>
  <headerFooter alignWithMargins="0"/>
  <rowBreaks count="2" manualBreakCount="2">
    <brk id="68" max="14" man="1"/>
    <brk id="70" min="1" max="1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137"/>
  <sheetViews>
    <sheetView view="pageBreakPreview" topLeftCell="A3" zoomScale="70" zoomScaleNormal="100" zoomScaleSheetLayoutView="70" workbookViewId="0">
      <pane xSplit="2" ySplit="5" topLeftCell="C8" activePane="bottomRight" state="frozen"/>
      <selection activeCell="I32" sqref="I32"/>
      <selection pane="topRight" activeCell="I32" sqref="I32"/>
      <selection pane="bottomLeft" activeCell="I32" sqref="I32"/>
      <selection pane="bottomRight" activeCell="G3" sqref="G3"/>
    </sheetView>
  </sheetViews>
  <sheetFormatPr defaultColWidth="9.375" defaultRowHeight="13.2" x14ac:dyDescent="0.15"/>
  <cols>
    <col min="1" max="1" width="2.875" style="1" customWidth="1"/>
    <col min="2" max="2" width="19.125" style="1" customWidth="1"/>
    <col min="3" max="3" width="14.125" style="1" customWidth="1"/>
    <col min="4" max="4" width="20.875" style="46" customWidth="1"/>
    <col min="5" max="5" width="26.125" style="46" customWidth="1"/>
    <col min="6" max="6" width="20.875" style="46" customWidth="1"/>
    <col min="7" max="7" width="5.875" style="1" customWidth="1"/>
    <col min="8" max="8" width="14.125" style="80" customWidth="1"/>
    <col min="9" max="9" width="20.875" style="80" customWidth="1"/>
    <col min="10" max="10" width="26.125" style="80" customWidth="1"/>
    <col min="11" max="11" width="20.875" style="80" customWidth="1"/>
    <col min="12" max="12" width="5.875" style="1" customWidth="1"/>
    <col min="13" max="14" width="14.875" style="46" customWidth="1"/>
    <col min="15" max="15" width="2.875" style="46" customWidth="1"/>
    <col min="16" max="16" width="9.625" style="1" bestFit="1" customWidth="1"/>
    <col min="17" max="16384" width="9.375" style="1"/>
  </cols>
  <sheetData>
    <row r="1" spans="2:16" x14ac:dyDescent="0.15">
      <c r="H1" s="1"/>
      <c r="I1" s="1"/>
      <c r="J1" s="1"/>
      <c r="K1" s="1"/>
    </row>
    <row r="2" spans="2:16" x14ac:dyDescent="0.15">
      <c r="H2" s="1"/>
      <c r="I2" s="1"/>
      <c r="J2" s="1"/>
      <c r="K2" s="1"/>
    </row>
    <row r="3" spans="2:16" ht="27" customHeight="1" x14ac:dyDescent="0.15">
      <c r="B3" s="45" t="s">
        <v>76</v>
      </c>
      <c r="C3" s="45"/>
    </row>
    <row r="4" spans="2:16" ht="27" customHeight="1" thickBot="1" x14ac:dyDescent="0.25">
      <c r="B4" s="153" t="s">
        <v>91</v>
      </c>
      <c r="C4" s="153"/>
      <c r="D4" s="154"/>
      <c r="E4" s="148"/>
      <c r="F4" s="52" t="s">
        <v>69</v>
      </c>
      <c r="H4" s="50"/>
      <c r="I4" s="51"/>
      <c r="J4" s="51"/>
      <c r="K4" s="52" t="s">
        <v>70</v>
      </c>
    </row>
    <row r="5" spans="2:16" ht="27" customHeight="1" x14ac:dyDescent="0.15">
      <c r="B5" s="214"/>
      <c r="C5" s="229" t="s">
        <v>92</v>
      </c>
      <c r="D5" s="218"/>
      <c r="E5" s="218"/>
      <c r="F5" s="219"/>
      <c r="H5" s="261" t="s">
        <v>134</v>
      </c>
      <c r="I5" s="218"/>
      <c r="J5" s="218"/>
      <c r="K5" s="219"/>
      <c r="M5" s="226" t="s">
        <v>88</v>
      </c>
      <c r="N5" s="232" t="s">
        <v>89</v>
      </c>
      <c r="O5" s="54"/>
    </row>
    <row r="6" spans="2:16" ht="29.25" customHeight="1" x14ac:dyDescent="0.15">
      <c r="B6" s="215"/>
      <c r="C6" s="55" t="s">
        <v>2</v>
      </c>
      <c r="D6" s="56" t="s">
        <v>59</v>
      </c>
      <c r="E6" s="57" t="s">
        <v>60</v>
      </c>
      <c r="F6" s="58" t="s">
        <v>77</v>
      </c>
      <c r="H6" s="55" t="s">
        <v>2</v>
      </c>
      <c r="I6" s="56" t="s">
        <v>59</v>
      </c>
      <c r="J6" s="57" t="s">
        <v>67</v>
      </c>
      <c r="K6" s="58" t="s">
        <v>68</v>
      </c>
      <c r="M6" s="227"/>
      <c r="N6" s="233"/>
      <c r="O6" s="2"/>
    </row>
    <row r="7" spans="2:16" ht="13.5" customHeight="1" thickBot="1" x14ac:dyDescent="0.2">
      <c r="B7" s="59"/>
      <c r="C7" s="60"/>
      <c r="D7" s="61" t="s">
        <v>81</v>
      </c>
      <c r="E7" s="62" t="s">
        <v>82</v>
      </c>
      <c r="F7" s="63"/>
      <c r="H7" s="128"/>
      <c r="I7" s="129" t="s">
        <v>83</v>
      </c>
      <c r="J7" s="130" t="s">
        <v>84</v>
      </c>
      <c r="K7" s="131"/>
      <c r="M7" s="228"/>
      <c r="N7" s="234"/>
      <c r="O7" s="2"/>
    </row>
    <row r="8" spans="2:16" ht="17.25" customHeight="1" x14ac:dyDescent="0.15">
      <c r="B8" s="7" t="s">
        <v>3</v>
      </c>
      <c r="C8" s="8" t="s">
        <v>78</v>
      </c>
      <c r="D8" s="9" t="s">
        <v>78</v>
      </c>
      <c r="E8" s="9" t="s">
        <v>78</v>
      </c>
      <c r="F8" s="10">
        <v>0</v>
      </c>
      <c r="G8" s="3"/>
      <c r="H8" s="87">
        <v>53.30838709677419</v>
      </c>
      <c r="I8" s="88">
        <v>203.78322580645161</v>
      </c>
      <c r="J8" s="88">
        <v>188.69161290322577</v>
      </c>
      <c r="K8" s="89">
        <v>103.33333333333333</v>
      </c>
      <c r="L8" s="3"/>
      <c r="M8" s="90" t="s">
        <v>78</v>
      </c>
      <c r="N8" s="150" t="s">
        <v>78</v>
      </c>
      <c r="O8" s="43"/>
      <c r="P8" s="155"/>
    </row>
    <row r="9" spans="2:16" ht="17.25" customHeight="1" x14ac:dyDescent="0.15">
      <c r="B9" s="15" t="s">
        <v>4</v>
      </c>
      <c r="C9" s="16">
        <v>48.8</v>
      </c>
      <c r="D9" s="17">
        <v>350.3</v>
      </c>
      <c r="E9" s="17">
        <v>330.9</v>
      </c>
      <c r="F9" s="18">
        <v>8</v>
      </c>
      <c r="G9" s="3"/>
      <c r="H9" s="92">
        <v>46.024561403508777</v>
      </c>
      <c r="I9" s="93">
        <v>184.75438596491227</v>
      </c>
      <c r="J9" s="93">
        <v>180</v>
      </c>
      <c r="K9" s="94">
        <v>19</v>
      </c>
      <c r="L9" s="3"/>
      <c r="M9" s="136">
        <f t="shared" ref="M9:M35" si="0">D9/I9</f>
        <v>1.8960307663089926</v>
      </c>
      <c r="N9" s="22">
        <f t="shared" ref="N9:N35" si="1">E9/J9</f>
        <v>1.8383333333333332</v>
      </c>
      <c r="O9" s="43"/>
      <c r="P9" s="155"/>
    </row>
    <row r="10" spans="2:16" ht="17.25" customHeight="1" x14ac:dyDescent="0.15">
      <c r="B10" s="15" t="s">
        <v>5</v>
      </c>
      <c r="C10" s="16">
        <v>53.1</v>
      </c>
      <c r="D10" s="17">
        <v>362.6</v>
      </c>
      <c r="E10" s="17">
        <v>348.3</v>
      </c>
      <c r="F10" s="18">
        <v>9.4</v>
      </c>
      <c r="G10" s="3"/>
      <c r="H10" s="92">
        <v>54.526315789473685</v>
      </c>
      <c r="I10" s="93">
        <v>218.90789473684211</v>
      </c>
      <c r="J10" s="93">
        <v>201.52894736842106</v>
      </c>
      <c r="K10" s="94">
        <v>12.666666666666666</v>
      </c>
      <c r="L10" s="3"/>
      <c r="M10" s="136">
        <f t="shared" si="0"/>
        <v>1.6564043998317004</v>
      </c>
      <c r="N10" s="22">
        <f t="shared" si="1"/>
        <v>1.7282876953813608</v>
      </c>
      <c r="O10" s="43"/>
      <c r="P10" s="155"/>
    </row>
    <row r="11" spans="2:16" ht="17.25" customHeight="1" x14ac:dyDescent="0.15">
      <c r="B11" s="15" t="s">
        <v>6</v>
      </c>
      <c r="C11" s="16">
        <v>55</v>
      </c>
      <c r="D11" s="17">
        <v>344.2</v>
      </c>
      <c r="E11" s="17">
        <v>328.2</v>
      </c>
      <c r="F11" s="18">
        <v>1.5</v>
      </c>
      <c r="G11" s="3"/>
      <c r="H11" s="92">
        <v>56.944604316546759</v>
      </c>
      <c r="I11" s="93">
        <v>288.14460431654675</v>
      </c>
      <c r="J11" s="93">
        <v>252.2460431654676</v>
      </c>
      <c r="K11" s="94">
        <v>46.333333333333336</v>
      </c>
      <c r="L11" s="3"/>
      <c r="M11" s="136">
        <f t="shared" si="0"/>
        <v>1.1945391128055707</v>
      </c>
      <c r="N11" s="22">
        <f t="shared" si="1"/>
        <v>1.3011105977377349</v>
      </c>
      <c r="O11" s="43"/>
      <c r="P11" s="155"/>
    </row>
    <row r="12" spans="2:16" ht="17.25" customHeight="1" x14ac:dyDescent="0.15">
      <c r="B12" s="15" t="s">
        <v>7</v>
      </c>
      <c r="C12" s="16">
        <v>49.9</v>
      </c>
      <c r="D12" s="17">
        <v>394.9</v>
      </c>
      <c r="E12" s="17">
        <v>368</v>
      </c>
      <c r="F12" s="18">
        <v>8.9</v>
      </c>
      <c r="G12" s="3"/>
      <c r="H12" s="92">
        <v>54.806521739130432</v>
      </c>
      <c r="I12" s="93">
        <v>189</v>
      </c>
      <c r="J12" s="93">
        <v>179.96521739130435</v>
      </c>
      <c r="K12" s="94">
        <v>15.333333333333334</v>
      </c>
      <c r="L12" s="3"/>
      <c r="M12" s="136">
        <f t="shared" si="0"/>
        <v>2.0894179894179894</v>
      </c>
      <c r="N12" s="22">
        <f t="shared" si="1"/>
        <v>2.0448395825280246</v>
      </c>
      <c r="O12" s="43"/>
      <c r="P12" s="155"/>
    </row>
    <row r="13" spans="2:16" ht="17.25" customHeight="1" x14ac:dyDescent="0.15">
      <c r="B13" s="15" t="s">
        <v>8</v>
      </c>
      <c r="C13" s="16">
        <v>47.6</v>
      </c>
      <c r="D13" s="17">
        <v>381.7</v>
      </c>
      <c r="E13" s="17">
        <v>364.4</v>
      </c>
      <c r="F13" s="18">
        <v>12.5</v>
      </c>
      <c r="G13" s="3"/>
      <c r="H13" s="92">
        <v>53.530769230769231</v>
      </c>
      <c r="I13" s="93">
        <v>221.44615384615386</v>
      </c>
      <c r="J13" s="93">
        <v>215.04615384615383</v>
      </c>
      <c r="K13" s="94">
        <v>4.333333333333333</v>
      </c>
      <c r="L13" s="3"/>
      <c r="M13" s="136">
        <f t="shared" si="0"/>
        <v>1.7236695845491175</v>
      </c>
      <c r="N13" s="22">
        <f t="shared" si="1"/>
        <v>1.694519959937044</v>
      </c>
      <c r="O13" s="43"/>
      <c r="P13" s="155"/>
    </row>
    <row r="14" spans="2:16" ht="17.25" customHeight="1" x14ac:dyDescent="0.15">
      <c r="B14" s="15" t="s">
        <v>9</v>
      </c>
      <c r="C14" s="16">
        <v>55.3</v>
      </c>
      <c r="D14" s="17">
        <v>391.1</v>
      </c>
      <c r="E14" s="17">
        <v>368.4</v>
      </c>
      <c r="F14" s="18">
        <v>9.5</v>
      </c>
      <c r="G14" s="3"/>
      <c r="H14" s="92">
        <v>63.262637362637356</v>
      </c>
      <c r="I14" s="93">
        <v>179.51208791208791</v>
      </c>
      <c r="J14" s="93">
        <v>177.73296703296705</v>
      </c>
      <c r="K14" s="94">
        <v>30.333333333333332</v>
      </c>
      <c r="L14" s="3"/>
      <c r="M14" s="136">
        <f t="shared" si="0"/>
        <v>2.1786833663899707</v>
      </c>
      <c r="N14" s="22">
        <f t="shared" si="1"/>
        <v>2.0727724639383687</v>
      </c>
      <c r="O14" s="43"/>
      <c r="P14" s="155"/>
    </row>
    <row r="15" spans="2:16" ht="17.25" customHeight="1" x14ac:dyDescent="0.15">
      <c r="B15" s="15" t="s">
        <v>10</v>
      </c>
      <c r="C15" s="16">
        <v>47.9</v>
      </c>
      <c r="D15" s="17">
        <v>542.9</v>
      </c>
      <c r="E15" s="17">
        <v>366.9</v>
      </c>
      <c r="F15" s="18">
        <v>0.6</v>
      </c>
      <c r="G15" s="3"/>
      <c r="H15" s="92">
        <v>61.046666666666667</v>
      </c>
      <c r="I15" s="93">
        <v>212.3422222222222</v>
      </c>
      <c r="J15" s="93">
        <v>205.66888888888889</v>
      </c>
      <c r="K15" s="94">
        <v>30</v>
      </c>
      <c r="L15" s="3"/>
      <c r="M15" s="136">
        <f>D15/I15</f>
        <v>2.5567218536115703</v>
      </c>
      <c r="N15" s="22">
        <f t="shared" si="1"/>
        <v>1.7839353437564154</v>
      </c>
      <c r="O15" s="43"/>
      <c r="P15" s="155"/>
    </row>
    <row r="16" spans="2:16" ht="17.25" customHeight="1" x14ac:dyDescent="0.15">
      <c r="B16" s="15" t="s">
        <v>11</v>
      </c>
      <c r="C16" s="16">
        <v>53.5</v>
      </c>
      <c r="D16" s="17">
        <v>405.3</v>
      </c>
      <c r="E16" s="17">
        <v>394.3</v>
      </c>
      <c r="F16" s="18">
        <v>7.5</v>
      </c>
      <c r="G16" s="3"/>
      <c r="H16" s="92">
        <v>55.970270270270269</v>
      </c>
      <c r="I16" s="93">
        <v>231.07297297297299</v>
      </c>
      <c r="J16" s="93">
        <v>221.8918918918919</v>
      </c>
      <c r="K16" s="94">
        <v>12.333333333333334</v>
      </c>
      <c r="L16" s="3"/>
      <c r="M16" s="136">
        <f t="shared" si="0"/>
        <v>1.7539913681181796</v>
      </c>
      <c r="N16" s="22">
        <f t="shared" si="1"/>
        <v>1.7769914738124239</v>
      </c>
      <c r="O16" s="43"/>
      <c r="P16" s="155"/>
    </row>
    <row r="17" spans="2:16" ht="17.25" customHeight="1" x14ac:dyDescent="0.15">
      <c r="B17" s="15" t="s">
        <v>12</v>
      </c>
      <c r="C17" s="16" t="s">
        <v>101</v>
      </c>
      <c r="D17" s="17" t="s">
        <v>101</v>
      </c>
      <c r="E17" s="17" t="s">
        <v>101</v>
      </c>
      <c r="F17" s="18" t="s">
        <v>101</v>
      </c>
      <c r="G17" s="3"/>
      <c r="H17" s="92">
        <v>55.7</v>
      </c>
      <c r="I17" s="93">
        <v>227.63636363636363</v>
      </c>
      <c r="J17" s="93">
        <v>213.83333333333334</v>
      </c>
      <c r="K17" s="94">
        <v>11</v>
      </c>
      <c r="L17" s="3"/>
      <c r="M17" s="95" t="s">
        <v>102</v>
      </c>
      <c r="N17" s="91" t="s">
        <v>102</v>
      </c>
      <c r="O17" s="43"/>
      <c r="P17" s="155"/>
    </row>
    <row r="18" spans="2:16" ht="17.25" customHeight="1" x14ac:dyDescent="0.15">
      <c r="B18" s="15" t="s">
        <v>13</v>
      </c>
      <c r="C18" s="16">
        <v>52.3</v>
      </c>
      <c r="D18" s="17">
        <v>466.1</v>
      </c>
      <c r="E18" s="17">
        <v>424.8</v>
      </c>
      <c r="F18" s="18">
        <v>2.1</v>
      </c>
      <c r="G18" s="3"/>
      <c r="H18" s="92">
        <v>60.037741935483872</v>
      </c>
      <c r="I18" s="93">
        <v>186.77645161290323</v>
      </c>
      <c r="J18" s="93">
        <v>177.32354838709679</v>
      </c>
      <c r="K18" s="94">
        <v>103.33333333333333</v>
      </c>
      <c r="L18" s="3"/>
      <c r="M18" s="136">
        <f t="shared" si="0"/>
        <v>2.4954966002138144</v>
      </c>
      <c r="N18" s="22">
        <f t="shared" si="1"/>
        <v>2.3956209080176021</v>
      </c>
      <c r="O18" s="43"/>
      <c r="P18" s="155"/>
    </row>
    <row r="19" spans="2:16" ht="17.25" customHeight="1" x14ac:dyDescent="0.15">
      <c r="B19" s="15" t="s">
        <v>14</v>
      </c>
      <c r="C19" s="16">
        <v>56</v>
      </c>
      <c r="D19" s="17">
        <v>388</v>
      </c>
      <c r="E19" s="17">
        <v>374.2</v>
      </c>
      <c r="F19" s="18">
        <v>3.2</v>
      </c>
      <c r="G19" s="3"/>
      <c r="H19" s="92">
        <v>58.807547169811315</v>
      </c>
      <c r="I19" s="93">
        <v>239.19056603773586</v>
      </c>
      <c r="J19" s="93">
        <v>228.27264150943398</v>
      </c>
      <c r="K19" s="94">
        <v>35.333333333333336</v>
      </c>
      <c r="L19" s="3"/>
      <c r="M19" s="136">
        <f t="shared" si="0"/>
        <v>1.6221375551190729</v>
      </c>
      <c r="N19" s="22">
        <f t="shared" si="1"/>
        <v>1.6392678400952185</v>
      </c>
      <c r="O19" s="43"/>
      <c r="P19" s="155"/>
    </row>
    <row r="20" spans="2:16" ht="17.25" customHeight="1" x14ac:dyDescent="0.15">
      <c r="B20" s="15" t="s">
        <v>15</v>
      </c>
      <c r="C20" s="16">
        <v>51.1</v>
      </c>
      <c r="D20" s="17">
        <v>491.4</v>
      </c>
      <c r="E20" s="17">
        <v>390.7</v>
      </c>
      <c r="F20" s="18">
        <v>4.4000000000000004</v>
      </c>
      <c r="G20" s="3"/>
      <c r="H20" s="92">
        <v>59.13367729831144</v>
      </c>
      <c r="I20" s="93">
        <v>278.77260787992498</v>
      </c>
      <c r="J20" s="93">
        <v>226.40984990619137</v>
      </c>
      <c r="K20" s="94">
        <v>355.33333333333331</v>
      </c>
      <c r="L20" s="3"/>
      <c r="M20" s="136">
        <f t="shared" si="0"/>
        <v>1.7627269900623073</v>
      </c>
      <c r="N20" s="22">
        <f t="shared" si="1"/>
        <v>1.7256316373244323</v>
      </c>
      <c r="O20" s="43"/>
      <c r="P20" s="155"/>
    </row>
    <row r="21" spans="2:16" ht="17.25" customHeight="1" x14ac:dyDescent="0.15">
      <c r="B21" s="15" t="s">
        <v>16</v>
      </c>
      <c r="C21" s="16">
        <v>58.2</v>
      </c>
      <c r="D21" s="17">
        <v>354.7</v>
      </c>
      <c r="E21" s="17">
        <v>344.1</v>
      </c>
      <c r="F21" s="18">
        <v>0.9</v>
      </c>
      <c r="G21" s="3"/>
      <c r="H21" s="92">
        <v>59.280357142857142</v>
      </c>
      <c r="I21" s="93">
        <v>251.27678571428572</v>
      </c>
      <c r="J21" s="93">
        <v>215.58571428571432</v>
      </c>
      <c r="K21" s="94">
        <v>74.666666666666671</v>
      </c>
      <c r="L21" s="3"/>
      <c r="M21" s="136">
        <f t="shared" si="0"/>
        <v>1.4115908041075933</v>
      </c>
      <c r="N21" s="22">
        <f t="shared" si="1"/>
        <v>1.5961168908621031</v>
      </c>
      <c r="O21" s="43"/>
      <c r="P21" s="155"/>
    </row>
    <row r="22" spans="2:16" ht="17.25" customHeight="1" x14ac:dyDescent="0.15">
      <c r="B22" s="15" t="s">
        <v>17</v>
      </c>
      <c r="C22" s="16">
        <v>53.6</v>
      </c>
      <c r="D22" s="17">
        <v>408.5</v>
      </c>
      <c r="E22" s="17">
        <v>395.1</v>
      </c>
      <c r="F22" s="18">
        <v>12</v>
      </c>
      <c r="G22" s="3"/>
      <c r="H22" s="92">
        <v>58.39</v>
      </c>
      <c r="I22" s="93">
        <v>197.828</v>
      </c>
      <c r="J22" s="93">
        <v>184.49700000000001</v>
      </c>
      <c r="K22" s="94">
        <v>33.333333333333336</v>
      </c>
      <c r="L22" s="3"/>
      <c r="M22" s="136">
        <f t="shared" si="0"/>
        <v>2.0649250864387243</v>
      </c>
      <c r="N22" s="22">
        <f t="shared" si="1"/>
        <v>2.1414982357436707</v>
      </c>
      <c r="O22" s="43"/>
      <c r="P22" s="155"/>
    </row>
    <row r="23" spans="2:16" ht="17.25" customHeight="1" x14ac:dyDescent="0.15">
      <c r="B23" s="15" t="s">
        <v>18</v>
      </c>
      <c r="C23" s="16">
        <v>57.3</v>
      </c>
      <c r="D23" s="17">
        <v>336</v>
      </c>
      <c r="E23" s="17">
        <v>323.5</v>
      </c>
      <c r="F23" s="18">
        <v>1.9</v>
      </c>
      <c r="G23" s="3"/>
      <c r="H23" s="92">
        <v>61.68571428571429</v>
      </c>
      <c r="I23" s="93">
        <v>196.92857142857142</v>
      </c>
      <c r="J23" s="93">
        <v>185.41428571428574</v>
      </c>
      <c r="K23" s="94">
        <v>4.666666666666667</v>
      </c>
      <c r="L23" s="3"/>
      <c r="M23" s="136">
        <f t="shared" si="0"/>
        <v>1.7062023939064201</v>
      </c>
      <c r="N23" s="22">
        <f t="shared" si="1"/>
        <v>1.7447415055088988</v>
      </c>
      <c r="O23" s="43"/>
      <c r="P23" s="155"/>
    </row>
    <row r="24" spans="2:16" ht="17.25" customHeight="1" x14ac:dyDescent="0.15">
      <c r="B24" s="15" t="s">
        <v>19</v>
      </c>
      <c r="C24" s="16">
        <v>52.2</v>
      </c>
      <c r="D24" s="17">
        <v>361.2</v>
      </c>
      <c r="E24" s="17">
        <v>344.7</v>
      </c>
      <c r="F24" s="18">
        <v>7.3</v>
      </c>
      <c r="G24" s="3"/>
      <c r="H24" s="92">
        <v>56.38351648351648</v>
      </c>
      <c r="I24" s="93">
        <v>217.23736263736262</v>
      </c>
      <c r="J24" s="93">
        <v>193.38791208791213</v>
      </c>
      <c r="K24" s="94">
        <v>30.333333333333332</v>
      </c>
      <c r="L24" s="3"/>
      <c r="M24" s="136">
        <f t="shared" si="0"/>
        <v>1.6626974090223892</v>
      </c>
      <c r="N24" s="22">
        <f t="shared" si="1"/>
        <v>1.7824278481444227</v>
      </c>
      <c r="O24" s="43"/>
      <c r="P24" s="155"/>
    </row>
    <row r="25" spans="2:16" ht="17.25" customHeight="1" x14ac:dyDescent="0.15">
      <c r="B25" s="15" t="s">
        <v>20</v>
      </c>
      <c r="C25" s="16">
        <v>54.8</v>
      </c>
      <c r="D25" s="17">
        <v>325.8</v>
      </c>
      <c r="E25" s="17">
        <v>325</v>
      </c>
      <c r="F25" s="18" t="s">
        <v>142</v>
      </c>
      <c r="G25" s="3"/>
      <c r="H25" s="92">
        <v>60.05</v>
      </c>
      <c r="I25" s="93">
        <v>219.22499999999999</v>
      </c>
      <c r="J25" s="93">
        <v>216.56874999999997</v>
      </c>
      <c r="K25" s="94">
        <v>5.333333333333333</v>
      </c>
      <c r="L25" s="3"/>
      <c r="M25" s="136">
        <f t="shared" si="0"/>
        <v>1.4861443722203216</v>
      </c>
      <c r="N25" s="22">
        <f t="shared" si="1"/>
        <v>1.500678191105596</v>
      </c>
      <c r="O25" s="43"/>
      <c r="P25" s="155"/>
    </row>
    <row r="26" spans="2:16" ht="17.25" customHeight="1" x14ac:dyDescent="0.15">
      <c r="B26" s="15" t="s">
        <v>21</v>
      </c>
      <c r="C26" s="16">
        <v>51.4</v>
      </c>
      <c r="D26" s="17">
        <v>412.3</v>
      </c>
      <c r="E26" s="17">
        <v>383.7</v>
      </c>
      <c r="F26" s="18">
        <v>4.2</v>
      </c>
      <c r="G26" s="3"/>
      <c r="H26" s="92">
        <v>53.821739130434786</v>
      </c>
      <c r="I26" s="93">
        <v>275.4304347826087</v>
      </c>
      <c r="J26" s="93">
        <v>262.81739130434784</v>
      </c>
      <c r="K26" s="94">
        <v>7.666666666666667</v>
      </c>
      <c r="L26" s="3"/>
      <c r="M26" s="136">
        <f t="shared" si="0"/>
        <v>1.4969297068619869</v>
      </c>
      <c r="N26" s="22">
        <f t="shared" si="1"/>
        <v>1.4599490471148755</v>
      </c>
      <c r="O26" s="43"/>
      <c r="P26" s="155"/>
    </row>
    <row r="27" spans="2:16" ht="17.25" customHeight="1" x14ac:dyDescent="0.15">
      <c r="B27" s="15" t="s">
        <v>22</v>
      </c>
      <c r="C27" s="17" t="s">
        <v>78</v>
      </c>
      <c r="D27" s="17" t="s">
        <v>78</v>
      </c>
      <c r="E27" s="17" t="s">
        <v>78</v>
      </c>
      <c r="F27" s="18">
        <v>0</v>
      </c>
      <c r="G27" s="3"/>
      <c r="H27" s="92">
        <v>53.420930232558149</v>
      </c>
      <c r="I27" s="93">
        <v>204.07441860465119</v>
      </c>
      <c r="J27" s="93">
        <v>202.37674418604652</v>
      </c>
      <c r="K27" s="94">
        <v>14.333333333333334</v>
      </c>
      <c r="L27" s="3"/>
      <c r="M27" s="95" t="s">
        <v>78</v>
      </c>
      <c r="N27" s="91" t="s">
        <v>78</v>
      </c>
      <c r="O27" s="43"/>
      <c r="P27" s="155"/>
    </row>
    <row r="28" spans="2:16" ht="17.25" customHeight="1" x14ac:dyDescent="0.15">
      <c r="B28" s="15" t="s">
        <v>23</v>
      </c>
      <c r="C28" s="16">
        <v>53</v>
      </c>
      <c r="D28" s="17">
        <v>376</v>
      </c>
      <c r="E28" s="17">
        <v>325.5</v>
      </c>
      <c r="F28" s="18">
        <v>1</v>
      </c>
      <c r="G28" s="3"/>
      <c r="H28" s="92">
        <v>56.203703703703702</v>
      </c>
      <c r="I28" s="93">
        <v>240.56666666666666</v>
      </c>
      <c r="J28" s="93">
        <v>237.99259259259259</v>
      </c>
      <c r="K28" s="94">
        <v>9</v>
      </c>
      <c r="L28" s="3"/>
      <c r="M28" s="136">
        <f t="shared" si="0"/>
        <v>1.5629763059442983</v>
      </c>
      <c r="N28" s="22">
        <f t="shared" si="1"/>
        <v>1.3676896261944038</v>
      </c>
      <c r="O28" s="43"/>
      <c r="P28" s="155"/>
    </row>
    <row r="29" spans="2:16" ht="17.25" customHeight="1" x14ac:dyDescent="0.15">
      <c r="B29" s="15" t="s">
        <v>24</v>
      </c>
      <c r="C29" s="16">
        <v>56.9</v>
      </c>
      <c r="D29" s="17">
        <v>431.3</v>
      </c>
      <c r="E29" s="17">
        <v>398.2</v>
      </c>
      <c r="F29" s="18">
        <v>2.7</v>
      </c>
      <c r="G29" s="3"/>
      <c r="H29" s="92">
        <v>53.215083798882681</v>
      </c>
      <c r="I29" s="93">
        <v>246.91340782122904</v>
      </c>
      <c r="J29" s="93">
        <v>219.59720670391062</v>
      </c>
      <c r="K29" s="94">
        <v>59.666666666666664</v>
      </c>
      <c r="L29" s="3"/>
      <c r="M29" s="136">
        <f t="shared" si="0"/>
        <v>1.7467662198088127</v>
      </c>
      <c r="N29" s="22">
        <f t="shared" si="1"/>
        <v>1.8133199687594606</v>
      </c>
      <c r="O29" s="43"/>
      <c r="P29" s="155"/>
    </row>
    <row r="30" spans="2:16" ht="17.25" customHeight="1" x14ac:dyDescent="0.15">
      <c r="B30" s="15" t="s">
        <v>25</v>
      </c>
      <c r="C30" s="16">
        <v>52.8</v>
      </c>
      <c r="D30" s="17">
        <v>469.1</v>
      </c>
      <c r="E30" s="17">
        <v>383.4</v>
      </c>
      <c r="F30" s="18">
        <v>1.4</v>
      </c>
      <c r="G30" s="3"/>
      <c r="H30" s="92">
        <v>60.105847953216369</v>
      </c>
      <c r="I30" s="93">
        <v>234.14152046783624</v>
      </c>
      <c r="J30" s="93">
        <v>219.27543859649123</v>
      </c>
      <c r="K30" s="94">
        <v>114</v>
      </c>
      <c r="L30" s="3"/>
      <c r="M30" s="136">
        <f t="shared" si="0"/>
        <v>2.0034891678447084</v>
      </c>
      <c r="N30" s="22">
        <f t="shared" si="1"/>
        <v>1.7484858425276228</v>
      </c>
      <c r="O30" s="43"/>
      <c r="P30" s="155"/>
    </row>
    <row r="31" spans="2:16" ht="17.25" customHeight="1" x14ac:dyDescent="0.15">
      <c r="B31" s="15" t="s">
        <v>26</v>
      </c>
      <c r="C31" s="16">
        <v>55.1</v>
      </c>
      <c r="D31" s="17">
        <v>411.3</v>
      </c>
      <c r="E31" s="17">
        <v>392.1</v>
      </c>
      <c r="F31" s="18">
        <v>1.9</v>
      </c>
      <c r="G31" s="3"/>
      <c r="H31" s="92">
        <v>62.496428571428574</v>
      </c>
      <c r="I31" s="93">
        <v>220.9</v>
      </c>
      <c r="J31" s="93">
        <v>197.31071428571428</v>
      </c>
      <c r="K31" s="94">
        <v>9.3333333333333339</v>
      </c>
      <c r="L31" s="3"/>
      <c r="M31" s="136">
        <f t="shared" si="0"/>
        <v>1.8619284744228157</v>
      </c>
      <c r="N31" s="22">
        <f t="shared" si="1"/>
        <v>1.9872210255760496</v>
      </c>
      <c r="O31" s="43"/>
      <c r="P31" s="155"/>
    </row>
    <row r="32" spans="2:16" ht="17.25" customHeight="1" x14ac:dyDescent="0.15">
      <c r="B32" s="15" t="s">
        <v>27</v>
      </c>
      <c r="C32" s="16">
        <v>55</v>
      </c>
      <c r="D32" s="17">
        <v>433.2</v>
      </c>
      <c r="E32" s="17">
        <v>433.2</v>
      </c>
      <c r="F32" s="18" t="s">
        <v>142</v>
      </c>
      <c r="G32" s="3"/>
      <c r="H32" s="92">
        <v>60.781967213114761</v>
      </c>
      <c r="I32" s="93">
        <v>204.32950819672132</v>
      </c>
      <c r="J32" s="93">
        <v>186.71967213114758</v>
      </c>
      <c r="K32" s="94">
        <v>20.333333333333332</v>
      </c>
      <c r="L32" s="3"/>
      <c r="M32" s="136">
        <f t="shared" si="0"/>
        <v>2.1201049413916766</v>
      </c>
      <c r="N32" s="22">
        <f t="shared" si="1"/>
        <v>2.3200554877566963</v>
      </c>
      <c r="O32" s="43"/>
      <c r="P32" s="155"/>
    </row>
    <row r="33" spans="2:16" ht="17.25" customHeight="1" x14ac:dyDescent="0.15">
      <c r="B33" s="15" t="s">
        <v>28</v>
      </c>
      <c r="C33" s="16">
        <v>54.4</v>
      </c>
      <c r="D33" s="17">
        <v>428.9</v>
      </c>
      <c r="E33" s="17">
        <v>420.4</v>
      </c>
      <c r="F33" s="18">
        <v>2.1</v>
      </c>
      <c r="G33" s="3"/>
      <c r="H33" s="92">
        <v>58.732191780821914</v>
      </c>
      <c r="I33" s="93">
        <v>223.88287671232877</v>
      </c>
      <c r="J33" s="93">
        <v>201.40342465753426</v>
      </c>
      <c r="K33" s="94">
        <v>48.666666666666664</v>
      </c>
      <c r="L33" s="3"/>
      <c r="M33" s="136">
        <f t="shared" si="0"/>
        <v>1.9157338260893506</v>
      </c>
      <c r="N33" s="22">
        <f t="shared" si="1"/>
        <v>2.0873527881407519</v>
      </c>
      <c r="O33" s="43"/>
      <c r="P33" s="155"/>
    </row>
    <row r="34" spans="2:16" ht="17.25" customHeight="1" x14ac:dyDescent="0.15">
      <c r="B34" s="15" t="s">
        <v>29</v>
      </c>
      <c r="C34" s="16">
        <v>54.9</v>
      </c>
      <c r="D34" s="17">
        <v>412.2</v>
      </c>
      <c r="E34" s="17">
        <v>387.1</v>
      </c>
      <c r="F34" s="18">
        <v>5</v>
      </c>
      <c r="G34" s="3"/>
      <c r="H34" s="92">
        <v>57.478571428571428</v>
      </c>
      <c r="I34" s="93">
        <v>262.3608465608466</v>
      </c>
      <c r="J34" s="93">
        <v>223.85291005291006</v>
      </c>
      <c r="K34" s="94">
        <v>378</v>
      </c>
      <c r="L34" s="3"/>
      <c r="M34" s="136">
        <f t="shared" si="0"/>
        <v>1.5711185773461163</v>
      </c>
      <c r="N34" s="22">
        <f t="shared" si="1"/>
        <v>1.7292605216010135</v>
      </c>
      <c r="O34" s="43"/>
      <c r="P34" s="155"/>
    </row>
    <row r="35" spans="2:16" ht="17.25" customHeight="1" x14ac:dyDescent="0.15">
      <c r="B35" s="15" t="s">
        <v>30</v>
      </c>
      <c r="C35" s="16">
        <v>53.8</v>
      </c>
      <c r="D35" s="17">
        <v>412.6</v>
      </c>
      <c r="E35" s="17">
        <v>392.3</v>
      </c>
      <c r="F35" s="18">
        <v>6.7</v>
      </c>
      <c r="G35" s="3"/>
      <c r="H35" s="92">
        <v>57.217894736842105</v>
      </c>
      <c r="I35" s="93">
        <v>197.4694736842105</v>
      </c>
      <c r="J35" s="93">
        <v>186.37578947368422</v>
      </c>
      <c r="K35" s="94">
        <v>31.666666666666668</v>
      </c>
      <c r="L35" s="3"/>
      <c r="M35" s="136">
        <f t="shared" si="0"/>
        <v>2.0894368749866739</v>
      </c>
      <c r="N35" s="22">
        <f t="shared" si="1"/>
        <v>2.1048871267444946</v>
      </c>
      <c r="O35" s="43"/>
      <c r="P35" s="155"/>
    </row>
    <row r="36" spans="2:16" s="3" customFormat="1" ht="17.25" customHeight="1" x14ac:dyDescent="0.15">
      <c r="B36" s="15" t="s">
        <v>31</v>
      </c>
      <c r="C36" s="151" t="s">
        <v>78</v>
      </c>
      <c r="D36" s="17" t="s">
        <v>78</v>
      </c>
      <c r="E36" s="17" t="s">
        <v>78</v>
      </c>
      <c r="F36" s="18">
        <v>0</v>
      </c>
      <c r="H36" s="92">
        <v>46.935576923076923</v>
      </c>
      <c r="I36" s="93">
        <v>394.54807692307691</v>
      </c>
      <c r="J36" s="93">
        <v>357.67980769230775</v>
      </c>
      <c r="K36" s="94">
        <v>34.666666666666664</v>
      </c>
      <c r="M36" s="137" t="s">
        <v>100</v>
      </c>
      <c r="N36" s="138" t="s">
        <v>100</v>
      </c>
      <c r="O36" s="96"/>
      <c r="P36" s="155"/>
    </row>
    <row r="37" spans="2:16" s="3" customFormat="1" ht="17.25" customHeight="1" x14ac:dyDescent="0.15">
      <c r="B37" s="15" t="s">
        <v>32</v>
      </c>
      <c r="C37" s="16" t="s">
        <v>78</v>
      </c>
      <c r="D37" s="17" t="s">
        <v>78</v>
      </c>
      <c r="E37" s="17" t="s">
        <v>78</v>
      </c>
      <c r="F37" s="18">
        <v>0</v>
      </c>
      <c r="H37" s="92">
        <v>59.223529411764702</v>
      </c>
      <c r="I37" s="93">
        <v>220.48235294117646</v>
      </c>
      <c r="J37" s="93">
        <v>204.38823529411764</v>
      </c>
      <c r="K37" s="94">
        <v>5.666666666666667</v>
      </c>
      <c r="M37" s="137" t="s">
        <v>100</v>
      </c>
      <c r="N37" s="138" t="s">
        <v>100</v>
      </c>
      <c r="O37" s="43"/>
      <c r="P37" s="155"/>
    </row>
    <row r="38" spans="2:16" s="3" customFormat="1" ht="17.25" customHeight="1" x14ac:dyDescent="0.15">
      <c r="B38" s="15" t="s">
        <v>33</v>
      </c>
      <c r="C38" s="16">
        <v>51.8</v>
      </c>
      <c r="D38" s="17">
        <v>334.5</v>
      </c>
      <c r="E38" s="17">
        <v>329.4</v>
      </c>
      <c r="F38" s="18">
        <v>4.2</v>
      </c>
      <c r="H38" s="92">
        <v>59.546153846153842</v>
      </c>
      <c r="I38" s="93">
        <v>188.46923076923079</v>
      </c>
      <c r="J38" s="93">
        <v>172.22307692307692</v>
      </c>
      <c r="K38" s="94">
        <v>4.333333333333333</v>
      </c>
      <c r="M38" s="136">
        <f>D38/I38</f>
        <v>1.7748255173258232</v>
      </c>
      <c r="N38" s="22">
        <f>E38/J38</f>
        <v>1.9126356693018893</v>
      </c>
      <c r="O38" s="43"/>
      <c r="P38" s="155"/>
    </row>
    <row r="39" spans="2:16" s="3" customFormat="1" ht="17.25" customHeight="1" x14ac:dyDescent="0.15">
      <c r="B39" s="15" t="s">
        <v>34</v>
      </c>
      <c r="C39" s="16" t="s">
        <v>78</v>
      </c>
      <c r="D39" s="17" t="s">
        <v>78</v>
      </c>
      <c r="E39" s="17" t="s">
        <v>78</v>
      </c>
      <c r="F39" s="18">
        <v>0</v>
      </c>
      <c r="H39" s="92">
        <v>64.825000000000003</v>
      </c>
      <c r="I39" s="93">
        <v>165.2</v>
      </c>
      <c r="J39" s="93">
        <v>143.57500000000002</v>
      </c>
      <c r="K39" s="94">
        <v>2.6666666666666665</v>
      </c>
      <c r="M39" s="137" t="s">
        <v>100</v>
      </c>
      <c r="N39" s="138" t="s">
        <v>100</v>
      </c>
      <c r="O39" s="43"/>
      <c r="P39" s="155"/>
    </row>
    <row r="40" spans="2:16" s="3" customFormat="1" ht="17.25" customHeight="1" x14ac:dyDescent="0.15">
      <c r="B40" s="15" t="s">
        <v>35</v>
      </c>
      <c r="C40" s="16" t="s">
        <v>78</v>
      </c>
      <c r="D40" s="17" t="s">
        <v>78</v>
      </c>
      <c r="E40" s="17" t="s">
        <v>78</v>
      </c>
      <c r="F40" s="18">
        <v>0</v>
      </c>
      <c r="H40" s="92">
        <v>53.079069767441865</v>
      </c>
      <c r="I40" s="93">
        <v>252.25813953488372</v>
      </c>
      <c r="J40" s="93">
        <v>194.59302325581396</v>
      </c>
      <c r="K40" s="94">
        <v>14.333333333333334</v>
      </c>
      <c r="M40" s="137" t="s">
        <v>100</v>
      </c>
      <c r="N40" s="138" t="s">
        <v>100</v>
      </c>
      <c r="O40" s="43"/>
      <c r="P40" s="155"/>
    </row>
    <row r="41" spans="2:16" s="3" customFormat="1" ht="17.25" customHeight="1" x14ac:dyDescent="0.15">
      <c r="B41" s="15" t="s">
        <v>36</v>
      </c>
      <c r="C41" s="151" t="s">
        <v>78</v>
      </c>
      <c r="D41" s="17" t="s">
        <v>78</v>
      </c>
      <c r="E41" s="17" t="s">
        <v>78</v>
      </c>
      <c r="F41" s="18">
        <v>0</v>
      </c>
      <c r="H41" s="92">
        <v>60.194736842105264</v>
      </c>
      <c r="I41" s="93">
        <v>204.99605263157892</v>
      </c>
      <c r="J41" s="93">
        <v>181.35526315789474</v>
      </c>
      <c r="K41" s="94">
        <v>50.666666666666664</v>
      </c>
      <c r="M41" s="137" t="s">
        <v>100</v>
      </c>
      <c r="N41" s="138" t="s">
        <v>100</v>
      </c>
      <c r="O41" s="43"/>
      <c r="P41" s="155"/>
    </row>
    <row r="42" spans="2:16" ht="17.25" customHeight="1" x14ac:dyDescent="0.15">
      <c r="B42" s="15" t="s">
        <v>37</v>
      </c>
      <c r="C42" s="135" t="s">
        <v>78</v>
      </c>
      <c r="D42" s="17" t="s">
        <v>78</v>
      </c>
      <c r="E42" s="17" t="s">
        <v>78</v>
      </c>
      <c r="F42" s="18">
        <v>0</v>
      </c>
      <c r="G42" s="3"/>
      <c r="H42" s="92">
        <v>58.699999999999996</v>
      </c>
      <c r="I42" s="93">
        <v>226.5521739130435</v>
      </c>
      <c r="J42" s="93">
        <v>189.11304347826089</v>
      </c>
      <c r="K42" s="94">
        <v>7.666666666666667</v>
      </c>
      <c r="L42" s="3"/>
      <c r="M42" s="137" t="s">
        <v>100</v>
      </c>
      <c r="N42" s="138" t="s">
        <v>100</v>
      </c>
      <c r="O42" s="43"/>
      <c r="P42" s="155"/>
    </row>
    <row r="43" spans="2:16" ht="17.25" customHeight="1" x14ac:dyDescent="0.15">
      <c r="B43" s="15" t="s">
        <v>38</v>
      </c>
      <c r="C43" s="16" t="s">
        <v>101</v>
      </c>
      <c r="D43" s="17" t="s">
        <v>101</v>
      </c>
      <c r="E43" s="17" t="s">
        <v>101</v>
      </c>
      <c r="F43" s="18" t="s">
        <v>101</v>
      </c>
      <c r="G43" s="3"/>
      <c r="H43" s="92">
        <v>56.647619047619052</v>
      </c>
      <c r="I43" s="93">
        <v>248.8095238095238</v>
      </c>
      <c r="J43" s="93">
        <v>227.10952380952381</v>
      </c>
      <c r="K43" s="94">
        <v>7</v>
      </c>
      <c r="L43" s="3"/>
      <c r="M43" s="95" t="s">
        <v>102</v>
      </c>
      <c r="N43" s="91" t="s">
        <v>102</v>
      </c>
      <c r="O43" s="43"/>
      <c r="P43" s="155"/>
    </row>
    <row r="44" spans="2:16" ht="17.25" customHeight="1" x14ac:dyDescent="0.15">
      <c r="B44" s="15" t="s">
        <v>39</v>
      </c>
      <c r="C44" s="16" t="s">
        <v>78</v>
      </c>
      <c r="D44" s="17" t="s">
        <v>78</v>
      </c>
      <c r="E44" s="17" t="s">
        <v>78</v>
      </c>
      <c r="F44" s="18">
        <v>0</v>
      </c>
      <c r="G44" s="3"/>
      <c r="H44" s="92">
        <v>49.95000000000001</v>
      </c>
      <c r="I44" s="93">
        <v>307.35833333333329</v>
      </c>
      <c r="J44" s="93">
        <v>237.80833333333337</v>
      </c>
      <c r="K44" s="94">
        <v>4</v>
      </c>
      <c r="L44" s="3"/>
      <c r="M44" s="137" t="s">
        <v>78</v>
      </c>
      <c r="N44" s="138" t="s">
        <v>78</v>
      </c>
      <c r="O44" s="43"/>
      <c r="P44" s="155"/>
    </row>
    <row r="45" spans="2:16" ht="17.25" customHeight="1" x14ac:dyDescent="0.15">
      <c r="B45" s="15" t="s">
        <v>40</v>
      </c>
      <c r="C45" s="16">
        <v>56</v>
      </c>
      <c r="D45" s="17">
        <v>375.8</v>
      </c>
      <c r="E45" s="17">
        <v>360.6</v>
      </c>
      <c r="F45" s="18">
        <v>3.5</v>
      </c>
      <c r="G45" s="3"/>
      <c r="H45" s="92">
        <v>59.180000000000007</v>
      </c>
      <c r="I45" s="93">
        <v>175.9</v>
      </c>
      <c r="J45" s="93">
        <v>161.08000000000001</v>
      </c>
      <c r="K45" s="94">
        <v>13.333333333333334</v>
      </c>
      <c r="L45" s="3"/>
      <c r="M45" s="136">
        <f t="shared" ref="M45:N45" si="2">D45/I45</f>
        <v>2.1364411597498578</v>
      </c>
      <c r="N45" s="22">
        <f t="shared" si="2"/>
        <v>2.2386391854978891</v>
      </c>
      <c r="O45" s="43"/>
      <c r="P45" s="155"/>
    </row>
    <row r="46" spans="2:16" ht="17.25" customHeight="1" x14ac:dyDescent="0.15">
      <c r="B46" s="15" t="s">
        <v>41</v>
      </c>
      <c r="C46" s="151" t="s">
        <v>78</v>
      </c>
      <c r="D46" s="17" t="s">
        <v>78</v>
      </c>
      <c r="E46" s="17" t="s">
        <v>78</v>
      </c>
      <c r="F46" s="18">
        <v>0</v>
      </c>
      <c r="G46" s="3"/>
      <c r="H46" s="92">
        <v>61.075000000000003</v>
      </c>
      <c r="I46" s="93">
        <v>333.375</v>
      </c>
      <c r="J46" s="93">
        <v>332.54999999999995</v>
      </c>
      <c r="K46" s="94">
        <v>1.3333333333333333</v>
      </c>
      <c r="L46" s="3"/>
      <c r="M46" s="137" t="s">
        <v>122</v>
      </c>
      <c r="N46" s="138" t="s">
        <v>122</v>
      </c>
      <c r="O46" s="43"/>
      <c r="P46" s="155"/>
    </row>
    <row r="47" spans="2:16" ht="17.25" customHeight="1" x14ac:dyDescent="0.15">
      <c r="B47" s="15" t="s">
        <v>42</v>
      </c>
      <c r="C47" s="16">
        <v>57.3</v>
      </c>
      <c r="D47" s="17">
        <v>377.2</v>
      </c>
      <c r="E47" s="17">
        <v>355.5</v>
      </c>
      <c r="F47" s="18">
        <v>9.6999999999999993</v>
      </c>
      <c r="G47" s="3"/>
      <c r="H47" s="92">
        <v>56.820034246575347</v>
      </c>
      <c r="I47" s="93">
        <v>223.51849315068498</v>
      </c>
      <c r="J47" s="93">
        <v>194.71917808219177</v>
      </c>
      <c r="K47" s="94">
        <v>194.66666666666666</v>
      </c>
      <c r="L47" s="3"/>
      <c r="M47" s="136">
        <f t="shared" ref="M47:M55" si="3">D47/I47</f>
        <v>1.6875561153041179</v>
      </c>
      <c r="N47" s="22">
        <f t="shared" ref="N47:N55" si="4">E47/J47</f>
        <v>1.8257061451334906</v>
      </c>
      <c r="O47" s="43"/>
      <c r="P47" s="155"/>
    </row>
    <row r="48" spans="2:16" ht="17.25" customHeight="1" x14ac:dyDescent="0.15">
      <c r="B48" s="15" t="s">
        <v>43</v>
      </c>
      <c r="C48" s="16">
        <v>48.9</v>
      </c>
      <c r="D48" s="17">
        <v>408.5</v>
      </c>
      <c r="E48" s="17">
        <v>354.4</v>
      </c>
      <c r="F48" s="18">
        <v>1.1000000000000001</v>
      </c>
      <c r="G48" s="3"/>
      <c r="H48" s="92">
        <v>63.557407407407403</v>
      </c>
      <c r="I48" s="93">
        <v>162.92037037037039</v>
      </c>
      <c r="J48" s="93">
        <v>154.63148148148144</v>
      </c>
      <c r="K48" s="94">
        <v>18</v>
      </c>
      <c r="L48" s="3"/>
      <c r="M48" s="136">
        <f t="shared" si="3"/>
        <v>2.5073598781499706</v>
      </c>
      <c r="N48" s="22">
        <f t="shared" si="4"/>
        <v>2.2919006958000505</v>
      </c>
      <c r="O48" s="43"/>
      <c r="P48" s="155"/>
    </row>
    <row r="49" spans="2:16" ht="17.25" customHeight="1" x14ac:dyDescent="0.15">
      <c r="B49" s="15" t="s">
        <v>44</v>
      </c>
      <c r="C49" s="16">
        <v>51.2</v>
      </c>
      <c r="D49" s="17">
        <v>405.3</v>
      </c>
      <c r="E49" s="17">
        <v>378.7</v>
      </c>
      <c r="F49" s="18">
        <v>4.2</v>
      </c>
      <c r="G49" s="3"/>
      <c r="H49" s="92">
        <v>56.987323943661977</v>
      </c>
      <c r="I49" s="93">
        <v>198.0380281690141</v>
      </c>
      <c r="J49" s="93">
        <v>187.1549295774648</v>
      </c>
      <c r="K49" s="94">
        <v>23.666666666666668</v>
      </c>
      <c r="L49" s="3"/>
      <c r="M49" s="136">
        <f t="shared" si="3"/>
        <v>2.0465766284751115</v>
      </c>
      <c r="N49" s="22">
        <f t="shared" si="4"/>
        <v>2.0234572546658636</v>
      </c>
      <c r="O49" s="43"/>
      <c r="P49" s="155"/>
    </row>
    <row r="50" spans="2:16" ht="17.25" customHeight="1" x14ac:dyDescent="0.15">
      <c r="B50" s="15" t="s">
        <v>45</v>
      </c>
      <c r="C50" s="16">
        <v>54.1</v>
      </c>
      <c r="D50" s="17">
        <v>416.1</v>
      </c>
      <c r="E50" s="17">
        <v>396.5</v>
      </c>
      <c r="F50" s="18">
        <v>4.3</v>
      </c>
      <c r="G50" s="3"/>
      <c r="H50" s="92">
        <v>59.219148936170214</v>
      </c>
      <c r="I50" s="93">
        <v>191.07446808510639</v>
      </c>
      <c r="J50" s="93">
        <v>181.41702127659576</v>
      </c>
      <c r="K50" s="94">
        <v>15.666666666666666</v>
      </c>
      <c r="L50" s="3"/>
      <c r="M50" s="136">
        <f t="shared" si="3"/>
        <v>2.1776849841322865</v>
      </c>
      <c r="N50" s="22">
        <f t="shared" si="4"/>
        <v>2.1855722093214176</v>
      </c>
      <c r="O50" s="43"/>
      <c r="P50" s="155"/>
    </row>
    <row r="51" spans="2:16" ht="17.25" customHeight="1" x14ac:dyDescent="0.15">
      <c r="B51" s="15" t="s">
        <v>46</v>
      </c>
      <c r="C51" s="16">
        <v>56.7</v>
      </c>
      <c r="D51" s="17">
        <v>379.7</v>
      </c>
      <c r="E51" s="17">
        <v>350.1</v>
      </c>
      <c r="F51" s="18">
        <v>2.2999999999999998</v>
      </c>
      <c r="G51" s="3"/>
      <c r="H51" s="92">
        <v>62.30952380952381</v>
      </c>
      <c r="I51" s="93">
        <v>164.08571428571429</v>
      </c>
      <c r="J51" s="93">
        <v>158.47142857142856</v>
      </c>
      <c r="K51" s="94">
        <v>7</v>
      </c>
      <c r="L51" s="3"/>
      <c r="M51" s="136">
        <f t="shared" si="3"/>
        <v>2.3140344767543093</v>
      </c>
      <c r="N51" s="22">
        <f t="shared" si="4"/>
        <v>2.2092310466059679</v>
      </c>
      <c r="O51" s="43"/>
      <c r="P51" s="155"/>
    </row>
    <row r="52" spans="2:16" ht="17.25" customHeight="1" x14ac:dyDescent="0.15">
      <c r="B52" s="15" t="s">
        <v>85</v>
      </c>
      <c r="C52" s="135" t="s">
        <v>78</v>
      </c>
      <c r="D52" s="17" t="s">
        <v>78</v>
      </c>
      <c r="E52" s="17" t="s">
        <v>78</v>
      </c>
      <c r="F52" s="18">
        <v>0</v>
      </c>
      <c r="G52" s="3"/>
      <c r="H52" s="92">
        <v>60.012121212121215</v>
      </c>
      <c r="I52" s="93">
        <v>170.82727272727271</v>
      </c>
      <c r="J52" s="93">
        <v>168.36363636363637</v>
      </c>
      <c r="K52" s="94">
        <v>22</v>
      </c>
      <c r="L52" s="3"/>
      <c r="M52" s="137" t="s">
        <v>100</v>
      </c>
      <c r="N52" s="138" t="s">
        <v>100</v>
      </c>
      <c r="O52" s="43"/>
      <c r="P52" s="155"/>
    </row>
    <row r="53" spans="2:16" ht="17.25" customHeight="1" x14ac:dyDescent="0.15">
      <c r="B53" s="15" t="s">
        <v>47</v>
      </c>
      <c r="C53" s="16">
        <v>54.9</v>
      </c>
      <c r="D53" s="17">
        <v>362.6</v>
      </c>
      <c r="E53" s="17">
        <v>353</v>
      </c>
      <c r="F53" s="18">
        <v>7.6</v>
      </c>
      <c r="G53" s="3"/>
      <c r="H53" s="92">
        <v>58.673684210526311</v>
      </c>
      <c r="I53" s="93">
        <v>192.04210526315791</v>
      </c>
      <c r="J53" s="93">
        <v>178.56315789473683</v>
      </c>
      <c r="K53" s="94">
        <v>12.666666666666666</v>
      </c>
      <c r="L53" s="3"/>
      <c r="M53" s="136">
        <f t="shared" si="3"/>
        <v>1.8881276035957026</v>
      </c>
      <c r="N53" s="22">
        <f t="shared" si="4"/>
        <v>1.9768915612933653</v>
      </c>
      <c r="O53" s="43"/>
      <c r="P53" s="155"/>
    </row>
    <row r="54" spans="2:16" ht="17.25" customHeight="1" thickBot="1" x14ac:dyDescent="0.2">
      <c r="B54" s="24" t="s">
        <v>48</v>
      </c>
      <c r="C54" s="25">
        <v>52.5</v>
      </c>
      <c r="D54" s="26">
        <v>391.1</v>
      </c>
      <c r="E54" s="26">
        <v>382.3</v>
      </c>
      <c r="F54" s="27">
        <v>5</v>
      </c>
      <c r="G54" s="3"/>
      <c r="H54" s="97">
        <v>52.896923076923073</v>
      </c>
      <c r="I54" s="98">
        <v>167.30923076923074</v>
      </c>
      <c r="J54" s="98">
        <v>158.60615384615383</v>
      </c>
      <c r="K54" s="99">
        <v>21.666666666666668</v>
      </c>
      <c r="L54" s="3"/>
      <c r="M54" s="142">
        <f t="shared" si="3"/>
        <v>2.3375877003429859</v>
      </c>
      <c r="N54" s="143">
        <f t="shared" si="4"/>
        <v>2.4103730575979205</v>
      </c>
      <c r="O54" s="43"/>
      <c r="P54" s="155"/>
    </row>
    <row r="55" spans="2:16" ht="16.8" customHeight="1" thickTop="1" x14ac:dyDescent="0.15">
      <c r="B55" s="248" t="s">
        <v>1</v>
      </c>
      <c r="C55" s="252">
        <v>53</v>
      </c>
      <c r="D55" s="254">
        <v>391.5</v>
      </c>
      <c r="E55" s="254">
        <v>369.4</v>
      </c>
      <c r="F55" s="250">
        <v>157.5</v>
      </c>
      <c r="G55" s="3"/>
      <c r="H55" s="104">
        <v>57.684482205835209</v>
      </c>
      <c r="I55" s="102">
        <v>238.61227957678744</v>
      </c>
      <c r="J55" s="105">
        <v>210.16066046809871</v>
      </c>
      <c r="K55" s="103">
        <v>2079.3333333333335</v>
      </c>
      <c r="L55" s="3"/>
      <c r="M55" s="106">
        <f t="shared" si="3"/>
        <v>1.6407370177862619</v>
      </c>
      <c r="N55" s="107">
        <f t="shared" si="4"/>
        <v>1.7577028887196182</v>
      </c>
      <c r="O55" s="43"/>
    </row>
    <row r="56" spans="2:16" ht="16.8" customHeight="1" thickBot="1" x14ac:dyDescent="0.2">
      <c r="B56" s="249"/>
      <c r="C56" s="253"/>
      <c r="D56" s="255"/>
      <c r="E56" s="255"/>
      <c r="F56" s="251"/>
      <c r="G56" s="3"/>
      <c r="H56" s="109">
        <v>58.091648351648331</v>
      </c>
      <c r="I56" s="110">
        <v>239.54787545787553</v>
      </c>
      <c r="J56" s="111">
        <v>210.13274725274721</v>
      </c>
      <c r="K56" s="108">
        <v>1820</v>
      </c>
      <c r="L56" s="3"/>
      <c r="M56" s="112">
        <f>D55/I56</f>
        <v>1.6343288340657616</v>
      </c>
      <c r="N56" s="113">
        <f>E55/J56</f>
        <v>1.757936375122372</v>
      </c>
      <c r="O56" s="43"/>
    </row>
    <row r="57" spans="2:16" ht="15" customHeight="1" thickBot="1" x14ac:dyDescent="0.2">
      <c r="B57" s="39"/>
      <c r="C57" s="40"/>
      <c r="D57" s="42"/>
      <c r="E57" s="42"/>
      <c r="F57" s="28"/>
      <c r="G57" s="3"/>
      <c r="H57" s="114"/>
      <c r="I57" s="114"/>
      <c r="J57" s="114"/>
      <c r="K57" s="115"/>
      <c r="L57" s="3"/>
      <c r="M57" s="43"/>
      <c r="N57" s="43"/>
      <c r="O57" s="43"/>
    </row>
    <row r="58" spans="2:16" ht="23.25" customHeight="1" thickBot="1" x14ac:dyDescent="0.2">
      <c r="B58" s="65" t="s">
        <v>74</v>
      </c>
      <c r="C58" s="66">
        <v>52.3</v>
      </c>
      <c r="D58" s="67">
        <v>397</v>
      </c>
      <c r="E58" s="67">
        <v>367.5</v>
      </c>
      <c r="F58" s="69">
        <v>464.2</v>
      </c>
      <c r="G58" s="116"/>
      <c r="H58" s="71">
        <v>57.684482205835209</v>
      </c>
      <c r="I58" s="72">
        <v>238.61227957678744</v>
      </c>
      <c r="J58" s="72">
        <v>210.16066046809871</v>
      </c>
      <c r="K58" s="69">
        <v>2079.3333333333335</v>
      </c>
      <c r="L58" s="123"/>
      <c r="M58" s="74">
        <f>D58/I58</f>
        <v>1.6637869631191469</v>
      </c>
      <c r="N58" s="149">
        <f>E58/J58</f>
        <v>1.7486621862600427</v>
      </c>
      <c r="O58" s="124"/>
    </row>
    <row r="59" spans="2:16" ht="19.5" customHeight="1" x14ac:dyDescent="0.2">
      <c r="B59" s="44"/>
      <c r="C59" s="40"/>
      <c r="E59" s="238" t="str">
        <f>'都道府県（清掃）'!E58:F58</f>
        <v>「平成２９年地方公務員給与実態調査」より</v>
      </c>
      <c r="F59" s="238"/>
      <c r="G59" s="46"/>
      <c r="H59" s="239" t="str">
        <f>'都道府県（清掃）'!H58:K58</f>
        <v>「賃金構造基本統計調査」（平成２６、２７年、２８年の３ヶ年平均）による</v>
      </c>
      <c r="I59" s="240"/>
      <c r="J59" s="240"/>
      <c r="K59" s="240"/>
      <c r="M59" s="47"/>
      <c r="N59" s="47"/>
    </row>
    <row r="60" spans="2:16" ht="9" customHeight="1" x14ac:dyDescent="0.15">
      <c r="B60" s="77"/>
      <c r="C60" s="78"/>
      <c r="D60" s="47"/>
      <c r="E60" s="47"/>
      <c r="F60" s="47"/>
      <c r="G60" s="3"/>
      <c r="H60" s="125"/>
      <c r="I60" s="5"/>
      <c r="J60" s="5"/>
      <c r="K60" s="5"/>
      <c r="L60" s="3"/>
      <c r="M60" s="47"/>
      <c r="N60" s="47"/>
      <c r="O60" s="47"/>
    </row>
    <row r="61" spans="2:16" x14ac:dyDescent="0.15">
      <c r="B61" s="79" t="s">
        <v>104</v>
      </c>
      <c r="C61" s="78"/>
    </row>
    <row r="62" spans="2:16" x14ac:dyDescent="0.15">
      <c r="B62" s="79" t="s">
        <v>136</v>
      </c>
    </row>
    <row r="63" spans="2:16" ht="11.25" customHeight="1" x14ac:dyDescent="0.15">
      <c r="B63" s="79" t="s">
        <v>120</v>
      </c>
    </row>
    <row r="64" spans="2:16" x14ac:dyDescent="0.15">
      <c r="B64" s="1" t="s">
        <v>114</v>
      </c>
    </row>
    <row r="65" spans="2:13" ht="11.25" customHeight="1" x14ac:dyDescent="0.15">
      <c r="B65" s="1" t="s">
        <v>115</v>
      </c>
    </row>
    <row r="66" spans="2:13" ht="11.25" customHeight="1" x14ac:dyDescent="0.15">
      <c r="B66" s="1" t="s">
        <v>116</v>
      </c>
    </row>
    <row r="67" spans="2:13" x14ac:dyDescent="0.15">
      <c r="B67" s="1" t="s">
        <v>117</v>
      </c>
    </row>
    <row r="68" spans="2:13" x14ac:dyDescent="0.15">
      <c r="B68" s="1" t="s">
        <v>118</v>
      </c>
      <c r="G68" s="46"/>
      <c r="H68" s="46"/>
      <c r="I68" s="46"/>
      <c r="J68" s="46"/>
      <c r="K68" s="46"/>
    </row>
    <row r="69" spans="2:13" x14ac:dyDescent="0.15">
      <c r="B69" s="1" t="s">
        <v>132</v>
      </c>
      <c r="G69" s="46"/>
      <c r="H69" s="46"/>
      <c r="I69" s="46"/>
      <c r="J69" s="46"/>
      <c r="K69" s="46"/>
    </row>
    <row r="70" spans="2:13" x14ac:dyDescent="0.15">
      <c r="B70" s="1" t="s">
        <v>128</v>
      </c>
      <c r="G70" s="46"/>
      <c r="H70" s="46"/>
      <c r="I70" s="46"/>
      <c r="J70" s="46"/>
      <c r="K70" s="46"/>
    </row>
    <row r="71" spans="2:13" ht="18" customHeight="1" x14ac:dyDescent="0.15">
      <c r="B71" s="82" t="s">
        <v>109</v>
      </c>
      <c r="G71" s="46"/>
      <c r="H71" s="46"/>
      <c r="I71" s="46"/>
      <c r="J71" s="46"/>
      <c r="K71" s="46"/>
    </row>
    <row r="73" spans="2:13" x14ac:dyDescent="0.15">
      <c r="B73" s="79"/>
    </row>
    <row r="75" spans="2:13" x14ac:dyDescent="0.15">
      <c r="E75" s="11"/>
      <c r="F75" s="11"/>
      <c r="G75" s="2"/>
      <c r="H75" s="127"/>
      <c r="I75" s="127"/>
      <c r="J75" s="127"/>
      <c r="K75" s="127"/>
      <c r="L75" s="2"/>
      <c r="M75" s="11"/>
    </row>
    <row r="76" spans="2:13" x14ac:dyDescent="0.15">
      <c r="E76" s="11"/>
      <c r="F76" s="152"/>
      <c r="G76" s="2"/>
      <c r="H76" s="127"/>
      <c r="I76" s="127"/>
      <c r="J76" s="127"/>
      <c r="K76" s="127"/>
      <c r="L76" s="2"/>
      <c r="M76" s="11"/>
    </row>
    <row r="77" spans="2:13" x14ac:dyDescent="0.15">
      <c r="E77" s="11"/>
      <c r="F77" s="152"/>
      <c r="G77" s="2"/>
      <c r="H77" s="127"/>
      <c r="I77" s="127"/>
      <c r="J77" s="127"/>
      <c r="K77" s="127"/>
      <c r="L77" s="2"/>
      <c r="M77" s="11"/>
    </row>
    <row r="78" spans="2:13" x14ac:dyDescent="0.15">
      <c r="E78" s="11"/>
      <c r="F78" s="152"/>
      <c r="G78" s="2"/>
      <c r="H78" s="127"/>
      <c r="I78" s="127"/>
      <c r="J78" s="127"/>
      <c r="K78" s="127"/>
      <c r="L78" s="2"/>
      <c r="M78" s="11"/>
    </row>
    <row r="79" spans="2:13" x14ac:dyDescent="0.15">
      <c r="E79" s="11"/>
      <c r="F79" s="152"/>
      <c r="G79" s="2"/>
      <c r="H79" s="127"/>
      <c r="I79" s="127"/>
      <c r="J79" s="127"/>
      <c r="K79" s="127"/>
      <c r="L79" s="2"/>
      <c r="M79" s="11"/>
    </row>
    <row r="80" spans="2:13" x14ac:dyDescent="0.15">
      <c r="E80" s="11"/>
      <c r="F80" s="152"/>
      <c r="G80" s="2"/>
      <c r="H80" s="127"/>
      <c r="I80" s="127"/>
      <c r="J80" s="127"/>
      <c r="K80" s="127"/>
      <c r="L80" s="2"/>
      <c r="M80" s="11"/>
    </row>
    <row r="81" spans="5:13" x14ac:dyDescent="0.15">
      <c r="E81" s="11"/>
      <c r="F81" s="152"/>
      <c r="G81" s="2"/>
      <c r="H81" s="127"/>
      <c r="I81" s="127"/>
      <c r="J81" s="127"/>
      <c r="K81" s="127"/>
      <c r="L81" s="2"/>
      <c r="M81" s="11"/>
    </row>
    <row r="82" spans="5:13" x14ac:dyDescent="0.15">
      <c r="E82" s="11"/>
      <c r="F82" s="152"/>
      <c r="G82" s="2"/>
      <c r="H82" s="127"/>
      <c r="I82" s="127"/>
      <c r="J82" s="127"/>
      <c r="K82" s="127"/>
      <c r="L82" s="2"/>
      <c r="M82" s="11"/>
    </row>
    <row r="83" spans="5:13" x14ac:dyDescent="0.15">
      <c r="E83" s="11"/>
      <c r="F83" s="152"/>
      <c r="G83" s="2"/>
      <c r="H83" s="127"/>
      <c r="I83" s="127"/>
      <c r="J83" s="127"/>
      <c r="K83" s="127"/>
      <c r="L83" s="2"/>
      <c r="M83" s="11"/>
    </row>
    <row r="84" spans="5:13" x14ac:dyDescent="0.15">
      <c r="E84" s="11"/>
      <c r="F84" s="152"/>
      <c r="G84" s="2"/>
      <c r="H84" s="127"/>
      <c r="I84" s="127"/>
      <c r="J84" s="127"/>
      <c r="K84" s="127"/>
      <c r="L84" s="2"/>
      <c r="M84" s="11"/>
    </row>
    <row r="85" spans="5:13" x14ac:dyDescent="0.15">
      <c r="E85" s="11"/>
      <c r="F85" s="152"/>
      <c r="G85" s="2"/>
      <c r="H85" s="127"/>
      <c r="I85" s="127"/>
      <c r="J85" s="127"/>
      <c r="K85" s="127"/>
      <c r="L85" s="2"/>
      <c r="M85" s="11"/>
    </row>
    <row r="86" spans="5:13" x14ac:dyDescent="0.15">
      <c r="E86" s="11"/>
      <c r="F86" s="152"/>
      <c r="G86" s="2"/>
      <c r="H86" s="127"/>
      <c r="I86" s="127"/>
      <c r="J86" s="127"/>
      <c r="K86" s="127"/>
      <c r="L86" s="2"/>
      <c r="M86" s="11"/>
    </row>
    <row r="87" spans="5:13" ht="14.25" customHeight="1" x14ac:dyDescent="0.15">
      <c r="H87" s="127"/>
    </row>
    <row r="88" spans="5:13" ht="14.25" customHeight="1" x14ac:dyDescent="0.15">
      <c r="H88" s="127"/>
    </row>
    <row r="89" spans="5:13" ht="14.25" customHeight="1" x14ac:dyDescent="0.15">
      <c r="H89" s="127"/>
    </row>
    <row r="90" spans="5:13" ht="14.25" customHeight="1" x14ac:dyDescent="0.15">
      <c r="H90" s="127"/>
    </row>
    <row r="91" spans="5:13" ht="14.25" customHeight="1" x14ac:dyDescent="0.15">
      <c r="H91" s="127"/>
    </row>
    <row r="92" spans="5:13" ht="14.25" customHeight="1" x14ac:dyDescent="0.15">
      <c r="H92" s="127"/>
    </row>
    <row r="93" spans="5:13" ht="14.25" customHeight="1" x14ac:dyDescent="0.15">
      <c r="H93" s="127"/>
    </row>
    <row r="94" spans="5:13" ht="14.25" customHeight="1" x14ac:dyDescent="0.15">
      <c r="H94" s="127"/>
    </row>
    <row r="95" spans="5:13" x14ac:dyDescent="0.15">
      <c r="H95" s="127"/>
    </row>
    <row r="96" spans="5:13" x14ac:dyDescent="0.15">
      <c r="H96" s="127"/>
    </row>
    <row r="97" spans="8:8" x14ac:dyDescent="0.15">
      <c r="H97" s="127"/>
    </row>
    <row r="98" spans="8:8" x14ac:dyDescent="0.15">
      <c r="H98" s="127"/>
    </row>
    <row r="99" spans="8:8" x14ac:dyDescent="0.15">
      <c r="H99" s="127"/>
    </row>
    <row r="100" spans="8:8" x14ac:dyDescent="0.15">
      <c r="H100" s="127"/>
    </row>
    <row r="101" spans="8:8" x14ac:dyDescent="0.15">
      <c r="H101" s="127"/>
    </row>
    <row r="102" spans="8:8" x14ac:dyDescent="0.15">
      <c r="H102" s="127"/>
    </row>
    <row r="103" spans="8:8" x14ac:dyDescent="0.15">
      <c r="H103" s="127"/>
    </row>
    <row r="104" spans="8:8" x14ac:dyDescent="0.15">
      <c r="H104" s="127"/>
    </row>
    <row r="105" spans="8:8" x14ac:dyDescent="0.15">
      <c r="H105" s="127"/>
    </row>
    <row r="106" spans="8:8" x14ac:dyDescent="0.15">
      <c r="H106" s="127"/>
    </row>
    <row r="107" spans="8:8" x14ac:dyDescent="0.15">
      <c r="H107" s="127"/>
    </row>
    <row r="108" spans="8:8" x14ac:dyDescent="0.15">
      <c r="H108" s="127"/>
    </row>
    <row r="109" spans="8:8" x14ac:dyDescent="0.15">
      <c r="H109" s="127"/>
    </row>
    <row r="110" spans="8:8" x14ac:dyDescent="0.15">
      <c r="H110" s="127"/>
    </row>
    <row r="111" spans="8:8" x14ac:dyDescent="0.15">
      <c r="H111" s="127"/>
    </row>
    <row r="112" spans="8:8" x14ac:dyDescent="0.15">
      <c r="H112" s="127"/>
    </row>
    <row r="113" spans="8:8" x14ac:dyDescent="0.15">
      <c r="H113" s="127"/>
    </row>
    <row r="114" spans="8:8" x14ac:dyDescent="0.15">
      <c r="H114" s="127"/>
    </row>
    <row r="115" spans="8:8" x14ac:dyDescent="0.15">
      <c r="H115" s="127"/>
    </row>
    <row r="116" spans="8:8" x14ac:dyDescent="0.15">
      <c r="H116" s="127"/>
    </row>
    <row r="117" spans="8:8" x14ac:dyDescent="0.15">
      <c r="H117" s="127"/>
    </row>
    <row r="118" spans="8:8" x14ac:dyDescent="0.15">
      <c r="H118" s="127"/>
    </row>
    <row r="119" spans="8:8" x14ac:dyDescent="0.15">
      <c r="H119" s="127"/>
    </row>
    <row r="120" spans="8:8" x14ac:dyDescent="0.15">
      <c r="H120" s="127"/>
    </row>
    <row r="121" spans="8:8" x14ac:dyDescent="0.15">
      <c r="H121" s="127"/>
    </row>
    <row r="122" spans="8:8" x14ac:dyDescent="0.15">
      <c r="H122" s="127"/>
    </row>
    <row r="123" spans="8:8" x14ac:dyDescent="0.15">
      <c r="H123" s="127"/>
    </row>
    <row r="124" spans="8:8" x14ac:dyDescent="0.15">
      <c r="H124" s="127"/>
    </row>
    <row r="125" spans="8:8" x14ac:dyDescent="0.15">
      <c r="H125" s="127"/>
    </row>
    <row r="126" spans="8:8" x14ac:dyDescent="0.15">
      <c r="H126" s="127"/>
    </row>
    <row r="127" spans="8:8" x14ac:dyDescent="0.15">
      <c r="H127" s="127"/>
    </row>
    <row r="128" spans="8:8" x14ac:dyDescent="0.15">
      <c r="H128" s="127"/>
    </row>
    <row r="129" spans="8:8" x14ac:dyDescent="0.15">
      <c r="H129" s="127"/>
    </row>
    <row r="130" spans="8:8" x14ac:dyDescent="0.15">
      <c r="H130" s="127"/>
    </row>
    <row r="131" spans="8:8" x14ac:dyDescent="0.15">
      <c r="H131" s="127"/>
    </row>
    <row r="132" spans="8:8" x14ac:dyDescent="0.15">
      <c r="H132" s="127"/>
    </row>
    <row r="133" spans="8:8" x14ac:dyDescent="0.15">
      <c r="H133" s="127"/>
    </row>
    <row r="134" spans="8:8" x14ac:dyDescent="0.15">
      <c r="H134" s="127"/>
    </row>
    <row r="135" spans="8:8" x14ac:dyDescent="0.15">
      <c r="H135" s="127"/>
    </row>
    <row r="136" spans="8:8" x14ac:dyDescent="0.15">
      <c r="H136" s="127"/>
    </row>
    <row r="137" spans="8:8" x14ac:dyDescent="0.15">
      <c r="H137" s="127"/>
    </row>
  </sheetData>
  <autoFilter ref="A7:O56"/>
  <mergeCells count="12">
    <mergeCell ref="B55:B56"/>
    <mergeCell ref="F55:F56"/>
    <mergeCell ref="C55:C56"/>
    <mergeCell ref="D55:D56"/>
    <mergeCell ref="E55:E56"/>
    <mergeCell ref="B5:B6"/>
    <mergeCell ref="H5:K5"/>
    <mergeCell ref="C5:F5"/>
    <mergeCell ref="E59:F59"/>
    <mergeCell ref="M5:M7"/>
    <mergeCell ref="N5:N7"/>
    <mergeCell ref="H59:K59"/>
  </mergeCells>
  <phoneticPr fontId="3"/>
  <printOptions horizontalCentered="1" verticalCentered="1"/>
  <pageMargins left="0.78740157480314965" right="0.78740157480314965" top="0.31" bottom="0.2" header="0.27559055118110237" footer="0.2"/>
  <pageSetup paperSize="9" scale="4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73"/>
  <sheetViews>
    <sheetView view="pageBreakPreview" topLeftCell="A3" zoomScale="70" zoomScaleNormal="100" zoomScaleSheetLayoutView="70" workbookViewId="0">
      <pane xSplit="2" ySplit="5" topLeftCell="C8" activePane="bottomRight" state="frozen"/>
      <selection activeCell="I32" sqref="I32"/>
      <selection pane="topRight" activeCell="I32" sqref="I32"/>
      <selection pane="bottomLeft" activeCell="I32" sqref="I32"/>
      <selection pane="bottomRight" activeCell="G3" sqref="G3"/>
    </sheetView>
  </sheetViews>
  <sheetFormatPr defaultColWidth="9.375" defaultRowHeight="13.2" x14ac:dyDescent="0.15"/>
  <cols>
    <col min="1" max="1" width="2.875" style="1" customWidth="1"/>
    <col min="2" max="2" width="19.125" style="1" customWidth="1"/>
    <col min="3" max="3" width="14.125" style="1" customWidth="1"/>
    <col min="4" max="4" width="20.875" style="46" customWidth="1"/>
    <col min="5" max="5" width="26.125" style="46" customWidth="1"/>
    <col min="6" max="6" width="20.875" style="46" customWidth="1"/>
    <col min="7" max="7" width="5.875" style="1" customWidth="1"/>
    <col min="8" max="8" width="14.125" style="80" customWidth="1"/>
    <col min="9" max="9" width="20.875" style="80" customWidth="1"/>
    <col min="10" max="10" width="26.125" style="80" customWidth="1"/>
    <col min="11" max="11" width="20.875" style="80" customWidth="1"/>
    <col min="12" max="12" width="5.875" style="1" customWidth="1"/>
    <col min="13" max="14" width="14.875" style="46" customWidth="1"/>
    <col min="15" max="15" width="2.875" style="46" customWidth="1"/>
    <col min="16" max="16384" width="9.375" style="1"/>
  </cols>
  <sheetData>
    <row r="1" spans="2:15" x14ac:dyDescent="0.15">
      <c r="H1" s="1"/>
      <c r="I1" s="1"/>
      <c r="J1" s="1"/>
      <c r="K1" s="1"/>
    </row>
    <row r="2" spans="2:15" x14ac:dyDescent="0.15">
      <c r="H2" s="1"/>
      <c r="I2" s="1"/>
      <c r="J2" s="1"/>
      <c r="K2" s="1"/>
    </row>
    <row r="3" spans="2:15" ht="27" customHeight="1" x14ac:dyDescent="0.15">
      <c r="B3" s="45" t="s">
        <v>76</v>
      </c>
      <c r="C3" s="45"/>
    </row>
    <row r="4" spans="2:15" ht="27" customHeight="1" thickBot="1" x14ac:dyDescent="0.25">
      <c r="B4" s="260" t="s">
        <v>87</v>
      </c>
      <c r="C4" s="260"/>
      <c r="E4" s="148"/>
      <c r="F4" s="52" t="s">
        <v>69</v>
      </c>
      <c r="H4" s="50"/>
      <c r="I4" s="51"/>
      <c r="J4" s="51"/>
      <c r="K4" s="52" t="s">
        <v>70</v>
      </c>
    </row>
    <row r="5" spans="2:15" ht="27" customHeight="1" x14ac:dyDescent="0.15">
      <c r="B5" s="214"/>
      <c r="C5" s="229" t="s">
        <v>86</v>
      </c>
      <c r="D5" s="218"/>
      <c r="E5" s="218"/>
      <c r="F5" s="219"/>
      <c r="H5" s="261" t="s">
        <v>86</v>
      </c>
      <c r="I5" s="218"/>
      <c r="J5" s="218"/>
      <c r="K5" s="219"/>
      <c r="M5" s="226" t="s">
        <v>79</v>
      </c>
      <c r="N5" s="232" t="s">
        <v>80</v>
      </c>
      <c r="O5" s="54"/>
    </row>
    <row r="6" spans="2:15" ht="29.25" customHeight="1" x14ac:dyDescent="0.15">
      <c r="B6" s="215"/>
      <c r="C6" s="55" t="s">
        <v>2</v>
      </c>
      <c r="D6" s="56" t="s">
        <v>59</v>
      </c>
      <c r="E6" s="57" t="s">
        <v>60</v>
      </c>
      <c r="F6" s="58" t="s">
        <v>77</v>
      </c>
      <c r="H6" s="55" t="s">
        <v>2</v>
      </c>
      <c r="I6" s="56" t="s">
        <v>59</v>
      </c>
      <c r="J6" s="57" t="s">
        <v>67</v>
      </c>
      <c r="K6" s="58" t="s">
        <v>68</v>
      </c>
      <c r="M6" s="227"/>
      <c r="N6" s="233"/>
      <c r="O6" s="2"/>
    </row>
    <row r="7" spans="2:15" ht="13.5" customHeight="1" thickBot="1" x14ac:dyDescent="0.2">
      <c r="B7" s="59"/>
      <c r="C7" s="60"/>
      <c r="D7" s="61" t="s">
        <v>81</v>
      </c>
      <c r="E7" s="62" t="s">
        <v>82</v>
      </c>
      <c r="F7" s="63"/>
      <c r="H7" s="128"/>
      <c r="I7" s="129" t="s">
        <v>83</v>
      </c>
      <c r="J7" s="130" t="s">
        <v>84</v>
      </c>
      <c r="K7" s="131"/>
      <c r="M7" s="228"/>
      <c r="N7" s="234"/>
      <c r="O7" s="2"/>
    </row>
    <row r="8" spans="2:15" ht="17.25" customHeight="1" x14ac:dyDescent="0.15">
      <c r="B8" s="7" t="s">
        <v>3</v>
      </c>
      <c r="C8" s="8" t="s">
        <v>101</v>
      </c>
      <c r="D8" s="9" t="s">
        <v>101</v>
      </c>
      <c r="E8" s="9" t="s">
        <v>101</v>
      </c>
      <c r="F8" s="10" t="s">
        <v>101</v>
      </c>
      <c r="G8" s="3"/>
      <c r="H8" s="87">
        <v>57.91209677419355</v>
      </c>
      <c r="I8" s="88">
        <v>194.61471774193549</v>
      </c>
      <c r="J8" s="88">
        <v>181.94334677419357</v>
      </c>
      <c r="K8" s="89">
        <v>165.33333333333334</v>
      </c>
      <c r="L8" s="3"/>
      <c r="M8" s="90" t="s">
        <v>123</v>
      </c>
      <c r="N8" s="150" t="s">
        <v>123</v>
      </c>
      <c r="O8" s="23"/>
    </row>
    <row r="9" spans="2:15" ht="17.25" customHeight="1" x14ac:dyDescent="0.15">
      <c r="B9" s="15" t="s">
        <v>4</v>
      </c>
      <c r="C9" s="16" t="s">
        <v>101</v>
      </c>
      <c r="D9" s="17" t="s">
        <v>101</v>
      </c>
      <c r="E9" s="17" t="s">
        <v>101</v>
      </c>
      <c r="F9" s="18" t="s">
        <v>101</v>
      </c>
      <c r="G9" s="3"/>
      <c r="H9" s="92">
        <v>57.699999999999996</v>
      </c>
      <c r="I9" s="93">
        <v>166.60714285714286</v>
      </c>
      <c r="J9" s="93">
        <v>162.54285714285717</v>
      </c>
      <c r="K9" s="94">
        <v>9.3333333333333339</v>
      </c>
      <c r="L9" s="3"/>
      <c r="M9" s="137" t="s">
        <v>102</v>
      </c>
      <c r="N9" s="138" t="s">
        <v>102</v>
      </c>
      <c r="O9" s="23"/>
    </row>
    <row r="10" spans="2:15" ht="17.25" customHeight="1" x14ac:dyDescent="0.15">
      <c r="B10" s="15" t="s">
        <v>5</v>
      </c>
      <c r="C10" s="16" t="s">
        <v>101</v>
      </c>
      <c r="D10" s="17" t="s">
        <v>101</v>
      </c>
      <c r="E10" s="17" t="s">
        <v>101</v>
      </c>
      <c r="F10" s="18" t="s">
        <v>101</v>
      </c>
      <c r="G10" s="3"/>
      <c r="H10" s="92">
        <v>57.104225352112678</v>
      </c>
      <c r="I10" s="93">
        <v>153.83802816901408</v>
      </c>
      <c r="J10" s="93">
        <v>150.18309859154928</v>
      </c>
      <c r="K10" s="94">
        <v>23.666666666666668</v>
      </c>
      <c r="L10" s="3"/>
      <c r="M10" s="137" t="s">
        <v>102</v>
      </c>
      <c r="N10" s="138" t="s">
        <v>102</v>
      </c>
      <c r="O10" s="23"/>
    </row>
    <row r="11" spans="2:15" ht="17.25" customHeight="1" x14ac:dyDescent="0.15">
      <c r="B11" s="15" t="s">
        <v>6</v>
      </c>
      <c r="C11" s="16">
        <v>56.7</v>
      </c>
      <c r="D11" s="17">
        <v>395.1</v>
      </c>
      <c r="E11" s="17">
        <v>321.60000000000002</v>
      </c>
      <c r="F11" s="18">
        <v>0.5</v>
      </c>
      <c r="G11" s="3"/>
      <c r="H11" s="92">
        <v>58.912068965517243</v>
      </c>
      <c r="I11" s="93">
        <v>191.70172413793105</v>
      </c>
      <c r="J11" s="93">
        <v>175.96034482758623</v>
      </c>
      <c r="K11" s="94">
        <v>19.333333333333332</v>
      </c>
      <c r="L11" s="3"/>
      <c r="M11" s="136">
        <f t="shared" ref="M11:M15" si="0">D11/I11</f>
        <v>2.0610143272145125</v>
      </c>
      <c r="N11" s="22">
        <f t="shared" ref="N11:N15" si="1">E11/J11</f>
        <v>1.8276845292336634</v>
      </c>
      <c r="O11" s="23"/>
    </row>
    <row r="12" spans="2:15" ht="17.25" customHeight="1" x14ac:dyDescent="0.15">
      <c r="B12" s="15" t="s">
        <v>7</v>
      </c>
      <c r="C12" s="16">
        <v>53.5</v>
      </c>
      <c r="D12" s="17">
        <v>413.8</v>
      </c>
      <c r="E12" s="17">
        <v>375.2</v>
      </c>
      <c r="F12" s="18" t="s">
        <v>142</v>
      </c>
      <c r="G12" s="3"/>
      <c r="H12" s="92">
        <v>55.822727272727271</v>
      </c>
      <c r="I12" s="93">
        <v>166.64545454545456</v>
      </c>
      <c r="J12" s="93">
        <v>144.54090909090908</v>
      </c>
      <c r="K12" s="94">
        <v>7.333333333333333</v>
      </c>
      <c r="L12" s="3"/>
      <c r="M12" s="136">
        <f t="shared" si="0"/>
        <v>2.4831160329496482</v>
      </c>
      <c r="N12" s="22">
        <f t="shared" si="1"/>
        <v>2.5958048995251426</v>
      </c>
      <c r="O12" s="23"/>
    </row>
    <row r="13" spans="2:15" ht="17.25" customHeight="1" x14ac:dyDescent="0.15">
      <c r="B13" s="15" t="s">
        <v>8</v>
      </c>
      <c r="C13" s="16">
        <v>45.4</v>
      </c>
      <c r="D13" s="17">
        <v>366</v>
      </c>
      <c r="E13" s="17">
        <v>361</v>
      </c>
      <c r="F13" s="18">
        <v>0.6</v>
      </c>
      <c r="G13" s="3"/>
      <c r="H13" s="92">
        <v>59.888235294117649</v>
      </c>
      <c r="I13" s="93">
        <v>171.94117647058823</v>
      </c>
      <c r="J13" s="93">
        <v>162.78235294117644</v>
      </c>
      <c r="K13" s="94">
        <v>5.666666666666667</v>
      </c>
      <c r="L13" s="3"/>
      <c r="M13" s="136">
        <f t="shared" si="0"/>
        <v>2.1286349640780022</v>
      </c>
      <c r="N13" s="22">
        <f t="shared" si="1"/>
        <v>2.2176851082282374</v>
      </c>
      <c r="O13" s="23"/>
    </row>
    <row r="14" spans="2:15" ht="17.25" customHeight="1" x14ac:dyDescent="0.15">
      <c r="B14" s="15" t="s">
        <v>9</v>
      </c>
      <c r="C14" s="16">
        <v>60.4</v>
      </c>
      <c r="D14" s="17">
        <v>393.2</v>
      </c>
      <c r="E14" s="17">
        <v>393.2</v>
      </c>
      <c r="F14" s="18" t="s">
        <v>142</v>
      </c>
      <c r="G14" s="3"/>
      <c r="H14" s="92">
        <v>58.806349206349211</v>
      </c>
      <c r="I14" s="93">
        <v>229.02380952380952</v>
      </c>
      <c r="J14" s="93">
        <v>204.38888888888889</v>
      </c>
      <c r="K14" s="94">
        <v>21</v>
      </c>
      <c r="L14" s="3"/>
      <c r="M14" s="136">
        <f t="shared" si="0"/>
        <v>1.7168520636240774</v>
      </c>
      <c r="N14" s="22">
        <f t="shared" si="1"/>
        <v>1.9237836368578418</v>
      </c>
      <c r="O14" s="23"/>
    </row>
    <row r="15" spans="2:15" ht="17.25" customHeight="1" x14ac:dyDescent="0.15">
      <c r="B15" s="15" t="s">
        <v>10</v>
      </c>
      <c r="C15" s="16">
        <v>50.1</v>
      </c>
      <c r="D15" s="17">
        <v>458.6</v>
      </c>
      <c r="E15" s="17">
        <v>402.8</v>
      </c>
      <c r="F15" s="18">
        <v>0.5</v>
      </c>
      <c r="G15" s="3"/>
      <c r="H15" s="92">
        <v>47.455555555555563</v>
      </c>
      <c r="I15" s="93">
        <v>391.73333333333335</v>
      </c>
      <c r="J15" s="93">
        <v>315.10000000000002</v>
      </c>
      <c r="K15" s="94">
        <v>9</v>
      </c>
      <c r="L15" s="3"/>
      <c r="M15" s="136">
        <f t="shared" si="0"/>
        <v>1.1706943498978897</v>
      </c>
      <c r="N15" s="22">
        <f t="shared" si="1"/>
        <v>1.2783243414788956</v>
      </c>
      <c r="O15" s="23"/>
    </row>
    <row r="16" spans="2:15" ht="17.25" customHeight="1" x14ac:dyDescent="0.15">
      <c r="B16" s="15" t="s">
        <v>11</v>
      </c>
      <c r="C16" s="151" t="s">
        <v>78</v>
      </c>
      <c r="D16" s="17" t="s">
        <v>78</v>
      </c>
      <c r="E16" s="17" t="s">
        <v>78</v>
      </c>
      <c r="F16" s="18">
        <v>0</v>
      </c>
      <c r="G16" s="3"/>
      <c r="H16" s="92">
        <v>53.997142857142855</v>
      </c>
      <c r="I16" s="93">
        <v>365.1514285714286</v>
      </c>
      <c r="J16" s="93">
        <v>328.5542857142857</v>
      </c>
      <c r="K16" s="94">
        <v>11.666666666666666</v>
      </c>
      <c r="L16" s="3"/>
      <c r="M16" s="95" t="s">
        <v>124</v>
      </c>
      <c r="N16" s="91" t="s">
        <v>124</v>
      </c>
      <c r="O16" s="156"/>
    </row>
    <row r="17" spans="2:15" s="3" customFormat="1" ht="17.25" customHeight="1" x14ac:dyDescent="0.15">
      <c r="B17" s="15" t="s">
        <v>12</v>
      </c>
      <c r="C17" s="151" t="s">
        <v>78</v>
      </c>
      <c r="D17" s="17" t="s">
        <v>78</v>
      </c>
      <c r="E17" s="17" t="s">
        <v>78</v>
      </c>
      <c r="F17" s="18">
        <v>0</v>
      </c>
      <c r="H17" s="92">
        <v>55.253968253968253</v>
      </c>
      <c r="I17" s="93">
        <v>230.1952380952381</v>
      </c>
      <c r="J17" s="93">
        <v>203.88095238095238</v>
      </c>
      <c r="K17" s="94">
        <v>21</v>
      </c>
      <c r="M17" s="137" t="s">
        <v>78</v>
      </c>
      <c r="N17" s="138" t="s">
        <v>78</v>
      </c>
      <c r="O17" s="96"/>
    </row>
    <row r="18" spans="2:15" s="3" customFormat="1" ht="17.25" customHeight="1" x14ac:dyDescent="0.15">
      <c r="B18" s="15" t="s">
        <v>13</v>
      </c>
      <c r="C18" s="16" t="s">
        <v>78</v>
      </c>
      <c r="D18" s="17" t="s">
        <v>78</v>
      </c>
      <c r="E18" s="17" t="s">
        <v>78</v>
      </c>
      <c r="F18" s="18">
        <v>0</v>
      </c>
      <c r="H18" s="92">
        <v>59.659701492537309</v>
      </c>
      <c r="I18" s="93">
        <v>244.84776119402983</v>
      </c>
      <c r="J18" s="93">
        <v>229.62985074626866</v>
      </c>
      <c r="K18" s="94">
        <v>22.333333333333332</v>
      </c>
      <c r="M18" s="137" t="s">
        <v>78</v>
      </c>
      <c r="N18" s="138" t="s">
        <v>78</v>
      </c>
      <c r="O18" s="43"/>
    </row>
    <row r="19" spans="2:15" s="3" customFormat="1" ht="17.25" customHeight="1" x14ac:dyDescent="0.15">
      <c r="B19" s="15" t="s">
        <v>14</v>
      </c>
      <c r="C19" s="16">
        <v>52.3</v>
      </c>
      <c r="D19" s="17">
        <v>440</v>
      </c>
      <c r="E19" s="17">
        <v>415.4</v>
      </c>
      <c r="F19" s="18">
        <v>0.9</v>
      </c>
      <c r="H19" s="92">
        <v>47.37417840375587</v>
      </c>
      <c r="I19" s="93">
        <v>248.36572769953051</v>
      </c>
      <c r="J19" s="93">
        <v>207.23732394366198</v>
      </c>
      <c r="K19" s="94">
        <v>142</v>
      </c>
      <c r="M19" s="136">
        <f>D19/I19</f>
        <v>1.7715809829136573</v>
      </c>
      <c r="N19" s="22">
        <f>E19/J19</f>
        <v>2.0044651807650613</v>
      </c>
      <c r="O19" s="43"/>
    </row>
    <row r="20" spans="2:15" s="3" customFormat="1" ht="17.25" customHeight="1" x14ac:dyDescent="0.15">
      <c r="B20" s="15" t="s">
        <v>15</v>
      </c>
      <c r="C20" s="16">
        <v>51.4</v>
      </c>
      <c r="D20" s="17">
        <v>473.8</v>
      </c>
      <c r="E20" s="17">
        <v>415.9</v>
      </c>
      <c r="F20" s="18">
        <v>3.7</v>
      </c>
      <c r="H20" s="92">
        <v>60.729288702928869</v>
      </c>
      <c r="I20" s="93">
        <v>265.7753138075314</v>
      </c>
      <c r="J20" s="93">
        <v>250.88870292887026</v>
      </c>
      <c r="K20" s="94">
        <v>79.666666666666671</v>
      </c>
      <c r="M20" s="136">
        <f>D20/I20</f>
        <v>1.7827088348134374</v>
      </c>
      <c r="N20" s="22">
        <f>E20/J20</f>
        <v>1.6577071631555775</v>
      </c>
      <c r="O20" s="43"/>
    </row>
    <row r="21" spans="2:15" s="3" customFormat="1" ht="17.25" customHeight="1" x14ac:dyDescent="0.15">
      <c r="B21" s="15" t="s">
        <v>16</v>
      </c>
      <c r="C21" s="151" t="s">
        <v>78</v>
      </c>
      <c r="D21" s="17" t="s">
        <v>78</v>
      </c>
      <c r="E21" s="17" t="s">
        <v>78</v>
      </c>
      <c r="F21" s="18">
        <v>0</v>
      </c>
      <c r="H21" s="92">
        <v>55.422282608695653</v>
      </c>
      <c r="I21" s="93">
        <v>302.4858695652174</v>
      </c>
      <c r="J21" s="93">
        <v>256.98858695652177</v>
      </c>
      <c r="K21" s="94">
        <v>61.333333333333336</v>
      </c>
      <c r="M21" s="137" t="s">
        <v>78</v>
      </c>
      <c r="N21" s="138" t="s">
        <v>78</v>
      </c>
      <c r="O21" s="96"/>
    </row>
    <row r="22" spans="2:15" s="3" customFormat="1" ht="17.25" customHeight="1" x14ac:dyDescent="0.15">
      <c r="B22" s="15" t="s">
        <v>17</v>
      </c>
      <c r="C22" s="16">
        <v>49.5</v>
      </c>
      <c r="D22" s="17">
        <v>397.8</v>
      </c>
      <c r="E22" s="17">
        <v>381.8</v>
      </c>
      <c r="F22" s="18">
        <v>0.8</v>
      </c>
      <c r="H22" s="92">
        <v>55.575000000000003</v>
      </c>
      <c r="I22" s="93">
        <v>215.68333333333334</v>
      </c>
      <c r="J22" s="93">
        <v>209.53541666666666</v>
      </c>
      <c r="K22" s="94">
        <v>48</v>
      </c>
      <c r="M22" s="136">
        <f t="shared" ref="M22:N25" si="2">D22/I22</f>
        <v>1.8443706050537052</v>
      </c>
      <c r="N22" s="22">
        <f t="shared" si="2"/>
        <v>1.8221263310697278</v>
      </c>
      <c r="O22" s="43"/>
    </row>
    <row r="23" spans="2:15" s="3" customFormat="1" ht="17.25" customHeight="1" x14ac:dyDescent="0.15">
      <c r="B23" s="15" t="s">
        <v>18</v>
      </c>
      <c r="C23" s="135" t="s">
        <v>78</v>
      </c>
      <c r="D23" s="17" t="s">
        <v>78</v>
      </c>
      <c r="E23" s="17" t="s">
        <v>78</v>
      </c>
      <c r="F23" s="18">
        <v>0</v>
      </c>
      <c r="H23" s="92">
        <v>59.57500000000001</v>
      </c>
      <c r="I23" s="93">
        <v>238.57500000000002</v>
      </c>
      <c r="J23" s="93">
        <v>225.65</v>
      </c>
      <c r="K23" s="94">
        <v>8</v>
      </c>
      <c r="M23" s="137" t="s">
        <v>78</v>
      </c>
      <c r="N23" s="138" t="s">
        <v>78</v>
      </c>
      <c r="O23" s="43"/>
    </row>
    <row r="24" spans="2:15" s="3" customFormat="1" ht="17.25" customHeight="1" x14ac:dyDescent="0.15">
      <c r="B24" s="15" t="s">
        <v>19</v>
      </c>
      <c r="C24" s="16" t="s">
        <v>101</v>
      </c>
      <c r="D24" s="17" t="s">
        <v>101</v>
      </c>
      <c r="E24" s="17" t="s">
        <v>101</v>
      </c>
      <c r="F24" s="18" t="s">
        <v>101</v>
      </c>
      <c r="H24" s="92">
        <v>57.939622641509438</v>
      </c>
      <c r="I24" s="93">
        <v>232.1490566037736</v>
      </c>
      <c r="J24" s="93">
        <v>210.89245283018866</v>
      </c>
      <c r="K24" s="94">
        <v>17.666666666666668</v>
      </c>
      <c r="M24" s="137" t="s">
        <v>101</v>
      </c>
      <c r="N24" s="138" t="s">
        <v>101</v>
      </c>
      <c r="O24" s="43"/>
    </row>
    <row r="25" spans="2:15" s="3" customFormat="1" ht="17.25" customHeight="1" x14ac:dyDescent="0.15">
      <c r="B25" s="15" t="s">
        <v>20</v>
      </c>
      <c r="C25" s="16">
        <v>52.6</v>
      </c>
      <c r="D25" s="17">
        <v>327.8</v>
      </c>
      <c r="E25" s="17">
        <v>324.39999999999998</v>
      </c>
      <c r="F25" s="18" t="s">
        <v>142</v>
      </c>
      <c r="H25" s="92">
        <v>61.095238095238095</v>
      </c>
      <c r="I25" s="93">
        <v>187.47619047619048</v>
      </c>
      <c r="J25" s="93">
        <v>173.71904761904764</v>
      </c>
      <c r="K25" s="94">
        <v>14</v>
      </c>
      <c r="M25" s="136">
        <f t="shared" si="2"/>
        <v>1.7484886969773941</v>
      </c>
      <c r="N25" s="22">
        <f t="shared" si="2"/>
        <v>1.8673830212987579</v>
      </c>
      <c r="O25" s="43"/>
    </row>
    <row r="26" spans="2:15" s="3" customFormat="1" ht="17.25" customHeight="1" x14ac:dyDescent="0.15">
      <c r="B26" s="15" t="s">
        <v>21</v>
      </c>
      <c r="C26" s="135" t="s">
        <v>101</v>
      </c>
      <c r="D26" s="17" t="s">
        <v>101</v>
      </c>
      <c r="E26" s="17" t="s">
        <v>101</v>
      </c>
      <c r="F26" s="18" t="s">
        <v>101</v>
      </c>
      <c r="H26" s="92">
        <v>60.975000000000001</v>
      </c>
      <c r="I26" s="93">
        <v>241.28749999999999</v>
      </c>
      <c r="J26" s="93">
        <v>207.9375</v>
      </c>
      <c r="K26" s="94">
        <v>2.6666666666666665</v>
      </c>
      <c r="M26" s="137" t="s">
        <v>113</v>
      </c>
      <c r="N26" s="138" t="s">
        <v>113</v>
      </c>
      <c r="O26" s="43"/>
    </row>
    <row r="27" spans="2:15" s="3" customFormat="1" ht="17.25" customHeight="1" x14ac:dyDescent="0.15">
      <c r="B27" s="15" t="s">
        <v>22</v>
      </c>
      <c r="C27" s="16" t="s">
        <v>78</v>
      </c>
      <c r="D27" s="17" t="s">
        <v>78</v>
      </c>
      <c r="E27" s="17" t="s">
        <v>78</v>
      </c>
      <c r="F27" s="18">
        <v>0</v>
      </c>
      <c r="H27" s="92">
        <v>55.408823529411762</v>
      </c>
      <c r="I27" s="93">
        <v>204.90294117647062</v>
      </c>
      <c r="J27" s="93">
        <v>194.85294117647058</v>
      </c>
      <c r="K27" s="94">
        <v>11.333333333333334</v>
      </c>
      <c r="M27" s="137" t="s">
        <v>78</v>
      </c>
      <c r="N27" s="138" t="s">
        <v>78</v>
      </c>
      <c r="O27" s="43"/>
    </row>
    <row r="28" spans="2:15" s="3" customFormat="1" ht="17.25" customHeight="1" x14ac:dyDescent="0.15">
      <c r="B28" s="15" t="s">
        <v>23</v>
      </c>
      <c r="C28" s="151" t="s">
        <v>78</v>
      </c>
      <c r="D28" s="17" t="s">
        <v>78</v>
      </c>
      <c r="E28" s="17" t="s">
        <v>78</v>
      </c>
      <c r="F28" s="18">
        <v>0</v>
      </c>
      <c r="H28" s="92">
        <v>60.621621621621621</v>
      </c>
      <c r="I28" s="93">
        <v>243.4891891891892</v>
      </c>
      <c r="J28" s="93">
        <v>239.47837837837841</v>
      </c>
      <c r="K28" s="94">
        <v>12.333333333333334</v>
      </c>
      <c r="M28" s="137" t="s">
        <v>78</v>
      </c>
      <c r="N28" s="138" t="s">
        <v>78</v>
      </c>
      <c r="O28" s="96"/>
    </row>
    <row r="29" spans="2:15" s="3" customFormat="1" ht="17.25" customHeight="1" x14ac:dyDescent="0.15">
      <c r="B29" s="15" t="s">
        <v>24</v>
      </c>
      <c r="C29" s="16" t="s">
        <v>78</v>
      </c>
      <c r="D29" s="17" t="s">
        <v>78</v>
      </c>
      <c r="E29" s="17" t="s">
        <v>78</v>
      </c>
      <c r="F29" s="18">
        <v>0</v>
      </c>
      <c r="H29" s="92">
        <v>54.079699248120299</v>
      </c>
      <c r="I29" s="93">
        <v>213.43233082706766</v>
      </c>
      <c r="J29" s="93">
        <v>196.3857142857143</v>
      </c>
      <c r="K29" s="94">
        <v>44.333333333333336</v>
      </c>
      <c r="M29" s="137" t="s">
        <v>78</v>
      </c>
      <c r="N29" s="138" t="s">
        <v>78</v>
      </c>
      <c r="O29" s="43"/>
    </row>
    <row r="30" spans="2:15" s="3" customFormat="1" ht="17.25" customHeight="1" x14ac:dyDescent="0.15">
      <c r="B30" s="15" t="s">
        <v>25</v>
      </c>
      <c r="C30" s="135" t="s">
        <v>101</v>
      </c>
      <c r="D30" s="17" t="s">
        <v>101</v>
      </c>
      <c r="E30" s="17" t="s">
        <v>101</v>
      </c>
      <c r="F30" s="18" t="s">
        <v>101</v>
      </c>
      <c r="H30" s="92">
        <v>55.52337164750957</v>
      </c>
      <c r="I30" s="93">
        <v>262.76360153256707</v>
      </c>
      <c r="J30" s="93">
        <v>236.52183908045981</v>
      </c>
      <c r="K30" s="94">
        <v>87</v>
      </c>
      <c r="M30" s="137" t="s">
        <v>102</v>
      </c>
      <c r="N30" s="138" t="s">
        <v>102</v>
      </c>
      <c r="O30" s="43"/>
    </row>
    <row r="31" spans="2:15" s="3" customFormat="1" ht="17.25" customHeight="1" x14ac:dyDescent="0.15">
      <c r="B31" s="15" t="s">
        <v>26</v>
      </c>
      <c r="C31" s="151" t="s">
        <v>78</v>
      </c>
      <c r="D31" s="17" t="s">
        <v>78</v>
      </c>
      <c r="E31" s="17" t="s">
        <v>78</v>
      </c>
      <c r="F31" s="18">
        <v>0</v>
      </c>
      <c r="H31" s="92">
        <v>57.906122448979595</v>
      </c>
      <c r="I31" s="93">
        <v>294.08163265306121</v>
      </c>
      <c r="J31" s="93">
        <v>246.92040816326536</v>
      </c>
      <c r="K31" s="94">
        <v>32.666666666666664</v>
      </c>
      <c r="M31" s="137" t="s">
        <v>78</v>
      </c>
      <c r="N31" s="138" t="s">
        <v>78</v>
      </c>
      <c r="O31" s="96"/>
    </row>
    <row r="32" spans="2:15" s="3" customFormat="1" ht="17.25" customHeight="1" x14ac:dyDescent="0.15">
      <c r="B32" s="15" t="s">
        <v>27</v>
      </c>
      <c r="C32" s="151" t="s">
        <v>78</v>
      </c>
      <c r="D32" s="17" t="s">
        <v>78</v>
      </c>
      <c r="E32" s="17" t="s">
        <v>78</v>
      </c>
      <c r="F32" s="18">
        <v>0</v>
      </c>
      <c r="H32" s="92">
        <v>58.713513513513504</v>
      </c>
      <c r="I32" s="93">
        <v>241.86216216216215</v>
      </c>
      <c r="J32" s="93">
        <v>225.12702702702705</v>
      </c>
      <c r="K32" s="94">
        <v>12.333333333333334</v>
      </c>
      <c r="M32" s="137" t="s">
        <v>78</v>
      </c>
      <c r="N32" s="138" t="s">
        <v>78</v>
      </c>
      <c r="O32" s="96"/>
    </row>
    <row r="33" spans="2:15" s="3" customFormat="1" ht="17.25" customHeight="1" x14ac:dyDescent="0.15">
      <c r="B33" s="15" t="s">
        <v>28</v>
      </c>
      <c r="C33" s="16">
        <v>57.4</v>
      </c>
      <c r="D33" s="17">
        <v>528</v>
      </c>
      <c r="E33" s="17">
        <v>452.7</v>
      </c>
      <c r="F33" s="18">
        <v>0.7</v>
      </c>
      <c r="H33" s="92">
        <v>62.426562500000003</v>
      </c>
      <c r="I33" s="93">
        <v>202.87656250000001</v>
      </c>
      <c r="J33" s="93">
        <v>198.59687500000001</v>
      </c>
      <c r="K33" s="94">
        <v>21.333333333333332</v>
      </c>
      <c r="M33" s="136">
        <f t="shared" ref="M33:M38" si="3">D33/I33</f>
        <v>2.6025677559476588</v>
      </c>
      <c r="N33" s="22">
        <f t="shared" ref="N33:N38" si="4">E33/J33</f>
        <v>2.2794920614939183</v>
      </c>
      <c r="O33" s="43"/>
    </row>
    <row r="34" spans="2:15" s="3" customFormat="1" ht="17.25" customHeight="1" x14ac:dyDescent="0.15">
      <c r="B34" s="15" t="s">
        <v>29</v>
      </c>
      <c r="C34" s="16">
        <v>52.1</v>
      </c>
      <c r="D34" s="17">
        <v>383.3</v>
      </c>
      <c r="E34" s="17">
        <v>382.2</v>
      </c>
      <c r="F34" s="18">
        <v>1.3</v>
      </c>
      <c r="H34" s="92">
        <v>58.537499999999994</v>
      </c>
      <c r="I34" s="93">
        <v>267.3125</v>
      </c>
      <c r="J34" s="93">
        <v>251.84218749999999</v>
      </c>
      <c r="K34" s="94">
        <v>42.666666666666664</v>
      </c>
      <c r="M34" s="136">
        <f t="shared" si="3"/>
        <v>1.4339022679448212</v>
      </c>
      <c r="N34" s="22">
        <f t="shared" si="4"/>
        <v>1.517617059294325</v>
      </c>
      <c r="O34" s="43"/>
    </row>
    <row r="35" spans="2:15" s="3" customFormat="1" ht="17.25" customHeight="1" x14ac:dyDescent="0.15">
      <c r="B35" s="15" t="s">
        <v>30</v>
      </c>
      <c r="C35" s="16">
        <v>52.2</v>
      </c>
      <c r="D35" s="17">
        <v>414.8</v>
      </c>
      <c r="E35" s="17">
        <v>397.4</v>
      </c>
      <c r="F35" s="18">
        <v>2.5</v>
      </c>
      <c r="H35" s="92">
        <v>57.806249999999999</v>
      </c>
      <c r="I35" s="93">
        <v>248.6105</v>
      </c>
      <c r="J35" s="93">
        <v>223.26900000000001</v>
      </c>
      <c r="K35" s="94">
        <v>133.33333333333334</v>
      </c>
      <c r="M35" s="136">
        <f t="shared" si="3"/>
        <v>1.668473375018352</v>
      </c>
      <c r="N35" s="22">
        <f t="shared" si="4"/>
        <v>1.779915707061885</v>
      </c>
      <c r="O35" s="43"/>
    </row>
    <row r="36" spans="2:15" s="3" customFormat="1" ht="17.25" customHeight="1" x14ac:dyDescent="0.15">
      <c r="B36" s="15" t="s">
        <v>31</v>
      </c>
      <c r="C36" s="135" t="s">
        <v>101</v>
      </c>
      <c r="D36" s="17" t="s">
        <v>101</v>
      </c>
      <c r="E36" s="17" t="s">
        <v>101</v>
      </c>
      <c r="F36" s="18" t="s">
        <v>101</v>
      </c>
      <c r="H36" s="92">
        <v>61.759999999999991</v>
      </c>
      <c r="I36" s="93">
        <v>249.18666666666667</v>
      </c>
      <c r="J36" s="93">
        <v>235.93333333333337</v>
      </c>
      <c r="K36" s="94">
        <v>5</v>
      </c>
      <c r="M36" s="137" t="s">
        <v>102</v>
      </c>
      <c r="N36" s="138" t="s">
        <v>102</v>
      </c>
      <c r="O36" s="43"/>
    </row>
    <row r="37" spans="2:15" s="3" customFormat="1" ht="17.25" customHeight="1" x14ac:dyDescent="0.15">
      <c r="B37" s="15" t="s">
        <v>32</v>
      </c>
      <c r="C37" s="16" t="s">
        <v>78</v>
      </c>
      <c r="D37" s="17" t="s">
        <v>78</v>
      </c>
      <c r="E37" s="17" t="s">
        <v>78</v>
      </c>
      <c r="F37" s="18">
        <v>0</v>
      </c>
      <c r="H37" s="92">
        <v>47.733333333333334</v>
      </c>
      <c r="I37" s="93">
        <v>234.76666666666668</v>
      </c>
      <c r="J37" s="93">
        <v>202.33333333333337</v>
      </c>
      <c r="K37" s="94">
        <v>6</v>
      </c>
      <c r="M37" s="137" t="s">
        <v>78</v>
      </c>
      <c r="N37" s="138" t="s">
        <v>78</v>
      </c>
      <c r="O37" s="43"/>
    </row>
    <row r="38" spans="2:15" s="3" customFormat="1" ht="17.25" customHeight="1" x14ac:dyDescent="0.15">
      <c r="B38" s="15" t="s">
        <v>33</v>
      </c>
      <c r="C38" s="16">
        <v>51.8</v>
      </c>
      <c r="D38" s="17">
        <v>340</v>
      </c>
      <c r="E38" s="17">
        <v>336.4</v>
      </c>
      <c r="F38" s="18" t="s">
        <v>142</v>
      </c>
      <c r="H38" s="92">
        <v>53.637499999999996</v>
      </c>
      <c r="I38" s="93">
        <v>194.91250000000002</v>
      </c>
      <c r="J38" s="93">
        <v>184.23749999999998</v>
      </c>
      <c r="K38" s="94">
        <v>5.333333333333333</v>
      </c>
      <c r="M38" s="136">
        <f t="shared" si="3"/>
        <v>1.7443724748284484</v>
      </c>
      <c r="N38" s="22">
        <f t="shared" si="4"/>
        <v>1.8259040640477644</v>
      </c>
      <c r="O38" s="43"/>
    </row>
    <row r="39" spans="2:15" s="3" customFormat="1" ht="17.25" customHeight="1" x14ac:dyDescent="0.15">
      <c r="B39" s="15" t="s">
        <v>34</v>
      </c>
      <c r="C39" s="16" t="s">
        <v>78</v>
      </c>
      <c r="D39" s="17" t="s">
        <v>78</v>
      </c>
      <c r="E39" s="17" t="s">
        <v>78</v>
      </c>
      <c r="F39" s="18">
        <v>0</v>
      </c>
      <c r="H39" s="92">
        <v>63.620000000000005</v>
      </c>
      <c r="I39" s="93">
        <v>160.61999999999998</v>
      </c>
      <c r="J39" s="93">
        <v>155.69999999999999</v>
      </c>
      <c r="K39" s="94">
        <v>3.3333333333333335</v>
      </c>
      <c r="M39" s="137" t="s">
        <v>100</v>
      </c>
      <c r="N39" s="138" t="s">
        <v>100</v>
      </c>
      <c r="O39" s="43"/>
    </row>
    <row r="40" spans="2:15" s="3" customFormat="1" ht="17.25" customHeight="1" x14ac:dyDescent="0.15">
      <c r="B40" s="15" t="s">
        <v>35</v>
      </c>
      <c r="C40" s="151" t="s">
        <v>78</v>
      </c>
      <c r="D40" s="17" t="s">
        <v>78</v>
      </c>
      <c r="E40" s="17" t="s">
        <v>78</v>
      </c>
      <c r="F40" s="18">
        <v>0</v>
      </c>
      <c r="H40" s="92">
        <v>50.608695652173914</v>
      </c>
      <c r="I40" s="93">
        <v>270.53478260869565</v>
      </c>
      <c r="J40" s="93">
        <v>221.20869565217387</v>
      </c>
      <c r="K40" s="94">
        <v>7.666666666666667</v>
      </c>
      <c r="M40" s="137" t="s">
        <v>124</v>
      </c>
      <c r="N40" s="138" t="s">
        <v>124</v>
      </c>
      <c r="O40" s="43"/>
    </row>
    <row r="41" spans="2:15" s="3" customFormat="1" ht="17.25" customHeight="1" x14ac:dyDescent="0.15">
      <c r="B41" s="15" t="s">
        <v>36</v>
      </c>
      <c r="C41" s="151" t="s">
        <v>78</v>
      </c>
      <c r="D41" s="17" t="s">
        <v>78</v>
      </c>
      <c r="E41" s="17" t="s">
        <v>78</v>
      </c>
      <c r="F41" s="18">
        <v>0</v>
      </c>
      <c r="H41" s="92">
        <v>53.185877862595419</v>
      </c>
      <c r="I41" s="93">
        <v>229.92137404580154</v>
      </c>
      <c r="J41" s="93">
        <v>199.34465648854962</v>
      </c>
      <c r="K41" s="94">
        <v>87.333333333333329</v>
      </c>
      <c r="M41" s="137" t="s">
        <v>78</v>
      </c>
      <c r="N41" s="138" t="s">
        <v>78</v>
      </c>
      <c r="O41" s="96"/>
    </row>
    <row r="42" spans="2:15" s="3" customFormat="1" ht="17.25" customHeight="1" x14ac:dyDescent="0.15">
      <c r="B42" s="15" t="s">
        <v>37</v>
      </c>
      <c r="C42" s="135" t="s">
        <v>101</v>
      </c>
      <c r="D42" s="17" t="s">
        <v>101</v>
      </c>
      <c r="E42" s="17" t="s">
        <v>101</v>
      </c>
      <c r="F42" s="18" t="s">
        <v>101</v>
      </c>
      <c r="H42" s="92">
        <v>48.439024390243901</v>
      </c>
      <c r="I42" s="93">
        <v>255.35609756097563</v>
      </c>
      <c r="J42" s="93">
        <v>247.39512195121952</v>
      </c>
      <c r="K42" s="94">
        <v>27.333333333333332</v>
      </c>
      <c r="M42" s="137" t="s">
        <v>102</v>
      </c>
      <c r="N42" s="138" t="s">
        <v>102</v>
      </c>
      <c r="O42" s="43"/>
    </row>
    <row r="43" spans="2:15" s="3" customFormat="1" ht="17.25" customHeight="1" x14ac:dyDescent="0.15">
      <c r="B43" s="15" t="s">
        <v>38</v>
      </c>
      <c r="C43" s="135" t="s">
        <v>78</v>
      </c>
      <c r="D43" s="17" t="s">
        <v>78</v>
      </c>
      <c r="E43" s="17" t="s">
        <v>78</v>
      </c>
      <c r="F43" s="18">
        <v>0</v>
      </c>
      <c r="H43" s="92">
        <v>55.858333333333341</v>
      </c>
      <c r="I43" s="93">
        <v>261.8</v>
      </c>
      <c r="J43" s="93">
        <v>226.47499999999999</v>
      </c>
      <c r="K43" s="94">
        <v>4</v>
      </c>
      <c r="M43" s="137" t="s">
        <v>78</v>
      </c>
      <c r="N43" s="138" t="s">
        <v>78</v>
      </c>
      <c r="O43" s="43"/>
    </row>
    <row r="44" spans="2:15" s="3" customFormat="1" ht="17.25" customHeight="1" x14ac:dyDescent="0.15">
      <c r="B44" s="15" t="s">
        <v>39</v>
      </c>
      <c r="C44" s="16" t="s">
        <v>78</v>
      </c>
      <c r="D44" s="17" t="s">
        <v>78</v>
      </c>
      <c r="E44" s="17" t="s">
        <v>78</v>
      </c>
      <c r="F44" s="18">
        <v>0</v>
      </c>
      <c r="H44" s="92">
        <v>54.158823529411762</v>
      </c>
      <c r="I44" s="93">
        <v>256.48235294117649</v>
      </c>
      <c r="J44" s="93">
        <v>215.70392156862744</v>
      </c>
      <c r="K44" s="94">
        <v>17</v>
      </c>
      <c r="M44" s="137" t="s">
        <v>78</v>
      </c>
      <c r="N44" s="138" t="s">
        <v>78</v>
      </c>
      <c r="O44" s="43"/>
    </row>
    <row r="45" spans="2:15" s="3" customFormat="1" ht="17.25" customHeight="1" x14ac:dyDescent="0.15">
      <c r="B45" s="15" t="s">
        <v>40</v>
      </c>
      <c r="C45" s="16" t="s">
        <v>78</v>
      </c>
      <c r="D45" s="17" t="s">
        <v>78</v>
      </c>
      <c r="E45" s="17" t="s">
        <v>78</v>
      </c>
      <c r="F45" s="18">
        <v>0</v>
      </c>
      <c r="H45" s="92">
        <v>59.845454545454551</v>
      </c>
      <c r="I45" s="93">
        <v>225.9909090909091</v>
      </c>
      <c r="J45" s="93">
        <v>207.32424242424241</v>
      </c>
      <c r="K45" s="94">
        <v>22</v>
      </c>
      <c r="M45" s="137" t="s">
        <v>78</v>
      </c>
      <c r="N45" s="138" t="s">
        <v>78</v>
      </c>
      <c r="O45" s="43"/>
    </row>
    <row r="46" spans="2:15" s="3" customFormat="1" ht="17.25" customHeight="1" x14ac:dyDescent="0.15">
      <c r="B46" s="15" t="s">
        <v>41</v>
      </c>
      <c r="C46" s="151" t="s">
        <v>78</v>
      </c>
      <c r="D46" s="17" t="s">
        <v>78</v>
      </c>
      <c r="E46" s="17" t="s">
        <v>78</v>
      </c>
      <c r="F46" s="18">
        <v>0</v>
      </c>
      <c r="H46" s="92">
        <v>53.45</v>
      </c>
      <c r="I46" s="93">
        <v>184.75624999999999</v>
      </c>
      <c r="J46" s="93">
        <v>180.4</v>
      </c>
      <c r="K46" s="94">
        <v>10.666666666666666</v>
      </c>
      <c r="M46" s="137" t="s">
        <v>78</v>
      </c>
      <c r="N46" s="138" t="s">
        <v>78</v>
      </c>
      <c r="O46" s="96"/>
    </row>
    <row r="47" spans="2:15" s="3" customFormat="1" ht="16.8" customHeight="1" x14ac:dyDescent="0.15">
      <c r="B47" s="15" t="s">
        <v>42</v>
      </c>
      <c r="C47" s="16">
        <v>57</v>
      </c>
      <c r="D47" s="17">
        <v>464.2</v>
      </c>
      <c r="E47" s="17">
        <v>416.6</v>
      </c>
      <c r="F47" s="18">
        <v>1.8</v>
      </c>
      <c r="H47" s="92">
        <v>58.154901960784315</v>
      </c>
      <c r="I47" s="93">
        <v>272.72745098039212</v>
      </c>
      <c r="J47" s="93">
        <v>248.64705882352942</v>
      </c>
      <c r="K47" s="94">
        <v>17</v>
      </c>
      <c r="M47" s="136">
        <f t="shared" ref="M47:M55" si="5">D47/I47</f>
        <v>1.7020655542055203</v>
      </c>
      <c r="N47" s="22">
        <f t="shared" ref="N47:N55" si="6">E47/J47</f>
        <v>1.675467234445233</v>
      </c>
      <c r="O47" s="43"/>
    </row>
    <row r="48" spans="2:15" ht="17.25" customHeight="1" x14ac:dyDescent="0.15">
      <c r="B48" s="15" t="s">
        <v>43</v>
      </c>
      <c r="C48" s="135" t="s">
        <v>101</v>
      </c>
      <c r="D48" s="17" t="s">
        <v>101</v>
      </c>
      <c r="E48" s="17" t="s">
        <v>101</v>
      </c>
      <c r="F48" s="18" t="s">
        <v>101</v>
      </c>
      <c r="G48" s="3"/>
      <c r="H48" s="92">
        <v>59.285000000000004</v>
      </c>
      <c r="I48" s="93">
        <v>314.55500000000001</v>
      </c>
      <c r="J48" s="93">
        <v>263</v>
      </c>
      <c r="K48" s="94">
        <v>6.666666666666667</v>
      </c>
      <c r="L48" s="3"/>
      <c r="M48" s="137" t="s">
        <v>102</v>
      </c>
      <c r="N48" s="138" t="s">
        <v>102</v>
      </c>
      <c r="O48" s="23"/>
    </row>
    <row r="49" spans="2:15" ht="17.25" customHeight="1" x14ac:dyDescent="0.15">
      <c r="B49" s="15" t="s">
        <v>44</v>
      </c>
      <c r="C49" s="16">
        <v>50.8</v>
      </c>
      <c r="D49" s="17">
        <v>382.6</v>
      </c>
      <c r="E49" s="17">
        <v>374.5</v>
      </c>
      <c r="F49" s="18">
        <v>2.2999999999999998</v>
      </c>
      <c r="G49" s="3"/>
      <c r="H49" s="92">
        <v>53.038636363636357</v>
      </c>
      <c r="I49" s="93">
        <v>280.87954545454545</v>
      </c>
      <c r="J49" s="93">
        <v>261.04772727272729</v>
      </c>
      <c r="K49" s="94">
        <v>14.666666666666666</v>
      </c>
      <c r="L49" s="3"/>
      <c r="M49" s="136">
        <f t="shared" si="5"/>
        <v>1.362149740668517</v>
      </c>
      <c r="N49" s="22">
        <f t="shared" si="6"/>
        <v>1.4346035643081636</v>
      </c>
      <c r="O49" s="23"/>
    </row>
    <row r="50" spans="2:15" ht="17.25" customHeight="1" x14ac:dyDescent="0.15">
      <c r="B50" s="15" t="s">
        <v>45</v>
      </c>
      <c r="C50" s="16" t="s">
        <v>101</v>
      </c>
      <c r="D50" s="17" t="s">
        <v>101</v>
      </c>
      <c r="E50" s="17" t="s">
        <v>101</v>
      </c>
      <c r="F50" s="18" t="s">
        <v>101</v>
      </c>
      <c r="G50" s="3"/>
      <c r="H50" s="92">
        <v>55.474285714285713</v>
      </c>
      <c r="I50" s="93">
        <v>180.79714285714286</v>
      </c>
      <c r="J50" s="93">
        <v>176.44285714285715</v>
      </c>
      <c r="K50" s="94">
        <v>11.666666666666666</v>
      </c>
      <c r="L50" s="3"/>
      <c r="M50" s="137" t="s">
        <v>102</v>
      </c>
      <c r="N50" s="138" t="s">
        <v>102</v>
      </c>
      <c r="O50" s="23"/>
    </row>
    <row r="51" spans="2:15" ht="17.25" customHeight="1" x14ac:dyDescent="0.15">
      <c r="B51" s="15" t="s">
        <v>46</v>
      </c>
      <c r="C51" s="16">
        <v>53.3</v>
      </c>
      <c r="D51" s="17">
        <v>389.2</v>
      </c>
      <c r="E51" s="17">
        <v>354.1</v>
      </c>
      <c r="F51" s="18">
        <v>0.9</v>
      </c>
      <c r="G51" s="3"/>
      <c r="H51" s="92">
        <v>60.85</v>
      </c>
      <c r="I51" s="93">
        <v>171.58125000000001</v>
      </c>
      <c r="J51" s="93">
        <v>161.06874999999999</v>
      </c>
      <c r="K51" s="94">
        <v>5.333333333333333</v>
      </c>
      <c r="L51" s="3"/>
      <c r="M51" s="136">
        <f t="shared" si="5"/>
        <v>2.2683131169635375</v>
      </c>
      <c r="N51" s="22">
        <f t="shared" si="6"/>
        <v>2.1984401070971247</v>
      </c>
      <c r="O51" s="23"/>
    </row>
    <row r="52" spans="2:15" ht="17.25" customHeight="1" x14ac:dyDescent="0.15">
      <c r="B52" s="15" t="s">
        <v>85</v>
      </c>
      <c r="C52" s="16" t="s">
        <v>78</v>
      </c>
      <c r="D52" s="17" t="s">
        <v>78</v>
      </c>
      <c r="E52" s="17" t="s">
        <v>78</v>
      </c>
      <c r="F52" s="18">
        <v>0</v>
      </c>
      <c r="G52" s="3"/>
      <c r="H52" s="92">
        <v>62.388888888888886</v>
      </c>
      <c r="I52" s="93">
        <v>143.99523809523808</v>
      </c>
      <c r="J52" s="93">
        <v>130.92857142857142</v>
      </c>
      <c r="K52" s="94">
        <v>21</v>
      </c>
      <c r="L52" s="3"/>
      <c r="M52" s="137" t="s">
        <v>78</v>
      </c>
      <c r="N52" s="138" t="s">
        <v>78</v>
      </c>
      <c r="O52" s="23"/>
    </row>
    <row r="53" spans="2:15" ht="17.25" customHeight="1" x14ac:dyDescent="0.15">
      <c r="B53" s="15" t="s">
        <v>47</v>
      </c>
      <c r="C53" s="16">
        <v>56.3</v>
      </c>
      <c r="D53" s="17">
        <v>366</v>
      </c>
      <c r="E53" s="17">
        <v>366</v>
      </c>
      <c r="F53" s="18">
        <v>0.5</v>
      </c>
      <c r="G53" s="3"/>
      <c r="H53" s="92">
        <v>57.621428571428574</v>
      </c>
      <c r="I53" s="93">
        <v>244.82857142857145</v>
      </c>
      <c r="J53" s="93">
        <v>231.53571428571425</v>
      </c>
      <c r="K53" s="94">
        <v>4.666666666666667</v>
      </c>
      <c r="L53" s="3"/>
      <c r="M53" s="136">
        <f t="shared" si="5"/>
        <v>1.4949235616758081</v>
      </c>
      <c r="N53" s="22">
        <f t="shared" si="6"/>
        <v>1.5807496529384546</v>
      </c>
      <c r="O53" s="23"/>
    </row>
    <row r="54" spans="2:15" ht="17.25" customHeight="1" thickBot="1" x14ac:dyDescent="0.2">
      <c r="B54" s="24" t="s">
        <v>48</v>
      </c>
      <c r="C54" s="25">
        <v>55.5</v>
      </c>
      <c r="D54" s="26">
        <v>419.9</v>
      </c>
      <c r="E54" s="26">
        <v>380.9</v>
      </c>
      <c r="F54" s="27" t="s">
        <v>142</v>
      </c>
      <c r="G54" s="3"/>
      <c r="H54" s="97">
        <v>43.733333333333327</v>
      </c>
      <c r="I54" s="98">
        <v>184.5</v>
      </c>
      <c r="J54" s="98">
        <v>183.1</v>
      </c>
      <c r="K54" s="99">
        <v>2</v>
      </c>
      <c r="L54" s="3"/>
      <c r="M54" s="142">
        <f t="shared" si="5"/>
        <v>2.2758807588075878</v>
      </c>
      <c r="N54" s="143">
        <f t="shared" si="6"/>
        <v>2.0802839978154015</v>
      </c>
      <c r="O54" s="23"/>
    </row>
    <row r="55" spans="2:15" ht="16.8" customHeight="1" thickTop="1" x14ac:dyDescent="0.15">
      <c r="B55" s="248" t="s">
        <v>1</v>
      </c>
      <c r="C55" s="252">
        <v>52.8</v>
      </c>
      <c r="D55" s="254">
        <v>418.3</v>
      </c>
      <c r="E55" s="254">
        <v>388.3</v>
      </c>
      <c r="F55" s="250">
        <v>20.2</v>
      </c>
      <c r="G55" s="3"/>
      <c r="H55" s="104">
        <v>55.920376252137793</v>
      </c>
      <c r="I55" s="102">
        <v>237.3688003909113</v>
      </c>
      <c r="J55" s="105">
        <v>214.2490105057415</v>
      </c>
      <c r="K55" s="103">
        <v>1364.3333333333333</v>
      </c>
      <c r="L55" s="3"/>
      <c r="M55" s="106">
        <f t="shared" si="5"/>
        <v>1.762236651620271</v>
      </c>
      <c r="N55" s="107">
        <f t="shared" si="6"/>
        <v>1.8123770984211582</v>
      </c>
      <c r="O55" s="23"/>
    </row>
    <row r="56" spans="2:15" ht="16.8" customHeight="1" thickBot="1" x14ac:dyDescent="0.2">
      <c r="B56" s="249"/>
      <c r="C56" s="253"/>
      <c r="D56" s="255"/>
      <c r="E56" s="255"/>
      <c r="F56" s="251"/>
      <c r="G56" s="3"/>
      <c r="H56" s="109">
        <v>55.936437104708382</v>
      </c>
      <c r="I56" s="110">
        <v>234.19121574139137</v>
      </c>
      <c r="J56" s="111">
        <v>213.22192550948699</v>
      </c>
      <c r="K56" s="108">
        <v>948.66666666666663</v>
      </c>
      <c r="L56" s="3"/>
      <c r="M56" s="112">
        <f>D55/I56</f>
        <v>1.7861472672054153</v>
      </c>
      <c r="N56" s="113">
        <f>E55/J56</f>
        <v>1.8211072762436111</v>
      </c>
      <c r="O56" s="23"/>
    </row>
    <row r="57" spans="2:15" ht="15" customHeight="1" thickBot="1" x14ac:dyDescent="0.2">
      <c r="B57" s="39"/>
      <c r="C57" s="40"/>
      <c r="D57" s="42"/>
      <c r="E57" s="42"/>
      <c r="F57" s="28"/>
      <c r="G57" s="3"/>
      <c r="H57" s="114"/>
      <c r="I57" s="114"/>
      <c r="J57" s="114"/>
      <c r="K57" s="115"/>
      <c r="L57" s="3"/>
      <c r="M57" s="43"/>
      <c r="N57" s="43"/>
      <c r="O57" s="23"/>
    </row>
    <row r="58" spans="2:15" s="3" customFormat="1" ht="23.25" customHeight="1" thickBot="1" x14ac:dyDescent="0.2">
      <c r="B58" s="65" t="s">
        <v>74</v>
      </c>
      <c r="C58" s="66">
        <v>51.6</v>
      </c>
      <c r="D58" s="67">
        <v>434.1</v>
      </c>
      <c r="E58" s="67">
        <v>391.5</v>
      </c>
      <c r="F58" s="69">
        <v>61.8</v>
      </c>
      <c r="G58" s="116"/>
      <c r="H58" s="71">
        <v>55.920376252137793</v>
      </c>
      <c r="I58" s="72">
        <v>237.3688003909113</v>
      </c>
      <c r="J58" s="72">
        <v>214.2490105057415</v>
      </c>
      <c r="K58" s="69">
        <v>1364.3333333333333</v>
      </c>
      <c r="L58" s="123"/>
      <c r="M58" s="74">
        <f>D58/I58</f>
        <v>1.8287997381505132</v>
      </c>
      <c r="N58" s="149">
        <f>E58/J58</f>
        <v>1.8273129900383296</v>
      </c>
      <c r="O58" s="76"/>
    </row>
    <row r="59" spans="2:15" ht="19.5" customHeight="1" x14ac:dyDescent="0.2">
      <c r="B59" s="44"/>
      <c r="C59" s="40"/>
      <c r="E59" s="238" t="str">
        <f>'都道府県（清掃）'!E58:F58</f>
        <v>「平成２９年地方公務員給与実態調査」より</v>
      </c>
      <c r="F59" s="238"/>
      <c r="G59" s="46"/>
      <c r="H59" s="239" t="str">
        <f>'都道府県（清掃）'!H58:K58</f>
        <v>「賃金構造基本統計調査」（平成２６、２７年、２８年の３ヶ年平均）による</v>
      </c>
      <c r="I59" s="240"/>
      <c r="J59" s="240"/>
      <c r="K59" s="240"/>
      <c r="M59" s="47"/>
      <c r="N59" s="47"/>
    </row>
    <row r="60" spans="2:15" ht="9" customHeight="1" x14ac:dyDescent="0.15">
      <c r="B60" s="77"/>
      <c r="C60" s="78"/>
      <c r="D60" s="47"/>
      <c r="E60" s="47"/>
      <c r="F60" s="47"/>
      <c r="G60" s="3"/>
      <c r="H60" s="5"/>
      <c r="I60" s="5"/>
      <c r="J60" s="5"/>
      <c r="K60" s="5"/>
      <c r="L60" s="3"/>
      <c r="M60" s="47"/>
      <c r="N60" s="47"/>
    </row>
    <row r="61" spans="2:15" x14ac:dyDescent="0.15">
      <c r="B61" s="79" t="s">
        <v>104</v>
      </c>
      <c r="C61" s="78"/>
      <c r="D61" s="47"/>
      <c r="E61" s="47"/>
      <c r="F61" s="47"/>
      <c r="G61" s="3"/>
      <c r="H61" s="5"/>
      <c r="I61" s="5"/>
      <c r="J61" s="5"/>
      <c r="K61" s="5"/>
      <c r="L61" s="3"/>
      <c r="M61" s="47"/>
      <c r="N61" s="47"/>
    </row>
    <row r="62" spans="2:15" x14ac:dyDescent="0.15">
      <c r="B62" s="79" t="s">
        <v>137</v>
      </c>
      <c r="C62" s="3"/>
      <c r="D62" s="47"/>
      <c r="E62" s="47"/>
      <c r="F62" s="47"/>
      <c r="G62" s="3"/>
      <c r="H62" s="5"/>
      <c r="I62" s="5"/>
      <c r="J62" s="5"/>
      <c r="K62" s="5"/>
      <c r="L62" s="3"/>
      <c r="M62" s="47"/>
      <c r="N62" s="47"/>
    </row>
    <row r="63" spans="2:15" ht="11.25" customHeight="1" x14ac:dyDescent="0.15">
      <c r="B63" s="79" t="s">
        <v>120</v>
      </c>
    </row>
    <row r="64" spans="2:15" x14ac:dyDescent="0.15">
      <c r="B64" s="1" t="s">
        <v>114</v>
      </c>
    </row>
    <row r="65" spans="2:11" ht="11.25" customHeight="1" x14ac:dyDescent="0.15">
      <c r="B65" s="1" t="s">
        <v>115</v>
      </c>
    </row>
    <row r="66" spans="2:11" ht="11.25" customHeight="1" x14ac:dyDescent="0.15">
      <c r="B66" s="1" t="s">
        <v>116</v>
      </c>
    </row>
    <row r="67" spans="2:11" x14ac:dyDescent="0.15">
      <c r="B67" s="1" t="s">
        <v>133</v>
      </c>
    </row>
    <row r="68" spans="2:11" x14ac:dyDescent="0.15">
      <c r="B68" s="1" t="s">
        <v>118</v>
      </c>
      <c r="G68" s="46"/>
      <c r="H68" s="46"/>
      <c r="I68" s="46"/>
      <c r="J68" s="46"/>
      <c r="K68" s="46"/>
    </row>
    <row r="69" spans="2:11" x14ac:dyDescent="0.15">
      <c r="B69" s="1" t="s">
        <v>119</v>
      </c>
      <c r="G69" s="46"/>
      <c r="H69" s="46"/>
      <c r="I69" s="46"/>
      <c r="J69" s="46"/>
      <c r="K69" s="46"/>
    </row>
    <row r="70" spans="2:11" x14ac:dyDescent="0.15">
      <c r="B70" s="1" t="s">
        <v>128</v>
      </c>
      <c r="G70" s="46"/>
      <c r="H70" s="46"/>
      <c r="I70" s="46"/>
      <c r="J70" s="46"/>
      <c r="K70" s="46"/>
    </row>
    <row r="71" spans="2:11" ht="18" customHeight="1" x14ac:dyDescent="0.15">
      <c r="B71" s="82" t="s">
        <v>109</v>
      </c>
      <c r="G71" s="46"/>
      <c r="H71" s="46"/>
      <c r="I71" s="46"/>
      <c r="J71" s="46"/>
      <c r="K71" s="46"/>
    </row>
    <row r="73" spans="2:11" x14ac:dyDescent="0.15">
      <c r="B73" s="79"/>
    </row>
  </sheetData>
  <autoFilter ref="B7:O56"/>
  <mergeCells count="13">
    <mergeCell ref="N5:N7"/>
    <mergeCell ref="H59:K59"/>
    <mergeCell ref="B4:C4"/>
    <mergeCell ref="H5:K5"/>
    <mergeCell ref="C5:F5"/>
    <mergeCell ref="B5:B6"/>
    <mergeCell ref="E59:F59"/>
    <mergeCell ref="M5:M7"/>
    <mergeCell ref="B55:B56"/>
    <mergeCell ref="F55:F56"/>
    <mergeCell ref="C55:C56"/>
    <mergeCell ref="D55:D56"/>
    <mergeCell ref="E55:E56"/>
  </mergeCells>
  <phoneticPr fontId="3"/>
  <printOptions horizontalCentered="1" verticalCentered="1"/>
  <pageMargins left="0.78740157480314965" right="0.78740157480314965" top="0.35433070866141736" bottom="0.28999999999999998" header="0.27559055118110237" footer="0.23622047244094491"/>
  <pageSetup paperSize="9" scale="4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70"/>
  <sheetViews>
    <sheetView view="pageBreakPreview" topLeftCell="A3" zoomScale="70" zoomScaleNormal="100" zoomScaleSheetLayoutView="70" workbookViewId="0">
      <pane xSplit="2" ySplit="5" topLeftCell="C8" activePane="bottomRight" state="frozen"/>
      <selection activeCell="I32" sqref="I32"/>
      <selection pane="topRight" activeCell="I32" sqref="I32"/>
      <selection pane="bottomLeft" activeCell="I32" sqref="I32"/>
      <selection pane="bottomRight" activeCell="G3" sqref="G3"/>
    </sheetView>
  </sheetViews>
  <sheetFormatPr defaultColWidth="9.375" defaultRowHeight="13.2" x14ac:dyDescent="0.15"/>
  <cols>
    <col min="1" max="1" width="2.875" style="1" customWidth="1"/>
    <col min="2" max="2" width="19.125" style="1" customWidth="1"/>
    <col min="3" max="3" width="14.125" style="1" customWidth="1"/>
    <col min="4" max="4" width="20.875" style="46" customWidth="1"/>
    <col min="5" max="5" width="26.125" style="46" customWidth="1"/>
    <col min="6" max="6" width="20.875" style="46" customWidth="1"/>
    <col min="7" max="7" width="5.875" style="1" customWidth="1"/>
    <col min="8" max="8" width="14.125" style="80" customWidth="1"/>
    <col min="9" max="9" width="20.875" style="80" customWidth="1"/>
    <col min="10" max="10" width="26.125" style="80" customWidth="1"/>
    <col min="11" max="11" width="20.875" style="80" customWidth="1"/>
    <col min="12" max="12" width="5.875" style="1" customWidth="1"/>
    <col min="13" max="14" width="14.875" style="46" customWidth="1"/>
    <col min="15" max="15" width="2.875" style="46" customWidth="1"/>
    <col min="16" max="16384" width="9.375" style="1"/>
  </cols>
  <sheetData>
    <row r="1" spans="2:15" x14ac:dyDescent="0.15">
      <c r="H1" s="1"/>
      <c r="I1" s="1"/>
      <c r="J1" s="1"/>
      <c r="K1" s="1"/>
    </row>
    <row r="2" spans="2:15" x14ac:dyDescent="0.15">
      <c r="H2" s="1"/>
      <c r="I2" s="1"/>
      <c r="J2" s="1"/>
      <c r="K2" s="1"/>
    </row>
    <row r="3" spans="2:15" ht="27" customHeight="1" x14ac:dyDescent="0.15">
      <c r="B3" s="45" t="s">
        <v>76</v>
      </c>
      <c r="C3" s="45"/>
    </row>
    <row r="4" spans="2:15" ht="27" customHeight="1" thickBot="1" x14ac:dyDescent="0.25">
      <c r="B4" s="241" t="s">
        <v>96</v>
      </c>
      <c r="C4" s="241"/>
      <c r="D4" s="47"/>
      <c r="E4" s="118"/>
      <c r="F4" s="49" t="s">
        <v>69</v>
      </c>
      <c r="G4" s="3"/>
      <c r="H4" s="119"/>
      <c r="I4" s="120"/>
      <c r="J4" s="120"/>
      <c r="K4" s="49" t="s">
        <v>70</v>
      </c>
      <c r="L4" s="3"/>
      <c r="M4" s="47"/>
      <c r="N4" s="47"/>
      <c r="O4" s="47"/>
    </row>
    <row r="5" spans="2:15" ht="27" customHeight="1" x14ac:dyDescent="0.15">
      <c r="B5" s="246"/>
      <c r="C5" s="245" t="s">
        <v>97</v>
      </c>
      <c r="D5" s="243"/>
      <c r="E5" s="243"/>
      <c r="F5" s="244"/>
      <c r="G5" s="3"/>
      <c r="H5" s="242" t="s">
        <v>99</v>
      </c>
      <c r="I5" s="243"/>
      <c r="J5" s="243"/>
      <c r="K5" s="244"/>
      <c r="L5" s="3"/>
      <c r="M5" s="226" t="s">
        <v>94</v>
      </c>
      <c r="N5" s="232" t="s">
        <v>95</v>
      </c>
      <c r="O5" s="54"/>
    </row>
    <row r="6" spans="2:15" ht="29.25" customHeight="1" x14ac:dyDescent="0.15">
      <c r="B6" s="247"/>
      <c r="C6" s="55" t="s">
        <v>2</v>
      </c>
      <c r="D6" s="56" t="s">
        <v>59</v>
      </c>
      <c r="E6" s="57" t="s">
        <v>60</v>
      </c>
      <c r="F6" s="58" t="s">
        <v>77</v>
      </c>
      <c r="G6" s="3"/>
      <c r="H6" s="55" t="s">
        <v>2</v>
      </c>
      <c r="I6" s="56" t="s">
        <v>59</v>
      </c>
      <c r="J6" s="57" t="s">
        <v>67</v>
      </c>
      <c r="K6" s="58" t="s">
        <v>68</v>
      </c>
      <c r="L6" s="3"/>
      <c r="M6" s="256"/>
      <c r="N6" s="258"/>
      <c r="O6" s="121"/>
    </row>
    <row r="7" spans="2:15" ht="13.5" customHeight="1" thickBot="1" x14ac:dyDescent="0.2">
      <c r="B7" s="122"/>
      <c r="C7" s="60"/>
      <c r="D7" s="61" t="s">
        <v>81</v>
      </c>
      <c r="E7" s="62" t="s">
        <v>82</v>
      </c>
      <c r="F7" s="63"/>
      <c r="G7" s="3"/>
      <c r="H7" s="83"/>
      <c r="I7" s="84" t="s">
        <v>83</v>
      </c>
      <c r="J7" s="85" t="s">
        <v>84</v>
      </c>
      <c r="K7" s="86"/>
      <c r="L7" s="3"/>
      <c r="M7" s="257"/>
      <c r="N7" s="259"/>
      <c r="O7" s="121"/>
    </row>
    <row r="8" spans="2:15" ht="17.25" customHeight="1" x14ac:dyDescent="0.15">
      <c r="B8" s="7" t="s">
        <v>3</v>
      </c>
      <c r="C8" s="132" t="s">
        <v>78</v>
      </c>
      <c r="D8" s="17" t="s">
        <v>78</v>
      </c>
      <c r="E8" s="17" t="s">
        <v>78</v>
      </c>
      <c r="F8" s="18">
        <v>0</v>
      </c>
      <c r="G8" s="3"/>
      <c r="H8" s="268">
        <v>41.2</v>
      </c>
      <c r="I8" s="262">
        <v>211.6</v>
      </c>
      <c r="J8" s="262">
        <v>204.1</v>
      </c>
      <c r="K8" s="271">
        <v>594</v>
      </c>
      <c r="L8" s="3"/>
      <c r="M8" s="90" t="s">
        <v>78</v>
      </c>
      <c r="N8" s="91" t="s">
        <v>78</v>
      </c>
      <c r="O8" s="43"/>
    </row>
    <row r="9" spans="2:15" ht="17.25" customHeight="1" x14ac:dyDescent="0.15">
      <c r="B9" s="15" t="s">
        <v>4</v>
      </c>
      <c r="C9" s="135">
        <v>57.9</v>
      </c>
      <c r="D9" s="17">
        <v>332.7</v>
      </c>
      <c r="E9" s="17">
        <v>319.39999999999998</v>
      </c>
      <c r="F9" s="18" t="s">
        <v>142</v>
      </c>
      <c r="G9" s="3"/>
      <c r="H9" s="269"/>
      <c r="I9" s="263"/>
      <c r="J9" s="263"/>
      <c r="K9" s="272"/>
      <c r="L9" s="3"/>
      <c r="M9" s="137">
        <f>D9/$I$8</f>
        <v>1.5723062381852553</v>
      </c>
      <c r="N9" s="91">
        <f>E9/$J$8</f>
        <v>1.5649191572758452</v>
      </c>
      <c r="O9" s="43"/>
    </row>
    <row r="10" spans="2:15" ht="17.25" customHeight="1" x14ac:dyDescent="0.15">
      <c r="B10" s="15" t="s">
        <v>5</v>
      </c>
      <c r="C10" s="135">
        <v>49.3</v>
      </c>
      <c r="D10" s="17">
        <v>353.5</v>
      </c>
      <c r="E10" s="17">
        <v>339.8</v>
      </c>
      <c r="F10" s="18">
        <v>1.1000000000000001</v>
      </c>
      <c r="G10" s="3"/>
      <c r="H10" s="269"/>
      <c r="I10" s="263"/>
      <c r="J10" s="263"/>
      <c r="K10" s="272"/>
      <c r="L10" s="3"/>
      <c r="M10" s="137">
        <f>D10/$I$8</f>
        <v>1.6706049149338376</v>
      </c>
      <c r="N10" s="91">
        <f>E10/$J$8</f>
        <v>1.6648701616854484</v>
      </c>
      <c r="O10" s="43"/>
    </row>
    <row r="11" spans="2:15" ht="17.25" customHeight="1" x14ac:dyDescent="0.15">
      <c r="B11" s="15" t="s">
        <v>6</v>
      </c>
      <c r="C11" s="135">
        <v>53.8</v>
      </c>
      <c r="D11" s="17">
        <v>414</v>
      </c>
      <c r="E11" s="17">
        <v>373.5</v>
      </c>
      <c r="F11" s="18">
        <v>0.6</v>
      </c>
      <c r="G11" s="3"/>
      <c r="H11" s="269"/>
      <c r="I11" s="263"/>
      <c r="J11" s="263"/>
      <c r="K11" s="272"/>
      <c r="L11" s="3"/>
      <c r="M11" s="137">
        <f>D11/$I$8</f>
        <v>1.9565217391304348</v>
      </c>
      <c r="N11" s="91">
        <f>E11/$J$8</f>
        <v>1.8299853013228811</v>
      </c>
      <c r="O11" s="43"/>
    </row>
    <row r="12" spans="2:15" ht="17.25" customHeight="1" x14ac:dyDescent="0.15">
      <c r="B12" s="15" t="s">
        <v>7</v>
      </c>
      <c r="C12" s="135" t="s">
        <v>78</v>
      </c>
      <c r="D12" s="135" t="s">
        <v>78</v>
      </c>
      <c r="E12" s="135" t="s">
        <v>78</v>
      </c>
      <c r="F12" s="18">
        <v>0</v>
      </c>
      <c r="G12" s="3"/>
      <c r="H12" s="269"/>
      <c r="I12" s="263"/>
      <c r="J12" s="263"/>
      <c r="K12" s="272"/>
      <c r="L12" s="3"/>
      <c r="M12" s="137" t="s">
        <v>100</v>
      </c>
      <c r="N12" s="91" t="s">
        <v>78</v>
      </c>
      <c r="O12" s="96"/>
    </row>
    <row r="13" spans="2:15" ht="17.25" customHeight="1" x14ac:dyDescent="0.15">
      <c r="B13" s="15" t="s">
        <v>8</v>
      </c>
      <c r="C13" s="135">
        <v>48.1</v>
      </c>
      <c r="D13" s="17">
        <v>392.7</v>
      </c>
      <c r="E13" s="17">
        <v>347.3</v>
      </c>
      <c r="F13" s="18">
        <v>1.8</v>
      </c>
      <c r="G13" s="3"/>
      <c r="H13" s="269"/>
      <c r="I13" s="263"/>
      <c r="J13" s="263"/>
      <c r="K13" s="272"/>
      <c r="L13" s="3"/>
      <c r="M13" s="137">
        <f>D13/$I$8</f>
        <v>1.85586011342155</v>
      </c>
      <c r="N13" s="91">
        <f>E13/$J$8</f>
        <v>1.7016168544830965</v>
      </c>
      <c r="O13" s="43"/>
    </row>
    <row r="14" spans="2:15" ht="17.25" customHeight="1" x14ac:dyDescent="0.15">
      <c r="B14" s="15" t="s">
        <v>9</v>
      </c>
      <c r="C14" s="135">
        <v>55.9</v>
      </c>
      <c r="D14" s="17">
        <v>424.4</v>
      </c>
      <c r="E14" s="17">
        <v>374.5</v>
      </c>
      <c r="F14" s="18" t="s">
        <v>142</v>
      </c>
      <c r="G14" s="3"/>
      <c r="H14" s="269"/>
      <c r="I14" s="263"/>
      <c r="J14" s="263"/>
      <c r="K14" s="272"/>
      <c r="L14" s="3"/>
      <c r="M14" s="137">
        <f>D14/$I$8</f>
        <v>2.0056710775047257</v>
      </c>
      <c r="N14" s="91">
        <f>E14/$J$8</f>
        <v>1.8348848603625674</v>
      </c>
      <c r="O14" s="43"/>
    </row>
    <row r="15" spans="2:15" ht="17.25" customHeight="1" x14ac:dyDescent="0.15">
      <c r="B15" s="15" t="s">
        <v>10</v>
      </c>
      <c r="C15" s="135" t="s">
        <v>78</v>
      </c>
      <c r="D15" s="17" t="s">
        <v>78</v>
      </c>
      <c r="E15" s="17" t="s">
        <v>78</v>
      </c>
      <c r="F15" s="18">
        <v>0</v>
      </c>
      <c r="G15" s="3"/>
      <c r="H15" s="269"/>
      <c r="I15" s="263"/>
      <c r="J15" s="263"/>
      <c r="K15" s="272"/>
      <c r="L15" s="3"/>
      <c r="M15" s="137" t="s">
        <v>78</v>
      </c>
      <c r="N15" s="91" t="s">
        <v>78</v>
      </c>
      <c r="O15" s="43"/>
    </row>
    <row r="16" spans="2:15" ht="17.25" customHeight="1" x14ac:dyDescent="0.15">
      <c r="B16" s="15" t="s">
        <v>11</v>
      </c>
      <c r="C16" s="135" t="s">
        <v>78</v>
      </c>
      <c r="D16" s="17" t="s">
        <v>78</v>
      </c>
      <c r="E16" s="17" t="s">
        <v>78</v>
      </c>
      <c r="F16" s="18">
        <v>0</v>
      </c>
      <c r="G16" s="3"/>
      <c r="H16" s="269"/>
      <c r="I16" s="263"/>
      <c r="J16" s="263"/>
      <c r="K16" s="272"/>
      <c r="L16" s="3"/>
      <c r="M16" s="137" t="s">
        <v>100</v>
      </c>
      <c r="N16" s="91" t="s">
        <v>100</v>
      </c>
      <c r="O16" s="43"/>
    </row>
    <row r="17" spans="2:15" ht="17.25" customHeight="1" x14ac:dyDescent="0.15">
      <c r="B17" s="15" t="s">
        <v>12</v>
      </c>
      <c r="C17" s="135" t="s">
        <v>78</v>
      </c>
      <c r="D17" s="135" t="s">
        <v>78</v>
      </c>
      <c r="E17" s="135" t="s">
        <v>78</v>
      </c>
      <c r="F17" s="18">
        <v>0</v>
      </c>
      <c r="G17" s="3"/>
      <c r="H17" s="269"/>
      <c r="I17" s="263"/>
      <c r="J17" s="263"/>
      <c r="K17" s="272"/>
      <c r="L17" s="3"/>
      <c r="M17" s="137" t="s">
        <v>100</v>
      </c>
      <c r="N17" s="91" t="s">
        <v>78</v>
      </c>
      <c r="O17" s="96"/>
    </row>
    <row r="18" spans="2:15" ht="17.25" customHeight="1" x14ac:dyDescent="0.15">
      <c r="B18" s="15" t="s">
        <v>13</v>
      </c>
      <c r="C18" s="157" t="s">
        <v>78</v>
      </c>
      <c r="D18" s="158" t="s">
        <v>78</v>
      </c>
      <c r="E18" s="158" t="s">
        <v>78</v>
      </c>
      <c r="F18" s="159">
        <v>0</v>
      </c>
      <c r="G18" s="3"/>
      <c r="H18" s="269"/>
      <c r="I18" s="263"/>
      <c r="J18" s="263"/>
      <c r="K18" s="272"/>
      <c r="L18" s="3"/>
      <c r="M18" s="137" t="s">
        <v>100</v>
      </c>
      <c r="N18" s="91" t="s">
        <v>78</v>
      </c>
      <c r="O18" s="43"/>
    </row>
    <row r="19" spans="2:15" ht="17.25" customHeight="1" x14ac:dyDescent="0.15">
      <c r="B19" s="15" t="s">
        <v>14</v>
      </c>
      <c r="C19" s="135">
        <v>54.8</v>
      </c>
      <c r="D19" s="17">
        <v>349</v>
      </c>
      <c r="E19" s="17">
        <v>341</v>
      </c>
      <c r="F19" s="18">
        <v>1.6</v>
      </c>
      <c r="G19" s="3"/>
      <c r="H19" s="269"/>
      <c r="I19" s="263"/>
      <c r="J19" s="263"/>
      <c r="K19" s="272"/>
      <c r="L19" s="3"/>
      <c r="M19" s="137">
        <f>D19/$I$8</f>
        <v>1.6493383742911154</v>
      </c>
      <c r="N19" s="91">
        <f>E19/$J$8</f>
        <v>1.670749632533072</v>
      </c>
      <c r="O19" s="96"/>
    </row>
    <row r="20" spans="2:15" ht="17.25" customHeight="1" x14ac:dyDescent="0.15">
      <c r="B20" s="15" t="s">
        <v>15</v>
      </c>
      <c r="C20" s="135">
        <v>42.3</v>
      </c>
      <c r="D20" s="17">
        <v>331.8</v>
      </c>
      <c r="E20" s="17">
        <v>324.5</v>
      </c>
      <c r="F20" s="18">
        <v>4.7</v>
      </c>
      <c r="G20" s="3"/>
      <c r="H20" s="269"/>
      <c r="I20" s="263"/>
      <c r="J20" s="263"/>
      <c r="K20" s="272"/>
      <c r="L20" s="3"/>
      <c r="M20" s="137">
        <f>D20/$I$8</f>
        <v>1.568052930056711</v>
      </c>
      <c r="N20" s="91">
        <f>E20/$J$8</f>
        <v>1.589906908378246</v>
      </c>
      <c r="O20" s="96"/>
    </row>
    <row r="21" spans="2:15" ht="17.25" customHeight="1" x14ac:dyDescent="0.15">
      <c r="B21" s="15" t="s">
        <v>16</v>
      </c>
      <c r="C21" s="135">
        <v>54.4</v>
      </c>
      <c r="D21" s="17">
        <v>421.7</v>
      </c>
      <c r="E21" s="17">
        <v>415.6</v>
      </c>
      <c r="F21" s="18">
        <v>2.9</v>
      </c>
      <c r="G21" s="3"/>
      <c r="H21" s="269"/>
      <c r="I21" s="263"/>
      <c r="J21" s="263"/>
      <c r="K21" s="272"/>
      <c r="L21" s="3"/>
      <c r="M21" s="137">
        <f>D21/$I$8</f>
        <v>1.9929111531190926</v>
      </c>
      <c r="N21" s="91">
        <f>E21/$J$8</f>
        <v>2.0362567368936797</v>
      </c>
      <c r="O21" s="43"/>
    </row>
    <row r="22" spans="2:15" ht="17.25" customHeight="1" x14ac:dyDescent="0.15">
      <c r="B22" s="15" t="s">
        <v>17</v>
      </c>
      <c r="C22" s="135">
        <v>44.8</v>
      </c>
      <c r="D22" s="17">
        <v>377.9</v>
      </c>
      <c r="E22" s="17">
        <v>377.9</v>
      </c>
      <c r="F22" s="18" t="s">
        <v>142</v>
      </c>
      <c r="G22" s="3"/>
      <c r="H22" s="269"/>
      <c r="I22" s="263"/>
      <c r="J22" s="263"/>
      <c r="K22" s="272"/>
      <c r="L22" s="3"/>
      <c r="M22" s="137">
        <f>D22/$I$8</f>
        <v>1.7859168241965973</v>
      </c>
      <c r="N22" s="91">
        <f>E22/$J$8</f>
        <v>1.8515433610975012</v>
      </c>
      <c r="O22" s="43"/>
    </row>
    <row r="23" spans="2:15" ht="17.25" customHeight="1" x14ac:dyDescent="0.15">
      <c r="B23" s="15" t="s">
        <v>18</v>
      </c>
      <c r="C23" s="157" t="s">
        <v>78</v>
      </c>
      <c r="D23" s="158" t="s">
        <v>78</v>
      </c>
      <c r="E23" s="158" t="s">
        <v>78</v>
      </c>
      <c r="F23" s="159">
        <v>0</v>
      </c>
      <c r="G23" s="3"/>
      <c r="H23" s="269"/>
      <c r="I23" s="263"/>
      <c r="J23" s="263"/>
      <c r="K23" s="272"/>
      <c r="L23" s="3"/>
      <c r="M23" s="137" t="s">
        <v>100</v>
      </c>
      <c r="N23" s="91" t="s">
        <v>78</v>
      </c>
      <c r="O23" s="96"/>
    </row>
    <row r="24" spans="2:15" ht="17.25" customHeight="1" x14ac:dyDescent="0.15">
      <c r="B24" s="15" t="s">
        <v>19</v>
      </c>
      <c r="C24" s="135">
        <v>61.1</v>
      </c>
      <c r="D24" s="17">
        <v>280.89999999999998</v>
      </c>
      <c r="E24" s="17">
        <v>265.8</v>
      </c>
      <c r="F24" s="18" t="s">
        <v>142</v>
      </c>
      <c r="G24" s="3"/>
      <c r="H24" s="269"/>
      <c r="I24" s="263"/>
      <c r="J24" s="263"/>
      <c r="K24" s="272"/>
      <c r="L24" s="3"/>
      <c r="M24" s="137">
        <f>D24/$I$8</f>
        <v>1.3275047258979205</v>
      </c>
      <c r="N24" s="91">
        <f>E24/$J$8</f>
        <v>1.3023027927486528</v>
      </c>
      <c r="O24" s="96"/>
    </row>
    <row r="25" spans="2:15" ht="17.25" customHeight="1" x14ac:dyDescent="0.15">
      <c r="B25" s="15" t="s">
        <v>20</v>
      </c>
      <c r="C25" s="135" t="s">
        <v>78</v>
      </c>
      <c r="D25" s="17" t="s">
        <v>78</v>
      </c>
      <c r="E25" s="17" t="s">
        <v>78</v>
      </c>
      <c r="F25" s="18">
        <v>0</v>
      </c>
      <c r="G25" s="3"/>
      <c r="H25" s="269"/>
      <c r="I25" s="263"/>
      <c r="J25" s="263"/>
      <c r="K25" s="272"/>
      <c r="L25" s="3"/>
      <c r="M25" s="137" t="s">
        <v>127</v>
      </c>
      <c r="N25" s="138" t="s">
        <v>100</v>
      </c>
      <c r="O25" s="96"/>
    </row>
    <row r="26" spans="2:15" ht="17.25" customHeight="1" x14ac:dyDescent="0.15">
      <c r="B26" s="15" t="s">
        <v>21</v>
      </c>
      <c r="C26" s="135" t="s">
        <v>78</v>
      </c>
      <c r="D26" s="135" t="s">
        <v>78</v>
      </c>
      <c r="E26" s="135" t="s">
        <v>78</v>
      </c>
      <c r="F26" s="18">
        <v>0</v>
      </c>
      <c r="G26" s="3"/>
      <c r="H26" s="269"/>
      <c r="I26" s="263"/>
      <c r="J26" s="263"/>
      <c r="K26" s="272"/>
      <c r="L26" s="3"/>
      <c r="M26" s="137" t="s">
        <v>103</v>
      </c>
      <c r="N26" s="160" t="s">
        <v>78</v>
      </c>
      <c r="O26" s="161"/>
    </row>
    <row r="27" spans="2:15" ht="17.25" customHeight="1" x14ac:dyDescent="0.15">
      <c r="B27" s="15" t="s">
        <v>22</v>
      </c>
      <c r="C27" s="135" t="s">
        <v>78</v>
      </c>
      <c r="D27" s="17" t="s">
        <v>78</v>
      </c>
      <c r="E27" s="17" t="s">
        <v>78</v>
      </c>
      <c r="F27" s="18">
        <v>0</v>
      </c>
      <c r="G27" s="3"/>
      <c r="H27" s="269"/>
      <c r="I27" s="263"/>
      <c r="J27" s="263"/>
      <c r="K27" s="272"/>
      <c r="L27" s="3"/>
      <c r="M27" s="137" t="s">
        <v>100</v>
      </c>
      <c r="N27" s="91" t="s">
        <v>78</v>
      </c>
      <c r="O27" s="43"/>
    </row>
    <row r="28" spans="2:15" ht="17.25" customHeight="1" x14ac:dyDescent="0.15">
      <c r="B28" s="15" t="s">
        <v>23</v>
      </c>
      <c r="C28" s="135">
        <v>51.2</v>
      </c>
      <c r="D28" s="17">
        <v>409.6</v>
      </c>
      <c r="E28" s="17">
        <v>367.2</v>
      </c>
      <c r="F28" s="18">
        <v>1.3</v>
      </c>
      <c r="G28" s="3"/>
      <c r="H28" s="269"/>
      <c r="I28" s="263"/>
      <c r="J28" s="263"/>
      <c r="K28" s="272"/>
      <c r="L28" s="3"/>
      <c r="M28" s="137">
        <f>D28/$I$8</f>
        <v>1.9357277882797732</v>
      </c>
      <c r="N28" s="91">
        <f>E28/$J$8</f>
        <v>1.7991180793728565</v>
      </c>
      <c r="O28" s="96"/>
    </row>
    <row r="29" spans="2:15" ht="17.25" customHeight="1" x14ac:dyDescent="0.15">
      <c r="B29" s="15" t="s">
        <v>24</v>
      </c>
      <c r="C29" s="135" t="s">
        <v>78</v>
      </c>
      <c r="D29" s="135" t="s">
        <v>78</v>
      </c>
      <c r="E29" s="135" t="s">
        <v>78</v>
      </c>
      <c r="F29" s="18">
        <v>0</v>
      </c>
      <c r="G29" s="3"/>
      <c r="H29" s="269"/>
      <c r="I29" s="263"/>
      <c r="J29" s="263"/>
      <c r="K29" s="272"/>
      <c r="L29" s="3"/>
      <c r="M29" s="137" t="s">
        <v>100</v>
      </c>
      <c r="N29" s="160" t="s">
        <v>78</v>
      </c>
      <c r="O29" s="96"/>
    </row>
    <row r="30" spans="2:15" ht="17.25" customHeight="1" x14ac:dyDescent="0.15">
      <c r="B30" s="15" t="s">
        <v>25</v>
      </c>
      <c r="C30" s="135">
        <v>51.1</v>
      </c>
      <c r="D30" s="17">
        <v>433.7</v>
      </c>
      <c r="E30" s="17">
        <v>399.6</v>
      </c>
      <c r="F30" s="18">
        <v>0.5</v>
      </c>
      <c r="G30" s="3"/>
      <c r="H30" s="269"/>
      <c r="I30" s="263"/>
      <c r="J30" s="263"/>
      <c r="K30" s="272"/>
      <c r="L30" s="3"/>
      <c r="M30" s="137">
        <f t="shared" ref="M30:M35" si="0">D30/$I$8</f>
        <v>2.0496219281663515</v>
      </c>
      <c r="N30" s="91">
        <f t="shared" ref="N30:N35" si="1">E30/$J$8</f>
        <v>1.9578637922586968</v>
      </c>
      <c r="O30" s="43"/>
    </row>
    <row r="31" spans="2:15" ht="17.25" customHeight="1" x14ac:dyDescent="0.15">
      <c r="B31" s="15" t="s">
        <v>26</v>
      </c>
      <c r="C31" s="135" t="s">
        <v>78</v>
      </c>
      <c r="D31" s="17" t="s">
        <v>78</v>
      </c>
      <c r="E31" s="17" t="s">
        <v>78</v>
      </c>
      <c r="F31" s="18">
        <v>0</v>
      </c>
      <c r="G31" s="3"/>
      <c r="H31" s="269"/>
      <c r="I31" s="263"/>
      <c r="J31" s="263"/>
      <c r="K31" s="272"/>
      <c r="L31" s="3"/>
      <c r="M31" s="137" t="s">
        <v>78</v>
      </c>
      <c r="N31" s="91" t="s">
        <v>78</v>
      </c>
      <c r="O31" s="43"/>
    </row>
    <row r="32" spans="2:15" ht="17.25" customHeight="1" x14ac:dyDescent="0.15">
      <c r="B32" s="15" t="s">
        <v>27</v>
      </c>
      <c r="C32" s="135">
        <v>49.2</v>
      </c>
      <c r="D32" s="17">
        <v>397.3</v>
      </c>
      <c r="E32" s="17">
        <v>379.9</v>
      </c>
      <c r="F32" s="18">
        <v>0.9</v>
      </c>
      <c r="G32" s="3"/>
      <c r="H32" s="269"/>
      <c r="I32" s="263"/>
      <c r="J32" s="263"/>
      <c r="K32" s="272"/>
      <c r="L32" s="3"/>
      <c r="M32" s="137">
        <f t="shared" si="0"/>
        <v>1.8775992438563327</v>
      </c>
      <c r="N32" s="91">
        <f t="shared" si="1"/>
        <v>1.861342479176874</v>
      </c>
      <c r="O32" s="43"/>
    </row>
    <row r="33" spans="2:15" ht="17.25" customHeight="1" x14ac:dyDescent="0.15">
      <c r="B33" s="15" t="s">
        <v>28</v>
      </c>
      <c r="C33" s="135">
        <v>50.2</v>
      </c>
      <c r="D33" s="17">
        <v>401.3</v>
      </c>
      <c r="E33" s="17">
        <v>401.3</v>
      </c>
      <c r="F33" s="18">
        <v>0.5</v>
      </c>
      <c r="G33" s="3"/>
      <c r="H33" s="269"/>
      <c r="I33" s="263"/>
      <c r="J33" s="263"/>
      <c r="K33" s="272"/>
      <c r="L33" s="3"/>
      <c r="M33" s="137">
        <f t="shared" si="0"/>
        <v>1.8965028355387525</v>
      </c>
      <c r="N33" s="91">
        <f t="shared" si="1"/>
        <v>1.9661930426261638</v>
      </c>
      <c r="O33" s="96"/>
    </row>
    <row r="34" spans="2:15" ht="17.25" customHeight="1" x14ac:dyDescent="0.15">
      <c r="B34" s="15" t="s">
        <v>29</v>
      </c>
      <c r="C34" s="135">
        <v>46.3</v>
      </c>
      <c r="D34" s="17">
        <v>356.7</v>
      </c>
      <c r="E34" s="17">
        <v>356.2</v>
      </c>
      <c r="F34" s="18">
        <v>4.2</v>
      </c>
      <c r="G34" s="3"/>
      <c r="H34" s="269"/>
      <c r="I34" s="263"/>
      <c r="J34" s="263"/>
      <c r="K34" s="272"/>
      <c r="L34" s="3"/>
      <c r="M34" s="137">
        <f t="shared" si="0"/>
        <v>1.6857277882797732</v>
      </c>
      <c r="N34" s="91">
        <f t="shared" si="1"/>
        <v>1.7452229299363058</v>
      </c>
      <c r="O34" s="43"/>
    </row>
    <row r="35" spans="2:15" ht="17.25" customHeight="1" x14ac:dyDescent="0.15">
      <c r="B35" s="15" t="s">
        <v>30</v>
      </c>
      <c r="C35" s="135">
        <v>54.2</v>
      </c>
      <c r="D35" s="17">
        <v>395.3</v>
      </c>
      <c r="E35" s="17">
        <v>395.3</v>
      </c>
      <c r="F35" s="18">
        <v>0.9</v>
      </c>
      <c r="G35" s="3"/>
      <c r="H35" s="269"/>
      <c r="I35" s="263"/>
      <c r="J35" s="263"/>
      <c r="K35" s="272"/>
      <c r="L35" s="3"/>
      <c r="M35" s="137">
        <f t="shared" si="0"/>
        <v>1.868147448015123</v>
      </c>
      <c r="N35" s="91">
        <f t="shared" si="1"/>
        <v>1.9367956883880453</v>
      </c>
      <c r="O35" s="96"/>
    </row>
    <row r="36" spans="2:15" ht="17.25" customHeight="1" x14ac:dyDescent="0.15">
      <c r="B36" s="15" t="s">
        <v>31</v>
      </c>
      <c r="C36" s="135" t="s">
        <v>78</v>
      </c>
      <c r="D36" s="135" t="s">
        <v>78</v>
      </c>
      <c r="E36" s="135" t="s">
        <v>78</v>
      </c>
      <c r="F36" s="18">
        <v>0</v>
      </c>
      <c r="G36" s="3"/>
      <c r="H36" s="269"/>
      <c r="I36" s="263"/>
      <c r="J36" s="263"/>
      <c r="K36" s="272"/>
      <c r="L36" s="3"/>
      <c r="M36" s="137" t="s">
        <v>100</v>
      </c>
      <c r="N36" s="160" t="s">
        <v>78</v>
      </c>
      <c r="O36" s="161"/>
    </row>
    <row r="37" spans="2:15" ht="17.25" customHeight="1" x14ac:dyDescent="0.15">
      <c r="B37" s="15" t="s">
        <v>32</v>
      </c>
      <c r="C37" s="135" t="s">
        <v>78</v>
      </c>
      <c r="D37" s="17" t="s">
        <v>78</v>
      </c>
      <c r="E37" s="17" t="s">
        <v>78</v>
      </c>
      <c r="F37" s="18">
        <v>0</v>
      </c>
      <c r="G37" s="3"/>
      <c r="H37" s="269"/>
      <c r="I37" s="263"/>
      <c r="J37" s="263"/>
      <c r="K37" s="272"/>
      <c r="L37" s="3"/>
      <c r="M37" s="137" t="s">
        <v>100</v>
      </c>
      <c r="N37" s="160" t="s">
        <v>78</v>
      </c>
      <c r="O37" s="43"/>
    </row>
    <row r="38" spans="2:15" ht="17.25" customHeight="1" x14ac:dyDescent="0.15">
      <c r="B38" s="15" t="s">
        <v>33</v>
      </c>
      <c r="C38" s="157" t="s">
        <v>101</v>
      </c>
      <c r="D38" s="158" t="s">
        <v>101</v>
      </c>
      <c r="E38" s="158" t="s">
        <v>101</v>
      </c>
      <c r="F38" s="159" t="s">
        <v>101</v>
      </c>
      <c r="G38" s="3"/>
      <c r="H38" s="269"/>
      <c r="I38" s="263"/>
      <c r="J38" s="263"/>
      <c r="K38" s="272"/>
      <c r="L38" s="3"/>
      <c r="M38" s="137" t="s">
        <v>102</v>
      </c>
      <c r="N38" s="91" t="s">
        <v>101</v>
      </c>
      <c r="O38" s="96"/>
    </row>
    <row r="39" spans="2:15" ht="17.25" customHeight="1" x14ac:dyDescent="0.15">
      <c r="B39" s="15" t="s">
        <v>34</v>
      </c>
      <c r="C39" s="157" t="s">
        <v>78</v>
      </c>
      <c r="D39" s="17" t="s">
        <v>78</v>
      </c>
      <c r="E39" s="17" t="s">
        <v>78</v>
      </c>
      <c r="F39" s="18">
        <v>0</v>
      </c>
      <c r="G39" s="3"/>
      <c r="H39" s="269"/>
      <c r="I39" s="263"/>
      <c r="J39" s="263"/>
      <c r="K39" s="272"/>
      <c r="L39" s="3"/>
      <c r="M39" s="137" t="s">
        <v>100</v>
      </c>
      <c r="N39" s="160" t="s">
        <v>78</v>
      </c>
      <c r="O39" s="43"/>
    </row>
    <row r="40" spans="2:15" ht="17.25" customHeight="1" x14ac:dyDescent="0.15">
      <c r="B40" s="15" t="s">
        <v>35</v>
      </c>
      <c r="C40" s="135" t="s">
        <v>78</v>
      </c>
      <c r="D40" s="17" t="s">
        <v>78</v>
      </c>
      <c r="E40" s="17" t="s">
        <v>78</v>
      </c>
      <c r="F40" s="18">
        <v>0</v>
      </c>
      <c r="G40" s="3"/>
      <c r="H40" s="269"/>
      <c r="I40" s="263"/>
      <c r="J40" s="263"/>
      <c r="K40" s="272"/>
      <c r="L40" s="3"/>
      <c r="M40" s="137" t="s">
        <v>100</v>
      </c>
      <c r="N40" s="91" t="s">
        <v>78</v>
      </c>
      <c r="O40" s="43"/>
    </row>
    <row r="41" spans="2:15" ht="17.25" customHeight="1" x14ac:dyDescent="0.15">
      <c r="B41" s="15" t="s">
        <v>36</v>
      </c>
      <c r="C41" s="135" t="s">
        <v>78</v>
      </c>
      <c r="D41" s="135" t="s">
        <v>78</v>
      </c>
      <c r="E41" s="135" t="s">
        <v>78</v>
      </c>
      <c r="F41" s="18">
        <v>0</v>
      </c>
      <c r="G41" s="3"/>
      <c r="H41" s="269"/>
      <c r="I41" s="263"/>
      <c r="J41" s="263"/>
      <c r="K41" s="272"/>
      <c r="L41" s="3"/>
      <c r="M41" s="137" t="s">
        <v>100</v>
      </c>
      <c r="N41" s="160" t="s">
        <v>78</v>
      </c>
      <c r="O41" s="161"/>
    </row>
    <row r="42" spans="2:15" ht="17.25" customHeight="1" x14ac:dyDescent="0.15">
      <c r="B42" s="15" t="s">
        <v>37</v>
      </c>
      <c r="C42" s="135" t="s">
        <v>78</v>
      </c>
      <c r="D42" s="17" t="s">
        <v>78</v>
      </c>
      <c r="E42" s="17" t="s">
        <v>78</v>
      </c>
      <c r="F42" s="18">
        <v>0</v>
      </c>
      <c r="G42" s="3"/>
      <c r="H42" s="269"/>
      <c r="I42" s="263"/>
      <c r="J42" s="263"/>
      <c r="K42" s="272"/>
      <c r="L42" s="3"/>
      <c r="M42" s="137" t="s">
        <v>100</v>
      </c>
      <c r="N42" s="160" t="s">
        <v>78</v>
      </c>
      <c r="O42" s="96"/>
    </row>
    <row r="43" spans="2:15" ht="17.25" customHeight="1" x14ac:dyDescent="0.15">
      <c r="B43" s="15" t="s">
        <v>38</v>
      </c>
      <c r="C43" s="135" t="s">
        <v>78</v>
      </c>
      <c r="D43" s="135" t="s">
        <v>78</v>
      </c>
      <c r="E43" s="135" t="s">
        <v>78</v>
      </c>
      <c r="F43" s="18">
        <v>0</v>
      </c>
      <c r="G43" s="3"/>
      <c r="H43" s="269"/>
      <c r="I43" s="263"/>
      <c r="J43" s="263"/>
      <c r="K43" s="272"/>
      <c r="L43" s="3"/>
      <c r="M43" s="137" t="s">
        <v>100</v>
      </c>
      <c r="N43" s="160" t="s">
        <v>78</v>
      </c>
      <c r="O43" s="161"/>
    </row>
    <row r="44" spans="2:15" ht="17.25" customHeight="1" x14ac:dyDescent="0.15">
      <c r="B44" s="15" t="s">
        <v>39</v>
      </c>
      <c r="C44" s="135" t="s">
        <v>78</v>
      </c>
      <c r="D44" s="17" t="s">
        <v>78</v>
      </c>
      <c r="E44" s="17" t="s">
        <v>78</v>
      </c>
      <c r="F44" s="18">
        <v>0</v>
      </c>
      <c r="G44" s="3"/>
      <c r="H44" s="269"/>
      <c r="I44" s="263"/>
      <c r="J44" s="263"/>
      <c r="K44" s="272"/>
      <c r="L44" s="3"/>
      <c r="M44" s="137" t="s">
        <v>78</v>
      </c>
      <c r="N44" s="91" t="s">
        <v>78</v>
      </c>
      <c r="O44" s="96"/>
    </row>
    <row r="45" spans="2:15" ht="17.25" customHeight="1" x14ac:dyDescent="0.15">
      <c r="B45" s="15" t="s">
        <v>40</v>
      </c>
      <c r="C45" s="135">
        <v>51.5</v>
      </c>
      <c r="D45" s="17">
        <v>325.7</v>
      </c>
      <c r="E45" s="17">
        <v>323.89999999999998</v>
      </c>
      <c r="F45" s="18">
        <v>0.7</v>
      </c>
      <c r="G45" s="3"/>
      <c r="H45" s="269"/>
      <c r="I45" s="263"/>
      <c r="J45" s="263"/>
      <c r="K45" s="272"/>
      <c r="L45" s="3"/>
      <c r="M45" s="137">
        <f>D45/$I$8</f>
        <v>1.5392249527410209</v>
      </c>
      <c r="N45" s="91">
        <f>E45/$J$8</f>
        <v>1.5869671729544341</v>
      </c>
      <c r="O45" s="43"/>
    </row>
    <row r="46" spans="2:15" ht="17.25" customHeight="1" x14ac:dyDescent="0.15">
      <c r="B46" s="15" t="s">
        <v>41</v>
      </c>
      <c r="C46" s="135" t="s">
        <v>78</v>
      </c>
      <c r="D46" s="135" t="s">
        <v>78</v>
      </c>
      <c r="E46" s="135" t="s">
        <v>78</v>
      </c>
      <c r="F46" s="18">
        <v>0</v>
      </c>
      <c r="G46" s="3"/>
      <c r="H46" s="269"/>
      <c r="I46" s="263"/>
      <c r="J46" s="263"/>
      <c r="K46" s="272"/>
      <c r="L46" s="3"/>
      <c r="M46" s="137" t="s">
        <v>100</v>
      </c>
      <c r="N46" s="91" t="s">
        <v>78</v>
      </c>
      <c r="O46" s="96"/>
    </row>
    <row r="47" spans="2:15" ht="17.25" customHeight="1" x14ac:dyDescent="0.15">
      <c r="B47" s="15" t="s">
        <v>42</v>
      </c>
      <c r="C47" s="135">
        <v>61</v>
      </c>
      <c r="D47" s="17">
        <v>352.2</v>
      </c>
      <c r="E47" s="17">
        <v>345.4</v>
      </c>
      <c r="F47" s="18" t="s">
        <v>142</v>
      </c>
      <c r="G47" s="3"/>
      <c r="H47" s="269"/>
      <c r="I47" s="263"/>
      <c r="J47" s="263"/>
      <c r="K47" s="272"/>
      <c r="L47" s="3"/>
      <c r="M47" s="137">
        <f>D47/$I$8</f>
        <v>1.6644612476370511</v>
      </c>
      <c r="N47" s="91">
        <f>E47/$J$8</f>
        <v>1.6923076923076923</v>
      </c>
      <c r="O47" s="43"/>
    </row>
    <row r="48" spans="2:15" ht="17.25" customHeight="1" x14ac:dyDescent="0.15">
      <c r="B48" s="15" t="s">
        <v>43</v>
      </c>
      <c r="C48" s="157" t="s">
        <v>101</v>
      </c>
      <c r="D48" s="17" t="s">
        <v>101</v>
      </c>
      <c r="E48" s="17" t="s">
        <v>101</v>
      </c>
      <c r="F48" s="18" t="s">
        <v>101</v>
      </c>
      <c r="G48" s="3"/>
      <c r="H48" s="269"/>
      <c r="I48" s="263"/>
      <c r="J48" s="263"/>
      <c r="K48" s="272"/>
      <c r="L48" s="3"/>
      <c r="M48" s="137" t="s">
        <v>102</v>
      </c>
      <c r="N48" s="91" t="s">
        <v>101</v>
      </c>
      <c r="O48" s="43"/>
    </row>
    <row r="49" spans="2:15" ht="17.25" customHeight="1" x14ac:dyDescent="0.15">
      <c r="B49" s="15" t="s">
        <v>44</v>
      </c>
      <c r="C49" s="135">
        <v>53</v>
      </c>
      <c r="D49" s="17">
        <v>373.6</v>
      </c>
      <c r="E49" s="17">
        <v>373.6</v>
      </c>
      <c r="F49" s="18" t="s">
        <v>142</v>
      </c>
      <c r="G49" s="3"/>
      <c r="H49" s="269"/>
      <c r="I49" s="263"/>
      <c r="J49" s="263"/>
      <c r="K49" s="272"/>
      <c r="L49" s="3"/>
      <c r="M49" s="137">
        <f>D49/$I$8</f>
        <v>1.7655954631379964</v>
      </c>
      <c r="N49" s="91">
        <f>E49/$J$8</f>
        <v>1.8304752572268497</v>
      </c>
      <c r="O49" s="43"/>
    </row>
    <row r="50" spans="2:15" ht="17.25" customHeight="1" x14ac:dyDescent="0.15">
      <c r="B50" s="15" t="s">
        <v>45</v>
      </c>
      <c r="C50" s="135">
        <v>53.6</v>
      </c>
      <c r="D50" s="17">
        <v>386.8</v>
      </c>
      <c r="E50" s="17">
        <v>372.3</v>
      </c>
      <c r="F50" s="18">
        <v>1</v>
      </c>
      <c r="G50" s="3"/>
      <c r="H50" s="269"/>
      <c r="I50" s="263"/>
      <c r="J50" s="263"/>
      <c r="K50" s="272"/>
      <c r="L50" s="3"/>
      <c r="M50" s="137">
        <f>D50/$I$8</f>
        <v>1.8279773156899812</v>
      </c>
      <c r="N50" s="91">
        <f>E50/$J$8</f>
        <v>1.8241058304752573</v>
      </c>
      <c r="O50" s="43"/>
    </row>
    <row r="51" spans="2:15" ht="17.25" customHeight="1" x14ac:dyDescent="0.15">
      <c r="B51" s="15" t="s">
        <v>46</v>
      </c>
      <c r="C51" s="135">
        <v>52.3</v>
      </c>
      <c r="D51" s="17">
        <v>384.7</v>
      </c>
      <c r="E51" s="17">
        <v>376</v>
      </c>
      <c r="F51" s="18" t="s">
        <v>142</v>
      </c>
      <c r="G51" s="3"/>
      <c r="H51" s="269"/>
      <c r="I51" s="263"/>
      <c r="J51" s="263"/>
      <c r="K51" s="272"/>
      <c r="L51" s="3"/>
      <c r="M51" s="137">
        <f>D51/$I$8</f>
        <v>1.8180529300567108</v>
      </c>
      <c r="N51" s="91">
        <f>E51/$J$8</f>
        <v>1.8422341989220972</v>
      </c>
      <c r="O51" s="43"/>
    </row>
    <row r="52" spans="2:15" ht="17.25" customHeight="1" x14ac:dyDescent="0.15">
      <c r="B52" s="15" t="s">
        <v>85</v>
      </c>
      <c r="C52" s="157" t="s">
        <v>78</v>
      </c>
      <c r="D52" s="158" t="s">
        <v>78</v>
      </c>
      <c r="E52" s="158" t="s">
        <v>78</v>
      </c>
      <c r="F52" s="159">
        <v>0</v>
      </c>
      <c r="G52" s="3"/>
      <c r="H52" s="269"/>
      <c r="I52" s="263"/>
      <c r="J52" s="263"/>
      <c r="K52" s="272"/>
      <c r="L52" s="3"/>
      <c r="M52" s="137" t="s">
        <v>125</v>
      </c>
      <c r="N52" s="91" t="s">
        <v>125</v>
      </c>
      <c r="O52" s="96"/>
    </row>
    <row r="53" spans="2:15" ht="17.25" customHeight="1" x14ac:dyDescent="0.15">
      <c r="B53" s="15" t="s">
        <v>47</v>
      </c>
      <c r="C53" s="135">
        <v>58.4</v>
      </c>
      <c r="D53" s="17">
        <v>358.9</v>
      </c>
      <c r="E53" s="17">
        <v>358.3</v>
      </c>
      <c r="F53" s="18">
        <v>0.5</v>
      </c>
      <c r="G53" s="3"/>
      <c r="H53" s="269"/>
      <c r="I53" s="263"/>
      <c r="J53" s="263"/>
      <c r="K53" s="272"/>
      <c r="L53" s="3"/>
      <c r="M53" s="137">
        <f>D53/$I$8</f>
        <v>1.696124763705104</v>
      </c>
      <c r="N53" s="91">
        <f>E53/$J$8</f>
        <v>1.7555120039196472</v>
      </c>
      <c r="O53" s="96"/>
    </row>
    <row r="54" spans="2:15" ht="17.25" customHeight="1" thickBot="1" x14ac:dyDescent="0.2">
      <c r="B54" s="162" t="s">
        <v>48</v>
      </c>
      <c r="C54" s="163">
        <v>51.8</v>
      </c>
      <c r="D54" s="17">
        <v>365.7</v>
      </c>
      <c r="E54" s="17">
        <v>359.3</v>
      </c>
      <c r="F54" s="18">
        <v>0.7</v>
      </c>
      <c r="G54" s="3"/>
      <c r="H54" s="270"/>
      <c r="I54" s="264"/>
      <c r="J54" s="264"/>
      <c r="K54" s="273"/>
      <c r="L54" s="3"/>
      <c r="M54" s="164">
        <f>D54/$I$8</f>
        <v>1.7282608695652173</v>
      </c>
      <c r="N54" s="165">
        <f>E54/$J$8</f>
        <v>1.7604115629593338</v>
      </c>
      <c r="O54" s="43"/>
    </row>
    <row r="55" spans="2:15" ht="16.8" customHeight="1" thickTop="1" thickBot="1" x14ac:dyDescent="0.2">
      <c r="B55" s="31" t="s">
        <v>1</v>
      </c>
      <c r="C55" s="209">
        <v>49.8</v>
      </c>
      <c r="D55" s="210">
        <v>371</v>
      </c>
      <c r="E55" s="210">
        <v>358.5</v>
      </c>
      <c r="F55" s="211">
        <v>26.3</v>
      </c>
      <c r="G55" s="3"/>
      <c r="H55" s="212">
        <v>41.2</v>
      </c>
      <c r="I55" s="213">
        <v>211.6</v>
      </c>
      <c r="J55" s="213">
        <v>204.1</v>
      </c>
      <c r="K55" s="211">
        <v>594</v>
      </c>
      <c r="L55" s="3"/>
      <c r="M55" s="146">
        <f>D55/I55</f>
        <v>1.7533081285444234</v>
      </c>
      <c r="N55" s="147">
        <f>E55/J55</f>
        <v>1.7564919157275847</v>
      </c>
      <c r="O55" s="43"/>
    </row>
    <row r="56" spans="2:15" ht="15" customHeight="1" thickBot="1" x14ac:dyDescent="0.2">
      <c r="B56" s="39"/>
      <c r="C56" s="40"/>
      <c r="D56" s="42"/>
      <c r="E56" s="42"/>
      <c r="F56" s="28"/>
      <c r="G56" s="3"/>
      <c r="H56" s="114"/>
      <c r="I56" s="114"/>
      <c r="J56" s="114"/>
      <c r="K56" s="115"/>
      <c r="L56" s="3"/>
      <c r="M56" s="43"/>
      <c r="N56" s="43"/>
      <c r="O56" s="43"/>
    </row>
    <row r="57" spans="2:15" ht="23.25" customHeight="1" thickBot="1" x14ac:dyDescent="0.2">
      <c r="B57" s="65" t="s">
        <v>74</v>
      </c>
      <c r="C57" s="66">
        <v>50.4</v>
      </c>
      <c r="D57" s="67">
        <v>375.7</v>
      </c>
      <c r="E57" s="67">
        <v>364.3</v>
      </c>
      <c r="F57" s="69">
        <v>37.299999999999997</v>
      </c>
      <c r="G57" s="116"/>
      <c r="H57" s="71">
        <v>41.2</v>
      </c>
      <c r="I57" s="72">
        <v>211.6</v>
      </c>
      <c r="J57" s="72">
        <v>204.1</v>
      </c>
      <c r="K57" s="69">
        <v>594</v>
      </c>
      <c r="L57" s="123"/>
      <c r="M57" s="74">
        <f>D57/I57</f>
        <v>1.7755198487712665</v>
      </c>
      <c r="N57" s="75">
        <f>E57/J57</f>
        <v>1.784909358157766</v>
      </c>
      <c r="O57" s="124"/>
    </row>
    <row r="58" spans="2:15" ht="19.5" customHeight="1" x14ac:dyDescent="0.2">
      <c r="B58" s="44"/>
      <c r="C58" s="40"/>
      <c r="E58" s="238" t="str">
        <f>'都道府県（清掃）'!E58:F58</f>
        <v>「平成２９年地方公務員給与実態調査」より</v>
      </c>
      <c r="F58" s="238"/>
      <c r="G58" s="46"/>
      <c r="H58" s="239" t="s">
        <v>131</v>
      </c>
      <c r="I58" s="240"/>
      <c r="J58" s="240"/>
      <c r="K58" s="240"/>
      <c r="M58" s="47"/>
      <c r="N58" s="47"/>
    </row>
    <row r="59" spans="2:15" ht="9" customHeight="1" x14ac:dyDescent="0.15">
      <c r="B59" s="77"/>
      <c r="C59" s="78"/>
    </row>
    <row r="60" spans="2:15" x14ac:dyDescent="0.15">
      <c r="B60" s="79" t="s">
        <v>104</v>
      </c>
      <c r="C60" s="78"/>
    </row>
    <row r="61" spans="2:15" x14ac:dyDescent="0.15">
      <c r="B61" s="1" t="s">
        <v>112</v>
      </c>
    </row>
    <row r="62" spans="2:15" x14ac:dyDescent="0.15">
      <c r="B62" s="1" t="s">
        <v>105</v>
      </c>
    </row>
    <row r="63" spans="2:15" ht="11.25" customHeight="1" x14ac:dyDescent="0.15">
      <c r="B63" s="1" t="s">
        <v>106</v>
      </c>
    </row>
    <row r="64" spans="2:15" x14ac:dyDescent="0.15">
      <c r="B64" s="1" t="s">
        <v>107</v>
      </c>
    </row>
    <row r="65" spans="2:11" x14ac:dyDescent="0.15">
      <c r="B65" s="1" t="s">
        <v>110</v>
      </c>
      <c r="G65" s="46"/>
      <c r="H65" s="46"/>
      <c r="I65" s="46"/>
      <c r="J65" s="46"/>
      <c r="K65" s="46"/>
    </row>
    <row r="66" spans="2:11" x14ac:dyDescent="0.15">
      <c r="B66" s="1" t="s">
        <v>108</v>
      </c>
      <c r="G66" s="46"/>
      <c r="H66" s="46"/>
      <c r="I66" s="46"/>
      <c r="J66" s="46"/>
      <c r="K66" s="46"/>
    </row>
    <row r="67" spans="2:11" x14ac:dyDescent="0.15">
      <c r="B67" s="1" t="s">
        <v>128</v>
      </c>
      <c r="G67" s="46"/>
      <c r="H67" s="46"/>
      <c r="I67" s="46"/>
      <c r="J67" s="46"/>
      <c r="K67" s="46"/>
    </row>
    <row r="68" spans="2:11" ht="18" customHeight="1" x14ac:dyDescent="0.15">
      <c r="B68" s="82" t="s">
        <v>109</v>
      </c>
      <c r="G68" s="46"/>
      <c r="H68" s="46"/>
      <c r="I68" s="46"/>
      <c r="J68" s="46"/>
      <c r="K68" s="46"/>
    </row>
    <row r="70" spans="2:11" x14ac:dyDescent="0.15">
      <c r="B70" s="79"/>
    </row>
  </sheetData>
  <autoFilter ref="B7:O55"/>
  <mergeCells count="12">
    <mergeCell ref="B4:C4"/>
    <mergeCell ref="H5:K5"/>
    <mergeCell ref="C5:F5"/>
    <mergeCell ref="B5:B6"/>
    <mergeCell ref="I8:I54"/>
    <mergeCell ref="E58:F58"/>
    <mergeCell ref="H58:K58"/>
    <mergeCell ref="N5:N7"/>
    <mergeCell ref="M5:M7"/>
    <mergeCell ref="K8:K54"/>
    <mergeCell ref="J8:J54"/>
    <mergeCell ref="H8:H54"/>
  </mergeCells>
  <phoneticPr fontId="3"/>
  <printOptions horizontalCentered="1" verticalCentered="1"/>
  <pageMargins left="0.78740157480314965" right="0.78740157480314965" top="0.26" bottom="0.2" header="0.27559055118110237" footer="0.23622047244094491"/>
  <pageSetup paperSize="9" scale="51" orientation="landscape" r:id="rId1"/>
  <headerFooter alignWithMargins="0"/>
  <rowBreaks count="1" manualBreakCount="1">
    <brk id="68" min="1" max="1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2"/>
  <sheetViews>
    <sheetView view="pageBreakPreview" topLeftCell="A3" zoomScale="70" zoomScaleNormal="70" zoomScaleSheetLayoutView="70" workbookViewId="0">
      <pane ySplit="5" topLeftCell="A8" activePane="bottomLeft" state="frozen"/>
      <selection activeCell="I32" sqref="I32"/>
      <selection pane="bottomLeft" activeCell="G3" sqref="G3"/>
    </sheetView>
  </sheetViews>
  <sheetFormatPr defaultColWidth="9.375" defaultRowHeight="13.2" x14ac:dyDescent="0.15"/>
  <cols>
    <col min="1" max="1" width="3.125" style="1" customWidth="1"/>
    <col min="2" max="2" width="19.125" style="1" customWidth="1"/>
    <col min="3" max="3" width="14.125" style="1" customWidth="1"/>
    <col min="4" max="4" width="20.875" style="46" customWidth="1"/>
    <col min="5" max="5" width="26.125" style="46" customWidth="1"/>
    <col min="6" max="6" width="20.875" style="47" customWidth="1"/>
    <col min="7" max="7" width="5.875" style="11" customWidth="1"/>
    <col min="8" max="8" width="14.125" style="46" customWidth="1"/>
    <col min="9" max="9" width="20.875" style="46" customWidth="1"/>
    <col min="10" max="10" width="26.125" style="46" customWidth="1"/>
    <col min="11" max="11" width="20.875" style="46" customWidth="1"/>
    <col min="12" max="12" width="5.875" style="1" customWidth="1"/>
    <col min="13" max="14" width="14.875" style="46" customWidth="1"/>
    <col min="15" max="15" width="3.25" style="1" customWidth="1"/>
    <col min="16" max="16384" width="9.375" style="1"/>
  </cols>
  <sheetData>
    <row r="1" spans="2:15" hidden="1" x14ac:dyDescent="0.15">
      <c r="B1" s="2"/>
    </row>
    <row r="2" spans="2:15" hidden="1" x14ac:dyDescent="0.15">
      <c r="B2" s="2"/>
    </row>
    <row r="3" spans="2:15" ht="27" customHeight="1" x14ac:dyDescent="0.15">
      <c r="B3" s="116" t="s">
        <v>76</v>
      </c>
      <c r="C3" s="3"/>
      <c r="D3" s="47"/>
      <c r="E3" s="47"/>
      <c r="G3" s="28"/>
      <c r="H3" s="47"/>
      <c r="I3" s="47"/>
      <c r="J3" s="47"/>
      <c r="K3" s="47"/>
      <c r="L3" s="3"/>
      <c r="M3" s="47"/>
      <c r="N3" s="47"/>
      <c r="O3" s="3"/>
    </row>
    <row r="4" spans="2:15" ht="27" customHeight="1" thickBot="1" x14ac:dyDescent="0.25">
      <c r="B4" s="241" t="s">
        <v>73</v>
      </c>
      <c r="C4" s="241"/>
      <c r="D4" s="274"/>
      <c r="E4" s="118"/>
      <c r="F4" s="49" t="s">
        <v>69</v>
      </c>
      <c r="G4" s="28"/>
      <c r="H4" s="47"/>
      <c r="I4" s="47"/>
      <c r="J4" s="47"/>
      <c r="K4" s="49" t="s">
        <v>70</v>
      </c>
      <c r="L4" s="3"/>
      <c r="M4" s="47"/>
      <c r="N4" s="47"/>
      <c r="O4" s="3"/>
    </row>
    <row r="5" spans="2:15" ht="27" customHeight="1" x14ac:dyDescent="0.15">
      <c r="B5" s="246"/>
      <c r="C5" s="245" t="s">
        <v>63</v>
      </c>
      <c r="D5" s="243"/>
      <c r="E5" s="243"/>
      <c r="F5" s="244"/>
      <c r="G5" s="195"/>
      <c r="H5" s="245" t="s">
        <v>64</v>
      </c>
      <c r="I5" s="280"/>
      <c r="J5" s="280"/>
      <c r="K5" s="281"/>
      <c r="L5" s="3"/>
      <c r="M5" s="277" t="s">
        <v>56</v>
      </c>
      <c r="N5" s="277" t="s">
        <v>98</v>
      </c>
      <c r="O5" s="3"/>
    </row>
    <row r="6" spans="2:15" ht="29.25" customHeight="1" x14ac:dyDescent="0.15">
      <c r="B6" s="247"/>
      <c r="C6" s="196" t="s">
        <v>2</v>
      </c>
      <c r="D6" s="197" t="s">
        <v>66</v>
      </c>
      <c r="E6" s="57" t="s">
        <v>60</v>
      </c>
      <c r="F6" s="58" t="s">
        <v>77</v>
      </c>
      <c r="G6" s="54"/>
      <c r="H6" s="55" t="s">
        <v>2</v>
      </c>
      <c r="I6" s="56" t="s">
        <v>59</v>
      </c>
      <c r="J6" s="57" t="s">
        <v>67</v>
      </c>
      <c r="K6" s="58" t="s">
        <v>68</v>
      </c>
      <c r="L6" s="3"/>
      <c r="M6" s="278"/>
      <c r="N6" s="278"/>
      <c r="O6" s="3"/>
    </row>
    <row r="7" spans="2:15" ht="13.5" customHeight="1" thickBot="1" x14ac:dyDescent="0.2">
      <c r="B7" s="122"/>
      <c r="C7" s="198"/>
      <c r="D7" s="61" t="s">
        <v>75</v>
      </c>
      <c r="E7" s="62" t="s">
        <v>51</v>
      </c>
      <c r="F7" s="63"/>
      <c r="G7" s="54"/>
      <c r="H7" s="64"/>
      <c r="I7" s="84" t="s">
        <v>83</v>
      </c>
      <c r="J7" s="85" t="s">
        <v>84</v>
      </c>
      <c r="K7" s="63"/>
      <c r="L7" s="3"/>
      <c r="M7" s="279"/>
      <c r="N7" s="279"/>
      <c r="O7" s="3"/>
    </row>
    <row r="8" spans="2:15" ht="17.25" customHeight="1" x14ac:dyDescent="0.15">
      <c r="B8" s="7" t="s">
        <v>3</v>
      </c>
      <c r="C8" s="17" t="s">
        <v>78</v>
      </c>
      <c r="D8" s="17" t="s">
        <v>78</v>
      </c>
      <c r="E8" s="17" t="s">
        <v>78</v>
      </c>
      <c r="F8" s="18">
        <v>0</v>
      </c>
      <c r="G8" s="28"/>
      <c r="H8" s="166">
        <v>48.486420999495202</v>
      </c>
      <c r="I8" s="167">
        <v>266.51938414941952</v>
      </c>
      <c r="J8" s="168">
        <v>214.45022715800098</v>
      </c>
      <c r="K8" s="169">
        <v>660.33333333333337</v>
      </c>
      <c r="L8" s="3"/>
      <c r="M8" s="170" t="s">
        <v>78</v>
      </c>
      <c r="N8" s="170" t="s">
        <v>78</v>
      </c>
      <c r="O8" s="3"/>
    </row>
    <row r="9" spans="2:15" ht="17.25" customHeight="1" x14ac:dyDescent="0.15">
      <c r="B9" s="15" t="s">
        <v>4</v>
      </c>
      <c r="C9" s="17" t="s">
        <v>78</v>
      </c>
      <c r="D9" s="17" t="s">
        <v>78</v>
      </c>
      <c r="E9" s="17" t="s">
        <v>78</v>
      </c>
      <c r="F9" s="18">
        <v>0</v>
      </c>
      <c r="G9" s="28"/>
      <c r="H9" s="171">
        <v>53.675652173913036</v>
      </c>
      <c r="I9" s="172">
        <v>229.87913043478261</v>
      </c>
      <c r="J9" s="173">
        <v>184.95304347826087</v>
      </c>
      <c r="K9" s="174">
        <v>115</v>
      </c>
      <c r="L9" s="3"/>
      <c r="M9" s="175" t="s">
        <v>78</v>
      </c>
      <c r="N9" s="175" t="s">
        <v>78</v>
      </c>
      <c r="O9" s="3"/>
    </row>
    <row r="10" spans="2:15" ht="17.25" customHeight="1" x14ac:dyDescent="0.15">
      <c r="B10" s="15" t="s">
        <v>5</v>
      </c>
      <c r="C10" s="17" t="s">
        <v>78</v>
      </c>
      <c r="D10" s="17" t="s">
        <v>78</v>
      </c>
      <c r="E10" s="17" t="s">
        <v>78</v>
      </c>
      <c r="F10" s="18">
        <v>0</v>
      </c>
      <c r="G10" s="28"/>
      <c r="H10" s="171">
        <v>52.270486111111119</v>
      </c>
      <c r="I10" s="172">
        <v>248.52430555555554</v>
      </c>
      <c r="J10" s="173">
        <v>197.78923611111111</v>
      </c>
      <c r="K10" s="174">
        <v>96</v>
      </c>
      <c r="L10" s="3"/>
      <c r="M10" s="175" t="s">
        <v>78</v>
      </c>
      <c r="N10" s="175" t="s">
        <v>78</v>
      </c>
      <c r="O10" s="3"/>
    </row>
    <row r="11" spans="2:15" ht="17.25" customHeight="1" x14ac:dyDescent="0.15">
      <c r="B11" s="15" t="s">
        <v>6</v>
      </c>
      <c r="C11" s="17" t="s">
        <v>78</v>
      </c>
      <c r="D11" s="17" t="s">
        <v>78</v>
      </c>
      <c r="E11" s="17" t="s">
        <v>78</v>
      </c>
      <c r="F11" s="18">
        <v>0</v>
      </c>
      <c r="G11" s="28"/>
      <c r="H11" s="171">
        <v>48.048333333333332</v>
      </c>
      <c r="I11" s="172">
        <v>271.41466666666662</v>
      </c>
      <c r="J11" s="173">
        <v>205.13716666666664</v>
      </c>
      <c r="K11" s="174">
        <v>200</v>
      </c>
      <c r="L11" s="3"/>
      <c r="M11" s="175" t="s">
        <v>78</v>
      </c>
      <c r="N11" s="175" t="s">
        <v>78</v>
      </c>
      <c r="O11" s="3"/>
    </row>
    <row r="12" spans="2:15" ht="17.25" customHeight="1" x14ac:dyDescent="0.15">
      <c r="B12" s="15" t="s">
        <v>7</v>
      </c>
      <c r="C12" s="17" t="s">
        <v>78</v>
      </c>
      <c r="D12" s="17" t="s">
        <v>78</v>
      </c>
      <c r="E12" s="17" t="s">
        <v>78</v>
      </c>
      <c r="F12" s="18">
        <v>0</v>
      </c>
      <c r="G12" s="28"/>
      <c r="H12" s="171">
        <v>53.845454545454544</v>
      </c>
      <c r="I12" s="172">
        <v>223.42090909090911</v>
      </c>
      <c r="J12" s="173">
        <v>199.65181818181819</v>
      </c>
      <c r="K12" s="174">
        <v>73.333333333333329</v>
      </c>
      <c r="L12" s="3"/>
      <c r="M12" s="175" t="s">
        <v>78</v>
      </c>
      <c r="N12" s="175" t="s">
        <v>78</v>
      </c>
      <c r="O12" s="3"/>
    </row>
    <row r="13" spans="2:15" ht="17.25" customHeight="1" x14ac:dyDescent="0.15">
      <c r="B13" s="15" t="s">
        <v>8</v>
      </c>
      <c r="C13" s="17" t="s">
        <v>78</v>
      </c>
      <c r="D13" s="17" t="s">
        <v>78</v>
      </c>
      <c r="E13" s="17" t="s">
        <v>78</v>
      </c>
      <c r="F13" s="18">
        <v>0</v>
      </c>
      <c r="G13" s="28"/>
      <c r="H13" s="171">
        <v>48.155555555555559</v>
      </c>
      <c r="I13" s="172">
        <v>248.28222222222226</v>
      </c>
      <c r="J13" s="173">
        <v>207.93555555555557</v>
      </c>
      <c r="K13" s="174">
        <v>45</v>
      </c>
      <c r="L13" s="3"/>
      <c r="M13" s="175" t="s">
        <v>78</v>
      </c>
      <c r="N13" s="175" t="s">
        <v>78</v>
      </c>
      <c r="O13" s="3"/>
    </row>
    <row r="14" spans="2:15" ht="17.25" customHeight="1" x14ac:dyDescent="0.15">
      <c r="B14" s="15" t="s">
        <v>9</v>
      </c>
      <c r="C14" s="17" t="s">
        <v>78</v>
      </c>
      <c r="D14" s="17" t="s">
        <v>78</v>
      </c>
      <c r="E14" s="17" t="s">
        <v>78</v>
      </c>
      <c r="F14" s="18">
        <v>0</v>
      </c>
      <c r="G14" s="28"/>
      <c r="H14" s="171">
        <v>53.506578947368418</v>
      </c>
      <c r="I14" s="172">
        <v>232.53157894736842</v>
      </c>
      <c r="J14" s="173">
        <v>208.6328947368421</v>
      </c>
      <c r="K14" s="174">
        <v>76</v>
      </c>
      <c r="L14" s="3"/>
      <c r="M14" s="175" t="s">
        <v>78</v>
      </c>
      <c r="N14" s="175" t="s">
        <v>78</v>
      </c>
      <c r="O14" s="3"/>
    </row>
    <row r="15" spans="2:15" ht="17.25" customHeight="1" x14ac:dyDescent="0.15">
      <c r="B15" s="15" t="s">
        <v>10</v>
      </c>
      <c r="C15" s="17" t="s">
        <v>78</v>
      </c>
      <c r="D15" s="17" t="s">
        <v>78</v>
      </c>
      <c r="E15" s="17" t="s">
        <v>78</v>
      </c>
      <c r="F15" s="18">
        <v>0</v>
      </c>
      <c r="G15" s="28"/>
      <c r="H15" s="171">
        <v>48.824324324324323</v>
      </c>
      <c r="I15" s="172">
        <v>300.28040540540542</v>
      </c>
      <c r="J15" s="173">
        <v>218.14932432432431</v>
      </c>
      <c r="K15" s="174">
        <v>98.666666666666671</v>
      </c>
      <c r="L15" s="3"/>
      <c r="M15" s="175" t="s">
        <v>78</v>
      </c>
      <c r="N15" s="175" t="s">
        <v>78</v>
      </c>
      <c r="O15" s="3"/>
    </row>
    <row r="16" spans="2:15" ht="17.25" customHeight="1" x14ac:dyDescent="0.15">
      <c r="B16" s="15" t="s">
        <v>11</v>
      </c>
      <c r="C16" s="17" t="s">
        <v>78</v>
      </c>
      <c r="D16" s="17" t="s">
        <v>78</v>
      </c>
      <c r="E16" s="17" t="s">
        <v>78</v>
      </c>
      <c r="F16" s="18">
        <v>0</v>
      </c>
      <c r="G16" s="28"/>
      <c r="H16" s="171">
        <v>49.407004830917877</v>
      </c>
      <c r="I16" s="172">
        <v>293.41086956521735</v>
      </c>
      <c r="J16" s="173">
        <v>237.85821256038645</v>
      </c>
      <c r="K16" s="174">
        <v>138</v>
      </c>
      <c r="L16" s="3"/>
      <c r="M16" s="175" t="s">
        <v>78</v>
      </c>
      <c r="N16" s="175" t="s">
        <v>78</v>
      </c>
      <c r="O16" s="3"/>
    </row>
    <row r="17" spans="1:15" ht="17.25" customHeight="1" x14ac:dyDescent="0.15">
      <c r="B17" s="15" t="s">
        <v>12</v>
      </c>
      <c r="C17" s="17" t="s">
        <v>78</v>
      </c>
      <c r="D17" s="17" t="s">
        <v>78</v>
      </c>
      <c r="E17" s="17" t="s">
        <v>78</v>
      </c>
      <c r="F17" s="18">
        <v>0</v>
      </c>
      <c r="G17" s="28"/>
      <c r="H17" s="171">
        <v>49.98</v>
      </c>
      <c r="I17" s="172">
        <v>320.26638297872341</v>
      </c>
      <c r="J17" s="173">
        <v>245.3012765957447</v>
      </c>
      <c r="K17" s="174">
        <v>78.333333333333329</v>
      </c>
      <c r="L17" s="3"/>
      <c r="M17" s="175" t="s">
        <v>78</v>
      </c>
      <c r="N17" s="175" t="s">
        <v>78</v>
      </c>
      <c r="O17" s="3"/>
    </row>
    <row r="18" spans="1:15" ht="17.25" customHeight="1" x14ac:dyDescent="0.15">
      <c r="B18" s="15" t="s">
        <v>13</v>
      </c>
      <c r="C18" s="17" t="s">
        <v>78</v>
      </c>
      <c r="D18" s="17" t="s">
        <v>78</v>
      </c>
      <c r="E18" s="17" t="s">
        <v>78</v>
      </c>
      <c r="F18" s="18">
        <v>0</v>
      </c>
      <c r="G18" s="28"/>
      <c r="H18" s="171">
        <v>50.188036410923281</v>
      </c>
      <c r="I18" s="172">
        <v>305.13107932379711</v>
      </c>
      <c r="J18" s="173">
        <v>229.60130039011699</v>
      </c>
      <c r="K18" s="174">
        <v>512.66666666666663</v>
      </c>
      <c r="L18" s="3"/>
      <c r="M18" s="175" t="s">
        <v>78</v>
      </c>
      <c r="N18" s="175" t="s">
        <v>78</v>
      </c>
      <c r="O18" s="3"/>
    </row>
    <row r="19" spans="1:15" ht="17.25" customHeight="1" x14ac:dyDescent="0.15">
      <c r="B19" s="15" t="s">
        <v>14</v>
      </c>
      <c r="C19" s="17" t="s">
        <v>78</v>
      </c>
      <c r="D19" s="17" t="s">
        <v>78</v>
      </c>
      <c r="E19" s="17" t="s">
        <v>78</v>
      </c>
      <c r="F19" s="18">
        <v>0</v>
      </c>
      <c r="G19" s="28"/>
      <c r="H19" s="171">
        <v>48.051981505944525</v>
      </c>
      <c r="I19" s="172">
        <v>327.77199471598414</v>
      </c>
      <c r="J19" s="173">
        <v>250.4957067371202</v>
      </c>
      <c r="K19" s="174">
        <v>504.66666666666669</v>
      </c>
      <c r="L19" s="3"/>
      <c r="M19" s="175" t="s">
        <v>78</v>
      </c>
      <c r="N19" s="175" t="s">
        <v>78</v>
      </c>
      <c r="O19" s="3"/>
    </row>
    <row r="20" spans="1:15" ht="17.25" customHeight="1" x14ac:dyDescent="0.15">
      <c r="A20" s="3"/>
      <c r="B20" s="15" t="s">
        <v>15</v>
      </c>
      <c r="C20" s="176">
        <v>48.1</v>
      </c>
      <c r="D20" s="17">
        <v>433.6</v>
      </c>
      <c r="E20" s="17">
        <v>364.5</v>
      </c>
      <c r="F20" s="18">
        <v>199.8</v>
      </c>
      <c r="G20" s="28"/>
      <c r="H20" s="171">
        <v>47.027966101694915</v>
      </c>
      <c r="I20" s="172">
        <v>344.14784283513092</v>
      </c>
      <c r="J20" s="173">
        <v>257.35893682588602</v>
      </c>
      <c r="K20" s="174">
        <v>865.33333333333337</v>
      </c>
      <c r="L20" s="3"/>
      <c r="M20" s="177">
        <f>D20/I20</f>
        <v>1.2599236317390561</v>
      </c>
      <c r="N20" s="177">
        <f>E20/J20</f>
        <v>1.416309860833002</v>
      </c>
      <c r="O20" s="3"/>
    </row>
    <row r="21" spans="1:15" ht="17.25" customHeight="1" x14ac:dyDescent="0.15">
      <c r="B21" s="15" t="s">
        <v>16</v>
      </c>
      <c r="C21" s="17" t="s">
        <v>78</v>
      </c>
      <c r="D21" s="17" t="s">
        <v>78</v>
      </c>
      <c r="E21" s="17" t="s">
        <v>78</v>
      </c>
      <c r="F21" s="18">
        <v>0</v>
      </c>
      <c r="G21" s="28"/>
      <c r="H21" s="171">
        <v>49.340278401436905</v>
      </c>
      <c r="I21" s="172">
        <v>380.49986528962728</v>
      </c>
      <c r="J21" s="173">
        <v>272.82667265379433</v>
      </c>
      <c r="K21" s="174">
        <v>742.33333333333337</v>
      </c>
      <c r="L21" s="3"/>
      <c r="M21" s="175" t="s">
        <v>78</v>
      </c>
      <c r="N21" s="175" t="s">
        <v>78</v>
      </c>
      <c r="O21" s="3"/>
    </row>
    <row r="22" spans="1:15" ht="17.25" customHeight="1" x14ac:dyDescent="0.15">
      <c r="B22" s="15" t="s">
        <v>17</v>
      </c>
      <c r="C22" s="17" t="s">
        <v>78</v>
      </c>
      <c r="D22" s="17" t="s">
        <v>78</v>
      </c>
      <c r="E22" s="17" t="s">
        <v>78</v>
      </c>
      <c r="F22" s="18">
        <v>0</v>
      </c>
      <c r="G22" s="28"/>
      <c r="H22" s="171">
        <v>50.997637795275594</v>
      </c>
      <c r="I22" s="172">
        <v>266.79212598425198</v>
      </c>
      <c r="J22" s="173">
        <v>225.86062992125983</v>
      </c>
      <c r="K22" s="174">
        <v>127</v>
      </c>
      <c r="L22" s="3"/>
      <c r="M22" s="175" t="s">
        <v>78</v>
      </c>
      <c r="N22" s="175" t="s">
        <v>78</v>
      </c>
      <c r="O22" s="3"/>
    </row>
    <row r="23" spans="1:15" ht="17.25" customHeight="1" x14ac:dyDescent="0.15">
      <c r="B23" s="15" t="s">
        <v>18</v>
      </c>
      <c r="C23" s="17" t="s">
        <v>78</v>
      </c>
      <c r="D23" s="17" t="s">
        <v>78</v>
      </c>
      <c r="E23" s="17" t="s">
        <v>78</v>
      </c>
      <c r="F23" s="18">
        <v>0</v>
      </c>
      <c r="G23" s="28"/>
      <c r="H23" s="171">
        <v>48.57692307692308</v>
      </c>
      <c r="I23" s="172">
        <v>312.24038461538464</v>
      </c>
      <c r="J23" s="173">
        <v>249.47403846153844</v>
      </c>
      <c r="K23" s="174">
        <v>34.666666666666664</v>
      </c>
      <c r="L23" s="3"/>
      <c r="M23" s="175" t="s">
        <v>78</v>
      </c>
      <c r="N23" s="175" t="s">
        <v>78</v>
      </c>
      <c r="O23" s="3"/>
    </row>
    <row r="24" spans="1:15" ht="17.25" customHeight="1" x14ac:dyDescent="0.15">
      <c r="B24" s="15" t="s">
        <v>19</v>
      </c>
      <c r="C24" s="17" t="s">
        <v>78</v>
      </c>
      <c r="D24" s="17" t="s">
        <v>78</v>
      </c>
      <c r="E24" s="17" t="s">
        <v>78</v>
      </c>
      <c r="F24" s="18">
        <v>0</v>
      </c>
      <c r="G24" s="28"/>
      <c r="H24" s="171">
        <v>49.867857142857147</v>
      </c>
      <c r="I24" s="172">
        <v>291.61071428571427</v>
      </c>
      <c r="J24" s="173">
        <v>237.27499999999998</v>
      </c>
      <c r="K24" s="174">
        <v>84</v>
      </c>
      <c r="L24" s="3"/>
      <c r="M24" s="175" t="s">
        <v>78</v>
      </c>
      <c r="N24" s="175" t="s">
        <v>78</v>
      </c>
      <c r="O24" s="3"/>
    </row>
    <row r="25" spans="1:15" ht="17.25" customHeight="1" x14ac:dyDescent="0.15">
      <c r="B25" s="15" t="s">
        <v>20</v>
      </c>
      <c r="C25" s="17" t="s">
        <v>78</v>
      </c>
      <c r="D25" s="17" t="s">
        <v>78</v>
      </c>
      <c r="E25" s="17" t="s">
        <v>78</v>
      </c>
      <c r="F25" s="18">
        <v>0</v>
      </c>
      <c r="G25" s="28"/>
      <c r="H25" s="171">
        <v>50.813178294573639</v>
      </c>
      <c r="I25" s="172">
        <v>277.93100775193795</v>
      </c>
      <c r="J25" s="173">
        <v>236.56124031007752</v>
      </c>
      <c r="K25" s="174">
        <v>43</v>
      </c>
      <c r="L25" s="3"/>
      <c r="M25" s="175" t="s">
        <v>78</v>
      </c>
      <c r="N25" s="175" t="s">
        <v>78</v>
      </c>
      <c r="O25" s="3"/>
    </row>
    <row r="26" spans="1:15" ht="17.25" customHeight="1" x14ac:dyDescent="0.15">
      <c r="B26" s="15" t="s">
        <v>21</v>
      </c>
      <c r="C26" s="17" t="s">
        <v>78</v>
      </c>
      <c r="D26" s="17" t="s">
        <v>78</v>
      </c>
      <c r="E26" s="17" t="s">
        <v>78</v>
      </c>
      <c r="F26" s="18">
        <v>0</v>
      </c>
      <c r="G26" s="28"/>
      <c r="H26" s="171">
        <v>48.690291262135929</v>
      </c>
      <c r="I26" s="172">
        <v>344.50873786407766</v>
      </c>
      <c r="J26" s="173">
        <v>255.94660194174756</v>
      </c>
      <c r="K26" s="174">
        <v>34.333333333333336</v>
      </c>
      <c r="L26" s="3"/>
      <c r="M26" s="175" t="s">
        <v>78</v>
      </c>
      <c r="N26" s="175" t="s">
        <v>78</v>
      </c>
      <c r="O26" s="3"/>
    </row>
    <row r="27" spans="1:15" ht="17.25" customHeight="1" x14ac:dyDescent="0.15">
      <c r="B27" s="15" t="s">
        <v>22</v>
      </c>
      <c r="C27" s="17" t="s">
        <v>78</v>
      </c>
      <c r="D27" s="17" t="s">
        <v>78</v>
      </c>
      <c r="E27" s="17" t="s">
        <v>78</v>
      </c>
      <c r="F27" s="18">
        <v>0</v>
      </c>
      <c r="G27" s="28"/>
      <c r="H27" s="171">
        <v>51.059247135842874</v>
      </c>
      <c r="I27" s="172">
        <v>284.06317512274961</v>
      </c>
      <c r="J27" s="173">
        <v>226.78543371522093</v>
      </c>
      <c r="K27" s="174">
        <v>203.66666666666666</v>
      </c>
      <c r="L27" s="3"/>
      <c r="M27" s="175" t="s">
        <v>78</v>
      </c>
      <c r="N27" s="175" t="s">
        <v>78</v>
      </c>
      <c r="O27" s="3"/>
    </row>
    <row r="28" spans="1:15" ht="17.25" customHeight="1" x14ac:dyDescent="0.15">
      <c r="B28" s="15" t="s">
        <v>23</v>
      </c>
      <c r="C28" s="17" t="s">
        <v>78</v>
      </c>
      <c r="D28" s="17" t="s">
        <v>78</v>
      </c>
      <c r="E28" s="17" t="s">
        <v>78</v>
      </c>
      <c r="F28" s="18">
        <v>0</v>
      </c>
      <c r="G28" s="28"/>
      <c r="H28" s="171">
        <v>52.931671554252205</v>
      </c>
      <c r="I28" s="172">
        <v>322.64134897360708</v>
      </c>
      <c r="J28" s="173">
        <v>273.94838709677418</v>
      </c>
      <c r="K28" s="174">
        <v>113.66666666666667</v>
      </c>
      <c r="L28" s="3"/>
      <c r="M28" s="175" t="s">
        <v>78</v>
      </c>
      <c r="N28" s="175" t="s">
        <v>78</v>
      </c>
      <c r="O28" s="3"/>
    </row>
    <row r="29" spans="1:15" ht="17.25" customHeight="1" x14ac:dyDescent="0.15">
      <c r="B29" s="15" t="s">
        <v>24</v>
      </c>
      <c r="C29" s="17" t="s">
        <v>78</v>
      </c>
      <c r="D29" s="17" t="s">
        <v>78</v>
      </c>
      <c r="E29" s="17" t="s">
        <v>78</v>
      </c>
      <c r="F29" s="18">
        <v>0</v>
      </c>
      <c r="G29" s="28"/>
      <c r="H29" s="171">
        <v>50.22804054054054</v>
      </c>
      <c r="I29" s="172">
        <v>304.67905405405406</v>
      </c>
      <c r="J29" s="173">
        <v>246.55743243243242</v>
      </c>
      <c r="K29" s="174">
        <v>296</v>
      </c>
      <c r="L29" s="3"/>
      <c r="M29" s="175" t="s">
        <v>78</v>
      </c>
      <c r="N29" s="175" t="s">
        <v>78</v>
      </c>
      <c r="O29" s="3"/>
    </row>
    <row r="30" spans="1:15" ht="17.25" customHeight="1" x14ac:dyDescent="0.15">
      <c r="B30" s="15" t="s">
        <v>25</v>
      </c>
      <c r="C30" s="17" t="s">
        <v>78</v>
      </c>
      <c r="D30" s="17" t="s">
        <v>78</v>
      </c>
      <c r="E30" s="17" t="s">
        <v>78</v>
      </c>
      <c r="F30" s="18">
        <v>0</v>
      </c>
      <c r="G30" s="28"/>
      <c r="H30" s="171">
        <v>52.695918367346948</v>
      </c>
      <c r="I30" s="172">
        <v>322.63265306122452</v>
      </c>
      <c r="J30" s="173">
        <v>237.0867346938775</v>
      </c>
      <c r="K30" s="174">
        <v>32.666666666666664</v>
      </c>
      <c r="L30" s="3"/>
      <c r="M30" s="175" t="s">
        <v>78</v>
      </c>
      <c r="N30" s="175" t="s">
        <v>78</v>
      </c>
      <c r="O30" s="3"/>
    </row>
    <row r="31" spans="1:15" ht="17.25" customHeight="1" x14ac:dyDescent="0.15">
      <c r="B31" s="15" t="s">
        <v>26</v>
      </c>
      <c r="C31" s="17" t="s">
        <v>78</v>
      </c>
      <c r="D31" s="17" t="s">
        <v>78</v>
      </c>
      <c r="E31" s="17" t="s">
        <v>78</v>
      </c>
      <c r="F31" s="18">
        <v>0</v>
      </c>
      <c r="G31" s="28"/>
      <c r="H31" s="171">
        <v>47.87117117117117</v>
      </c>
      <c r="I31" s="172">
        <v>318.56846846846844</v>
      </c>
      <c r="J31" s="173">
        <v>214.95765765765765</v>
      </c>
      <c r="K31" s="174">
        <v>111</v>
      </c>
      <c r="L31" s="3"/>
      <c r="M31" s="175" t="s">
        <v>78</v>
      </c>
      <c r="N31" s="175" t="s">
        <v>78</v>
      </c>
      <c r="O31" s="3"/>
    </row>
    <row r="32" spans="1:15" ht="17.25" customHeight="1" x14ac:dyDescent="0.15">
      <c r="B32" s="15" t="s">
        <v>27</v>
      </c>
      <c r="C32" s="17" t="s">
        <v>78</v>
      </c>
      <c r="D32" s="17" t="s">
        <v>78</v>
      </c>
      <c r="E32" s="17" t="s">
        <v>78</v>
      </c>
      <c r="F32" s="18">
        <v>0</v>
      </c>
      <c r="G32" s="28"/>
      <c r="H32" s="171">
        <v>50.344186046511624</v>
      </c>
      <c r="I32" s="172">
        <v>308.41589147286822</v>
      </c>
      <c r="J32" s="173">
        <v>224.13527131782942</v>
      </c>
      <c r="K32" s="174">
        <v>86</v>
      </c>
      <c r="L32" s="3"/>
      <c r="M32" s="175" t="s">
        <v>78</v>
      </c>
      <c r="N32" s="175" t="s">
        <v>78</v>
      </c>
      <c r="O32" s="3"/>
    </row>
    <row r="33" spans="2:15" ht="17.25" customHeight="1" x14ac:dyDescent="0.15">
      <c r="B33" s="15" t="s">
        <v>28</v>
      </c>
      <c r="C33" s="17" t="s">
        <v>78</v>
      </c>
      <c r="D33" s="17" t="s">
        <v>78</v>
      </c>
      <c r="E33" s="17" t="s">
        <v>78</v>
      </c>
      <c r="F33" s="18">
        <v>0</v>
      </c>
      <c r="G33" s="28"/>
      <c r="H33" s="171">
        <v>48.961093247588423</v>
      </c>
      <c r="I33" s="172">
        <v>338.45359056806001</v>
      </c>
      <c r="J33" s="173">
        <v>247.70675241157556</v>
      </c>
      <c r="K33" s="174">
        <v>311</v>
      </c>
      <c r="L33" s="3"/>
      <c r="M33" s="175" t="s">
        <v>78</v>
      </c>
      <c r="N33" s="175" t="s">
        <v>78</v>
      </c>
      <c r="O33" s="3"/>
    </row>
    <row r="34" spans="2:15" ht="17.25" customHeight="1" x14ac:dyDescent="0.15">
      <c r="B34" s="15" t="s">
        <v>29</v>
      </c>
      <c r="C34" s="17" t="s">
        <v>78</v>
      </c>
      <c r="D34" s="17" t="s">
        <v>78</v>
      </c>
      <c r="E34" s="17" t="s">
        <v>78</v>
      </c>
      <c r="F34" s="18">
        <v>0</v>
      </c>
      <c r="G34" s="28"/>
      <c r="H34" s="171">
        <v>47.167438494934878</v>
      </c>
      <c r="I34" s="172">
        <v>347.14399421128797</v>
      </c>
      <c r="J34" s="173">
        <v>228.38248914616497</v>
      </c>
      <c r="K34" s="174">
        <v>691</v>
      </c>
      <c r="L34" s="3"/>
      <c r="M34" s="175" t="s">
        <v>78</v>
      </c>
      <c r="N34" s="175" t="s">
        <v>78</v>
      </c>
      <c r="O34" s="3"/>
    </row>
    <row r="35" spans="2:15" ht="17.25" customHeight="1" x14ac:dyDescent="0.15">
      <c r="B35" s="15" t="s">
        <v>30</v>
      </c>
      <c r="C35" s="17" t="s">
        <v>78</v>
      </c>
      <c r="D35" s="17" t="s">
        <v>78</v>
      </c>
      <c r="E35" s="17" t="s">
        <v>78</v>
      </c>
      <c r="F35" s="18">
        <v>0</v>
      </c>
      <c r="G35" s="28"/>
      <c r="H35" s="171">
        <v>47.866714697406337</v>
      </c>
      <c r="I35" s="172">
        <v>400.76195965417861</v>
      </c>
      <c r="J35" s="173">
        <v>317.11570605187319</v>
      </c>
      <c r="K35" s="174">
        <v>694</v>
      </c>
      <c r="L35" s="3"/>
      <c r="M35" s="175" t="s">
        <v>78</v>
      </c>
      <c r="N35" s="175" t="s">
        <v>78</v>
      </c>
      <c r="O35" s="3"/>
    </row>
    <row r="36" spans="2:15" ht="17.25" customHeight="1" x14ac:dyDescent="0.15">
      <c r="B36" s="15" t="s">
        <v>31</v>
      </c>
      <c r="C36" s="17" t="s">
        <v>78</v>
      </c>
      <c r="D36" s="17" t="s">
        <v>78</v>
      </c>
      <c r="E36" s="17" t="s">
        <v>78</v>
      </c>
      <c r="F36" s="18">
        <v>0</v>
      </c>
      <c r="G36" s="28"/>
      <c r="H36" s="171">
        <v>49.790958904109594</v>
      </c>
      <c r="I36" s="172">
        <v>334.12794520547948</v>
      </c>
      <c r="J36" s="173">
        <v>278.87726027397264</v>
      </c>
      <c r="K36" s="174">
        <v>121.66666666666667</v>
      </c>
      <c r="L36" s="3"/>
      <c r="M36" s="175" t="s">
        <v>78</v>
      </c>
      <c r="N36" s="175" t="s">
        <v>78</v>
      </c>
      <c r="O36" s="3"/>
    </row>
    <row r="37" spans="2:15" ht="17.25" customHeight="1" x14ac:dyDescent="0.15">
      <c r="B37" s="15" t="s">
        <v>32</v>
      </c>
      <c r="C37" s="17" t="s">
        <v>78</v>
      </c>
      <c r="D37" s="17" t="s">
        <v>78</v>
      </c>
      <c r="E37" s="17" t="s">
        <v>78</v>
      </c>
      <c r="F37" s="18">
        <v>0</v>
      </c>
      <c r="G37" s="28"/>
      <c r="H37" s="171">
        <v>49.221259842519679</v>
      </c>
      <c r="I37" s="172">
        <v>256.58110236220472</v>
      </c>
      <c r="J37" s="173">
        <v>204.67480314960628</v>
      </c>
      <c r="K37" s="174">
        <v>42.333333333333336</v>
      </c>
      <c r="L37" s="3"/>
      <c r="M37" s="175" t="s">
        <v>78</v>
      </c>
      <c r="N37" s="175" t="s">
        <v>78</v>
      </c>
      <c r="O37" s="3"/>
    </row>
    <row r="38" spans="2:15" ht="17.25" customHeight="1" x14ac:dyDescent="0.15">
      <c r="B38" s="15" t="s">
        <v>33</v>
      </c>
      <c r="C38" s="17" t="s">
        <v>78</v>
      </c>
      <c r="D38" s="17" t="s">
        <v>78</v>
      </c>
      <c r="E38" s="17" t="s">
        <v>78</v>
      </c>
      <c r="F38" s="18">
        <v>0</v>
      </c>
      <c r="G38" s="28"/>
      <c r="H38" s="171">
        <v>48.124050632911391</v>
      </c>
      <c r="I38" s="172">
        <v>274.62405063291135</v>
      </c>
      <c r="J38" s="173">
        <v>226.81265822784812</v>
      </c>
      <c r="K38" s="174">
        <v>26.333333333333332</v>
      </c>
      <c r="L38" s="3"/>
      <c r="M38" s="175" t="s">
        <v>78</v>
      </c>
      <c r="N38" s="175" t="s">
        <v>78</v>
      </c>
      <c r="O38" s="3"/>
    </row>
    <row r="39" spans="2:15" ht="17.25" customHeight="1" x14ac:dyDescent="0.15">
      <c r="B39" s="15" t="s">
        <v>34</v>
      </c>
      <c r="C39" s="17" t="s">
        <v>78</v>
      </c>
      <c r="D39" s="17" t="s">
        <v>78</v>
      </c>
      <c r="E39" s="17" t="s">
        <v>78</v>
      </c>
      <c r="F39" s="18">
        <v>0</v>
      </c>
      <c r="G39" s="28"/>
      <c r="H39" s="171">
        <v>50.921212121212122</v>
      </c>
      <c r="I39" s="172">
        <v>295.45353535353536</v>
      </c>
      <c r="J39" s="173">
        <v>238.91313131313129</v>
      </c>
      <c r="K39" s="174">
        <v>33</v>
      </c>
      <c r="L39" s="3"/>
      <c r="M39" s="175" t="s">
        <v>78</v>
      </c>
      <c r="N39" s="175" t="s">
        <v>78</v>
      </c>
      <c r="O39" s="3"/>
    </row>
    <row r="40" spans="2:15" ht="17.25" customHeight="1" x14ac:dyDescent="0.15">
      <c r="B40" s="15" t="s">
        <v>35</v>
      </c>
      <c r="C40" s="17" t="s">
        <v>78</v>
      </c>
      <c r="D40" s="17" t="s">
        <v>78</v>
      </c>
      <c r="E40" s="17" t="s">
        <v>78</v>
      </c>
      <c r="F40" s="18">
        <v>0</v>
      </c>
      <c r="G40" s="28"/>
      <c r="H40" s="171">
        <v>49.51015228426396</v>
      </c>
      <c r="I40" s="172">
        <v>307.64619289340101</v>
      </c>
      <c r="J40" s="173">
        <v>239.93096446700505</v>
      </c>
      <c r="K40" s="174">
        <v>65.666666666666671</v>
      </c>
      <c r="L40" s="3"/>
      <c r="M40" s="175" t="s">
        <v>78</v>
      </c>
      <c r="N40" s="175" t="s">
        <v>78</v>
      </c>
      <c r="O40" s="3"/>
    </row>
    <row r="41" spans="2:15" ht="17.25" customHeight="1" x14ac:dyDescent="0.15">
      <c r="B41" s="15" t="s">
        <v>36</v>
      </c>
      <c r="C41" s="17" t="s">
        <v>78</v>
      </c>
      <c r="D41" s="17" t="s">
        <v>78</v>
      </c>
      <c r="E41" s="17" t="s">
        <v>78</v>
      </c>
      <c r="F41" s="18">
        <v>0</v>
      </c>
      <c r="G41" s="28"/>
      <c r="H41" s="171">
        <v>51.051263001485886</v>
      </c>
      <c r="I41" s="172">
        <v>329.02303120356612</v>
      </c>
      <c r="J41" s="173">
        <v>258.87161961367013</v>
      </c>
      <c r="K41" s="174">
        <v>224.33333333333334</v>
      </c>
      <c r="L41" s="3"/>
      <c r="M41" s="175" t="s">
        <v>78</v>
      </c>
      <c r="N41" s="175" t="s">
        <v>78</v>
      </c>
      <c r="O41" s="3"/>
    </row>
    <row r="42" spans="2:15" ht="17.25" customHeight="1" x14ac:dyDescent="0.15">
      <c r="B42" s="15" t="s">
        <v>37</v>
      </c>
      <c r="C42" s="17" t="s">
        <v>78</v>
      </c>
      <c r="D42" s="17" t="s">
        <v>78</v>
      </c>
      <c r="E42" s="17" t="s">
        <v>78</v>
      </c>
      <c r="F42" s="18">
        <v>0</v>
      </c>
      <c r="G42" s="28"/>
      <c r="H42" s="178">
        <v>48.641404358353512</v>
      </c>
      <c r="I42" s="179">
        <v>267.88934624697333</v>
      </c>
      <c r="J42" s="180">
        <v>217.2428571428571</v>
      </c>
      <c r="K42" s="181">
        <v>137.66666666666666</v>
      </c>
      <c r="L42" s="3"/>
      <c r="M42" s="175" t="s">
        <v>78</v>
      </c>
      <c r="N42" s="175" t="s">
        <v>78</v>
      </c>
      <c r="O42" s="3"/>
    </row>
    <row r="43" spans="2:15" ht="17.25" customHeight="1" x14ac:dyDescent="0.15">
      <c r="B43" s="15" t="s">
        <v>38</v>
      </c>
      <c r="C43" s="17" t="s">
        <v>78</v>
      </c>
      <c r="D43" s="17" t="s">
        <v>78</v>
      </c>
      <c r="E43" s="17" t="s">
        <v>78</v>
      </c>
      <c r="F43" s="18">
        <v>0</v>
      </c>
      <c r="G43" s="28"/>
      <c r="H43" s="178">
        <v>48.162711864406774</v>
      </c>
      <c r="I43" s="179">
        <v>322.19830508474575</v>
      </c>
      <c r="J43" s="180">
        <v>252.79661016949152</v>
      </c>
      <c r="K43" s="181">
        <v>19.666666666666668</v>
      </c>
      <c r="L43" s="3"/>
      <c r="M43" s="175" t="s">
        <v>78</v>
      </c>
      <c r="N43" s="175" t="s">
        <v>78</v>
      </c>
      <c r="O43" s="3"/>
    </row>
    <row r="44" spans="2:15" ht="17.25" customHeight="1" x14ac:dyDescent="0.15">
      <c r="B44" s="15" t="s">
        <v>39</v>
      </c>
      <c r="C44" s="17" t="s">
        <v>78</v>
      </c>
      <c r="D44" s="17" t="s">
        <v>78</v>
      </c>
      <c r="E44" s="17" t="s">
        <v>78</v>
      </c>
      <c r="F44" s="18">
        <v>0</v>
      </c>
      <c r="G44" s="28"/>
      <c r="H44" s="178">
        <v>49.288235294117655</v>
      </c>
      <c r="I44" s="179">
        <v>299.08088235294116</v>
      </c>
      <c r="J44" s="180">
        <v>229.15588235294121</v>
      </c>
      <c r="K44" s="181">
        <v>22.666666666666668</v>
      </c>
      <c r="L44" s="3"/>
      <c r="M44" s="175" t="s">
        <v>78</v>
      </c>
      <c r="N44" s="175" t="s">
        <v>78</v>
      </c>
      <c r="O44" s="3"/>
    </row>
    <row r="45" spans="2:15" ht="17.25" customHeight="1" x14ac:dyDescent="0.15">
      <c r="B45" s="15" t="s">
        <v>40</v>
      </c>
      <c r="C45" s="17" t="s">
        <v>78</v>
      </c>
      <c r="D45" s="17" t="s">
        <v>78</v>
      </c>
      <c r="E45" s="17" t="s">
        <v>78</v>
      </c>
      <c r="F45" s="18">
        <v>0</v>
      </c>
      <c r="G45" s="28"/>
      <c r="H45" s="171">
        <v>47.885416666666664</v>
      </c>
      <c r="I45" s="172">
        <v>274.15277777777777</v>
      </c>
      <c r="J45" s="173">
        <v>211.32847222222219</v>
      </c>
      <c r="K45" s="174">
        <v>48</v>
      </c>
      <c r="L45" s="3"/>
      <c r="M45" s="175" t="s">
        <v>78</v>
      </c>
      <c r="N45" s="175" t="s">
        <v>78</v>
      </c>
      <c r="O45" s="3"/>
    </row>
    <row r="46" spans="2:15" ht="17.25" customHeight="1" x14ac:dyDescent="0.15">
      <c r="B46" s="15" t="s">
        <v>41</v>
      </c>
      <c r="C46" s="17" t="s">
        <v>78</v>
      </c>
      <c r="D46" s="17" t="s">
        <v>78</v>
      </c>
      <c r="E46" s="17" t="s">
        <v>78</v>
      </c>
      <c r="F46" s="18">
        <v>0</v>
      </c>
      <c r="G46" s="28"/>
      <c r="H46" s="171">
        <v>49.775510204081634</v>
      </c>
      <c r="I46" s="172">
        <v>263.03673469387752</v>
      </c>
      <c r="J46" s="173">
        <v>191.34897959183675</v>
      </c>
      <c r="K46" s="174">
        <v>32.666666666666664</v>
      </c>
      <c r="L46" s="3"/>
      <c r="M46" s="175" t="s">
        <v>78</v>
      </c>
      <c r="N46" s="175" t="s">
        <v>78</v>
      </c>
      <c r="O46" s="3"/>
    </row>
    <row r="47" spans="2:15" ht="17.25" customHeight="1" x14ac:dyDescent="0.15">
      <c r="B47" s="15" t="s">
        <v>42</v>
      </c>
      <c r="C47" s="17" t="s">
        <v>78</v>
      </c>
      <c r="D47" s="17" t="s">
        <v>78</v>
      </c>
      <c r="E47" s="17" t="s">
        <v>78</v>
      </c>
      <c r="F47" s="18">
        <v>0</v>
      </c>
      <c r="G47" s="28"/>
      <c r="H47" s="171">
        <v>49.84876072449952</v>
      </c>
      <c r="I47" s="172">
        <v>324.88431839847476</v>
      </c>
      <c r="J47" s="173">
        <v>252.06825548141086</v>
      </c>
      <c r="K47" s="174">
        <v>699.33333333333337</v>
      </c>
      <c r="L47" s="3"/>
      <c r="M47" s="175" t="s">
        <v>78</v>
      </c>
      <c r="N47" s="175" t="s">
        <v>78</v>
      </c>
      <c r="O47" s="3"/>
    </row>
    <row r="48" spans="2:15" ht="17.25" customHeight="1" x14ac:dyDescent="0.15">
      <c r="B48" s="15" t="s">
        <v>43</v>
      </c>
      <c r="C48" s="17" t="s">
        <v>78</v>
      </c>
      <c r="D48" s="17" t="s">
        <v>78</v>
      </c>
      <c r="E48" s="17" t="s">
        <v>78</v>
      </c>
      <c r="F48" s="18">
        <v>0</v>
      </c>
      <c r="G48" s="28"/>
      <c r="H48" s="171">
        <v>53.022680412371145</v>
      </c>
      <c r="I48" s="172">
        <v>251.22164948453607</v>
      </c>
      <c r="J48" s="173">
        <v>224.66494845360825</v>
      </c>
      <c r="K48" s="174">
        <v>32.333333333333336</v>
      </c>
      <c r="L48" s="3"/>
      <c r="M48" s="175" t="s">
        <v>78</v>
      </c>
      <c r="N48" s="175" t="s">
        <v>78</v>
      </c>
      <c r="O48" s="3"/>
    </row>
    <row r="49" spans="1:15" ht="17.25" customHeight="1" x14ac:dyDescent="0.15">
      <c r="A49" s="3"/>
      <c r="B49" s="15" t="s">
        <v>44</v>
      </c>
      <c r="C49" s="176">
        <v>50.1</v>
      </c>
      <c r="D49" s="17">
        <v>334.9</v>
      </c>
      <c r="E49" s="17">
        <v>296.60000000000002</v>
      </c>
      <c r="F49" s="18">
        <v>25</v>
      </c>
      <c r="G49" s="28"/>
      <c r="H49" s="171">
        <v>50.338133333333332</v>
      </c>
      <c r="I49" s="172">
        <v>264.43093333333331</v>
      </c>
      <c r="J49" s="173">
        <v>200.95413333333335</v>
      </c>
      <c r="K49" s="174">
        <v>125</v>
      </c>
      <c r="L49" s="3"/>
      <c r="M49" s="177">
        <f>D49/I49</f>
        <v>1.2664932796566413</v>
      </c>
      <c r="N49" s="177">
        <f>E49/J49</f>
        <v>1.475958693061634</v>
      </c>
      <c r="O49" s="3"/>
    </row>
    <row r="50" spans="1:15" ht="17.25" customHeight="1" x14ac:dyDescent="0.15">
      <c r="B50" s="15" t="s">
        <v>45</v>
      </c>
      <c r="C50" s="17" t="s">
        <v>78</v>
      </c>
      <c r="D50" s="17" t="s">
        <v>78</v>
      </c>
      <c r="E50" s="17" t="s">
        <v>78</v>
      </c>
      <c r="F50" s="18">
        <v>0</v>
      </c>
      <c r="G50" s="28"/>
      <c r="H50" s="171">
        <v>46.792857142857137</v>
      </c>
      <c r="I50" s="172">
        <v>309.22976190476186</v>
      </c>
      <c r="J50" s="173">
        <v>242.50595238095238</v>
      </c>
      <c r="K50" s="174">
        <v>168</v>
      </c>
      <c r="L50" s="3"/>
      <c r="M50" s="175" t="s">
        <v>78</v>
      </c>
      <c r="N50" s="175" t="s">
        <v>78</v>
      </c>
      <c r="O50" s="3"/>
    </row>
    <row r="51" spans="1:15" ht="17.25" customHeight="1" x14ac:dyDescent="0.15">
      <c r="B51" s="15" t="s">
        <v>46</v>
      </c>
      <c r="C51" s="17" t="s">
        <v>78</v>
      </c>
      <c r="D51" s="17" t="s">
        <v>78</v>
      </c>
      <c r="E51" s="17" t="s">
        <v>78</v>
      </c>
      <c r="F51" s="18">
        <v>0</v>
      </c>
      <c r="G51" s="28"/>
      <c r="H51" s="171">
        <v>54.681603773584904</v>
      </c>
      <c r="I51" s="172">
        <v>242.06037735849057</v>
      </c>
      <c r="J51" s="173">
        <v>194.8919811320755</v>
      </c>
      <c r="K51" s="174">
        <v>70.666666666666671</v>
      </c>
      <c r="L51" s="3"/>
      <c r="M51" s="175" t="s">
        <v>78</v>
      </c>
      <c r="N51" s="175" t="s">
        <v>78</v>
      </c>
      <c r="O51" s="3"/>
    </row>
    <row r="52" spans="1:15" ht="17.25" customHeight="1" x14ac:dyDescent="0.15">
      <c r="B52" s="15" t="s">
        <v>49</v>
      </c>
      <c r="C52" s="17" t="s">
        <v>78</v>
      </c>
      <c r="D52" s="17" t="s">
        <v>78</v>
      </c>
      <c r="E52" s="17" t="s">
        <v>78</v>
      </c>
      <c r="F52" s="18">
        <v>0</v>
      </c>
      <c r="G52" s="28"/>
      <c r="H52" s="171">
        <v>52.37096774193548</v>
      </c>
      <c r="I52" s="172">
        <v>237.88817204301074</v>
      </c>
      <c r="J52" s="173">
        <v>192.67849462365589</v>
      </c>
      <c r="K52" s="174">
        <v>31</v>
      </c>
      <c r="L52" s="3"/>
      <c r="M52" s="175" t="s">
        <v>78</v>
      </c>
      <c r="N52" s="175" t="s">
        <v>78</v>
      </c>
      <c r="O52" s="3"/>
    </row>
    <row r="53" spans="1:15" ht="17.25" customHeight="1" x14ac:dyDescent="0.15">
      <c r="B53" s="15" t="s">
        <v>47</v>
      </c>
      <c r="C53" s="17" t="s">
        <v>78</v>
      </c>
      <c r="D53" s="17" t="s">
        <v>78</v>
      </c>
      <c r="E53" s="17" t="s">
        <v>78</v>
      </c>
      <c r="F53" s="18">
        <v>0</v>
      </c>
      <c r="G53" s="28"/>
      <c r="H53" s="171">
        <v>53.831294964028778</v>
      </c>
      <c r="I53" s="172">
        <v>222.32158273381296</v>
      </c>
      <c r="J53" s="173">
        <v>181.18129496402878</v>
      </c>
      <c r="K53" s="174">
        <v>92.666666666666671</v>
      </c>
      <c r="L53" s="3"/>
      <c r="M53" s="175" t="s">
        <v>78</v>
      </c>
      <c r="N53" s="175" t="s">
        <v>78</v>
      </c>
      <c r="O53" s="3"/>
    </row>
    <row r="54" spans="1:15" ht="17.25" customHeight="1" thickBot="1" x14ac:dyDescent="0.2">
      <c r="B54" s="24" t="s">
        <v>48</v>
      </c>
      <c r="C54" s="182" t="s">
        <v>78</v>
      </c>
      <c r="D54" s="17" t="s">
        <v>78</v>
      </c>
      <c r="E54" s="183" t="s">
        <v>78</v>
      </c>
      <c r="F54" s="184">
        <v>0</v>
      </c>
      <c r="G54" s="28"/>
      <c r="H54" s="185">
        <v>52.097213622291029</v>
      </c>
      <c r="I54" s="186">
        <v>207.51671826625386</v>
      </c>
      <c r="J54" s="187">
        <v>158.96284829721361</v>
      </c>
      <c r="K54" s="188">
        <v>107.66666666666667</v>
      </c>
      <c r="L54" s="3"/>
      <c r="M54" s="189" t="s">
        <v>78</v>
      </c>
      <c r="N54" s="189" t="s">
        <v>78</v>
      </c>
      <c r="O54" s="3"/>
    </row>
    <row r="55" spans="1:15" ht="16.8" customHeight="1" thickTop="1" x14ac:dyDescent="0.15">
      <c r="B55" s="248" t="s">
        <v>1</v>
      </c>
      <c r="C55" s="275">
        <v>48.3</v>
      </c>
      <c r="D55" s="254">
        <v>422.6</v>
      </c>
      <c r="E55" s="254">
        <v>357</v>
      </c>
      <c r="F55" s="250">
        <v>224.8</v>
      </c>
      <c r="G55" s="28"/>
      <c r="H55" s="104">
        <v>49.203258418794093</v>
      </c>
      <c r="I55" s="102">
        <v>318.35196741581206</v>
      </c>
      <c r="J55" s="105">
        <v>243.02678740272017</v>
      </c>
      <c r="K55" s="103">
        <v>9166</v>
      </c>
      <c r="L55" s="3"/>
      <c r="M55" s="190">
        <f>D55/I55</f>
        <v>1.3274615622149604</v>
      </c>
      <c r="N55" s="191">
        <f>E55/J55</f>
        <v>1.4689738683349938</v>
      </c>
      <c r="O55" s="3"/>
    </row>
    <row r="56" spans="1:15" ht="16.8" customHeight="1" thickBot="1" x14ac:dyDescent="0.2">
      <c r="B56" s="249"/>
      <c r="C56" s="276"/>
      <c r="D56" s="255"/>
      <c r="E56" s="255"/>
      <c r="F56" s="251"/>
      <c r="G56" s="28"/>
      <c r="H56" s="109">
        <v>47.445775833052842</v>
      </c>
      <c r="I56" s="110">
        <v>334.08596432177711</v>
      </c>
      <c r="J56" s="111">
        <v>250.23951531470891</v>
      </c>
      <c r="K56" s="108">
        <v>990.33333333333337</v>
      </c>
      <c r="L56" s="3"/>
      <c r="M56" s="192">
        <f>D55/I56</f>
        <v>1.2649438920845235</v>
      </c>
      <c r="N56" s="193">
        <f>E55/J56</f>
        <v>1.4266331980024252</v>
      </c>
      <c r="O56" s="3"/>
    </row>
    <row r="57" spans="1:15" ht="15" customHeight="1" thickBot="1" x14ac:dyDescent="0.2">
      <c r="B57" s="39"/>
      <c r="C57" s="40"/>
      <c r="D57" s="161"/>
      <c r="E57" s="42"/>
      <c r="F57" s="194"/>
      <c r="G57" s="28"/>
      <c r="H57" s="42"/>
      <c r="I57" s="42"/>
      <c r="J57" s="42"/>
      <c r="K57" s="41"/>
      <c r="L57" s="3"/>
      <c r="M57" s="96"/>
      <c r="N57" s="96"/>
      <c r="O57" s="3"/>
    </row>
    <row r="58" spans="1:15" ht="23.25" customHeight="1" thickBot="1" x14ac:dyDescent="0.2">
      <c r="B58" s="65" t="s">
        <v>74</v>
      </c>
      <c r="C58" s="199">
        <v>48.2</v>
      </c>
      <c r="D58" s="67">
        <v>432.2</v>
      </c>
      <c r="E58" s="67">
        <v>353</v>
      </c>
      <c r="F58" s="69">
        <v>697.9</v>
      </c>
      <c r="G58" s="200"/>
      <c r="H58" s="201">
        <v>49.203258418794093</v>
      </c>
      <c r="I58" s="202">
        <v>318.35196741581206</v>
      </c>
      <c r="J58" s="203">
        <v>243.02678740272017</v>
      </c>
      <c r="K58" s="69">
        <v>9166</v>
      </c>
      <c r="L58" s="204"/>
      <c r="M58" s="205">
        <f>D58/I58</f>
        <v>1.3576168650953757</v>
      </c>
      <c r="N58" s="205">
        <f>E58/J58</f>
        <v>1.4525147773732572</v>
      </c>
      <c r="O58" s="3"/>
    </row>
    <row r="59" spans="1:15" ht="19.5" customHeight="1" x14ac:dyDescent="0.2">
      <c r="B59" s="44"/>
      <c r="C59" s="40"/>
      <c r="E59" s="238" t="str">
        <f>'都道府県（清掃）'!E58:F58</f>
        <v>「平成２９年地方公務員給与実態調査」より</v>
      </c>
      <c r="F59" s="238"/>
      <c r="G59" s="46"/>
      <c r="H59" s="239" t="str">
        <f>'都道府県（清掃）'!H58:K58</f>
        <v>「賃金構造基本統計調査」（平成２６、２７年、２８年の３ヶ年平均）による</v>
      </c>
      <c r="I59" s="240"/>
      <c r="J59" s="240"/>
      <c r="K59" s="240"/>
      <c r="M59" s="47"/>
      <c r="N59" s="47"/>
      <c r="O59" s="46"/>
    </row>
    <row r="60" spans="1:15" x14ac:dyDescent="0.15">
      <c r="B60" s="206"/>
      <c r="C60" s="5"/>
      <c r="D60" s="5"/>
      <c r="E60" s="47"/>
      <c r="F60" s="5"/>
      <c r="G60" s="5"/>
      <c r="H60" s="5"/>
      <c r="I60" s="5"/>
      <c r="J60" s="5"/>
      <c r="K60" s="47"/>
      <c r="L60" s="3"/>
      <c r="M60" s="47"/>
      <c r="N60" s="47"/>
      <c r="O60" s="3"/>
    </row>
    <row r="61" spans="1:15" x14ac:dyDescent="0.15">
      <c r="B61" s="79" t="s">
        <v>104</v>
      </c>
      <c r="C61" s="5"/>
      <c r="D61" s="5"/>
      <c r="E61" s="47"/>
      <c r="F61" s="5"/>
      <c r="G61" s="5"/>
      <c r="H61" s="5"/>
      <c r="I61" s="5"/>
      <c r="J61" s="5"/>
      <c r="K61" s="3"/>
      <c r="L61" s="3"/>
      <c r="M61" s="3"/>
      <c r="N61" s="3"/>
      <c r="O61" s="3"/>
    </row>
    <row r="62" spans="1:15" x14ac:dyDescent="0.15">
      <c r="B62" s="79" t="s">
        <v>138</v>
      </c>
      <c r="C62" s="5"/>
      <c r="D62" s="5"/>
      <c r="E62" s="47"/>
      <c r="F62" s="5"/>
      <c r="G62" s="5"/>
      <c r="H62" s="5"/>
      <c r="I62" s="5"/>
      <c r="J62" s="5"/>
      <c r="K62" s="3"/>
      <c r="L62" s="3"/>
      <c r="M62" s="3"/>
      <c r="N62" s="3"/>
      <c r="O62" s="3"/>
    </row>
    <row r="63" spans="1:15" ht="15" customHeight="1" x14ac:dyDescent="0.15">
      <c r="B63" s="79" t="s">
        <v>120</v>
      </c>
      <c r="C63" s="4"/>
      <c r="D63" s="4"/>
      <c r="E63" s="4"/>
      <c r="F63" s="6"/>
      <c r="G63" s="4"/>
      <c r="H63" s="4"/>
      <c r="I63" s="4"/>
      <c r="J63" s="4"/>
      <c r="K63" s="4"/>
      <c r="L63" s="4"/>
      <c r="M63" s="4"/>
      <c r="N63" s="4"/>
      <c r="O63" s="4"/>
    </row>
    <row r="64" spans="1:15" x14ac:dyDescent="0.15">
      <c r="B64" s="1" t="s">
        <v>114</v>
      </c>
      <c r="D64" s="1"/>
      <c r="F64" s="3"/>
      <c r="G64" s="2"/>
      <c r="H64" s="1"/>
      <c r="I64" s="1"/>
      <c r="J64" s="1"/>
      <c r="K64" s="1"/>
      <c r="M64" s="1"/>
      <c r="N64" s="1"/>
    </row>
    <row r="65" spans="2:15" x14ac:dyDescent="0.15">
      <c r="B65" s="1" t="s">
        <v>115</v>
      </c>
      <c r="D65" s="1"/>
      <c r="F65" s="3"/>
      <c r="G65" s="2"/>
      <c r="H65" s="1"/>
      <c r="I65" s="1"/>
      <c r="J65" s="1"/>
      <c r="K65" s="1"/>
      <c r="M65" s="1"/>
      <c r="N65" s="1"/>
    </row>
    <row r="66" spans="2:15" x14ac:dyDescent="0.15">
      <c r="B66" s="1" t="s">
        <v>116</v>
      </c>
    </row>
    <row r="67" spans="2:15" x14ac:dyDescent="0.15">
      <c r="B67" s="1" t="s">
        <v>117</v>
      </c>
    </row>
    <row r="68" spans="2:15" x14ac:dyDescent="0.15">
      <c r="B68" s="1" t="s">
        <v>118</v>
      </c>
      <c r="G68" s="46"/>
      <c r="O68" s="46"/>
    </row>
    <row r="69" spans="2:15" x14ac:dyDescent="0.15">
      <c r="B69" s="1" t="s">
        <v>119</v>
      </c>
      <c r="G69" s="46"/>
      <c r="O69" s="46"/>
    </row>
    <row r="70" spans="2:15" x14ac:dyDescent="0.15">
      <c r="B70" s="1" t="s">
        <v>128</v>
      </c>
      <c r="G70" s="46"/>
      <c r="O70" s="46"/>
    </row>
    <row r="71" spans="2:15" ht="5.25" customHeight="1" x14ac:dyDescent="0.15">
      <c r="G71" s="46"/>
      <c r="O71" s="46"/>
    </row>
    <row r="72" spans="2:15" ht="18" customHeight="1" x14ac:dyDescent="0.15">
      <c r="B72" s="82" t="s">
        <v>109</v>
      </c>
      <c r="G72" s="46"/>
      <c r="O72" s="46"/>
    </row>
  </sheetData>
  <autoFilter ref="A7:O56"/>
  <mergeCells count="13">
    <mergeCell ref="H59:K59"/>
    <mergeCell ref="E59:F59"/>
    <mergeCell ref="N5:N7"/>
    <mergeCell ref="M5:M7"/>
    <mergeCell ref="H5:K5"/>
    <mergeCell ref="B4:D4"/>
    <mergeCell ref="B5:B6"/>
    <mergeCell ref="C5:F5"/>
    <mergeCell ref="B55:B56"/>
    <mergeCell ref="F55:F56"/>
    <mergeCell ref="C55:C56"/>
    <mergeCell ref="D55:D56"/>
    <mergeCell ref="E55:E56"/>
  </mergeCells>
  <phoneticPr fontId="3"/>
  <printOptions horizontalCentered="1" verticalCentered="1"/>
  <pageMargins left="0.78740157480314965" right="0.78740157480314965" top="0.3" bottom="0.21" header="0.27559055118110237" footer="0.23622047244094491"/>
  <pageSetup paperSize="9" scale="4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都道府県（清掃）</vt:lpstr>
      <vt:lpstr>都道府県（給食）</vt:lpstr>
      <vt:lpstr>都道府県（用務員)</vt:lpstr>
      <vt:lpstr>都道府県（自動車運転手）</vt:lpstr>
      <vt:lpstr>都道府県（守衛）</vt:lpstr>
      <vt:lpstr>都道府県（電話交換手）</vt:lpstr>
      <vt:lpstr>都道府県（バス）</vt:lpstr>
      <vt:lpstr>'都道府県（バス）'!Print_Area</vt:lpstr>
      <vt:lpstr>'都道府県（給食）'!Print_Area</vt:lpstr>
      <vt:lpstr>'都道府県（自動車運転手）'!Print_Area</vt:lpstr>
      <vt:lpstr>'都道府県（守衛）'!Print_Area</vt:lpstr>
      <vt:lpstr>'都道府県（清掃）'!Print_Area</vt:lpstr>
      <vt:lpstr>'都道府県（電話交換手）'!Print_Area</vt:lpstr>
      <vt:lpstr>'都道府県（用務員)'!Print_Area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root</dc:creator>
  <cp:lastModifiedBy>Administrator</cp:lastModifiedBy>
  <cp:lastPrinted>2012-03-12T12:32:09Z</cp:lastPrinted>
  <dcterms:created xsi:type="dcterms:W3CDTF">2007-02-16T04:35:51Z</dcterms:created>
  <dcterms:modified xsi:type="dcterms:W3CDTF">2017-12-15T08:30:01Z</dcterms:modified>
</cp:coreProperties>
</file>