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9600" yWindow="165" windowWidth="9630" windowHeight="10815" tabRatio="378" firstSheet="1" activeTab="1"/>
  </bookViews>
  <sheets>
    <sheet name="はじめにお読みください" sheetId="8" r:id="rId1"/>
    <sheet name="様式０" sheetId="1" r:id="rId2"/>
    <sheet name="様式００" sheetId="9" state="hidden" r:id="rId3"/>
    <sheet name="様式１" sheetId="4" r:id="rId4"/>
    <sheet name="EIC" sheetId="11" state="hidden" r:id="rId5"/>
  </sheets>
  <definedNames>
    <definedName name="_xlnm.Print_Area" localSheetId="0">はじめにお読みください!$A$1:$Q$16</definedName>
    <definedName name="_xlnm.Print_Area" localSheetId="1">様式０!$A:$O</definedName>
    <definedName name="_xlnm.Print_Area" localSheetId="2">様式００!$A$1:$M$681</definedName>
    <definedName name="_xlnm.Print_Area" localSheetId="3">様式１!$A$1:$N$85</definedName>
    <definedName name="VLSI設計技術とCAD">EIC!$M$4:$M$24</definedName>
    <definedName name="アナログ信号処理">EIC!$I$4:$I$25</definedName>
    <definedName name="アルゴリズムとデータ構造・計算複雑度">EIC!$O$4:$O$13</definedName>
    <definedName name="エレクトロニクス">EIC!$C$107:$T$107</definedName>
    <definedName name="オフィスインフォメーションシステム・eビジネスモデリング">EIC!$M$135:$M$158</definedName>
    <definedName name="グラフとネットワーク">EIC!$P$4:$P$14</definedName>
    <definedName name="コンピュータグラフィックス">EIC!$T$135:$T$144</definedName>
    <definedName name="コンピュータグラフィックス基礎_ＣＧ基礎">EIC!$AA$4:$AA$9</definedName>
    <definedName name="システムと制御">EIC!$J$4:$J$21</definedName>
    <definedName name="システム数理と応用">EIC!$AG$4:$AG$17</definedName>
    <definedName name="スペクトル拡散技術">EIC!$V$4:$V$21</definedName>
    <definedName name="ソフトウェアシステム">EIC!$F$135:$F$150</definedName>
    <definedName name="ソフトウェア工学">EIC!$G$135:$G$146</definedName>
    <definedName name="ディジタル信号処理">EIC!$H$4:$H$31</definedName>
    <definedName name="ディペンダブルコンピューティング">EIC!$J$135:$J$147</definedName>
    <definedName name="データ工学・Web情報システム">EIC!$H$135:$H$159</definedName>
    <definedName name="ニューラルネットワーク及び生物工学">EIC!$AD$4:$AD$14</definedName>
    <definedName name="ネットワーク">EIC!$F$35:$F$86</definedName>
    <definedName name="バイオサイバネティックス・ニューロコンピューティング">EIC!$W$135:$W$155</definedName>
    <definedName name="バイオメトリクス">EIC!$AJ$4:$AJ$19</definedName>
    <definedName name="パターン認識">EIC!$P$135:$P$140</definedName>
    <definedName name="ヒューマンコミュニケーション">EIC!$AC$4:$AC$26</definedName>
    <definedName name="ヒューマンコンピュータインタラクション">EIC!$L$135:$L$147</definedName>
    <definedName name="マイクロ波・ミリ波">EIC!$G$108:$G$126</definedName>
    <definedName name="マルチメディアシステム">EIC!$I$35:$I$48</definedName>
    <definedName name="マルチメディア環境技術">EIC!$AE$4:$AE$25</definedName>
    <definedName name="マルチメディア処理">EIC!$U$135:$U$140</definedName>
    <definedName name="レーザ・量子エレクトロニクス">EIC!$E$108:$E$124</definedName>
    <definedName name="移動情報通信・パーソナル通信">EIC!$W$4:$W$19</definedName>
    <definedName name="音楽情報処理">EIC!$Y$135:$Y$144</definedName>
    <definedName name="音声・聴覚_A分野">EIC!$F$4:$F$11</definedName>
    <definedName name="音声・聴覚_D分野">EIC!$Q$135:$Q$153</definedName>
    <definedName name="画像">EIC!$Y$4:$Y$16</definedName>
    <definedName name="画像・映像処理">EIC!$R$135:$R$144</definedName>
    <definedName name="画像認識・コンピュータビジョン">EIC!$S$135:$S$142</definedName>
    <definedName name="回路理論・回路解析">EIC!$L$4:$L$18</definedName>
    <definedName name="感性情報処理">EIC!$Z$135:$Z$142</definedName>
    <definedName name="基礎・境界">EIC!$C$3:$AJ$3</definedName>
    <definedName name="基礎理論">EIC!$AI$4:$AI$9</definedName>
    <definedName name="基盤">EIC!$D$35:$D$70</definedName>
    <definedName name="機構デバイス">EIC!$M$108:$M$123</definedName>
    <definedName name="記録・記憶技術">EIC!$S$108:$S$115</definedName>
    <definedName name="教育工学">EIC!$N$135:$N$148</definedName>
    <definedName name="計算機システム">EIC!$E$135:$E$160</definedName>
    <definedName name="光">EIC!$E$35:$E$56</definedName>
    <definedName name="光エレクトロニクス">EIC!$F$108:$F$123</definedName>
    <definedName name="高度交通システム_ITS">EIC!$X$4:$X$15</definedName>
    <definedName name="視覚">EIC!$Z$4:$Z$14</definedName>
    <definedName name="自然言語処理">EIC!$V$135:$V$152</definedName>
    <definedName name="集積エレクトロニクス">EIC!$O$108:$O$131</definedName>
    <definedName name="情報・システム">EIC!$C$134:$Z$134</definedName>
    <definedName name="情報・システム基礎">EIC!$D$135:$D$158</definedName>
    <definedName name="情報セキュリティ基礎">EIC!$R$4:$R$21</definedName>
    <definedName name="情報ネットワーク">EIC!$I$135:$I$164</definedName>
    <definedName name="情報理論">EIC!$S$4:$S$17</definedName>
    <definedName name="情報倫理・情報通信倫理">EIC!$AF$4:$AF$16</definedName>
    <definedName name="信頼性・保全性・安全性">EIC!$Q$4:$Q$15</definedName>
    <definedName name="人工知能">EIC!$AB$4:$AB$25</definedName>
    <definedName name="人工知能・データマイニング">EIC!$K$135:$K$153</definedName>
    <definedName name="数値計算・数理計画法">EIC!$N$4:$N$15</definedName>
    <definedName name="生体工学">EIC!$X$135:$X$146</definedName>
    <definedName name="騒音・振動">EIC!$E$4:$E$17</definedName>
    <definedName name="測定・計測">EIC!$AH$4:$AH$16</definedName>
    <definedName name="大項目">EIC!$B$4:$B$8</definedName>
    <definedName name="超音波">EIC!$G$4:$G$22</definedName>
    <definedName name="超音波エレクトロニクス">EIC!$H$108:$H$119</definedName>
    <definedName name="超伝導エレクトロニクス">EIC!$R$108:$R$116</definedName>
    <definedName name="通信">EIC!$C$34:$I$34</definedName>
    <definedName name="通信理論・信号理論基礎">EIC!$U$4:$U$20</definedName>
    <definedName name="電気音響・音響一般">EIC!$D$4:$D$21</definedName>
    <definedName name="電子ディスプレイ">EIC!$Q$108:$Q$128</definedName>
    <definedName name="電子回路">EIC!$I$108:$I$127</definedName>
    <definedName name="電子管・真空・ビーム技術">EIC!$P$108:$P$117</definedName>
    <definedName name="電子計測・制御">EIC!$T$108:$T$117</definedName>
    <definedName name="電子材料">EIC!$J$108:$J$126</definedName>
    <definedName name="電子部品">EIC!$L$108:$L$123</definedName>
    <definedName name="電磁界理論">EIC!$D$108:$D$128</definedName>
    <definedName name="半導体材料・デバイス">EIC!$N$108:$N$124</definedName>
    <definedName name="非線形問題">EIC!$K$4:$K$18</definedName>
    <definedName name="符号理論">EIC!$T$4:$T$14</definedName>
    <definedName name="福祉工学">EIC!$O$135:$O$148</definedName>
    <definedName name="無線">EIC!$G$35:$G$104</definedName>
    <definedName name="無線システム">EIC!$H$35:$H$68</definedName>
    <definedName name="有機エレクトロニクス">EIC!$K$108:$K$120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04" i="1" l="1"/>
  <c r="E15" i="4" l="1"/>
  <c r="J16" i="4" l="1"/>
  <c r="E16" i="4"/>
  <c r="F20" i="4" l="1"/>
  <c r="F21" i="4"/>
  <c r="F22" i="4"/>
  <c r="F19" i="4" l="1"/>
  <c r="E40" i="1" l="1"/>
  <c r="E35" i="1"/>
  <c r="F23" i="4" s="1"/>
  <c r="E17" i="4"/>
  <c r="E14" i="4"/>
  <c r="E13" i="4"/>
  <c r="E12" i="4"/>
  <c r="E11" i="4"/>
  <c r="E10" i="4"/>
  <c r="E8" i="4"/>
  <c r="G16" i="4"/>
  <c r="E49" i="1"/>
  <c r="M27" i="4" s="1"/>
  <c r="E84" i="1"/>
  <c r="E36" i="4" s="1"/>
  <c r="E114" i="1"/>
  <c r="E42" i="4" s="1"/>
  <c r="C67" i="4"/>
  <c r="C61" i="4"/>
  <c r="E354" i="1"/>
  <c r="E324" i="1"/>
  <c r="E564" i="1"/>
  <c r="E654" i="1"/>
  <c r="E624" i="1"/>
  <c r="E594" i="1"/>
  <c r="E534" i="1"/>
  <c r="E504" i="1"/>
  <c r="E474" i="1"/>
  <c r="E444" i="1"/>
  <c r="E414" i="1"/>
  <c r="E384" i="1"/>
  <c r="E294" i="1"/>
  <c r="E264" i="1"/>
  <c r="E234" i="1"/>
  <c r="E174" i="1"/>
  <c r="E144" i="1"/>
  <c r="E48" i="4" s="1"/>
  <c r="E79" i="4"/>
  <c r="E73" i="4"/>
  <c r="E59" i="4"/>
  <c r="E58" i="4"/>
  <c r="E57" i="4"/>
  <c r="E56" i="4"/>
  <c r="E55" i="4"/>
  <c r="E53" i="4"/>
  <c r="E52" i="4"/>
  <c r="E51" i="4"/>
  <c r="E50" i="4"/>
  <c r="E49" i="4"/>
  <c r="E47" i="4"/>
  <c r="E46" i="4"/>
  <c r="E45" i="4"/>
  <c r="E44" i="4"/>
  <c r="E43" i="4"/>
  <c r="E41" i="4"/>
  <c r="E40" i="4"/>
  <c r="E39" i="4"/>
  <c r="E38" i="4"/>
  <c r="E37" i="4"/>
  <c r="L26" i="4"/>
  <c r="E24" i="4"/>
  <c r="E35" i="4"/>
  <c r="E34" i="4"/>
  <c r="E33" i="4"/>
  <c r="E32" i="4"/>
  <c r="E31" i="4"/>
  <c r="E30" i="4"/>
  <c r="E29" i="4"/>
  <c r="E28" i="4"/>
  <c r="H28" i="4"/>
  <c r="E27" i="4"/>
  <c r="E26" i="4"/>
  <c r="E25" i="4"/>
  <c r="E7" i="4"/>
  <c r="E6" i="4"/>
  <c r="E11" i="1"/>
  <c r="E9" i="4" s="1"/>
  <c r="E655" i="9"/>
  <c r="E625" i="9"/>
  <c r="E595" i="9"/>
  <c r="E565" i="9"/>
  <c r="E535" i="9"/>
  <c r="E505" i="9"/>
  <c r="E475" i="9"/>
  <c r="E445" i="9"/>
  <c r="E415" i="9"/>
  <c r="E385" i="9"/>
  <c r="E355" i="9"/>
  <c r="E325" i="9"/>
  <c r="E295" i="9"/>
  <c r="E265" i="9"/>
  <c r="E235" i="9"/>
  <c r="E205" i="9"/>
  <c r="E175" i="9"/>
  <c r="E145" i="9"/>
  <c r="E115" i="9"/>
  <c r="E85" i="9"/>
  <c r="E50" i="9"/>
  <c r="E33" i="9"/>
  <c r="L2" i="4"/>
  <c r="H16" i="4"/>
  <c r="E60" i="4" l="1"/>
  <c r="E54" i="4"/>
</calcChain>
</file>

<file path=xl/sharedStrings.xml><?xml version="1.0" encoding="utf-8"?>
<sst xmlns="http://schemas.openxmlformats.org/spreadsheetml/2006/main" count="4051" uniqueCount="1759">
  <si>
    <t>研究開発課題名</t>
    <rPh sb="0" eb="2">
      <t>ケンキュウ</t>
    </rPh>
    <rPh sb="2" eb="4">
      <t>カイハツ</t>
    </rPh>
    <rPh sb="4" eb="6">
      <t>カダイ</t>
    </rPh>
    <rPh sb="6" eb="7">
      <t>メイ</t>
    </rPh>
    <phoneticPr fontId="4"/>
  </si>
  <si>
    <t>研究キーワード</t>
    <rPh sb="0" eb="2">
      <t>ケンキュウ</t>
    </rPh>
    <phoneticPr fontId="4"/>
  </si>
  <si>
    <t>研究開発期間</t>
    <rPh sb="0" eb="2">
      <t>ケンキュウ</t>
    </rPh>
    <rPh sb="2" eb="4">
      <t>カイハツ</t>
    </rPh>
    <rPh sb="4" eb="6">
      <t>キカン</t>
    </rPh>
    <phoneticPr fontId="4"/>
  </si>
  <si>
    <t>年間）</t>
    <rPh sb="0" eb="2">
      <t>ネンカン</t>
    </rPh>
    <phoneticPr fontId="4"/>
  </si>
  <si>
    <t>千円</t>
    <rPh sb="0" eb="2">
      <t>センエン</t>
    </rPh>
    <phoneticPr fontId="4"/>
  </si>
  <si>
    <t>合計</t>
    <rPh sb="0" eb="2">
      <t>ゴウケイ</t>
    </rPh>
    <phoneticPr fontId="4"/>
  </si>
  <si>
    <t>－</t>
    <phoneticPr fontId="4"/>
  </si>
  <si>
    <t>提案額</t>
    <rPh sb="0" eb="2">
      <t>テイアン</t>
    </rPh>
    <rPh sb="2" eb="3">
      <t>ガク</t>
    </rPh>
    <phoneticPr fontId="4"/>
  </si>
  <si>
    <t>（</t>
    <phoneticPr fontId="4"/>
  </si>
  <si>
    <t>研究代表者</t>
    <rPh sb="0" eb="2">
      <t>ケンキュウ</t>
    </rPh>
    <rPh sb="2" eb="5">
      <t>ダイヒョウシャ</t>
    </rPh>
    <phoneticPr fontId="4"/>
  </si>
  <si>
    <t>所属機関</t>
    <rPh sb="0" eb="2">
      <t>ショゾク</t>
    </rPh>
    <rPh sb="2" eb="4">
      <t>キカン</t>
    </rPh>
    <phoneticPr fontId="4"/>
  </si>
  <si>
    <t>所属機関所在地都道府県</t>
    <rPh sb="0" eb="2">
      <t>ショゾク</t>
    </rPh>
    <rPh sb="2" eb="4">
      <t>キカン</t>
    </rPh>
    <rPh sb="4" eb="7">
      <t>ショザイチ</t>
    </rPh>
    <rPh sb="7" eb="11">
      <t>トドウフケン</t>
    </rPh>
    <phoneticPr fontId="4"/>
  </si>
  <si>
    <t>氏　　　名</t>
    <rPh sb="0" eb="1">
      <t>シ</t>
    </rPh>
    <rPh sb="4" eb="5">
      <t>メイ</t>
    </rPh>
    <phoneticPr fontId="4"/>
  </si>
  <si>
    <t>役　　　職</t>
    <rPh sb="0" eb="1">
      <t>ヤク</t>
    </rPh>
    <rPh sb="4" eb="5">
      <t>ショク</t>
    </rPh>
    <phoneticPr fontId="4"/>
  </si>
  <si>
    <t>フリガナ</t>
    <phoneticPr fontId="4"/>
  </si>
  <si>
    <t>連絡先</t>
    <rPh sb="0" eb="3">
      <t>レンラクサキ</t>
    </rPh>
    <phoneticPr fontId="4"/>
  </si>
  <si>
    <t>住所</t>
    <rPh sb="0" eb="2">
      <t>ジュウショ</t>
    </rPh>
    <phoneticPr fontId="4"/>
  </si>
  <si>
    <t>E-mail</t>
    <phoneticPr fontId="4"/>
  </si>
  <si>
    <t>電話番号</t>
    <rPh sb="0" eb="2">
      <t>デンワ</t>
    </rPh>
    <rPh sb="2" eb="4">
      <t>バンゴウ</t>
    </rPh>
    <phoneticPr fontId="4"/>
  </si>
  <si>
    <t>郵便番号</t>
    <rPh sb="0" eb="4">
      <t>ユウビンバンゴウ</t>
    </rPh>
    <phoneticPr fontId="4"/>
  </si>
  <si>
    <t>研究分担者</t>
    <rPh sb="0" eb="2">
      <t>ケンキュウ</t>
    </rPh>
    <rPh sb="2" eb="4">
      <t>ブンタン</t>
    </rPh>
    <rPh sb="4" eb="5">
      <t>シャ</t>
    </rPh>
    <phoneticPr fontId="4"/>
  </si>
  <si>
    <t>年度別研究費一覧
（直接経費のみ、消費税を含む）</t>
    <rPh sb="0" eb="2">
      <t>ネンド</t>
    </rPh>
    <rPh sb="2" eb="3">
      <t>ベツ</t>
    </rPh>
    <rPh sb="3" eb="5">
      <t>ケンキュウ</t>
    </rPh>
    <rPh sb="5" eb="6">
      <t>ヒ</t>
    </rPh>
    <rPh sb="6" eb="8">
      <t>イチラン</t>
    </rPh>
    <phoneticPr fontId="4"/>
  </si>
  <si>
    <t>提出年月日を記載してください。</t>
    <rPh sb="0" eb="2">
      <t>テイシュツ</t>
    </rPh>
    <rPh sb="2" eb="5">
      <t>ネンガッピ</t>
    </rPh>
    <rPh sb="6" eb="8">
      <t>キサイ</t>
    </rPh>
    <phoneticPr fontId="4"/>
  </si>
  <si>
    <t>須甲富 太郎</t>
    <rPh sb="0" eb="1">
      <t>ス</t>
    </rPh>
    <rPh sb="1" eb="2">
      <t>コウ</t>
    </rPh>
    <rPh sb="2" eb="3">
      <t>プ</t>
    </rPh>
    <rPh sb="4" eb="6">
      <t>タロウ</t>
    </rPh>
    <phoneticPr fontId="4"/>
  </si>
  <si>
    <t>○○県</t>
    <rPh sb="2" eb="3">
      <t>ケン</t>
    </rPh>
    <phoneticPr fontId="4"/>
  </si>
  <si>
    <t>123-4567</t>
    <phoneticPr fontId="4"/>
  </si>
  <si>
    <t>～</t>
    <phoneticPr fontId="4"/>
  </si>
  <si>
    <t>研究開発の目的
（200字程度）</t>
    <rPh sb="0" eb="2">
      <t>ケンキュウ</t>
    </rPh>
    <rPh sb="2" eb="4">
      <t>カイハツ</t>
    </rPh>
    <rPh sb="5" eb="7">
      <t>モクテキ</t>
    </rPh>
    <rPh sb="12" eb="13">
      <t>ジ</t>
    </rPh>
    <rPh sb="13" eb="15">
      <t>テイド</t>
    </rPh>
    <phoneticPr fontId="4"/>
  </si>
  <si>
    <t>契約事務等担当者</t>
    <rPh sb="0" eb="2">
      <t>ケイヤク</t>
    </rPh>
    <rPh sb="2" eb="4">
      <t>ジム</t>
    </rPh>
    <rPh sb="4" eb="5">
      <t>トウ</t>
    </rPh>
    <rPh sb="5" eb="8">
      <t>タントウシャ</t>
    </rPh>
    <phoneticPr fontId="4"/>
  </si>
  <si>
    <t>経理事務等担当者</t>
    <rPh sb="0" eb="2">
      <t>ケイリ</t>
    </rPh>
    <rPh sb="2" eb="4">
      <t>ジム</t>
    </rPh>
    <rPh sb="4" eb="5">
      <t>トウ</t>
    </rPh>
    <rPh sb="5" eb="8">
      <t>タントウシャ</t>
    </rPh>
    <phoneticPr fontId="4"/>
  </si>
  <si>
    <t>役職</t>
    <rPh sb="0" eb="2">
      <t>ヤクショク</t>
    </rPh>
    <phoneticPr fontId="4"/>
  </si>
  <si>
    <t>東京都○○区○○○1-2-3</t>
    <phoneticPr fontId="4"/>
  </si>
  <si>
    <t>03-####-#####</t>
    <phoneticPr fontId="4"/>
  </si>
  <si>
    <t>####@##.ne.jp</t>
    <phoneticPr fontId="4"/>
  </si>
  <si>
    <t>平成24年度</t>
    <rPh sb="0" eb="2">
      <t>ヘイセイ</t>
    </rPh>
    <rPh sb="4" eb="6">
      <t>ネンド</t>
    </rPh>
    <phoneticPr fontId="4"/>
  </si>
  <si>
    <t>平成25年度</t>
    <rPh sb="0" eb="2">
      <t>ヘイセイ</t>
    </rPh>
    <rPh sb="4" eb="6">
      <t>ネンド</t>
    </rPh>
    <phoneticPr fontId="4"/>
  </si>
  <si>
    <t>平成26年度</t>
    <rPh sb="0" eb="2">
      <t>ヘイセイ</t>
    </rPh>
    <rPh sb="4" eb="6">
      <t>ネンド</t>
    </rPh>
    <phoneticPr fontId="4"/>
  </si>
  <si>
    <t>合計</t>
    <rPh sb="0" eb="2">
      <t>ゴウケイ</t>
    </rPh>
    <phoneticPr fontId="4"/>
  </si>
  <si>
    <t>役職</t>
    <rPh sb="0" eb="2">
      <t>ヤクショク</t>
    </rPh>
    <phoneticPr fontId="4"/>
  </si>
  <si>
    <t>教授</t>
    <rPh sb="0" eb="2">
      <t>キョウジュ</t>
    </rPh>
    <phoneticPr fontId="4"/>
  </si>
  <si>
    <t>開始年度（平成）</t>
    <rPh sb="0" eb="2">
      <t>カイシ</t>
    </rPh>
    <rPh sb="2" eb="4">
      <t>ネンド</t>
    </rPh>
    <rPh sb="5" eb="7">
      <t>ヘイセイ</t>
    </rPh>
    <phoneticPr fontId="4"/>
  </si>
  <si>
    <t>終了年度（平成）</t>
    <rPh sb="0" eb="2">
      <t>シュウリョウ</t>
    </rPh>
    <rPh sb="2" eb="4">
      <t>ネンド</t>
    </rPh>
    <rPh sb="5" eb="7">
      <t>ヘイセイ</t>
    </rPh>
    <phoneticPr fontId="4"/>
  </si>
  <si>
    <t>若手研究者の条件</t>
    <rPh sb="0" eb="2">
      <t>ワカテ</t>
    </rPh>
    <rPh sb="2" eb="5">
      <t>ケンキュウシャ</t>
    </rPh>
    <rPh sb="6" eb="8">
      <t>ジョウケン</t>
    </rPh>
    <phoneticPr fontId="4"/>
  </si>
  <si>
    <t>中小企業の条件</t>
    <rPh sb="0" eb="2">
      <t>チュウショウ</t>
    </rPh>
    <rPh sb="2" eb="4">
      <t>キギョウ</t>
    </rPh>
    <rPh sb="5" eb="7">
      <t>ジョウケン</t>
    </rPh>
    <phoneticPr fontId="4"/>
  </si>
  <si>
    <t>ビッグデータ利活用のための研究開発</t>
    <rPh sb="6" eb="7">
      <t>リ</t>
    </rPh>
    <rPh sb="7" eb="9">
      <t>カツヨウ</t>
    </rPh>
    <rPh sb="13" eb="15">
      <t>ケンキュウ</t>
    </rPh>
    <rPh sb="15" eb="17">
      <t>カイハツ</t>
    </rPh>
    <phoneticPr fontId="4"/>
  </si>
  <si>
    <t>研究開発課題名を記載してください。</t>
    <phoneticPr fontId="4"/>
  </si>
  <si>
    <t>○　or 　×</t>
    <phoneticPr fontId="4"/>
  </si>
  <si>
    <t>SCOPE受付番号（9桁の半角数字）を記載してください。</t>
    <rPh sb="13" eb="15">
      <t>ハンカク</t>
    </rPh>
    <rPh sb="15" eb="17">
      <t>スウジ</t>
    </rPh>
    <phoneticPr fontId="4"/>
  </si>
  <si>
    <t>Ⅰ　or　Ⅱ</t>
    <phoneticPr fontId="4"/>
  </si>
  <si>
    <t>○○大学</t>
    <rPh sb="2" eb="4">
      <t>ダイガク</t>
    </rPh>
    <phoneticPr fontId="4"/>
  </si>
  <si>
    <t>所属研究科・学部・部署等</t>
    <rPh sb="0" eb="2">
      <t>ショゾク</t>
    </rPh>
    <rPh sb="2" eb="4">
      <t>ケンキュウ</t>
    </rPh>
    <rPh sb="4" eb="5">
      <t>カ</t>
    </rPh>
    <rPh sb="6" eb="8">
      <t>ガクブ</t>
    </rPh>
    <rPh sb="9" eb="11">
      <t>ブショ</t>
    </rPh>
    <rPh sb="11" eb="12">
      <t>トウ</t>
    </rPh>
    <phoneticPr fontId="4"/>
  </si>
  <si>
    <t>E-mail（予備）</t>
    <rPh sb="7" eb="9">
      <t>ヨビ</t>
    </rPh>
    <phoneticPr fontId="4"/>
  </si>
  <si>
    <t>e-Rad情報</t>
    <rPh sb="5" eb="7">
      <t>ジョウホウ</t>
    </rPh>
    <phoneticPr fontId="4"/>
  </si>
  <si>
    <t>研究者番号</t>
    <rPh sb="0" eb="3">
      <t>ケンキュウシャ</t>
    </rPh>
    <rPh sb="3" eb="5">
      <t>バンゴウ</t>
    </rPh>
    <phoneticPr fontId="4"/>
  </si>
  <si>
    <t>所属研究機関番号</t>
    <rPh sb="0" eb="2">
      <t>ショゾク</t>
    </rPh>
    <rPh sb="2" eb="4">
      <t>ケンキュウ</t>
    </rPh>
    <rPh sb="4" eb="6">
      <t>キカン</t>
    </rPh>
    <rPh sb="6" eb="8">
      <t>バンゴウ</t>
    </rPh>
    <phoneticPr fontId="4"/>
  </si>
  <si>
    <t>生年月日（西暦）</t>
    <rPh sb="0" eb="2">
      <t>セイネン</t>
    </rPh>
    <rPh sb="2" eb="4">
      <t>ガッピ</t>
    </rPh>
    <rPh sb="5" eb="7">
      <t>セイレキ</t>
    </rPh>
    <phoneticPr fontId="4"/>
  </si>
  <si>
    <t>研究代表者の所属機関（機関名のみ）</t>
    <rPh sb="0" eb="2">
      <t>ケンキュウ</t>
    </rPh>
    <rPh sb="2" eb="5">
      <t>ダイヒョウシャ</t>
    </rPh>
    <rPh sb="6" eb="8">
      <t>ショゾク</t>
    </rPh>
    <rPh sb="8" eb="10">
      <t>キカン</t>
    </rPh>
    <rPh sb="11" eb="13">
      <t>キカン</t>
    </rPh>
    <rPh sb="13" eb="14">
      <t>メイ</t>
    </rPh>
    <phoneticPr fontId="4"/>
  </si>
  <si>
    <t>未使用</t>
    <rPh sb="0" eb="3">
      <t>ミシヨウ</t>
    </rPh>
    <phoneticPr fontId="4"/>
  </si>
  <si>
    <t>契約事務等担当者が同一の研究者</t>
    <rPh sb="0" eb="2">
      <t>ケイヤク</t>
    </rPh>
    <rPh sb="2" eb="4">
      <t>ジム</t>
    </rPh>
    <rPh sb="4" eb="5">
      <t>トウ</t>
    </rPh>
    <rPh sb="5" eb="8">
      <t>タントウシャ</t>
    </rPh>
    <rPh sb="9" eb="11">
      <t>ドウイツ</t>
    </rPh>
    <rPh sb="12" eb="15">
      <t>ケンキュウシャ</t>
    </rPh>
    <phoneticPr fontId="4"/>
  </si>
  <si>
    <t>経理事務等担当者が同一の研究者</t>
    <rPh sb="0" eb="2">
      <t>ケイリ</t>
    </rPh>
    <rPh sb="2" eb="4">
      <t>ジム</t>
    </rPh>
    <rPh sb="4" eb="5">
      <t>トウ</t>
    </rPh>
    <rPh sb="5" eb="8">
      <t>タントウシャ</t>
    </rPh>
    <rPh sb="9" eb="11">
      <t>ドウイツ</t>
    </rPh>
    <rPh sb="12" eb="15">
      <t>ケンキュウシャ</t>
    </rPh>
    <phoneticPr fontId="4"/>
  </si>
  <si>
    <t>複数のE-mailを使用する場合は記載してください。</t>
    <rPh sb="0" eb="2">
      <t>フクスウ</t>
    </rPh>
    <rPh sb="10" eb="12">
      <t>シヨウ</t>
    </rPh>
    <rPh sb="14" eb="16">
      <t>バアイ</t>
    </rPh>
    <rPh sb="17" eb="19">
      <t>キサイ</t>
    </rPh>
    <phoneticPr fontId="4"/>
  </si>
  <si>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4"/>
  </si>
  <si>
    <t>研究分担者の人数</t>
    <rPh sb="0" eb="2">
      <t>ケンキュウ</t>
    </rPh>
    <rPh sb="2" eb="4">
      <t>ブンタン</t>
    </rPh>
    <rPh sb="4" eb="5">
      <t>シャ</t>
    </rPh>
    <rPh sb="6" eb="8">
      <t>ニンズウ</t>
    </rPh>
    <phoneticPr fontId="4"/>
  </si>
  <si>
    <t>半角数字のみ記入してください。</t>
    <rPh sb="0" eb="2">
      <t>ハンカク</t>
    </rPh>
    <rPh sb="2" eb="4">
      <t>スウジ</t>
    </rPh>
    <rPh sb="6" eb="8">
      <t>キニュウ</t>
    </rPh>
    <phoneticPr fontId="4"/>
  </si>
  <si>
    <t>－</t>
    <phoneticPr fontId="4"/>
  </si>
  <si>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4"/>
  </si>
  <si>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4"/>
  </si>
  <si>
    <t>年齢</t>
    <phoneticPr fontId="4"/>
  </si>
  <si>
    <t>スコウプ　ジロウ</t>
    <phoneticPr fontId="4"/>
  </si>
  <si>
    <t>スコウプ　タロウ</t>
    <phoneticPr fontId="4"/>
  </si>
  <si>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4"/>
  </si>
  <si>
    <t>須甲富 二郎</t>
    <rPh sb="0" eb="1">
      <t>ス</t>
    </rPh>
    <rPh sb="1" eb="2">
      <t>コウ</t>
    </rPh>
    <rPh sb="2" eb="3">
      <t>プ</t>
    </rPh>
    <rPh sb="4" eb="6">
      <t>ジロウ</t>
    </rPh>
    <phoneticPr fontId="4"/>
  </si>
  <si>
    <t>須甲富 三郎</t>
    <rPh sb="0" eb="1">
      <t>ス</t>
    </rPh>
    <rPh sb="1" eb="2">
      <t>コウ</t>
    </rPh>
    <rPh sb="2" eb="3">
      <t>プ</t>
    </rPh>
    <rPh sb="4" eb="6">
      <t>サブロウ</t>
    </rPh>
    <phoneticPr fontId="4"/>
  </si>
  <si>
    <t>スコウプ　サブロウ</t>
    <phoneticPr fontId="4"/>
  </si>
  <si>
    <t>主任</t>
    <rPh sb="0" eb="2">
      <t>シュニン</t>
    </rPh>
    <phoneticPr fontId="4"/>
  </si>
  <si>
    <t>係長</t>
    <rPh sb="0" eb="2">
      <t>カカリチョウ</t>
    </rPh>
    <phoneticPr fontId="4"/>
  </si>
  <si>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4"/>
  </si>
  <si>
    <t>光ファイバー</t>
    <rPh sb="0" eb="1">
      <t>ヒカリ</t>
    </rPh>
    <phoneticPr fontId="4"/>
  </si>
  <si>
    <t>ミリ波</t>
    <rPh sb="2" eb="3">
      <t>ハ</t>
    </rPh>
    <phoneticPr fontId="4"/>
  </si>
  <si>
    <t>該当する場合は○を、該当しない場合は×をプルダウンから選択してください。</t>
    <rPh sb="0" eb="2">
      <t>ガイトウ</t>
    </rPh>
    <rPh sb="4" eb="6">
      <t>バアイ</t>
    </rPh>
    <rPh sb="10" eb="12">
      <t>ガイトウ</t>
    </rPh>
    <rPh sb="15" eb="17">
      <t>バアイ</t>
    </rPh>
    <rPh sb="27" eb="29">
      <t>センタク</t>
    </rPh>
    <phoneticPr fontId="4"/>
  </si>
  <si>
    <t>該当するプログラム名をプルダウンから選択してください。</t>
    <rPh sb="0" eb="2">
      <t>ガイトウ</t>
    </rPh>
    <rPh sb="9" eb="10">
      <t>メイ</t>
    </rPh>
    <rPh sb="18" eb="20">
      <t>センタク</t>
    </rPh>
    <phoneticPr fontId="4"/>
  </si>
  <si>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4"/>
  </si>
  <si>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4"/>
  </si>
  <si>
    <t>1. 提出日</t>
    <rPh sb="3" eb="6">
      <t>テイシュツビ</t>
    </rPh>
    <phoneticPr fontId="4"/>
  </si>
  <si>
    <t>2. 研究開発課題名</t>
    <rPh sb="3" eb="5">
      <t>ケンキュウ</t>
    </rPh>
    <rPh sb="5" eb="7">
      <t>カイハツ</t>
    </rPh>
    <rPh sb="7" eb="9">
      <t>カダイ</t>
    </rPh>
    <rPh sb="9" eb="10">
      <t>メイ</t>
    </rPh>
    <phoneticPr fontId="4"/>
  </si>
  <si>
    <t>3. 提案書受付番号</t>
    <rPh sb="3" eb="6">
      <t>テイアンショ</t>
    </rPh>
    <rPh sb="6" eb="8">
      <t>ウケツケ</t>
    </rPh>
    <rPh sb="8" eb="10">
      <t>バンゴウ</t>
    </rPh>
    <phoneticPr fontId="4"/>
  </si>
  <si>
    <t>4. プログラム名</t>
    <rPh sb="8" eb="9">
      <t>メイ</t>
    </rPh>
    <phoneticPr fontId="4"/>
  </si>
  <si>
    <t>6. 研究キーワード1</t>
    <rPh sb="3" eb="5">
      <t>ケンキュウ</t>
    </rPh>
    <phoneticPr fontId="4"/>
  </si>
  <si>
    <t xml:space="preserve">   研究キーワード2</t>
    <rPh sb="3" eb="5">
      <t>ケンキュウ</t>
    </rPh>
    <phoneticPr fontId="4"/>
  </si>
  <si>
    <t xml:space="preserve">   研究キーワード3</t>
    <rPh sb="3" eb="5">
      <t>ケンキュウ</t>
    </rPh>
    <phoneticPr fontId="4"/>
  </si>
  <si>
    <t xml:space="preserve">   研究キーワード4</t>
    <rPh sb="3" eb="5">
      <t>ケンキュウ</t>
    </rPh>
    <phoneticPr fontId="4"/>
  </si>
  <si>
    <t xml:space="preserve">   研究キーワード5</t>
    <rPh sb="3" eb="5">
      <t>ケンキュウ</t>
    </rPh>
    <phoneticPr fontId="4"/>
  </si>
  <si>
    <t xml:space="preserve">   研究キーワード6</t>
    <rPh sb="3" eb="5">
      <t>ケンキュウ</t>
    </rPh>
    <phoneticPr fontId="4"/>
  </si>
  <si>
    <t xml:space="preserve">   研究キーワード7</t>
    <rPh sb="3" eb="5">
      <t>ケンキュウ</t>
    </rPh>
    <phoneticPr fontId="4"/>
  </si>
  <si>
    <t xml:space="preserve">   研究キーワード8</t>
    <rPh sb="3" eb="5">
      <t>ケンキュウ</t>
    </rPh>
    <phoneticPr fontId="4"/>
  </si>
  <si>
    <t xml:space="preserve">   研究キーワード9</t>
    <rPh sb="3" eb="5">
      <t>ケンキュウ</t>
    </rPh>
    <phoneticPr fontId="4"/>
  </si>
  <si>
    <t xml:space="preserve">   研究キーワード10</t>
    <rPh sb="3" eb="5">
      <t>ケンキュウ</t>
    </rPh>
    <phoneticPr fontId="4"/>
  </si>
  <si>
    <t>7. 研究開発期間</t>
    <rPh sb="3" eb="5">
      <t>ケンキュウ</t>
    </rPh>
    <rPh sb="5" eb="7">
      <t>カイハツ</t>
    </rPh>
    <rPh sb="7" eb="9">
      <t>キカン</t>
    </rPh>
    <phoneticPr fontId="4"/>
  </si>
  <si>
    <t>8. 年度別フェーズ</t>
    <rPh sb="3" eb="6">
      <t>ネンドベツ</t>
    </rPh>
    <phoneticPr fontId="4"/>
  </si>
  <si>
    <t>提案額
（千円）</t>
    <rPh sb="0" eb="2">
      <t>テイアン</t>
    </rPh>
    <rPh sb="2" eb="3">
      <t>ガク</t>
    </rPh>
    <rPh sb="5" eb="7">
      <t>センエン</t>
    </rPh>
    <phoneticPr fontId="4"/>
  </si>
  <si>
    <t>契約額
（千円）</t>
    <rPh sb="0" eb="2">
      <t>ケイヤク</t>
    </rPh>
    <rPh sb="2" eb="3">
      <t>ガク</t>
    </rPh>
    <rPh sb="5" eb="7">
      <t>センエン</t>
    </rPh>
    <phoneticPr fontId="4"/>
  </si>
  <si>
    <t>10. 年度別研究費一覧（直接経費のみ、消費税を含む）</t>
    <rPh sb="4" eb="6">
      <t>ネンド</t>
    </rPh>
    <rPh sb="6" eb="7">
      <t>ベツ</t>
    </rPh>
    <rPh sb="7" eb="9">
      <t>ケンキュウ</t>
    </rPh>
    <rPh sb="9" eb="10">
      <t>ヒ</t>
    </rPh>
    <rPh sb="10" eb="12">
      <t>イチラン</t>
    </rPh>
    <phoneticPr fontId="4"/>
  </si>
  <si>
    <t>姓と名の間に全角スペースを入れて記入してください。</t>
    <phoneticPr fontId="4"/>
  </si>
  <si>
    <t>半角数字で記載してください。</t>
    <rPh sb="0" eb="2">
      <t>ハンカク</t>
    </rPh>
    <rPh sb="2" eb="4">
      <t>スウジ</t>
    </rPh>
    <rPh sb="5" eb="7">
      <t>キサイ</t>
    </rPh>
    <phoneticPr fontId="4"/>
  </si>
  <si>
    <t>半角数字でyyyy/mm/ddの形式で記載してください。</t>
    <rPh sb="0" eb="2">
      <t>ハンカク</t>
    </rPh>
    <rPh sb="2" eb="4">
      <t>スウジ</t>
    </rPh>
    <rPh sb="16" eb="18">
      <t>ケイシキ</t>
    </rPh>
    <rPh sb="19" eb="21">
      <t>キサイ</t>
    </rPh>
    <phoneticPr fontId="4"/>
  </si>
  <si>
    <t>###-#####の形式で記載してください。（ハイフン有り。）</t>
    <rPh sb="10" eb="12">
      <t>ケイシキ</t>
    </rPh>
    <rPh sb="13" eb="15">
      <t>キサイ</t>
    </rPh>
    <rPh sb="27" eb="28">
      <t>ア</t>
    </rPh>
    <phoneticPr fontId="4"/>
  </si>
  <si>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4"/>
  </si>
  <si>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4"/>
  </si>
  <si>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4"/>
  </si>
  <si>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4"/>
  </si>
  <si>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4"/>
  </si>
  <si>
    <t>研究分担者1の所属機関（機関名のみ）</t>
    <rPh sb="0" eb="2">
      <t>ケンキュウ</t>
    </rPh>
    <rPh sb="2" eb="5">
      <t>ブンタンシャ</t>
    </rPh>
    <rPh sb="7" eb="9">
      <t>ショゾク</t>
    </rPh>
    <rPh sb="9" eb="11">
      <t>キカン</t>
    </rPh>
    <rPh sb="12" eb="14">
      <t>キカン</t>
    </rPh>
    <rPh sb="14" eb="15">
      <t>メイ</t>
    </rPh>
    <phoneticPr fontId="4"/>
  </si>
  <si>
    <t>研究分担者1</t>
    <rPh sb="0" eb="2">
      <t>ケンキュウ</t>
    </rPh>
    <rPh sb="2" eb="4">
      <t>ブンタン</t>
    </rPh>
    <rPh sb="4" eb="5">
      <t>シャ</t>
    </rPh>
    <phoneticPr fontId="4"/>
  </si>
  <si>
    <t>研究分担者2の所属機関（機関名のみ）</t>
    <rPh sb="0" eb="2">
      <t>ケンキュウ</t>
    </rPh>
    <rPh sb="2" eb="5">
      <t>ブンタンシャ</t>
    </rPh>
    <rPh sb="7" eb="9">
      <t>ショゾク</t>
    </rPh>
    <rPh sb="9" eb="11">
      <t>キカン</t>
    </rPh>
    <rPh sb="12" eb="14">
      <t>キカン</t>
    </rPh>
    <rPh sb="14" eb="15">
      <t>メイ</t>
    </rPh>
    <phoneticPr fontId="4"/>
  </si>
  <si>
    <t>研究分担者2</t>
    <rPh sb="0" eb="2">
      <t>ケンキュウ</t>
    </rPh>
    <rPh sb="2" eb="4">
      <t>ブンタン</t>
    </rPh>
    <rPh sb="4" eb="5">
      <t>シャ</t>
    </rPh>
    <phoneticPr fontId="4"/>
  </si>
  <si>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4"/>
  </si>
  <si>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4"/>
  </si>
  <si>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4"/>
  </si>
  <si>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4"/>
  </si>
  <si>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4"/>
  </si>
  <si>
    <t>研究分担者3の所属機関（機関名のみ）</t>
    <rPh sb="0" eb="2">
      <t>ケンキュウ</t>
    </rPh>
    <rPh sb="2" eb="5">
      <t>ブンタンシャ</t>
    </rPh>
    <rPh sb="7" eb="9">
      <t>ショゾク</t>
    </rPh>
    <rPh sb="9" eb="11">
      <t>キカン</t>
    </rPh>
    <rPh sb="12" eb="14">
      <t>キカン</t>
    </rPh>
    <rPh sb="14" eb="15">
      <t>メイ</t>
    </rPh>
    <phoneticPr fontId="4"/>
  </si>
  <si>
    <t>研究分担者3</t>
    <rPh sb="0" eb="2">
      <t>ケンキュウ</t>
    </rPh>
    <rPh sb="2" eb="4">
      <t>ブンタン</t>
    </rPh>
    <rPh sb="4" eb="5">
      <t>シャ</t>
    </rPh>
    <phoneticPr fontId="4"/>
  </si>
  <si>
    <t>研究分担者4の所属機関（機関名のみ）</t>
    <rPh sb="0" eb="2">
      <t>ケンキュウ</t>
    </rPh>
    <rPh sb="2" eb="5">
      <t>ブンタンシャ</t>
    </rPh>
    <rPh sb="7" eb="9">
      <t>ショゾク</t>
    </rPh>
    <rPh sb="9" eb="11">
      <t>キカン</t>
    </rPh>
    <rPh sb="12" eb="14">
      <t>キカン</t>
    </rPh>
    <rPh sb="14" eb="15">
      <t>メイ</t>
    </rPh>
    <phoneticPr fontId="4"/>
  </si>
  <si>
    <t>研究分担者4</t>
    <rPh sb="0" eb="2">
      <t>ケンキュウ</t>
    </rPh>
    <rPh sb="2" eb="4">
      <t>ブンタン</t>
    </rPh>
    <rPh sb="4" eb="5">
      <t>シャ</t>
    </rPh>
    <phoneticPr fontId="4"/>
  </si>
  <si>
    <t>研究分担者5の所属機関（機関名のみ）</t>
    <rPh sb="0" eb="2">
      <t>ケンキュウ</t>
    </rPh>
    <rPh sb="2" eb="5">
      <t>ブンタンシャ</t>
    </rPh>
    <rPh sb="7" eb="9">
      <t>ショゾク</t>
    </rPh>
    <rPh sb="9" eb="11">
      <t>キカン</t>
    </rPh>
    <rPh sb="12" eb="14">
      <t>キカン</t>
    </rPh>
    <rPh sb="14" eb="15">
      <t>メイ</t>
    </rPh>
    <phoneticPr fontId="4"/>
  </si>
  <si>
    <t>研究分担者5</t>
    <rPh sb="0" eb="2">
      <t>ケンキュウ</t>
    </rPh>
    <rPh sb="2" eb="4">
      <t>ブンタン</t>
    </rPh>
    <rPh sb="4" eb="5">
      <t>シャ</t>
    </rPh>
    <phoneticPr fontId="4"/>
  </si>
  <si>
    <t>研究分担者6の所属機関（機関名のみ）</t>
    <rPh sb="0" eb="2">
      <t>ケンキュウ</t>
    </rPh>
    <rPh sb="2" eb="5">
      <t>ブンタンシャ</t>
    </rPh>
    <rPh sb="7" eb="9">
      <t>ショゾク</t>
    </rPh>
    <rPh sb="9" eb="11">
      <t>キカン</t>
    </rPh>
    <rPh sb="12" eb="14">
      <t>キカン</t>
    </rPh>
    <rPh sb="14" eb="15">
      <t>メイ</t>
    </rPh>
    <phoneticPr fontId="4"/>
  </si>
  <si>
    <t>研究分担者6</t>
    <rPh sb="0" eb="2">
      <t>ケンキュウ</t>
    </rPh>
    <rPh sb="2" eb="4">
      <t>ブンタン</t>
    </rPh>
    <rPh sb="4" eb="5">
      <t>シャ</t>
    </rPh>
    <phoneticPr fontId="4"/>
  </si>
  <si>
    <t>研究分担者7の所属機関（機関名のみ）</t>
    <rPh sb="0" eb="2">
      <t>ケンキュウ</t>
    </rPh>
    <rPh sb="2" eb="5">
      <t>ブンタンシャ</t>
    </rPh>
    <rPh sb="7" eb="9">
      <t>ショゾク</t>
    </rPh>
    <rPh sb="9" eb="11">
      <t>キカン</t>
    </rPh>
    <rPh sb="12" eb="14">
      <t>キカン</t>
    </rPh>
    <rPh sb="14" eb="15">
      <t>メイ</t>
    </rPh>
    <phoneticPr fontId="4"/>
  </si>
  <si>
    <t>研究分担者7</t>
    <rPh sb="0" eb="2">
      <t>ケンキュウ</t>
    </rPh>
    <rPh sb="2" eb="4">
      <t>ブンタン</t>
    </rPh>
    <rPh sb="4" eb="5">
      <t>シャ</t>
    </rPh>
    <phoneticPr fontId="4"/>
  </si>
  <si>
    <t>研究分担者8の所属機関（機関名のみ）</t>
    <rPh sb="0" eb="2">
      <t>ケンキュウ</t>
    </rPh>
    <rPh sb="2" eb="5">
      <t>ブンタンシャ</t>
    </rPh>
    <rPh sb="7" eb="9">
      <t>ショゾク</t>
    </rPh>
    <rPh sb="9" eb="11">
      <t>キカン</t>
    </rPh>
    <rPh sb="12" eb="14">
      <t>キカン</t>
    </rPh>
    <rPh sb="14" eb="15">
      <t>メイ</t>
    </rPh>
    <phoneticPr fontId="4"/>
  </si>
  <si>
    <t>研究分担者8</t>
    <rPh sb="0" eb="2">
      <t>ケンキュウ</t>
    </rPh>
    <rPh sb="2" eb="4">
      <t>ブンタン</t>
    </rPh>
    <rPh sb="4" eb="5">
      <t>シャ</t>
    </rPh>
    <phoneticPr fontId="4"/>
  </si>
  <si>
    <t>研究分担者9の所属機関（機関名のみ）</t>
    <rPh sb="0" eb="2">
      <t>ケンキュウ</t>
    </rPh>
    <rPh sb="2" eb="5">
      <t>ブンタンシャ</t>
    </rPh>
    <rPh sb="7" eb="9">
      <t>ショゾク</t>
    </rPh>
    <rPh sb="9" eb="11">
      <t>キカン</t>
    </rPh>
    <rPh sb="12" eb="14">
      <t>キカン</t>
    </rPh>
    <rPh sb="14" eb="15">
      <t>メイ</t>
    </rPh>
    <phoneticPr fontId="4"/>
  </si>
  <si>
    <t>研究分担者9</t>
    <rPh sb="0" eb="2">
      <t>ケンキュウ</t>
    </rPh>
    <rPh sb="2" eb="4">
      <t>ブンタン</t>
    </rPh>
    <rPh sb="4" eb="5">
      <t>シャ</t>
    </rPh>
    <phoneticPr fontId="4"/>
  </si>
  <si>
    <t>研究分担者10の所属機関（機関名のみ）</t>
    <rPh sb="0" eb="2">
      <t>ケンキュウ</t>
    </rPh>
    <rPh sb="2" eb="5">
      <t>ブンタンシャ</t>
    </rPh>
    <rPh sb="8" eb="10">
      <t>ショゾク</t>
    </rPh>
    <rPh sb="10" eb="12">
      <t>キカン</t>
    </rPh>
    <rPh sb="13" eb="15">
      <t>キカン</t>
    </rPh>
    <rPh sb="15" eb="16">
      <t>メイ</t>
    </rPh>
    <phoneticPr fontId="4"/>
  </si>
  <si>
    <t>研究分担者10</t>
    <rPh sb="0" eb="2">
      <t>ケンキュウ</t>
    </rPh>
    <rPh sb="2" eb="4">
      <t>ブンタン</t>
    </rPh>
    <rPh sb="4" eb="5">
      <t>シャ</t>
    </rPh>
    <phoneticPr fontId="4"/>
  </si>
  <si>
    <t>研究分担者11の所属機関（機関名のみ）</t>
    <rPh sb="0" eb="2">
      <t>ケンキュウ</t>
    </rPh>
    <rPh sb="2" eb="5">
      <t>ブンタンシャ</t>
    </rPh>
    <rPh sb="8" eb="10">
      <t>ショゾク</t>
    </rPh>
    <rPh sb="10" eb="12">
      <t>キカン</t>
    </rPh>
    <rPh sb="13" eb="15">
      <t>キカン</t>
    </rPh>
    <rPh sb="15" eb="16">
      <t>メイ</t>
    </rPh>
    <phoneticPr fontId="4"/>
  </si>
  <si>
    <t>研究分担者11</t>
    <rPh sb="0" eb="2">
      <t>ケンキュウ</t>
    </rPh>
    <rPh sb="2" eb="4">
      <t>ブンタン</t>
    </rPh>
    <rPh sb="4" eb="5">
      <t>シャ</t>
    </rPh>
    <phoneticPr fontId="4"/>
  </si>
  <si>
    <t>研究分担者13の所属機関（機関名のみ）</t>
    <rPh sb="0" eb="2">
      <t>ケンキュウ</t>
    </rPh>
    <rPh sb="2" eb="5">
      <t>ブンタンシャ</t>
    </rPh>
    <rPh sb="8" eb="10">
      <t>ショゾク</t>
    </rPh>
    <rPh sb="10" eb="12">
      <t>キカン</t>
    </rPh>
    <rPh sb="13" eb="15">
      <t>キカン</t>
    </rPh>
    <rPh sb="15" eb="16">
      <t>メイ</t>
    </rPh>
    <phoneticPr fontId="4"/>
  </si>
  <si>
    <t>研究分担者13</t>
    <rPh sb="0" eb="2">
      <t>ケンキュウ</t>
    </rPh>
    <rPh sb="2" eb="4">
      <t>ブンタン</t>
    </rPh>
    <rPh sb="4" eb="5">
      <t>シャ</t>
    </rPh>
    <phoneticPr fontId="4"/>
  </si>
  <si>
    <t>研究分担者14の所属機関（機関名のみ）</t>
    <rPh sb="0" eb="2">
      <t>ケンキュウ</t>
    </rPh>
    <rPh sb="2" eb="5">
      <t>ブンタンシャ</t>
    </rPh>
    <rPh sb="8" eb="10">
      <t>ショゾク</t>
    </rPh>
    <rPh sb="10" eb="12">
      <t>キカン</t>
    </rPh>
    <rPh sb="13" eb="15">
      <t>キカン</t>
    </rPh>
    <rPh sb="15" eb="16">
      <t>メイ</t>
    </rPh>
    <phoneticPr fontId="4"/>
  </si>
  <si>
    <t>研究分担者14</t>
    <rPh sb="0" eb="2">
      <t>ケンキュウ</t>
    </rPh>
    <rPh sb="2" eb="4">
      <t>ブンタン</t>
    </rPh>
    <rPh sb="4" eb="5">
      <t>シャ</t>
    </rPh>
    <phoneticPr fontId="4"/>
  </si>
  <si>
    <t>研究分担者15の所属機関（機関名のみ）</t>
    <rPh sb="0" eb="2">
      <t>ケンキュウ</t>
    </rPh>
    <rPh sb="2" eb="5">
      <t>ブンタンシャ</t>
    </rPh>
    <rPh sb="8" eb="10">
      <t>ショゾク</t>
    </rPh>
    <rPh sb="10" eb="12">
      <t>キカン</t>
    </rPh>
    <rPh sb="13" eb="15">
      <t>キカン</t>
    </rPh>
    <rPh sb="15" eb="16">
      <t>メイ</t>
    </rPh>
    <phoneticPr fontId="4"/>
  </si>
  <si>
    <t>研究分担者15</t>
    <rPh sb="0" eb="2">
      <t>ケンキュウ</t>
    </rPh>
    <rPh sb="2" eb="4">
      <t>ブンタン</t>
    </rPh>
    <rPh sb="4" eb="5">
      <t>シャ</t>
    </rPh>
    <phoneticPr fontId="4"/>
  </si>
  <si>
    <t>研究分担者16の所属機関（機関名のみ）</t>
    <rPh sb="0" eb="2">
      <t>ケンキュウ</t>
    </rPh>
    <rPh sb="2" eb="5">
      <t>ブンタンシャ</t>
    </rPh>
    <rPh sb="8" eb="10">
      <t>ショゾク</t>
    </rPh>
    <rPh sb="10" eb="12">
      <t>キカン</t>
    </rPh>
    <rPh sb="13" eb="15">
      <t>キカン</t>
    </rPh>
    <rPh sb="15" eb="16">
      <t>メイ</t>
    </rPh>
    <phoneticPr fontId="4"/>
  </si>
  <si>
    <t>研究分担者16</t>
    <rPh sb="0" eb="2">
      <t>ケンキュウ</t>
    </rPh>
    <rPh sb="2" eb="4">
      <t>ブンタン</t>
    </rPh>
    <rPh sb="4" eb="5">
      <t>シャ</t>
    </rPh>
    <phoneticPr fontId="4"/>
  </si>
  <si>
    <t>研究分担者17の所属機関（機関名のみ）</t>
    <rPh sb="0" eb="2">
      <t>ケンキュウ</t>
    </rPh>
    <rPh sb="2" eb="5">
      <t>ブンタンシャ</t>
    </rPh>
    <rPh sb="8" eb="10">
      <t>ショゾク</t>
    </rPh>
    <rPh sb="10" eb="12">
      <t>キカン</t>
    </rPh>
    <rPh sb="13" eb="15">
      <t>キカン</t>
    </rPh>
    <rPh sb="15" eb="16">
      <t>メイ</t>
    </rPh>
    <phoneticPr fontId="4"/>
  </si>
  <si>
    <t>研究分担者17</t>
    <rPh sb="0" eb="2">
      <t>ケンキュウ</t>
    </rPh>
    <rPh sb="2" eb="4">
      <t>ブンタン</t>
    </rPh>
    <rPh sb="4" eb="5">
      <t>シャ</t>
    </rPh>
    <phoneticPr fontId="4"/>
  </si>
  <si>
    <t>研究分担者18の所属機関（機関名のみ）</t>
    <rPh sb="0" eb="2">
      <t>ケンキュウ</t>
    </rPh>
    <rPh sb="2" eb="5">
      <t>ブンタンシャ</t>
    </rPh>
    <rPh sb="8" eb="10">
      <t>ショゾク</t>
    </rPh>
    <rPh sb="10" eb="12">
      <t>キカン</t>
    </rPh>
    <rPh sb="13" eb="15">
      <t>キカン</t>
    </rPh>
    <rPh sb="15" eb="16">
      <t>メイ</t>
    </rPh>
    <phoneticPr fontId="4"/>
  </si>
  <si>
    <t>研究分担者18</t>
    <rPh sb="0" eb="2">
      <t>ケンキュウ</t>
    </rPh>
    <rPh sb="2" eb="4">
      <t>ブンタン</t>
    </rPh>
    <rPh sb="4" eb="5">
      <t>シャ</t>
    </rPh>
    <phoneticPr fontId="4"/>
  </si>
  <si>
    <t>研究分担者19の所属機関（機関名のみ）</t>
    <rPh sb="0" eb="2">
      <t>ケンキュウ</t>
    </rPh>
    <rPh sb="2" eb="5">
      <t>ブンタンシャ</t>
    </rPh>
    <rPh sb="8" eb="10">
      <t>ショゾク</t>
    </rPh>
    <rPh sb="10" eb="12">
      <t>キカン</t>
    </rPh>
    <rPh sb="13" eb="15">
      <t>キカン</t>
    </rPh>
    <rPh sb="15" eb="16">
      <t>メイ</t>
    </rPh>
    <phoneticPr fontId="4"/>
  </si>
  <si>
    <t>研究分担者19</t>
    <rPh sb="0" eb="2">
      <t>ケンキュウ</t>
    </rPh>
    <rPh sb="2" eb="4">
      <t>ブンタン</t>
    </rPh>
    <rPh sb="4" eb="5">
      <t>シャ</t>
    </rPh>
    <phoneticPr fontId="4"/>
  </si>
  <si>
    <t>研究分担者20の所属機関（機関名のみ）</t>
    <rPh sb="0" eb="2">
      <t>ケンキュウ</t>
    </rPh>
    <rPh sb="2" eb="5">
      <t>ブンタンシャ</t>
    </rPh>
    <rPh sb="8" eb="10">
      <t>ショゾク</t>
    </rPh>
    <rPh sb="10" eb="12">
      <t>キカン</t>
    </rPh>
    <rPh sb="13" eb="15">
      <t>キカン</t>
    </rPh>
    <rPh sb="15" eb="16">
      <t>メイ</t>
    </rPh>
    <phoneticPr fontId="4"/>
  </si>
  <si>
    <t>研究分担者20</t>
    <rPh sb="0" eb="2">
      <t>ケンキュウ</t>
    </rPh>
    <rPh sb="2" eb="4">
      <t>ブンタン</t>
    </rPh>
    <rPh sb="4" eb="5">
      <t>シャ</t>
    </rPh>
    <phoneticPr fontId="4"/>
  </si>
  <si>
    <t>研究分担者12の所属機関（機関名のみ）</t>
    <rPh sb="0" eb="2">
      <t>ケンキュウ</t>
    </rPh>
    <rPh sb="2" eb="5">
      <t>ブンタンシャ</t>
    </rPh>
    <rPh sb="8" eb="10">
      <t>ショゾク</t>
    </rPh>
    <rPh sb="10" eb="12">
      <t>キカン</t>
    </rPh>
    <rPh sb="13" eb="15">
      <t>キカン</t>
    </rPh>
    <rPh sb="15" eb="16">
      <t>メイ</t>
    </rPh>
    <phoneticPr fontId="4"/>
  </si>
  <si>
    <t>研究分担者12</t>
    <rPh sb="0" eb="2">
      <t>ケンキュウ</t>
    </rPh>
    <rPh sb="2" eb="4">
      <t>ブンタン</t>
    </rPh>
    <rPh sb="4" eb="5">
      <t>シャ</t>
    </rPh>
    <phoneticPr fontId="4"/>
  </si>
  <si>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4"/>
  </si>
  <si>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4"/>
  </si>
  <si>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4"/>
  </si>
  <si>
    <t>研究分担者1の所属機関の経理事務等担当者</t>
    <rPh sb="0" eb="2">
      <t>ケンキュウ</t>
    </rPh>
    <rPh sb="2" eb="5">
      <t>ブンタンシャ</t>
    </rPh>
    <rPh sb="12" eb="14">
      <t>ケイリ</t>
    </rPh>
    <rPh sb="14" eb="16">
      <t>ジム</t>
    </rPh>
    <rPh sb="16" eb="17">
      <t>トウ</t>
    </rPh>
    <rPh sb="17" eb="20">
      <t>タントウシャ</t>
    </rPh>
    <phoneticPr fontId="4"/>
  </si>
  <si>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</si>
  <si>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研究分担者2の所属機関の経理事務等担当者</t>
    <rPh sb="0" eb="2">
      <t>ケンキュウ</t>
    </rPh>
    <rPh sb="2" eb="5">
      <t>ブンタンシャ</t>
    </rPh>
    <rPh sb="12" eb="14">
      <t>ケイリ</t>
    </rPh>
    <rPh sb="14" eb="16">
      <t>ジム</t>
    </rPh>
    <rPh sb="16" eb="17">
      <t>トウ</t>
    </rPh>
    <rPh sb="17" eb="20">
      <t>タントウシャ</t>
    </rPh>
    <phoneticPr fontId="4"/>
  </si>
  <si>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</si>
  <si>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研究分担者3の所属機関の経理事務等担当者</t>
    <rPh sb="0" eb="2">
      <t>ケンキュウ</t>
    </rPh>
    <rPh sb="2" eb="5">
      <t>ブンタンシャ</t>
    </rPh>
    <rPh sb="12" eb="14">
      <t>ケイリ</t>
    </rPh>
    <rPh sb="14" eb="16">
      <t>ジム</t>
    </rPh>
    <rPh sb="16" eb="17">
      <t>トウ</t>
    </rPh>
    <rPh sb="17" eb="20">
      <t>タントウシャ</t>
    </rPh>
    <phoneticPr fontId="4"/>
  </si>
  <si>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</si>
  <si>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研究分担者4の所属機関の経理事務等担当者</t>
    <rPh sb="0" eb="2">
      <t>ケンキュウ</t>
    </rPh>
    <rPh sb="2" eb="5">
      <t>ブンタンシャ</t>
    </rPh>
    <rPh sb="12" eb="14">
      <t>ケイリ</t>
    </rPh>
    <rPh sb="14" eb="16">
      <t>ジム</t>
    </rPh>
    <rPh sb="16" eb="17">
      <t>トウ</t>
    </rPh>
    <rPh sb="17" eb="20">
      <t>タントウシャ</t>
    </rPh>
    <phoneticPr fontId="4"/>
  </si>
  <si>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</si>
  <si>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研究分担者5の所属機関の経理事務等担当者</t>
    <rPh sb="0" eb="2">
      <t>ケンキュウ</t>
    </rPh>
    <rPh sb="2" eb="5">
      <t>ブンタンシャ</t>
    </rPh>
    <rPh sb="12" eb="14">
      <t>ケイリ</t>
    </rPh>
    <rPh sb="14" eb="16">
      <t>ジム</t>
    </rPh>
    <rPh sb="16" eb="17">
      <t>トウ</t>
    </rPh>
    <rPh sb="17" eb="20">
      <t>タントウシャ</t>
    </rPh>
    <phoneticPr fontId="4"/>
  </si>
  <si>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</si>
  <si>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研究分担者6の所属機関の経理事務等担当者</t>
    <rPh sb="0" eb="2">
      <t>ケンキュウ</t>
    </rPh>
    <rPh sb="2" eb="5">
      <t>ブンタンシャ</t>
    </rPh>
    <rPh sb="12" eb="14">
      <t>ケイリ</t>
    </rPh>
    <rPh sb="14" eb="16">
      <t>ジム</t>
    </rPh>
    <rPh sb="16" eb="17">
      <t>トウ</t>
    </rPh>
    <rPh sb="17" eb="20">
      <t>タントウシャ</t>
    </rPh>
    <phoneticPr fontId="4"/>
  </si>
  <si>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</si>
  <si>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研究分担者7の所属機関の経理事務等担当者</t>
    <rPh sb="0" eb="2">
      <t>ケンキュウ</t>
    </rPh>
    <rPh sb="2" eb="5">
      <t>ブンタンシャ</t>
    </rPh>
    <rPh sb="12" eb="14">
      <t>ケイリ</t>
    </rPh>
    <rPh sb="14" eb="16">
      <t>ジム</t>
    </rPh>
    <rPh sb="16" eb="17">
      <t>トウ</t>
    </rPh>
    <rPh sb="17" eb="20">
      <t>タントウシャ</t>
    </rPh>
    <phoneticPr fontId="4"/>
  </si>
  <si>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</si>
  <si>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研究分担者8の所属機関の経理事務等担当者</t>
    <rPh sb="0" eb="2">
      <t>ケンキュウ</t>
    </rPh>
    <rPh sb="2" eb="5">
      <t>ブンタンシャ</t>
    </rPh>
    <rPh sb="12" eb="14">
      <t>ケイリ</t>
    </rPh>
    <rPh sb="14" eb="16">
      <t>ジム</t>
    </rPh>
    <rPh sb="16" eb="17">
      <t>トウ</t>
    </rPh>
    <rPh sb="17" eb="20">
      <t>タントウシャ</t>
    </rPh>
    <phoneticPr fontId="4"/>
  </si>
  <si>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4"/>
  </si>
  <si>
    <t>研究分担者9の所属機関の経理事務等担当者</t>
    <rPh sb="0" eb="2">
      <t>ケンキュウ</t>
    </rPh>
    <rPh sb="2" eb="5">
      <t>ブンタンシャ</t>
    </rPh>
    <rPh sb="12" eb="14">
      <t>ケイリ</t>
    </rPh>
    <rPh sb="14" eb="16">
      <t>ジム</t>
    </rPh>
    <rPh sb="16" eb="17">
      <t>トウ</t>
    </rPh>
    <rPh sb="17" eb="20">
      <t>タントウシャ</t>
    </rPh>
    <phoneticPr fontId="4"/>
  </si>
  <si>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</si>
  <si>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</si>
  <si>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</si>
  <si>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</si>
  <si>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</si>
  <si>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</si>
  <si>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</si>
  <si>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</si>
  <si>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</si>
  <si>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</si>
  <si>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</si>
  <si>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</si>
  <si>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</si>
  <si>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</si>
  <si>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</si>
  <si>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</si>
  <si>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</si>
  <si>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4"/>
  </si>
  <si>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</si>
  <si>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4"/>
  </si>
  <si>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4"/>
  </si>
  <si>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4"/>
  </si>
  <si>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4"/>
  </si>
  <si>
    <t>若手ICT研究者育成型</t>
    <rPh sb="0" eb="2">
      <t>ワカテ</t>
    </rPh>
    <rPh sb="5" eb="8">
      <t>ケンキュウシャ</t>
    </rPh>
    <rPh sb="8" eb="11">
      <t>イクセイガタ</t>
    </rPh>
    <phoneticPr fontId="4"/>
  </si>
  <si>
    <t>期間（年度）</t>
    <rPh sb="0" eb="2">
      <t>キカン</t>
    </rPh>
    <rPh sb="3" eb="5">
      <t>ネンド</t>
    </rPh>
    <phoneticPr fontId="4"/>
  </si>
  <si>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4"/>
  </si>
  <si>
    <t>○○学部</t>
    <rPh sb="2" eb="4">
      <t>ガクブ</t>
    </rPh>
    <phoneticPr fontId="4"/>
  </si>
  <si>
    <t>ICTイノベーション創出型研究開発</t>
  </si>
  <si>
    <t>091234567</t>
    <phoneticPr fontId="4"/>
  </si>
  <si>
    <t>ネットワークシステム</t>
    <phoneticPr fontId="4"/>
  </si>
  <si>
    <t>情報セキュリティ</t>
    <rPh sb="0" eb="2">
      <t>ジョウホウ</t>
    </rPh>
    <phoneticPr fontId="4"/>
  </si>
  <si>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4"/>
  </si>
  <si>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9"/>
  </si>
  <si>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9"/>
  </si>
  <si>
    <t>○○○○○○○○○○○○○○○○○○○○○○○○○○○○○○○○○○○○○○○○○○○○○○○○○○○○○○○○○○○○○○○○○○の研究開発</t>
    <phoneticPr fontId="4"/>
  </si>
  <si>
    <t>プログラム名</t>
    <rPh sb="5" eb="6">
      <t>メイ</t>
    </rPh>
    <phoneticPr fontId="7"/>
  </si>
  <si>
    <t>超伝導</t>
    <rPh sb="0" eb="3">
      <t>チョウデンドウ</t>
    </rPh>
    <phoneticPr fontId="4"/>
  </si>
  <si>
    <t>基本事項説明書</t>
    <rPh sb="0" eb="2">
      <t>キホン</t>
    </rPh>
    <rPh sb="2" eb="4">
      <t>ジコウ</t>
    </rPh>
    <rPh sb="4" eb="7">
      <t>セツメイショ</t>
    </rPh>
    <phoneticPr fontId="4"/>
  </si>
  <si>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4"/>
  </si>
  <si>
    <t>1234567890</t>
    <phoneticPr fontId="4"/>
  </si>
  <si>
    <t>○○×大学</t>
    <rPh sb="3" eb="5">
      <t>ダイガク</t>
    </rPh>
    <phoneticPr fontId="4"/>
  </si>
  <si>
    <t>123-4567</t>
    <phoneticPr fontId="4"/>
  </si>
  <si>
    <t>12345678</t>
    <phoneticPr fontId="4"/>
  </si>
  <si>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4"/>
  </si>
  <si>
    <t>インターネット</t>
    <phoneticPr fontId="4"/>
  </si>
  <si>
    <t>連携研究者1の所属機関（機関名のみ）</t>
    <rPh sb="0" eb="2">
      <t>レンケイ</t>
    </rPh>
    <rPh sb="2" eb="4">
      <t>ケンキュウ</t>
    </rPh>
    <rPh sb="7" eb="9">
      <t>ショゾク</t>
    </rPh>
    <rPh sb="9" eb="11">
      <t>キカン</t>
    </rPh>
    <rPh sb="12" eb="14">
      <t>キカン</t>
    </rPh>
    <rPh sb="14" eb="15">
      <t>メイ</t>
    </rPh>
    <phoneticPr fontId="4"/>
  </si>
  <si>
    <t>連携研究者1</t>
    <rPh sb="0" eb="2">
      <t>レンケイ</t>
    </rPh>
    <rPh sb="2" eb="4">
      <t>ケンキュウ</t>
    </rPh>
    <rPh sb="4" eb="5">
      <t>シャ</t>
    </rPh>
    <phoneticPr fontId="4"/>
  </si>
  <si>
    <t>200字程度で簡潔に記載してください。</t>
    <rPh sb="3" eb="4">
      <t>ジ</t>
    </rPh>
    <rPh sb="4" eb="6">
      <t>テイド</t>
    </rPh>
    <rPh sb="7" eb="9">
      <t>カンケツ</t>
    </rPh>
    <rPh sb="10" eb="12">
      <t>キサイ</t>
    </rPh>
    <phoneticPr fontId="4"/>
  </si>
  <si>
    <t>連携研究者2の所属機関（機関名のみ）</t>
    <rPh sb="0" eb="2">
      <t>レンケイ</t>
    </rPh>
    <rPh sb="2" eb="4">
      <t>ケンキュウ</t>
    </rPh>
    <rPh sb="7" eb="9">
      <t>ショゾク</t>
    </rPh>
    <rPh sb="9" eb="11">
      <t>キカン</t>
    </rPh>
    <rPh sb="12" eb="14">
      <t>キカン</t>
    </rPh>
    <rPh sb="14" eb="15">
      <t>メイ</t>
    </rPh>
    <phoneticPr fontId="4"/>
  </si>
  <si>
    <t>連携研究者2</t>
    <rPh sb="0" eb="2">
      <t>レンケイ</t>
    </rPh>
    <rPh sb="2" eb="4">
      <t>ケンキュウ</t>
    </rPh>
    <rPh sb="4" eb="5">
      <t>シャ</t>
    </rPh>
    <phoneticPr fontId="4"/>
  </si>
  <si>
    <t>連携研究者3の所属機関（機関名のみ）</t>
    <rPh sb="0" eb="2">
      <t>レンケイ</t>
    </rPh>
    <rPh sb="2" eb="4">
      <t>ケンキュウ</t>
    </rPh>
    <rPh sb="7" eb="9">
      <t>ショゾク</t>
    </rPh>
    <rPh sb="9" eb="11">
      <t>キカン</t>
    </rPh>
    <rPh sb="12" eb="14">
      <t>キカン</t>
    </rPh>
    <rPh sb="14" eb="15">
      <t>メイ</t>
    </rPh>
    <phoneticPr fontId="4"/>
  </si>
  <si>
    <t>連携研究者3</t>
    <rPh sb="0" eb="2">
      <t>レンケイ</t>
    </rPh>
    <rPh sb="2" eb="4">
      <t>ケンキュウ</t>
    </rPh>
    <rPh sb="4" eb="5">
      <t>シャ</t>
    </rPh>
    <phoneticPr fontId="4"/>
  </si>
  <si>
    <t>連携研究者4の所属機関（機関名のみ）</t>
    <rPh sb="0" eb="2">
      <t>レンケイ</t>
    </rPh>
    <rPh sb="2" eb="4">
      <t>ケンキュウ</t>
    </rPh>
    <rPh sb="7" eb="9">
      <t>ショゾク</t>
    </rPh>
    <rPh sb="9" eb="11">
      <t>キカン</t>
    </rPh>
    <rPh sb="12" eb="14">
      <t>キカン</t>
    </rPh>
    <rPh sb="14" eb="15">
      <t>メイ</t>
    </rPh>
    <phoneticPr fontId="4"/>
  </si>
  <si>
    <t>連携研究者4</t>
    <rPh sb="0" eb="2">
      <t>レンケイ</t>
    </rPh>
    <rPh sb="2" eb="4">
      <t>ケンキュウ</t>
    </rPh>
    <rPh sb="4" eb="5">
      <t>シャ</t>
    </rPh>
    <phoneticPr fontId="4"/>
  </si>
  <si>
    <t>連携研究者5の所属機関（機関名のみ）</t>
    <rPh sb="0" eb="2">
      <t>レンケイ</t>
    </rPh>
    <rPh sb="2" eb="4">
      <t>ケンキュウ</t>
    </rPh>
    <rPh sb="7" eb="9">
      <t>ショゾク</t>
    </rPh>
    <rPh sb="9" eb="11">
      <t>キカン</t>
    </rPh>
    <rPh sb="12" eb="14">
      <t>キカン</t>
    </rPh>
    <rPh sb="14" eb="15">
      <t>メイ</t>
    </rPh>
    <phoneticPr fontId="4"/>
  </si>
  <si>
    <t>連携研究者5</t>
    <rPh sb="0" eb="2">
      <t>レンケイ</t>
    </rPh>
    <rPh sb="2" eb="4">
      <t>ケンキュウ</t>
    </rPh>
    <rPh sb="4" eb="5">
      <t>シャ</t>
    </rPh>
    <phoneticPr fontId="4"/>
  </si>
  <si>
    <t>連携研究者6の所属機関（機関名のみ）</t>
    <rPh sb="0" eb="2">
      <t>レンケイ</t>
    </rPh>
    <rPh sb="2" eb="4">
      <t>ケンキュウ</t>
    </rPh>
    <rPh sb="7" eb="9">
      <t>ショゾク</t>
    </rPh>
    <rPh sb="9" eb="11">
      <t>キカン</t>
    </rPh>
    <rPh sb="12" eb="14">
      <t>キカン</t>
    </rPh>
    <rPh sb="14" eb="15">
      <t>メイ</t>
    </rPh>
    <phoneticPr fontId="4"/>
  </si>
  <si>
    <t>連携研究者6</t>
    <rPh sb="0" eb="2">
      <t>レンケイ</t>
    </rPh>
    <rPh sb="2" eb="4">
      <t>ケンキュウ</t>
    </rPh>
    <rPh sb="4" eb="5">
      <t>シャ</t>
    </rPh>
    <phoneticPr fontId="4"/>
  </si>
  <si>
    <t>連携研究者7の所属機関（機関名のみ）</t>
    <rPh sb="0" eb="2">
      <t>レンケイ</t>
    </rPh>
    <rPh sb="2" eb="4">
      <t>ケンキュウ</t>
    </rPh>
    <rPh sb="7" eb="9">
      <t>ショゾク</t>
    </rPh>
    <rPh sb="9" eb="11">
      <t>キカン</t>
    </rPh>
    <rPh sb="12" eb="14">
      <t>キカン</t>
    </rPh>
    <rPh sb="14" eb="15">
      <t>メイ</t>
    </rPh>
    <phoneticPr fontId="4"/>
  </si>
  <si>
    <t>連携研究者7</t>
    <rPh sb="0" eb="2">
      <t>レンケイ</t>
    </rPh>
    <rPh sb="2" eb="4">
      <t>ケンキュウ</t>
    </rPh>
    <rPh sb="4" eb="5">
      <t>シャ</t>
    </rPh>
    <phoneticPr fontId="4"/>
  </si>
  <si>
    <t>連携研究者8の所属機関（機関名のみ）</t>
    <rPh sb="0" eb="2">
      <t>レンケイ</t>
    </rPh>
    <rPh sb="2" eb="4">
      <t>ケンキュウ</t>
    </rPh>
    <rPh sb="7" eb="9">
      <t>ショゾク</t>
    </rPh>
    <rPh sb="9" eb="11">
      <t>キカン</t>
    </rPh>
    <rPh sb="12" eb="14">
      <t>キカン</t>
    </rPh>
    <rPh sb="14" eb="15">
      <t>メイ</t>
    </rPh>
    <phoneticPr fontId="4"/>
  </si>
  <si>
    <t>連携研究者8</t>
    <rPh sb="0" eb="2">
      <t>レンケイ</t>
    </rPh>
    <rPh sb="2" eb="4">
      <t>ケンキュウ</t>
    </rPh>
    <rPh sb="4" eb="5">
      <t>シャ</t>
    </rPh>
    <phoneticPr fontId="4"/>
  </si>
  <si>
    <t>連携研究者9の所属機関（機関名のみ）</t>
    <rPh sb="0" eb="2">
      <t>レンケイ</t>
    </rPh>
    <rPh sb="2" eb="4">
      <t>ケンキュウ</t>
    </rPh>
    <rPh sb="7" eb="9">
      <t>ショゾク</t>
    </rPh>
    <rPh sb="9" eb="11">
      <t>キカン</t>
    </rPh>
    <rPh sb="12" eb="14">
      <t>キカン</t>
    </rPh>
    <rPh sb="14" eb="15">
      <t>メイ</t>
    </rPh>
    <phoneticPr fontId="4"/>
  </si>
  <si>
    <t>連携研究者9</t>
    <rPh sb="0" eb="2">
      <t>レンケイ</t>
    </rPh>
    <rPh sb="2" eb="4">
      <t>ケンキュウ</t>
    </rPh>
    <rPh sb="4" eb="5">
      <t>シャ</t>
    </rPh>
    <phoneticPr fontId="4"/>
  </si>
  <si>
    <t>連携研究者10の所属機関（機関名のみ）</t>
    <rPh sb="0" eb="2">
      <t>レンケイ</t>
    </rPh>
    <rPh sb="2" eb="4">
      <t>ケンキュウ</t>
    </rPh>
    <rPh sb="8" eb="10">
      <t>ショゾク</t>
    </rPh>
    <rPh sb="10" eb="12">
      <t>キカン</t>
    </rPh>
    <rPh sb="13" eb="15">
      <t>キカン</t>
    </rPh>
    <rPh sb="15" eb="16">
      <t>メイ</t>
    </rPh>
    <phoneticPr fontId="4"/>
  </si>
  <si>
    <t>連携研究者10</t>
    <rPh sb="0" eb="2">
      <t>レンケイ</t>
    </rPh>
    <rPh sb="2" eb="4">
      <t>ケンキュウ</t>
    </rPh>
    <rPh sb="4" eb="5">
      <t>シャ</t>
    </rPh>
    <phoneticPr fontId="4"/>
  </si>
  <si>
    <t>連携研究者11の所属機関（機関名のみ）</t>
    <rPh sb="0" eb="2">
      <t>レンケイ</t>
    </rPh>
    <rPh sb="2" eb="4">
      <t>ケンキュウ</t>
    </rPh>
    <rPh sb="8" eb="10">
      <t>ショゾク</t>
    </rPh>
    <rPh sb="10" eb="12">
      <t>キカン</t>
    </rPh>
    <rPh sb="13" eb="15">
      <t>キカン</t>
    </rPh>
    <rPh sb="15" eb="16">
      <t>メイ</t>
    </rPh>
    <phoneticPr fontId="4"/>
  </si>
  <si>
    <t>連携研究者11</t>
    <rPh sb="0" eb="2">
      <t>レンケイ</t>
    </rPh>
    <rPh sb="2" eb="4">
      <t>ケンキュウ</t>
    </rPh>
    <rPh sb="4" eb="5">
      <t>シャ</t>
    </rPh>
    <phoneticPr fontId="4"/>
  </si>
  <si>
    <t>連携研究者12の所属機関（機関名のみ）</t>
    <rPh sb="0" eb="2">
      <t>レンケイ</t>
    </rPh>
    <rPh sb="2" eb="4">
      <t>ケンキュウ</t>
    </rPh>
    <rPh sb="8" eb="10">
      <t>ショゾク</t>
    </rPh>
    <rPh sb="10" eb="12">
      <t>キカン</t>
    </rPh>
    <rPh sb="13" eb="15">
      <t>キカン</t>
    </rPh>
    <rPh sb="15" eb="16">
      <t>メイ</t>
    </rPh>
    <phoneticPr fontId="4"/>
  </si>
  <si>
    <t>連携研究者12</t>
    <rPh sb="0" eb="2">
      <t>レンケイ</t>
    </rPh>
    <rPh sb="2" eb="4">
      <t>ケンキュウ</t>
    </rPh>
    <rPh sb="4" eb="5">
      <t>シャ</t>
    </rPh>
    <phoneticPr fontId="4"/>
  </si>
  <si>
    <t>連携研究者13の所属機関（機関名のみ）</t>
    <rPh sb="0" eb="2">
      <t>レンケイ</t>
    </rPh>
    <rPh sb="2" eb="4">
      <t>ケンキュウ</t>
    </rPh>
    <rPh sb="8" eb="10">
      <t>ショゾク</t>
    </rPh>
    <rPh sb="10" eb="12">
      <t>キカン</t>
    </rPh>
    <rPh sb="13" eb="15">
      <t>キカン</t>
    </rPh>
    <rPh sb="15" eb="16">
      <t>メイ</t>
    </rPh>
    <phoneticPr fontId="4"/>
  </si>
  <si>
    <t>連携研究者13</t>
    <rPh sb="0" eb="2">
      <t>レンケイ</t>
    </rPh>
    <rPh sb="2" eb="4">
      <t>ケンキュウ</t>
    </rPh>
    <rPh sb="4" eb="5">
      <t>シャ</t>
    </rPh>
    <phoneticPr fontId="4"/>
  </si>
  <si>
    <t>連携研究者14の所属機関（機関名のみ）</t>
    <rPh sb="0" eb="2">
      <t>レンケイ</t>
    </rPh>
    <rPh sb="2" eb="4">
      <t>ケンキュウ</t>
    </rPh>
    <rPh sb="8" eb="10">
      <t>ショゾク</t>
    </rPh>
    <rPh sb="10" eb="12">
      <t>キカン</t>
    </rPh>
    <rPh sb="13" eb="15">
      <t>キカン</t>
    </rPh>
    <rPh sb="15" eb="16">
      <t>メイ</t>
    </rPh>
    <phoneticPr fontId="4"/>
  </si>
  <si>
    <t>連携研究者14</t>
    <rPh sb="0" eb="2">
      <t>レンケイ</t>
    </rPh>
    <rPh sb="2" eb="4">
      <t>ケンキュウ</t>
    </rPh>
    <rPh sb="4" eb="5">
      <t>シャ</t>
    </rPh>
    <phoneticPr fontId="4"/>
  </si>
  <si>
    <t>連携研究者15の所属機関（機関名のみ）</t>
    <rPh sb="0" eb="2">
      <t>レンケイ</t>
    </rPh>
    <rPh sb="2" eb="4">
      <t>ケンキュウ</t>
    </rPh>
    <rPh sb="8" eb="10">
      <t>ショゾク</t>
    </rPh>
    <rPh sb="10" eb="12">
      <t>キカン</t>
    </rPh>
    <rPh sb="13" eb="15">
      <t>キカン</t>
    </rPh>
    <rPh sb="15" eb="16">
      <t>メイ</t>
    </rPh>
    <phoneticPr fontId="4"/>
  </si>
  <si>
    <t>連携研究者15</t>
    <rPh sb="0" eb="2">
      <t>レンケイ</t>
    </rPh>
    <rPh sb="2" eb="4">
      <t>ケンキュウ</t>
    </rPh>
    <rPh sb="4" eb="5">
      <t>シャ</t>
    </rPh>
    <phoneticPr fontId="4"/>
  </si>
  <si>
    <t>連携研究者16の所属機関（機関名のみ）</t>
    <rPh sb="0" eb="2">
      <t>レンケイ</t>
    </rPh>
    <rPh sb="2" eb="4">
      <t>ケンキュウ</t>
    </rPh>
    <rPh sb="8" eb="10">
      <t>ショゾク</t>
    </rPh>
    <rPh sb="10" eb="12">
      <t>キカン</t>
    </rPh>
    <rPh sb="13" eb="15">
      <t>キカン</t>
    </rPh>
    <rPh sb="15" eb="16">
      <t>メイ</t>
    </rPh>
    <phoneticPr fontId="4"/>
  </si>
  <si>
    <t>連携研究者16</t>
    <rPh sb="0" eb="2">
      <t>レンケイ</t>
    </rPh>
    <rPh sb="2" eb="4">
      <t>ケンキュウ</t>
    </rPh>
    <rPh sb="4" eb="5">
      <t>シャ</t>
    </rPh>
    <phoneticPr fontId="4"/>
  </si>
  <si>
    <t>連携研究者17の所属機関（機関名のみ）</t>
    <rPh sb="0" eb="2">
      <t>レンケイ</t>
    </rPh>
    <rPh sb="2" eb="4">
      <t>ケンキュウ</t>
    </rPh>
    <rPh sb="8" eb="10">
      <t>ショゾク</t>
    </rPh>
    <rPh sb="10" eb="12">
      <t>キカン</t>
    </rPh>
    <rPh sb="13" eb="15">
      <t>キカン</t>
    </rPh>
    <rPh sb="15" eb="16">
      <t>メイ</t>
    </rPh>
    <phoneticPr fontId="4"/>
  </si>
  <si>
    <t>連携研究者17</t>
    <rPh sb="0" eb="2">
      <t>レンケイ</t>
    </rPh>
    <rPh sb="2" eb="4">
      <t>ケンキュウ</t>
    </rPh>
    <rPh sb="4" eb="5">
      <t>シャ</t>
    </rPh>
    <phoneticPr fontId="4"/>
  </si>
  <si>
    <t>連携研究者18の所属機関（機関名のみ）</t>
    <rPh sb="0" eb="2">
      <t>レンケイ</t>
    </rPh>
    <rPh sb="2" eb="4">
      <t>ケンキュウ</t>
    </rPh>
    <rPh sb="8" eb="10">
      <t>ショゾク</t>
    </rPh>
    <rPh sb="10" eb="12">
      <t>キカン</t>
    </rPh>
    <rPh sb="13" eb="15">
      <t>キカン</t>
    </rPh>
    <rPh sb="15" eb="16">
      <t>メイ</t>
    </rPh>
    <phoneticPr fontId="4"/>
  </si>
  <si>
    <t>連携研究者18</t>
    <rPh sb="0" eb="2">
      <t>レンケイ</t>
    </rPh>
    <rPh sb="2" eb="4">
      <t>ケンキュウ</t>
    </rPh>
    <rPh sb="4" eb="5">
      <t>シャ</t>
    </rPh>
    <phoneticPr fontId="4"/>
  </si>
  <si>
    <t>連携研究者19の所属機関（機関名のみ）</t>
    <rPh sb="0" eb="2">
      <t>レンケイ</t>
    </rPh>
    <rPh sb="2" eb="4">
      <t>ケンキュウ</t>
    </rPh>
    <rPh sb="8" eb="10">
      <t>ショゾク</t>
    </rPh>
    <rPh sb="10" eb="12">
      <t>キカン</t>
    </rPh>
    <rPh sb="13" eb="15">
      <t>キカン</t>
    </rPh>
    <rPh sb="15" eb="16">
      <t>メイ</t>
    </rPh>
    <phoneticPr fontId="4"/>
  </si>
  <si>
    <t>連携研究者19</t>
    <rPh sb="0" eb="2">
      <t>レンケイ</t>
    </rPh>
    <rPh sb="2" eb="4">
      <t>ケンキュウ</t>
    </rPh>
    <rPh sb="4" eb="5">
      <t>シャ</t>
    </rPh>
    <phoneticPr fontId="4"/>
  </si>
  <si>
    <t>連携研究者20の所属機関（機関名のみ）</t>
    <rPh sb="0" eb="2">
      <t>レンケイ</t>
    </rPh>
    <rPh sb="2" eb="4">
      <t>ケンキュウ</t>
    </rPh>
    <rPh sb="8" eb="10">
      <t>ショゾク</t>
    </rPh>
    <rPh sb="10" eb="12">
      <t>キカン</t>
    </rPh>
    <rPh sb="13" eb="15">
      <t>キカン</t>
    </rPh>
    <rPh sb="15" eb="16">
      <t>メイ</t>
    </rPh>
    <phoneticPr fontId="4"/>
  </si>
  <si>
    <t>連携研究者20</t>
    <rPh sb="0" eb="2">
      <t>レンケイ</t>
    </rPh>
    <rPh sb="2" eb="4">
      <t>ケンキュウ</t>
    </rPh>
    <rPh sb="4" eb="5">
      <t>シャ</t>
    </rPh>
    <phoneticPr fontId="4"/>
  </si>
  <si>
    <t>その他の連携研究者</t>
    <rPh sb="2" eb="3">
      <t>タ</t>
    </rPh>
    <rPh sb="4" eb="6">
      <t>レンケイ</t>
    </rPh>
    <rPh sb="6" eb="8">
      <t>ケンキュウ</t>
    </rPh>
    <rPh sb="8" eb="9">
      <t>シャ</t>
    </rPh>
    <phoneticPr fontId="4"/>
  </si>
  <si>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4"/>
  </si>
  <si>
    <t>分類</t>
    <rPh sb="0" eb="2">
      <t>ブンルイ</t>
    </rPh>
    <phoneticPr fontId="4"/>
  </si>
  <si>
    <t>連携研究者</t>
    <rPh sb="0" eb="2">
      <t>レンケイ</t>
    </rPh>
    <rPh sb="2" eb="4">
      <t>ケンキュウ</t>
    </rPh>
    <rPh sb="4" eb="5">
      <t>シャ</t>
    </rPh>
    <phoneticPr fontId="4"/>
  </si>
  <si>
    <t>総務省使用欄</t>
    <rPh sb="0" eb="3">
      <t>ソウムショウ</t>
    </rPh>
    <rPh sb="3" eb="5">
      <t>シヨウ</t>
    </rPh>
    <rPh sb="5" eb="6">
      <t>ラン</t>
    </rPh>
    <phoneticPr fontId="4"/>
  </si>
  <si>
    <t>フェーズⅠ（平成○年度）</t>
    <rPh sb="6" eb="8">
      <t>ヘイセイ</t>
    </rPh>
    <rPh sb="9" eb="11">
      <t>ネンド</t>
    </rPh>
    <phoneticPr fontId="4"/>
  </si>
  <si>
    <t>フェーズⅡ（平成○年度から）</t>
    <rPh sb="6" eb="8">
      <t>ヘイセイ</t>
    </rPh>
    <rPh sb="9" eb="11">
      <t>ネンド</t>
    </rPh>
    <phoneticPr fontId="4"/>
  </si>
  <si>
    <t>フェーズⅡ（平成○年度まで）</t>
    <rPh sb="6" eb="8">
      <t>ヘイセイ</t>
    </rPh>
    <rPh sb="9" eb="11">
      <t>ネンド</t>
    </rPh>
    <phoneticPr fontId="4"/>
  </si>
  <si>
    <t>連携研究者2</t>
    <rPh sb="0" eb="2">
      <t>レンケイ</t>
    </rPh>
    <rPh sb="2" eb="4">
      <t>ケンキュウ</t>
    </rPh>
    <phoneticPr fontId="4"/>
  </si>
  <si>
    <t>連携研究者3</t>
    <rPh sb="0" eb="2">
      <t>レンケイ</t>
    </rPh>
    <rPh sb="2" eb="4">
      <t>ケンキュウ</t>
    </rPh>
    <phoneticPr fontId="4"/>
  </si>
  <si>
    <t>連携研究者4</t>
    <rPh sb="0" eb="2">
      <t>レンケイ</t>
    </rPh>
    <rPh sb="2" eb="4">
      <t>ケンキュウ</t>
    </rPh>
    <phoneticPr fontId="4"/>
  </si>
  <si>
    <t>連携研究者6</t>
    <rPh sb="0" eb="2">
      <t>レンケイ</t>
    </rPh>
    <rPh sb="2" eb="4">
      <t>ケンキュウ</t>
    </rPh>
    <phoneticPr fontId="4"/>
  </si>
  <si>
    <t>連携研究者10の所属機関（機関名のみ）</t>
    <phoneticPr fontId="4"/>
  </si>
  <si>
    <t>連携研究者9</t>
    <rPh sb="0" eb="2">
      <t>レンケイ</t>
    </rPh>
    <rPh sb="2" eb="4">
      <t>ケンキュウ</t>
    </rPh>
    <phoneticPr fontId="4"/>
  </si>
  <si>
    <t>連携研究者12</t>
    <rPh sb="0" eb="2">
      <t>レンケイ</t>
    </rPh>
    <rPh sb="2" eb="4">
      <t>ケンキュウ</t>
    </rPh>
    <phoneticPr fontId="4"/>
  </si>
  <si>
    <t>連携研究者13</t>
    <rPh sb="0" eb="2">
      <t>レンケイ</t>
    </rPh>
    <rPh sb="2" eb="4">
      <t>ケンキュウ</t>
    </rPh>
    <phoneticPr fontId="4"/>
  </si>
  <si>
    <t>連携研究者14</t>
    <rPh sb="0" eb="2">
      <t>レンケイ</t>
    </rPh>
    <rPh sb="2" eb="4">
      <t>ケンキュウ</t>
    </rPh>
    <phoneticPr fontId="4"/>
  </si>
  <si>
    <t>連携研究者15</t>
    <rPh sb="0" eb="2">
      <t>レンケイ</t>
    </rPh>
    <rPh sb="2" eb="4">
      <t>ケンキュウ</t>
    </rPh>
    <phoneticPr fontId="4"/>
  </si>
  <si>
    <t>連携研究者16</t>
    <rPh sb="0" eb="2">
      <t>レンケイ</t>
    </rPh>
    <rPh sb="2" eb="4">
      <t>ケンキュウ</t>
    </rPh>
    <phoneticPr fontId="4"/>
  </si>
  <si>
    <t>連携研究者19</t>
    <rPh sb="0" eb="2">
      <t>レンケイ</t>
    </rPh>
    <rPh sb="2" eb="4">
      <t>ケンキュウ</t>
    </rPh>
    <phoneticPr fontId="4"/>
  </si>
  <si>
    <t>連携研究者20の所属機関（機関名のみ）</t>
    <phoneticPr fontId="4"/>
  </si>
  <si>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9"/>
  </si>
  <si>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9"/>
  </si>
  <si>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9"/>
  </si>
  <si>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9"/>
  </si>
  <si>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9"/>
  </si>
  <si>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9"/>
  </si>
  <si>
    <t>6. 研究開発戦略マップにおける分類（自動入力につき記入不要）</t>
    <rPh sb="16" eb="18">
      <t>ブンルイ</t>
    </rPh>
    <rPh sb="19" eb="21">
      <t>ジドウ</t>
    </rPh>
    <rPh sb="21" eb="23">
      <t>ニュウリョク</t>
    </rPh>
    <rPh sb="26" eb="28">
      <t>キニュウ</t>
    </rPh>
    <rPh sb="28" eb="30">
      <t>フヨウ</t>
    </rPh>
    <phoneticPr fontId="4"/>
  </si>
  <si>
    <t>7. 電波有効利用促進型研究開発</t>
    <rPh sb="3" eb="5">
      <t>デンパ</t>
    </rPh>
    <rPh sb="5" eb="7">
      <t>ユウコウ</t>
    </rPh>
    <rPh sb="7" eb="9">
      <t>リヨウ</t>
    </rPh>
    <rPh sb="9" eb="11">
      <t>ソクシン</t>
    </rPh>
    <rPh sb="11" eb="12">
      <t>ガタ</t>
    </rPh>
    <rPh sb="12" eb="14">
      <t>ケンキュウ</t>
    </rPh>
    <rPh sb="14" eb="16">
      <t>カイハツ</t>
    </rPh>
    <phoneticPr fontId="4"/>
  </si>
  <si>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4"/>
  </si>
  <si>
    <t>自動入力につき記入不要です。</t>
    <rPh sb="0" eb="2">
      <t>ジドウ</t>
    </rPh>
    <rPh sb="2" eb="4">
      <t>ニュウリョク</t>
    </rPh>
    <rPh sb="7" eb="9">
      <t>キニュウ</t>
    </rPh>
    <rPh sb="9" eb="11">
      <t>フヨウ</t>
    </rPh>
    <phoneticPr fontId="4"/>
  </si>
  <si>
    <t>電波有効利用促進型研究開発への提案の場合は、分類Ⅰ～Ⅲをプルダウンから選択してください。</t>
    <rPh sb="0" eb="2">
      <t>デンパ</t>
    </rPh>
    <rPh sb="2" eb="4">
      <t>ユウコウ</t>
    </rPh>
    <rPh sb="4" eb="6">
      <t>リヨウ</t>
    </rPh>
    <rPh sb="6" eb="8">
      <t>ソクシン</t>
    </rPh>
    <rPh sb="8" eb="9">
      <t>ガタ</t>
    </rPh>
    <rPh sb="9" eb="11">
      <t>ケンキュウ</t>
    </rPh>
    <rPh sb="11" eb="13">
      <t>カイハツ</t>
    </rPh>
    <rPh sb="15" eb="17">
      <t>テイアン</t>
    </rPh>
    <rPh sb="18" eb="20">
      <t>バアイ</t>
    </rPh>
    <rPh sb="22" eb="24">
      <t>ブンルイ</t>
    </rPh>
    <rPh sb="35" eb="37">
      <t>センタク</t>
    </rPh>
    <phoneticPr fontId="4"/>
  </si>
  <si>
    <t xml:space="preserve">   　研究キーワード2</t>
    <rPh sb="4" eb="6">
      <t>ケンキュウ</t>
    </rPh>
    <phoneticPr fontId="4"/>
  </si>
  <si>
    <t xml:space="preserve">   　研究キーワード3</t>
    <rPh sb="4" eb="6">
      <t>ケンキュウ</t>
    </rPh>
    <phoneticPr fontId="4"/>
  </si>
  <si>
    <t xml:space="preserve">   　研究キーワード4</t>
    <rPh sb="4" eb="6">
      <t>ケンキュウ</t>
    </rPh>
    <phoneticPr fontId="4"/>
  </si>
  <si>
    <t xml:space="preserve">   　研究キーワード5</t>
    <rPh sb="4" eb="6">
      <t>ケンキュウ</t>
    </rPh>
    <phoneticPr fontId="4"/>
  </si>
  <si>
    <t xml:space="preserve">   　研究キーワード6</t>
    <rPh sb="4" eb="6">
      <t>ケンキュウ</t>
    </rPh>
    <phoneticPr fontId="4"/>
  </si>
  <si>
    <t xml:space="preserve">   　研究キーワード7</t>
    <rPh sb="4" eb="6">
      <t>ケンキュウ</t>
    </rPh>
    <phoneticPr fontId="4"/>
  </si>
  <si>
    <t xml:space="preserve">   　研究キーワード8</t>
    <rPh sb="4" eb="6">
      <t>ケンキュウ</t>
    </rPh>
    <phoneticPr fontId="4"/>
  </si>
  <si>
    <t xml:space="preserve">   　研究キーワード9</t>
    <rPh sb="4" eb="6">
      <t>ケンキュウ</t>
    </rPh>
    <phoneticPr fontId="4"/>
  </si>
  <si>
    <t xml:space="preserve">   　研究キーワード10</t>
    <rPh sb="4" eb="6">
      <t>ケンキュウ</t>
    </rPh>
    <phoneticPr fontId="4"/>
  </si>
  <si>
    <t>提案するプログラム名をプルダウンから選択してください。</t>
    <rPh sb="0" eb="2">
      <t>テイアン</t>
    </rPh>
    <rPh sb="9" eb="10">
      <t>メイ</t>
    </rPh>
    <rPh sb="18" eb="20">
      <t>センタク</t>
    </rPh>
    <phoneticPr fontId="4"/>
  </si>
  <si>
    <t>9. 若手ICT研究者育成型</t>
    <rPh sb="3" eb="5">
      <t>ワカテ</t>
    </rPh>
    <rPh sb="8" eb="11">
      <t>ケンキュウシャ</t>
    </rPh>
    <rPh sb="11" eb="14">
      <t>イクセイガタ</t>
    </rPh>
    <phoneticPr fontId="4"/>
  </si>
  <si>
    <t>15.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4"/>
  </si>
  <si>
    <t>自動入力につき記入不要です。</t>
    <phoneticPr fontId="4"/>
  </si>
  <si>
    <t>12. 提案するフェーズ</t>
    <rPh sb="4" eb="6">
      <t>テイアン</t>
    </rPh>
    <phoneticPr fontId="4"/>
  </si>
  <si>
    <t>13. 研究開発期間</t>
    <rPh sb="4" eb="6">
      <t>ケンキュウ</t>
    </rPh>
    <rPh sb="6" eb="8">
      <t>カイハツ</t>
    </rPh>
    <rPh sb="8" eb="10">
      <t>キカン</t>
    </rPh>
    <phoneticPr fontId="4"/>
  </si>
  <si>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4"/>
  </si>
  <si>
    <t>研究開発戦略マップにおける分類</t>
    <rPh sb="13" eb="15">
      <t>ブンルイ</t>
    </rPh>
    <phoneticPr fontId="4"/>
  </si>
  <si>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4"/>
  </si>
  <si>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4"/>
  </si>
  <si>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4"/>
  </si>
  <si>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9"/>
  </si>
  <si>
    <r>
      <t xml:space="preserve">  </t>
    </r>
    <r>
      <rPr>
        <u/>
        <sz val="18"/>
        <color indexed="10"/>
        <rFont val="ＭＳ Ｐゴシック"/>
        <family val="3"/>
        <charset val="128"/>
      </rPr>
      <t>体裁を整えてください。</t>
    </r>
    <phoneticPr fontId="9"/>
  </si>
  <si>
    <t>研究代表者</t>
  </si>
  <si>
    <t>データ入力シート</t>
    <rPh sb="3" eb="5">
      <t>ニュウリョク</t>
    </rPh>
    <phoneticPr fontId="4"/>
  </si>
  <si>
    <t>該当しない</t>
    <phoneticPr fontId="4"/>
  </si>
  <si>
    <t>連携研究者5</t>
    <rPh sb="0" eb="2">
      <t>レンケイ</t>
    </rPh>
    <rPh sb="2" eb="4">
      <t>ケンキュウ</t>
    </rPh>
    <phoneticPr fontId="4"/>
  </si>
  <si>
    <t>記載要領は、研究代表者の場合に準じます。</t>
    <rPh sb="0" eb="2">
      <t>キサイ</t>
    </rPh>
    <rPh sb="2" eb="4">
      <t>ヨウリョウ</t>
    </rPh>
    <rPh sb="6" eb="8">
      <t>ケンキュウ</t>
    </rPh>
    <rPh sb="8" eb="11">
      <t>ダイヒョウシャ</t>
    </rPh>
    <rPh sb="12" eb="14">
      <t>バアイ</t>
    </rPh>
    <rPh sb="15" eb="16">
      <t>ジュン</t>
    </rPh>
    <phoneticPr fontId="4"/>
  </si>
  <si>
    <t>研究分担者が大学院生の場合、役職欄に「前期/後期博士課程●年」と記載してください。</t>
    <rPh sb="0" eb="2">
      <t>ケンキュウ</t>
    </rPh>
    <rPh sb="2" eb="4">
      <t>ブンタン</t>
    </rPh>
    <rPh sb="4" eb="5">
      <t>シャ</t>
    </rPh>
    <rPh sb="6" eb="10">
      <t>ダイガクインセイ</t>
    </rPh>
    <rPh sb="11" eb="13">
      <t>バアイ</t>
    </rPh>
    <rPh sb="14" eb="16">
      <t>ヤクショク</t>
    </rPh>
    <rPh sb="16" eb="17">
      <t>ラン</t>
    </rPh>
    <rPh sb="19" eb="21">
      <t>ゼンキ</t>
    </rPh>
    <rPh sb="22" eb="24">
      <t>コウキ</t>
    </rPh>
    <rPh sb="24" eb="26">
      <t>ハカセ</t>
    </rPh>
    <rPh sb="26" eb="28">
      <t>カテイ</t>
    </rPh>
    <rPh sb="29" eb="30">
      <t>ネン</t>
    </rPh>
    <rPh sb="32" eb="34">
      <t>キサイ</t>
    </rPh>
    <phoneticPr fontId="4"/>
  </si>
  <si>
    <t>平成30年度</t>
    <rPh sb="0" eb="2">
      <t>ヘイセイ</t>
    </rPh>
    <rPh sb="4" eb="6">
      <t>ネンド</t>
    </rPh>
    <phoneticPr fontId="4"/>
  </si>
  <si>
    <t>連絡先</t>
    <phoneticPr fontId="4"/>
  </si>
  <si>
    <t>連絡先</t>
    <phoneticPr fontId="4"/>
  </si>
  <si>
    <t>電話番号</t>
    <phoneticPr fontId="4"/>
  </si>
  <si>
    <t>電話番号</t>
    <phoneticPr fontId="4"/>
  </si>
  <si>
    <t>電話番号</t>
    <phoneticPr fontId="4"/>
  </si>
  <si>
    <t>E-mail</t>
    <phoneticPr fontId="4"/>
  </si>
  <si>
    <t>E-mail</t>
    <phoneticPr fontId="4"/>
  </si>
  <si>
    <t>####@##.ne.jp</t>
  </si>
  <si>
    <t>0##-###-#####</t>
    <phoneticPr fontId="4"/>
  </si>
  <si>
    <t>14. 年度別研究費一覧（直接経費のみ、消費税を含む）</t>
    <phoneticPr fontId="4"/>
  </si>
  <si>
    <t>提案額
（千円）</t>
    <phoneticPr fontId="4"/>
  </si>
  <si>
    <t>配算額
(千円)</t>
    <rPh sb="0" eb="3">
      <t>ハイザンガク</t>
    </rPh>
    <rPh sb="5" eb="7">
      <t>センエン</t>
    </rPh>
    <phoneticPr fontId="4"/>
  </si>
  <si>
    <t>合計（自動入力）</t>
    <rPh sb="0" eb="2">
      <t>ゴウケイ</t>
    </rPh>
    <rPh sb="3" eb="5">
      <t>ジドウ</t>
    </rPh>
    <rPh sb="5" eb="7">
      <t>ニュウリョク</t>
    </rPh>
    <phoneticPr fontId="4"/>
  </si>
  <si>
    <t>大学院生の場合は、「博士前期課程○年」のようにご記載ください。</t>
    <rPh sb="0" eb="4">
      <t>ダイガクインセイ</t>
    </rPh>
    <rPh sb="5" eb="7">
      <t>バアイ</t>
    </rPh>
    <rPh sb="10" eb="12">
      <t>ハクシ</t>
    </rPh>
    <rPh sb="12" eb="14">
      <t>ゼンキ</t>
    </rPh>
    <rPh sb="14" eb="16">
      <t>カテイ</t>
    </rPh>
    <rPh sb="17" eb="18">
      <t>ネン</t>
    </rPh>
    <rPh sb="24" eb="26">
      <t>キサイ</t>
    </rPh>
    <phoneticPr fontId="4"/>
  </si>
  <si>
    <r>
      <t>研究開発予算計画書（様式4）の各年度の研究費（直接経費、消費税込み）を転記してください。フェーズⅠへの提案の場合は、フェーズⅡで予定している研究費（直接経費、消費税込み）も記載してください。先進的電波有効利用型（電波有効利用促進型研究開発）においてフェーズⅡへ提案する場合は、フェーズⅡにおける研究費（直接経費、消費税込み）のみ記載してください。</t>
    </r>
    <r>
      <rPr>
        <sz val="11"/>
        <color rgb="FFFF0000"/>
        <rFont val="ＭＳ Ｐゴシック"/>
        <family val="3"/>
        <charset val="128"/>
      </rPr>
      <t>なお、新規公募提案される場合は、「配算額」の欄は記入不要です。</t>
    </r>
    <rPh sb="2" eb="4">
      <t>カイハツ</t>
    </rPh>
    <rPh sb="51" eb="53">
      <t>テイアン</t>
    </rPh>
    <rPh sb="54" eb="56">
      <t>バアイ</t>
    </rPh>
    <rPh sb="176" eb="178">
      <t>シンキ</t>
    </rPh>
    <rPh sb="178" eb="180">
      <t>コウボ</t>
    </rPh>
    <rPh sb="180" eb="182">
      <t>テイアン</t>
    </rPh>
    <rPh sb="185" eb="187">
      <t>バアイ</t>
    </rPh>
    <rPh sb="190" eb="193">
      <t>ハイザンガク</t>
    </rPh>
    <rPh sb="195" eb="196">
      <t>ラン</t>
    </rPh>
    <rPh sb="197" eb="199">
      <t>キニュウ</t>
    </rPh>
    <rPh sb="199" eb="201">
      <t>フヨウ</t>
    </rPh>
    <phoneticPr fontId="4"/>
  </si>
  <si>
    <t>「該当する」あるいは「該当しない」をプルダウンから選択してください。</t>
    <phoneticPr fontId="4"/>
  </si>
  <si>
    <t>研究代表者が中小企業の条件に該当(中小企業の条件)</t>
    <rPh sb="0" eb="2">
      <t>ケンキュウ</t>
    </rPh>
    <rPh sb="2" eb="5">
      <t>ダイヒョウシャ</t>
    </rPh>
    <rPh sb="6" eb="8">
      <t>チュウショウ</t>
    </rPh>
    <rPh sb="8" eb="10">
      <t>キギョウ</t>
    </rPh>
    <rPh sb="11" eb="13">
      <t>ジョウケン</t>
    </rPh>
    <rPh sb="14" eb="16">
      <t>ガイトウ</t>
    </rPh>
    <rPh sb="17" eb="19">
      <t>チュウショウ</t>
    </rPh>
    <rPh sb="19" eb="21">
      <t>キギョウ</t>
    </rPh>
    <rPh sb="22" eb="24">
      <t>ジョウケン</t>
    </rPh>
    <phoneticPr fontId="4"/>
  </si>
  <si>
    <t>国立大学法人、大学共同利用機関法人、あるいは独立行政法人等は省き、一般的な名称でご記載ください。
記載例：「東京大学」、「国立情報学研究所」、「情報通信研究機構」、「○○高等専門学校」、「慶應義塾大学」、「立命館大学」、「株式会社○○」等。</t>
    <rPh sb="0" eb="2">
      <t>コクリツ</t>
    </rPh>
    <rPh sb="2" eb="4">
      <t>ダイガク</t>
    </rPh>
    <rPh sb="4" eb="6">
      <t>ホウジン</t>
    </rPh>
    <rPh sb="22" eb="24">
      <t>ドクリツ</t>
    </rPh>
    <rPh sb="24" eb="26">
      <t>ギョウセイ</t>
    </rPh>
    <rPh sb="26" eb="29">
      <t>ホウジンナド</t>
    </rPh>
    <rPh sb="30" eb="31">
      <t>ハブ</t>
    </rPh>
    <rPh sb="33" eb="36">
      <t>イッパンテキ</t>
    </rPh>
    <rPh sb="37" eb="39">
      <t>メイショウ</t>
    </rPh>
    <rPh sb="41" eb="43">
      <t>キサイ</t>
    </rPh>
    <rPh sb="61" eb="63">
      <t>コクリツ</t>
    </rPh>
    <rPh sb="63" eb="66">
      <t>ジョウホウガク</t>
    </rPh>
    <rPh sb="66" eb="69">
      <t>ケンキュウジョ</t>
    </rPh>
    <rPh sb="85" eb="87">
      <t>コウトウ</t>
    </rPh>
    <rPh sb="87" eb="89">
      <t>センモン</t>
    </rPh>
    <rPh sb="89" eb="91">
      <t>ガッコウ</t>
    </rPh>
    <rPh sb="111" eb="115">
      <t>カブシキガイシャ</t>
    </rPh>
    <phoneticPr fontId="4"/>
  </si>
  <si>
    <t>地域ICT振興型研究開発における「地域イノベーション戦略」に基づく提案</t>
    <rPh sb="0" eb="2">
      <t>チイキ</t>
    </rPh>
    <rPh sb="5" eb="8">
      <t>シンコウガタ</t>
    </rPh>
    <rPh sb="8" eb="10">
      <t>ケンキュウ</t>
    </rPh>
    <rPh sb="10" eb="12">
      <t>カイハツ</t>
    </rPh>
    <rPh sb="17" eb="19">
      <t>チイキ</t>
    </rPh>
    <rPh sb="26" eb="28">
      <t>センリャク</t>
    </rPh>
    <rPh sb="30" eb="31">
      <t>モト</t>
    </rPh>
    <rPh sb="33" eb="35">
      <t>テイアン</t>
    </rPh>
    <phoneticPr fontId="4"/>
  </si>
  <si>
    <t>○○○○○○○○○○○○○○○○○○○○○○○○○○○○○○○○○○○○○○○○○○○○○○○○○○○○○○○○○○○○○○○○○の研究開発</t>
    <phoneticPr fontId="4"/>
  </si>
  <si>
    <t>平成31年度</t>
    <rPh sb="0" eb="2">
      <t>ヘイセイ</t>
    </rPh>
    <rPh sb="4" eb="6">
      <t>ネンド</t>
    </rPh>
    <phoneticPr fontId="4"/>
  </si>
  <si>
    <t>5. ICTの研究開発分野における研究開発課題名</t>
    <rPh sb="7" eb="9">
      <t>ケンキュウ</t>
    </rPh>
    <rPh sb="9" eb="11">
      <t>カイハツ</t>
    </rPh>
    <rPh sb="11" eb="13">
      <t>ブンヤ</t>
    </rPh>
    <rPh sb="17" eb="19">
      <t>ケンキュウ</t>
    </rPh>
    <rPh sb="19" eb="21">
      <t>カイハツ</t>
    </rPh>
    <rPh sb="21" eb="23">
      <t>カダイ</t>
    </rPh>
    <rPh sb="23" eb="24">
      <t>メイ</t>
    </rPh>
    <phoneticPr fontId="4"/>
  </si>
  <si>
    <t>①センシング＆データ取得基盤分野</t>
  </si>
  <si>
    <t>②統合ICT基盤分野</t>
  </si>
  <si>
    <t>③データ利活用基盤分野</t>
  </si>
  <si>
    <t>④情報セキュリティ分野</t>
  </si>
  <si>
    <t>⑤耐災害ICT基盤分野</t>
  </si>
  <si>
    <t>⑥フロンティア研究分野</t>
  </si>
  <si>
    <t>⑦IoT/BD/AI技術の研究開発分野</t>
  </si>
  <si>
    <t>研究開発の概要
（200字以内）</t>
    <rPh sb="0" eb="2">
      <t>ケンキュウ</t>
    </rPh>
    <rPh sb="2" eb="4">
      <t>カイハツ</t>
    </rPh>
    <rPh sb="5" eb="7">
      <t>ガイヨウ</t>
    </rPh>
    <rPh sb="12" eb="13">
      <t>ジ</t>
    </rPh>
    <rPh sb="13" eb="15">
      <t>イナイ</t>
    </rPh>
    <phoneticPr fontId="4"/>
  </si>
  <si>
    <t>16. 研究開発の概要（200字以内）
※外部への説明のために本内容を公表することがあります。</t>
    <rPh sb="4" eb="6">
      <t>ケンキュウ</t>
    </rPh>
    <rPh sb="6" eb="8">
      <t>カイハツ</t>
    </rPh>
    <rPh sb="9" eb="11">
      <t>ガイヨウ</t>
    </rPh>
    <rPh sb="15" eb="16">
      <t>ジ</t>
    </rPh>
    <rPh sb="16" eb="18">
      <t>イナイ</t>
    </rPh>
    <phoneticPr fontId="4"/>
  </si>
  <si>
    <t>本件研究開発において、どのような目的で、どのような課題（問題点）を解決するために、どのような内容の研究開発を行うかを、平易な表現で200字以内で記載してください。</t>
    <rPh sb="59" eb="61">
      <t>ヘイイ</t>
    </rPh>
    <rPh sb="62" eb="64">
      <t>ヒョウゲン</t>
    </rPh>
    <rPh sb="72" eb="74">
      <t>キサイ</t>
    </rPh>
    <phoneticPr fontId="4"/>
  </si>
  <si>
    <t>研究代表者「若手研究者の要件」を満たし、かつ研究分担者全員が「若手研究者の要件」又は中小企業の要件に該当 (若手研究者の条件)</t>
    <rPh sb="0" eb="2">
      <t>ケンキュウ</t>
    </rPh>
    <rPh sb="2" eb="5">
      <t>ダイヒョウシャ</t>
    </rPh>
    <rPh sb="22" eb="24">
      <t>ケンキュウ</t>
    </rPh>
    <rPh sb="24" eb="27">
      <t>ブンタンシャ</t>
    </rPh>
    <rPh sb="50" eb="52">
      <t>ガイトウ</t>
    </rPh>
    <rPh sb="54" eb="56">
      <t>ワカテ</t>
    </rPh>
    <rPh sb="56" eb="59">
      <t>ケンキュウシャ</t>
    </rPh>
    <rPh sb="60" eb="62">
      <t>ジョウケン</t>
    </rPh>
    <phoneticPr fontId="4"/>
  </si>
  <si>
    <t>ビッグデータの分析やその出力結果の利用に関わる研究開発</t>
    <rPh sb="7" eb="9">
      <t>ブンセキ</t>
    </rPh>
    <rPh sb="12" eb="14">
      <t>シュツリョク</t>
    </rPh>
    <rPh sb="14" eb="16">
      <t>ケッカ</t>
    </rPh>
    <rPh sb="17" eb="19">
      <t>リヨウ</t>
    </rPh>
    <rPh sb="20" eb="21">
      <t>カカ</t>
    </rPh>
    <rPh sb="23" eb="25">
      <t>ケンキュウ</t>
    </rPh>
    <rPh sb="25" eb="27">
      <t>カイハツ</t>
    </rPh>
    <phoneticPr fontId="4"/>
  </si>
  <si>
    <t>平成32年度</t>
    <rPh sb="0" eb="2">
      <t>ヘイセイ</t>
    </rPh>
    <rPh sb="4" eb="6">
      <t>ネンド</t>
    </rPh>
    <phoneticPr fontId="4"/>
  </si>
  <si>
    <t>平成32年度</t>
    <phoneticPr fontId="7"/>
  </si>
  <si>
    <t>千円</t>
    <phoneticPr fontId="7"/>
  </si>
  <si>
    <t>提案書（平成30年度新規公募）　様式0</t>
    <phoneticPr fontId="4"/>
  </si>
  <si>
    <t>電波有効利用促進型研究開発（若手ワイヤレス研究者等育成型）</t>
    <phoneticPr fontId="4"/>
  </si>
  <si>
    <t>電波有効利用促進型研究開発（先進的電波有効利用型フェーズⅡ：社会展開促進を目的とした研究開発課題）</t>
    <phoneticPr fontId="4"/>
  </si>
  <si>
    <t>電波有効利用促進型研究開発（先進的電波有効利用型フェーズⅡ）</t>
    <phoneticPr fontId="4"/>
  </si>
  <si>
    <t>電波有効利用促進型研究開発（先進的電波有効利用型フェーズⅠ）</t>
    <phoneticPr fontId="4"/>
  </si>
  <si>
    <t>電波有効利用促進型研究開発（若手ワイヤレス研究者等育成型）</t>
    <phoneticPr fontId="4"/>
  </si>
  <si>
    <t>平成31年度</t>
    <phoneticPr fontId="4"/>
  </si>
  <si>
    <t>平成33年度</t>
    <rPh sb="0" eb="2">
      <t>ヘイセイ</t>
    </rPh>
    <rPh sb="4" eb="6">
      <t>ネンド</t>
    </rPh>
    <phoneticPr fontId="4"/>
  </si>
  <si>
    <t>該当なし</t>
    <rPh sb="0" eb="2">
      <t>ガイトウ</t>
    </rPh>
    <phoneticPr fontId="4"/>
  </si>
  <si>
    <r>
      <rPr>
        <sz val="11"/>
        <color indexed="10"/>
        <rFont val="ＭＳ Ｐゴシック"/>
        <family val="3"/>
        <charset val="128"/>
      </rPr>
      <t>電波有効利用促進型研究開発以外への提案の場合は、提案する研究課題の重点研究開発分野について、</t>
    </r>
    <r>
      <rPr>
        <u/>
        <sz val="11"/>
        <color indexed="10"/>
        <rFont val="ＭＳ Ｐゴシック"/>
        <family val="3"/>
        <charset val="128"/>
      </rPr>
      <t>提案要領の資料1「公募対象となる研究開発分野（①～⑥）の具体例」における研究開発の中から、</t>
    </r>
    <r>
      <rPr>
        <sz val="11"/>
        <color indexed="10"/>
        <rFont val="ＭＳ Ｐゴシック"/>
        <family val="3"/>
        <charset val="128"/>
      </rPr>
      <t>あるいは</t>
    </r>
    <r>
      <rPr>
        <u/>
        <sz val="11"/>
        <color indexed="10"/>
        <rFont val="ＭＳ Ｐゴシック"/>
        <family val="3"/>
        <charset val="128"/>
      </rPr>
      <t>IoT/BD/AI技術の場合は⑦として、</t>
    </r>
    <r>
      <rPr>
        <sz val="11"/>
        <color indexed="10"/>
        <rFont val="ＭＳ Ｐゴシック"/>
        <family val="3"/>
        <charset val="128"/>
      </rPr>
      <t>主たる課題番号と重点研究開発分野をプルダウンから選択してください。</t>
    </r>
    <rPh sb="24" eb="26">
      <t>テイアン</t>
    </rPh>
    <rPh sb="28" eb="30">
      <t>ケンキュウ</t>
    </rPh>
    <rPh sb="30" eb="32">
      <t>カダイ</t>
    </rPh>
    <rPh sb="33" eb="35">
      <t>ジュウテン</t>
    </rPh>
    <rPh sb="35" eb="37">
      <t>ケンキュウ</t>
    </rPh>
    <rPh sb="37" eb="39">
      <t>カイハツ</t>
    </rPh>
    <rPh sb="39" eb="41">
      <t>ブンヤ</t>
    </rPh>
    <rPh sb="123" eb="125">
      <t>ジュウテン</t>
    </rPh>
    <rPh sb="125" eb="127">
      <t>ケンキュウ</t>
    </rPh>
    <rPh sb="127" eb="129">
      <t>カイハツ</t>
    </rPh>
    <rPh sb="129" eb="131">
      <t>ブンヤ</t>
    </rPh>
    <rPh sb="139" eb="141">
      <t>センタク</t>
    </rPh>
    <phoneticPr fontId="4"/>
  </si>
  <si>
    <t xml:space="preserve"> ICTの研究開発分野における研究開発課題名</t>
    <rPh sb="5" eb="7">
      <t>ケンキュウ</t>
    </rPh>
    <rPh sb="7" eb="9">
      <t>カイハツ</t>
    </rPh>
    <rPh sb="9" eb="11">
      <t>ブンヤ</t>
    </rPh>
    <rPh sb="15" eb="17">
      <t>ケンキュウ</t>
    </rPh>
    <rPh sb="17" eb="19">
      <t>カイハツ</t>
    </rPh>
    <rPh sb="19" eb="21">
      <t>カダイ</t>
    </rPh>
    <rPh sb="21" eb="22">
      <t>メイ</t>
    </rPh>
    <phoneticPr fontId="4"/>
  </si>
  <si>
    <t>提案するフェーズ（平成30年度）</t>
    <rPh sb="0" eb="2">
      <t>テイアン</t>
    </rPh>
    <rPh sb="9" eb="11">
      <t>ヘイセイ</t>
    </rPh>
    <rPh sb="13" eb="14">
      <t>ネン</t>
    </rPh>
    <rPh sb="14" eb="15">
      <t>ド</t>
    </rPh>
    <phoneticPr fontId="4"/>
  </si>
  <si>
    <t>提案書（平成30年度新規公募）　様式１</t>
    <rPh sb="0" eb="2">
      <t>テイアン</t>
    </rPh>
    <rPh sb="2" eb="3">
      <t>ショ</t>
    </rPh>
    <rPh sb="4" eb="6">
      <t>ヘイセイ</t>
    </rPh>
    <rPh sb="8" eb="10">
      <t>ネンド</t>
    </rPh>
    <rPh sb="10" eb="12">
      <t>シンキ</t>
    </rPh>
    <rPh sb="12" eb="14">
      <t>コウボ</t>
    </rPh>
    <rPh sb="16" eb="18">
      <t>ヨウシキ</t>
    </rPh>
    <phoneticPr fontId="7"/>
  </si>
  <si>
    <t>年齢（平成30年4月1日時点）</t>
  </si>
  <si>
    <t>年齢（平成30年4月1日時点）</t>
    <phoneticPr fontId="7"/>
  </si>
  <si>
    <t>21人以上研究分担者がいる場合は、21人目以降の研究分担者について、氏名、フリガナ、所属機関名（所属機関のみ）、所属研究科・学部・部署等、役職、所属機関所在地都道府県、年齢（平成30年4月1日時点）、生年月日（西暦）、電話番号、E-mail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26" eb="128">
      <t>クテン</t>
    </rPh>
    <rPh sb="130" eb="132">
      <t>クギ</t>
    </rPh>
    <rPh sb="134" eb="135">
      <t>ツヅ</t>
    </rPh>
    <rPh sb="149" eb="151">
      <t>ケンキュウ</t>
    </rPh>
    <rPh sb="151" eb="154">
      <t>ブンタンシャ</t>
    </rPh>
    <rPh sb="155" eb="157">
      <t>ショゾク</t>
    </rPh>
    <rPh sb="157" eb="159">
      <t>キカン</t>
    </rPh>
    <rPh sb="160" eb="162">
      <t>ケイヤク</t>
    </rPh>
    <rPh sb="165" eb="168">
      <t>タントウシャ</t>
    </rPh>
    <rPh sb="169" eb="171">
      <t>ケイリ</t>
    </rPh>
    <rPh sb="171" eb="173">
      <t>ジム</t>
    </rPh>
    <rPh sb="173" eb="174">
      <t>トウ</t>
    </rPh>
    <rPh sb="174" eb="177">
      <t>タントウシャ</t>
    </rPh>
    <rPh sb="181" eb="183">
      <t>ケンキュウ</t>
    </rPh>
    <rPh sb="183" eb="186">
      <t>ブンタンシャ</t>
    </rPh>
    <rPh sb="191" eb="193">
      <t>モウラ</t>
    </rPh>
    <rPh sb="198" eb="200">
      <t>キサイ</t>
    </rPh>
    <phoneticPr fontId="4"/>
  </si>
  <si>
    <t>「ICT研究者育成型研究開発(中小企業枠)」、あるいは「電波有効利用促進型研究開発(若手ワイヤレス研究者等育成型)」を選択された場合に、「若手研究者の条件」あるいは「中小企業の条件」のセルが赤塗りとなった場合は、これらのセルの選択内容に間違いがありますので、ご訂正ください。なお、「中小企業枠」の設定は「ICT研究者育成型研究開発」プログラムのみです。</t>
    <rPh sb="59" eb="61">
      <t>センタク</t>
    </rPh>
    <rPh sb="64" eb="66">
      <t>バアイ</t>
    </rPh>
    <rPh sb="69" eb="71">
      <t>ワカテ</t>
    </rPh>
    <rPh sb="71" eb="74">
      <t>ケンキュウシャ</t>
    </rPh>
    <rPh sb="75" eb="77">
      <t>ジョウケン</t>
    </rPh>
    <rPh sb="83" eb="85">
      <t>チュウショウ</t>
    </rPh>
    <rPh sb="85" eb="87">
      <t>キギョウ</t>
    </rPh>
    <rPh sb="88" eb="90">
      <t>ジョウケン</t>
    </rPh>
    <rPh sb="95" eb="96">
      <t>アカ</t>
    </rPh>
    <rPh sb="96" eb="97">
      <t>ヌ</t>
    </rPh>
    <rPh sb="102" eb="104">
      <t>バアイ</t>
    </rPh>
    <rPh sb="113" eb="115">
      <t>センタク</t>
    </rPh>
    <rPh sb="115" eb="117">
      <t>ナイヨウ</t>
    </rPh>
    <rPh sb="118" eb="120">
      <t>マチガ</t>
    </rPh>
    <rPh sb="130" eb="132">
      <t>テイセイ</t>
    </rPh>
    <phoneticPr fontId="4"/>
  </si>
  <si>
    <t>ICT研究者育成型(若手研究者枠)の公募はフェーズIIを選んでください。ICT研究者育成型(中小企業枠)の公募はフェーズⅠを選んでください。</t>
    <rPh sb="46" eb="48">
      <t>チュウショウ</t>
    </rPh>
    <rPh sb="48" eb="50">
      <t>キギョウ</t>
    </rPh>
    <phoneticPr fontId="4"/>
  </si>
  <si>
    <t>半角数字で記載してください。
ICT研究者育成型(若手研究者枠)の公募はフェーズIIにおける研究開発期間のみ記載してください。ICT研究者育成型(中小企業枠)の公募はフェーズⅠの研究開発年度のみ記載してください。</t>
    <rPh sb="0" eb="2">
      <t>ハンカク</t>
    </rPh>
    <rPh sb="2" eb="4">
      <t>スウジ</t>
    </rPh>
    <rPh sb="5" eb="7">
      <t>キサイ</t>
    </rPh>
    <rPh sb="93" eb="95">
      <t>ネンド</t>
    </rPh>
    <phoneticPr fontId="4"/>
  </si>
  <si>
    <t>ICT研究者育成型研究開発(中小企業枠)</t>
  </si>
  <si>
    <t>8. ICT研究者育成型・若手ワイヤレス研究者等育成型</t>
    <rPh sb="13" eb="15">
      <t>ワカテ</t>
    </rPh>
    <rPh sb="20" eb="23">
      <t>ケンキュウシャ</t>
    </rPh>
    <rPh sb="23" eb="24">
      <t>トウ</t>
    </rPh>
    <rPh sb="24" eb="27">
      <t>イクセイガタ</t>
    </rPh>
    <phoneticPr fontId="4"/>
  </si>
  <si>
    <t>該当しない</t>
  </si>
  <si>
    <t>電波有効利用促進型研究開発（先進的電波有効利用型フェーズⅠ）</t>
  </si>
  <si>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選んでください。</t>
    </r>
    <phoneticPr fontId="4"/>
  </si>
  <si>
    <t>11　研究キーワード（大項目→中項目→小項目の順に選んでください）</t>
    <rPh sb="3" eb="5">
      <t>ケンキュウ</t>
    </rPh>
    <rPh sb="11" eb="14">
      <t>ダイコウモク</t>
    </rPh>
    <rPh sb="15" eb="16">
      <t>チュウ</t>
    </rPh>
    <rPh sb="16" eb="18">
      <t>コウモク</t>
    </rPh>
    <rPh sb="19" eb="22">
      <t>ショウコウモク</t>
    </rPh>
    <rPh sb="23" eb="24">
      <t>ジュン</t>
    </rPh>
    <rPh sb="25" eb="26">
      <t>エラ</t>
    </rPh>
    <phoneticPr fontId="4"/>
  </si>
  <si>
    <t>大項目</t>
    <rPh sb="0" eb="3">
      <t>ダイコウモク</t>
    </rPh>
    <phoneticPr fontId="4"/>
  </si>
  <si>
    <t>中項目</t>
    <rPh sb="0" eb="1">
      <t>チュウ</t>
    </rPh>
    <rPh sb="1" eb="3">
      <t>コウモク</t>
    </rPh>
    <phoneticPr fontId="4"/>
  </si>
  <si>
    <t>小項目</t>
    <rPh sb="0" eb="3">
      <t>ショウコウモク</t>
    </rPh>
    <phoneticPr fontId="4"/>
  </si>
  <si>
    <t xml:space="preserve">   　研究キーワード1</t>
    <rPh sb="4" eb="6">
      <t>ケンキュウ</t>
    </rPh>
    <phoneticPr fontId="4"/>
  </si>
  <si>
    <t>基礎・境界</t>
  </si>
  <si>
    <t>A 基礎・境界</t>
    <phoneticPr fontId="40"/>
  </si>
  <si>
    <t>電気音響・音響一般</t>
    <phoneticPr fontId="40"/>
  </si>
  <si>
    <t>音声・聴覚_A分野</t>
    <rPh sb="7" eb="9">
      <t>ブンヤ</t>
    </rPh>
    <phoneticPr fontId="40"/>
  </si>
  <si>
    <t>超音波</t>
    <phoneticPr fontId="40"/>
  </si>
  <si>
    <t>ディジタル信号処理</t>
    <phoneticPr fontId="40"/>
  </si>
  <si>
    <t>コンピュータグラフィックス基礎_ＣＧ基礎</t>
    <rPh sb="18" eb="20">
      <t>キソ</t>
    </rPh>
    <phoneticPr fontId="40"/>
  </si>
  <si>
    <t>情報倫理・情報通信倫理</t>
    <phoneticPr fontId="40"/>
  </si>
  <si>
    <t>システム数理と応用</t>
    <phoneticPr fontId="40"/>
  </si>
  <si>
    <t>バイオメトリクス</t>
    <phoneticPr fontId="40"/>
  </si>
  <si>
    <t>A020100 電気音響、音響一般</t>
  </si>
  <si>
    <t>A020200 騒音、振動</t>
  </si>
  <si>
    <t>A020300 音声、聴覚</t>
  </si>
  <si>
    <t>A020400 超音波</t>
  </si>
  <si>
    <t>A020500 ディジタル信号処理</t>
  </si>
  <si>
    <t>A020600 アナログ信号処理</t>
  </si>
  <si>
    <t>A020700 システムと制御</t>
  </si>
  <si>
    <t>A020800 非線形問題</t>
  </si>
  <si>
    <t>A020900 回路理論，回路解析</t>
  </si>
  <si>
    <t>A021000VLSI 設計技術とCAD</t>
  </si>
  <si>
    <t>A021100 数値計算，数理計画法</t>
  </si>
  <si>
    <t>A021200 アルゴリズムとデータ構造・計算複雑度</t>
  </si>
  <si>
    <t>A021300 グラフとネットワーク</t>
  </si>
  <si>
    <t>A021400 信頼性，保全性，安全性</t>
  </si>
  <si>
    <t>A021500 情報セキュリティ基礎</t>
  </si>
  <si>
    <t>A021600 情報理論</t>
  </si>
  <si>
    <t>A021700 符号理論</t>
  </si>
  <si>
    <t>A021800 通信理論，信号理論基礎</t>
  </si>
  <si>
    <t>A021900 スペクトル拡散技術</t>
  </si>
  <si>
    <t>A022000 移動情報通信・パーソナル通信</t>
  </si>
  <si>
    <t>A022100 高度交通システム（ITS）</t>
  </si>
  <si>
    <t>A022200 画像</t>
  </si>
  <si>
    <t>A022300 視覚</t>
  </si>
  <si>
    <t>A022400 コンピュータグラフィックス(CG)基礎</t>
  </si>
  <si>
    <t>A022500 人工知能</t>
  </si>
  <si>
    <t>A022600 ヒューマンコミュニケーション</t>
  </si>
  <si>
    <t>A022700 ニューラルネットワーク及び生物工学</t>
  </si>
  <si>
    <t>A022800 マルチメディア環境技術</t>
  </si>
  <si>
    <t>A022900 情報倫理・情報通信倫理</t>
  </si>
  <si>
    <t>A023000 システム数理と応用</t>
  </si>
  <si>
    <t>A023100 測定・計測</t>
  </si>
  <si>
    <t>A023200 基礎理論</t>
  </si>
  <si>
    <t>A023300 バイオメトリクス</t>
  </si>
  <si>
    <t>通信</t>
    <rPh sb="0" eb="2">
      <t>ツウシン</t>
    </rPh>
    <phoneticPr fontId="40"/>
  </si>
  <si>
    <t>A020101 音響・振動理論</t>
  </si>
  <si>
    <t>A020201 音場理論</t>
  </si>
  <si>
    <t>A020301 音声生成機構</t>
  </si>
  <si>
    <t>A020401 超音波の基礎</t>
  </si>
  <si>
    <t>A020501 ディジタルフィルタ</t>
  </si>
  <si>
    <t>A020601LC フィルタ</t>
  </si>
  <si>
    <t>A020701 システム理論</t>
  </si>
  <si>
    <t>A020801 物理系における非線形問題</t>
  </si>
  <si>
    <t>A020901 線形回路理論，解析</t>
  </si>
  <si>
    <t>A021001 アーキテクチャ設計法とシステム設計用CAD</t>
    <phoneticPr fontId="40"/>
  </si>
  <si>
    <t>A021101 微分方程式の解法</t>
  </si>
  <si>
    <t>A021201 アルゴリズム設計・解析</t>
  </si>
  <si>
    <t>A021301 グラフ理論</t>
  </si>
  <si>
    <t>A021401 信頼性・保全性の計画・管理</t>
  </si>
  <si>
    <t>A021501 暗号理論基礎・数論応用</t>
  </si>
  <si>
    <t>A021601 情報基礎理論</t>
  </si>
  <si>
    <t>A021701 誤り訂正符号と検出符号１（ブロック符号）</t>
    <phoneticPr fontId="40"/>
  </si>
  <si>
    <t>A021801 確率過程論</t>
  </si>
  <si>
    <t>A021901 拡散方式･拡散変復調</t>
  </si>
  <si>
    <t>A022001 移動モデル・移動通信トラヒック</t>
  </si>
  <si>
    <t>A022101ITS と社会生活に関する総合的研究</t>
  </si>
  <si>
    <t>A022201 画像処理</t>
  </si>
  <si>
    <t>A022301 視覚機構</t>
  </si>
  <si>
    <t>A022401 形状モデリング</t>
  </si>
  <si>
    <t>A022501 知識表現</t>
  </si>
  <si>
    <t>A022601 コミュニケーション論</t>
  </si>
  <si>
    <t>A022701 ニューラルネットワークの基礎</t>
  </si>
  <si>
    <t>A022801 知的コミュニケーション技術</t>
  </si>
  <si>
    <t>A022901 技術と倫理</t>
  </si>
  <si>
    <t>A023001 並行システム</t>
  </si>
  <si>
    <t>A023101 測定論</t>
  </si>
  <si>
    <t>A023201 モデリングとシミュレーション</t>
  </si>
  <si>
    <t>A023301 生体計測</t>
  </si>
  <si>
    <t>A020102 音響・振動計測</t>
  </si>
  <si>
    <t>A020202 音場計測</t>
  </si>
  <si>
    <t>A020302 聴覚機構</t>
  </si>
  <si>
    <t>A020402 伝搬の理論</t>
  </si>
  <si>
    <t>A020502 適応信号処理</t>
  </si>
  <si>
    <t>A020602 能動フィルタ</t>
  </si>
  <si>
    <t>A020702 安定論</t>
  </si>
  <si>
    <t>A020802 生物系・化学系における非線形問題</t>
  </si>
  <si>
    <t>A020902 非線形回路理論</t>
  </si>
  <si>
    <t>A021002 機能設計法と高位合成</t>
  </si>
  <si>
    <t>A021102 偏微分方程式の解法</t>
  </si>
  <si>
    <t>A021202 データ構造</t>
  </si>
  <si>
    <t>A021302 グラフアルゴリズム</t>
  </si>
  <si>
    <t>A021402 システム信頼性の解析と設計</t>
  </si>
  <si>
    <t>A021502 公開鍵暗号（解析・解読を含む）</t>
  </si>
  <si>
    <t>A021602 情報理論における複雑度</t>
  </si>
  <si>
    <t>A021702 誤り訂正符号と検出符号２（畳込み符号・ターボ符号・木符号・トレリス符号など）</t>
    <phoneticPr fontId="40"/>
  </si>
  <si>
    <t>A021802 信号検出</t>
  </si>
  <si>
    <t>A021902 符号分割多元接続(CDMA)</t>
  </si>
  <si>
    <t>A022002 アクセス制御・チャネル割当</t>
  </si>
  <si>
    <t>A022102ITS 関連産業のサービスを含めた総合的見地からの研究</t>
    <phoneticPr fontId="40"/>
  </si>
  <si>
    <t>A022202 画像符号化と伝送</t>
  </si>
  <si>
    <t>A022302 視覚モデル</t>
  </si>
  <si>
    <t>A022502 知識獲得</t>
  </si>
  <si>
    <t>A022602 メディア論</t>
  </si>
  <si>
    <t>A022702 ニューラルネットワークの集積化技術</t>
  </si>
  <si>
    <t>A022802 非言語的コミュニケーション</t>
  </si>
  <si>
    <t>A022902 コンピュータ倫理</t>
  </si>
  <si>
    <t>A023002 ハイブリッドシステム</t>
  </si>
  <si>
    <t>A023102 誤差論</t>
  </si>
  <si>
    <t>A023202 単位，規格，シンボル，標準化</t>
  </si>
  <si>
    <t>A023302 生体認識</t>
  </si>
  <si>
    <t>情報・システム</t>
    <rPh sb="0" eb="2">
      <t>ジョウホウ</t>
    </rPh>
    <phoneticPr fontId="40"/>
  </si>
  <si>
    <t>A020103 音響・振動分析</t>
  </si>
  <si>
    <t>A020203 騒音・振動計測</t>
  </si>
  <si>
    <t>A020303 音声・聴覚モデル</t>
  </si>
  <si>
    <t>A020403 超音波物理・化学</t>
  </si>
  <si>
    <t>A020503 非線形信号処理</t>
  </si>
  <si>
    <t>A020603 サンプリングフィルタ</t>
  </si>
  <si>
    <t>A020703 システム推定</t>
  </si>
  <si>
    <t>A020903 電子回路</t>
  </si>
  <si>
    <t>A021003 論理設計法と論理合成</t>
  </si>
  <si>
    <t>A021103 積分方程式の解法</t>
  </si>
  <si>
    <t>A021203 離散数学</t>
  </si>
  <si>
    <t>A021303 ネットワーク理論</t>
  </si>
  <si>
    <t>A021403 システム保全性の解析と設計</t>
  </si>
  <si>
    <t>A021503 秘密鍵暗号（解析・解読を含む）</t>
  </si>
  <si>
    <t>A021603 シャノン理論･符号化定理</t>
  </si>
  <si>
    <t>A021703 符号化変調，ＴＣＭ</t>
  </si>
  <si>
    <t>A021803 信号推定</t>
  </si>
  <si>
    <t>A021903 拡散符号･擬似雑音系列</t>
  </si>
  <si>
    <t>A022003 セル構成・セル制御</t>
  </si>
  <si>
    <t>A022103ITS 通信技術</t>
  </si>
  <si>
    <t>A022203 画像認識</t>
  </si>
  <si>
    <t>A022303 視覚生理・視覚心理</t>
  </si>
  <si>
    <t>A022503 概念形成</t>
  </si>
  <si>
    <t>A022603 情報意味論</t>
  </si>
  <si>
    <t>A022703 バイオセンサー</t>
  </si>
  <si>
    <t>A022803 意味・意図理解</t>
  </si>
  <si>
    <t>A022903 情報倫理教育</t>
  </si>
  <si>
    <t>A023003 サイバーフィジカルシステム</t>
  </si>
  <si>
    <t>A023103 標準</t>
  </si>
  <si>
    <t>A023203 数学的技法，確率統計</t>
  </si>
  <si>
    <t>A023303 生体識別</t>
  </si>
  <si>
    <t>A020104 音響材料・物性</t>
  </si>
  <si>
    <t>A020204 音源同定</t>
  </si>
  <si>
    <t>A020304 音質評価</t>
  </si>
  <si>
    <t>A020404 超音波計測</t>
  </si>
  <si>
    <t>A020504 知的信号処理</t>
  </si>
  <si>
    <t>A020604 スイッチトキャパシタフィルタ</t>
  </si>
  <si>
    <t>A020704 システム同定</t>
  </si>
  <si>
    <t>A020804 システム・制御における非線形問題</t>
  </si>
  <si>
    <t>A020904 受動回路理論，解析</t>
  </si>
  <si>
    <t>A021004 回路設計法と回路合成</t>
  </si>
  <si>
    <t>A021104 非線形方程式の解法</t>
  </si>
  <si>
    <t>A021204 組合せ数学</t>
  </si>
  <si>
    <t>A021304 組合せ最適化</t>
  </si>
  <si>
    <t>A021404 ソフトウェア信頼性</t>
  </si>
  <si>
    <t>A021504 ディジタル署名・認証</t>
  </si>
  <si>
    <t>A021604 無ひずみデータ圧縮符号</t>
  </si>
  <si>
    <t>A021704ＡＲＱ・誤り制御</t>
  </si>
  <si>
    <t>A021804 信号設計</t>
  </si>
  <si>
    <t>A021904 同期捕捉･同期追尾</t>
  </si>
  <si>
    <t>A022004 ネットワーク構成・ネットワーク制御</t>
  </si>
  <si>
    <t>A022104ITS エレクトロニクス技術</t>
  </si>
  <si>
    <t>A022204 画像再構成・復元</t>
  </si>
  <si>
    <t>A022304 立体視</t>
  </si>
  <si>
    <t>A022504 推論方式</t>
  </si>
  <si>
    <t>A022604 ヒューマンモデル</t>
  </si>
  <si>
    <t>A022704 バイオメカニクス</t>
  </si>
  <si>
    <t>A022804 知識利用通信</t>
  </si>
  <si>
    <t>A022904 プライバシー・個人情報保護</t>
  </si>
  <si>
    <t>A023004 マルチエージェントシステム</t>
  </si>
  <si>
    <t>A023104 電気磁気測定</t>
  </si>
  <si>
    <t>A023204 その他の基礎理論</t>
  </si>
  <si>
    <t>A023304 生体認証</t>
  </si>
  <si>
    <t>A020105 電話通信・音声放送</t>
  </si>
  <si>
    <t>A020205 音場制御</t>
  </si>
  <si>
    <t>A020305 音声・聴覚補助機器</t>
  </si>
  <si>
    <t>A020405 超音波変換器</t>
  </si>
  <si>
    <t>A020505 線形信号処理</t>
  </si>
  <si>
    <t>A020605 各種フィルタ・増幅回路</t>
  </si>
  <si>
    <t>A020705 制御系設計法</t>
  </si>
  <si>
    <t>A020805 非線形回路解析</t>
  </si>
  <si>
    <t>A020905 能動回路理論，解析</t>
  </si>
  <si>
    <t>A021005 レイアウト設計法とレイアウト合成</t>
  </si>
  <si>
    <t>A021105 高精度・高品質計算</t>
  </si>
  <si>
    <t>A021205 計算複雑度の理論</t>
  </si>
  <si>
    <t>A021305 ネットワーク制御</t>
  </si>
  <si>
    <t>A021405 人間信頼性</t>
  </si>
  <si>
    <t>A021505 鍵配送・鍵管理</t>
  </si>
  <si>
    <t>A021605 有ひずみデータ圧縮符号・レートひずみ理論</t>
    <phoneticPr fontId="40"/>
  </si>
  <si>
    <t>A021705 フェージング通信路符号化</t>
  </si>
  <si>
    <t>A021805 変復調理論</t>
  </si>
  <si>
    <t>A021905 情報秘匿･秘話</t>
  </si>
  <si>
    <t>A022005 ソースコーディング</t>
  </si>
  <si>
    <t>A022105ITS ヒューマン技術</t>
  </si>
  <si>
    <t>A022205 画像入力・表示</t>
  </si>
  <si>
    <t>A022305 運動視・空間視</t>
  </si>
  <si>
    <t>A022505 知識ベース</t>
  </si>
  <si>
    <t>A022605 ヒューマンエラー</t>
  </si>
  <si>
    <t>A022705 ブレインウェア</t>
  </si>
  <si>
    <t>A022805 付加価値通信</t>
  </si>
  <si>
    <t>A022905 暗号と倫理・通信の秘密と倫理</t>
  </si>
  <si>
    <t>A023005 システム生物学</t>
  </si>
  <si>
    <t>A023105 電磁波測定</t>
  </si>
  <si>
    <t>A023305 生体検知</t>
  </si>
  <si>
    <t>A020106 電気音響変換器</t>
  </si>
  <si>
    <t>A020206 室内音響</t>
  </si>
  <si>
    <t>A020306 音声工学</t>
  </si>
  <si>
    <t>A020406 弾性表面波</t>
  </si>
  <si>
    <t>A020506 多次元信号処理</t>
  </si>
  <si>
    <t>A020606 光学的信号処理</t>
  </si>
  <si>
    <t>A020706 線形制御理論</t>
  </si>
  <si>
    <t>A020806 分岐現象・理論</t>
  </si>
  <si>
    <t>A020906 時変回路理論，解析</t>
  </si>
  <si>
    <t>A021006 テスト生成，テスト容易化設計，故障シミュレーション</t>
    <phoneticPr fontId="40"/>
  </si>
  <si>
    <t>A021106 大規模・高速計算法</t>
  </si>
  <si>
    <t>A021206 計算可能性</t>
  </si>
  <si>
    <t>A021306 ネットワーク構成</t>
  </si>
  <si>
    <t>A021406FMEA・FTA</t>
  </si>
  <si>
    <t>A021506 秘密分散・ビジュアル秘密分散</t>
  </si>
  <si>
    <t>A021606 通信路符号化理論</t>
  </si>
  <si>
    <t>A021706 記録符号化</t>
  </si>
  <si>
    <t>A021806 スペクトル解析</t>
  </si>
  <si>
    <t>A021906 測距･測位</t>
  </si>
  <si>
    <t>A022006 耐フェージング変復調</t>
  </si>
  <si>
    <t>A022106ITS インフラ技術</t>
  </si>
  <si>
    <t>A022206 画像生成・表現</t>
  </si>
  <si>
    <t>A022306 色覚</t>
  </si>
  <si>
    <t>A022506 エキスパートシステム</t>
  </si>
  <si>
    <t>A022606 対話モデル</t>
  </si>
  <si>
    <t>A022706 遺伝的アルゴリズムの基礎</t>
  </si>
  <si>
    <t>A022806 通信代行技術</t>
  </si>
  <si>
    <t>A022906 情報通信倫理綱領</t>
  </si>
  <si>
    <t>A023006 サービスサイエンス</t>
  </si>
  <si>
    <t>A023106 光放射線測定</t>
  </si>
  <si>
    <t>A023306 生体信号処理</t>
  </si>
  <si>
    <t>A020107 録音・再生</t>
  </si>
  <si>
    <t>A020207 音環境</t>
  </si>
  <si>
    <t>A020407 非破壊検査</t>
  </si>
  <si>
    <t>A020507 推定・予測理論</t>
  </si>
  <si>
    <t>A020607 ディジタル・アナログハイブリッド処理</t>
  </si>
  <si>
    <t>A020707 非線形制御理論</t>
  </si>
  <si>
    <t>A020807 カオス</t>
  </si>
  <si>
    <t>A020907 分布定数回路</t>
  </si>
  <si>
    <t>A021007 機能・論理・回路シミュレーション</t>
  </si>
  <si>
    <t>A021107 線形計画法</t>
  </si>
  <si>
    <t>A021207 ハードウェアアルゴリズム</t>
  </si>
  <si>
    <t>A021307 ネットワーク運用管理</t>
  </si>
  <si>
    <t>A021407 システム安全性の解析と設計</t>
  </si>
  <si>
    <t>A021507 電子透かし・電子著作権保護</t>
  </si>
  <si>
    <t>A021607 量子情報理論･量子通信理論</t>
  </si>
  <si>
    <t>A021707 復号アルゴリズム</t>
  </si>
  <si>
    <t>A021807 時系列モデル</t>
  </si>
  <si>
    <t>A021907 干渉除去･抑圧</t>
  </si>
  <si>
    <t>A022007 ダイバーシチ</t>
  </si>
  <si>
    <t>A022107 航空・海上・陸上ITS 技術</t>
  </si>
  <si>
    <t>A022207 画像品質と画像評価</t>
  </si>
  <si>
    <t>A022307 色空間・色彩工学</t>
  </si>
  <si>
    <t>A022507 人工知能ソフトウェア</t>
  </si>
  <si>
    <t>A022607 創造性・思考支援環境</t>
  </si>
  <si>
    <t>A022707 適応進化型ハードウェア</t>
  </si>
  <si>
    <t>A022807 電子秘書・エージェント</t>
  </si>
  <si>
    <t>A022907 知的所有権と倫理</t>
  </si>
  <si>
    <t>A023007 ビジネスプロセスマネジメント</t>
  </si>
  <si>
    <t>A023107 音響測定</t>
  </si>
  <si>
    <t>A023307 身体的・行動的特徴</t>
  </si>
  <si>
    <t>A020108 オーディオシステム</t>
  </si>
  <si>
    <t>A020208 空間音響</t>
  </si>
  <si>
    <t>A020408 強力超音波</t>
  </si>
  <si>
    <t>A020508 カルマンフィルタ</t>
  </si>
  <si>
    <t>A020608 アナログニューラルネット</t>
  </si>
  <si>
    <t>A020708 適応制御</t>
  </si>
  <si>
    <t>A020808 フラクタル</t>
  </si>
  <si>
    <t>A020908 回路網理論，解析</t>
  </si>
  <si>
    <t>A021008 設計記述言語</t>
  </si>
  <si>
    <t>A021108 非線形計画法</t>
  </si>
  <si>
    <t>A021208 計算幾何学</t>
  </si>
  <si>
    <t>A021308 情報ネットワーク</t>
  </si>
  <si>
    <t>A021408 モデルと予測</t>
  </si>
  <si>
    <t>A021508 プロトコル・ゼロ知識証明</t>
  </si>
  <si>
    <t>A021608 マルチユーザ通信理論</t>
  </si>
  <si>
    <t>A021708 同期符号</t>
  </si>
  <si>
    <t>A021808 波形伝送論</t>
  </si>
  <si>
    <t>A021908 マルチユーザ受信</t>
  </si>
  <si>
    <t>A022008 適応等化・干渉除去</t>
  </si>
  <si>
    <t>A022108ITS センシング技術</t>
  </si>
  <si>
    <t>A022208 ビジョンチップ</t>
  </si>
  <si>
    <t>A022308 視覚補助機器</t>
  </si>
  <si>
    <t>A022508 学習機構</t>
  </si>
  <si>
    <t>A022608 障害者・高齢者のためのコミュニケーション支援</t>
    <phoneticPr fontId="40"/>
  </si>
  <si>
    <t>A022708 人工生命</t>
  </si>
  <si>
    <t>A022808 知的符号化</t>
  </si>
  <si>
    <t>A022908PL 法と倫理</t>
  </si>
  <si>
    <t>A023008 形式手法</t>
  </si>
  <si>
    <t>A023108 機械振動測定</t>
  </si>
  <si>
    <t>A023308 特徴抽出・検出</t>
  </si>
  <si>
    <t>A020109 和・洋・電子楽器</t>
  </si>
  <si>
    <t>A020209 騒音・振動の評価</t>
  </si>
  <si>
    <t>A020409 水中超音波</t>
  </si>
  <si>
    <t>A020509 非定常過程</t>
  </si>
  <si>
    <t>A020609 アナログ信号処理用回路</t>
  </si>
  <si>
    <t>A020709 確率システム制御理論</t>
  </si>
  <si>
    <t>A020809 ニューラルネットの理論・応用</t>
  </si>
  <si>
    <t>A020909 回路構成・設計</t>
  </si>
  <si>
    <t>A021009 設計環境</t>
  </si>
  <si>
    <t>A021109 整数計画法</t>
  </si>
  <si>
    <t>A021309 移動情報ネットワーク</t>
  </si>
  <si>
    <t>A021409 故障データ解析</t>
  </si>
  <si>
    <t>A021509 暗号応用・電子現金・電子決済・超流通</t>
  </si>
  <si>
    <t>A021609 予測理論</t>
  </si>
  <si>
    <t>A021709 系列生成論</t>
  </si>
  <si>
    <t>A021809 雑音理論</t>
  </si>
  <si>
    <t>A021909 移動情報通信･パーソナル通信</t>
  </si>
  <si>
    <t>A022009 誤り訂正符号・誤り制御</t>
  </si>
  <si>
    <t>A022109ITS 画像技術</t>
  </si>
  <si>
    <t>A022209 多眼画像・3 次元画像</t>
  </si>
  <si>
    <t>A022309 視覚応用システム</t>
  </si>
  <si>
    <t>A022509 理解</t>
  </si>
  <si>
    <t>A022609 心理学・行動科学・社会心理・組織論</t>
  </si>
  <si>
    <t>A022709 遺伝子情報処理</t>
  </si>
  <si>
    <t>A022809 マルチメディア技術</t>
  </si>
  <si>
    <t>A022909 職業倫理</t>
  </si>
  <si>
    <t>A023009 ゲーム理論</t>
  </si>
  <si>
    <t>A023109 生体測定</t>
  </si>
  <si>
    <t>A023309 マルチモーダルバイオメトリクス</t>
  </si>
  <si>
    <t>A020110 コンピュータミュージック</t>
  </si>
  <si>
    <t>A020210 騒音・振動の人体影響</t>
  </si>
  <si>
    <t>A020410 医用超音波</t>
  </si>
  <si>
    <t>A020510 スペクトル推定</t>
  </si>
  <si>
    <t>A020610 アナログ・ディジタル混載回路</t>
  </si>
  <si>
    <t>A020710 サイバネティックス</t>
  </si>
  <si>
    <t>A020810 離散系の非線形問題</t>
  </si>
  <si>
    <t>A020910 回路診断</t>
  </si>
  <si>
    <t>A021010 設計方法論</t>
  </si>
  <si>
    <t>A021110 数値計算・数理計画法応用</t>
  </si>
  <si>
    <t>A021410 リスクの評価・管理</t>
  </si>
  <si>
    <t>A021510 暗号実装</t>
  </si>
  <si>
    <t>A021610 学習理論</t>
  </si>
  <si>
    <t>A021810 伝送路符号</t>
  </si>
  <si>
    <t>A021910 コンシューマ通信</t>
  </si>
  <si>
    <t>A022010 適応アンテナ制御</t>
  </si>
  <si>
    <t>A022110ITS 情報技術</t>
  </si>
  <si>
    <t>A022210 画像への情報埋め込み</t>
  </si>
  <si>
    <t>A022510 認識論</t>
  </si>
  <si>
    <t>A022610 ヒューマンインタフェース技術</t>
  </si>
  <si>
    <t>A022810 マルチメディア情報の理解・変換・蓄積・加工・合成</t>
    <phoneticPr fontId="40"/>
  </si>
  <si>
    <t>A022910 経営倫理・企業倫理</t>
  </si>
  <si>
    <t>A023010 スケジューリング</t>
  </si>
  <si>
    <t>A023110 揺らぎ測定</t>
  </si>
  <si>
    <t>A023310 ソフトバイオメトリクス</t>
  </si>
  <si>
    <t>A020111 音響信号ディジタル処理</t>
  </si>
  <si>
    <t>A020211 騒音・振動の受動能動制御</t>
  </si>
  <si>
    <t>A020411 物性と材料</t>
  </si>
  <si>
    <t>A020511 時間周波数解析</t>
  </si>
  <si>
    <t>A020611 標本化定理</t>
  </si>
  <si>
    <t>A020711 オペレーションズリサーチ</t>
  </si>
  <si>
    <t>A020811 非線形分布定数系</t>
  </si>
  <si>
    <t>A020911 回路のCAD</t>
  </si>
  <si>
    <t>A021011 カスタム化技術</t>
  </si>
  <si>
    <t>A021511 秘話・スクランブル</t>
  </si>
  <si>
    <t>A021611 パターン認識</t>
  </si>
  <si>
    <t>A021811 最適受信機</t>
  </si>
  <si>
    <t>A021911 衛星･宇宙通信</t>
  </si>
  <si>
    <t>A022011 ソフトウェア無線</t>
  </si>
  <si>
    <t>A022211 画像応用システム</t>
  </si>
  <si>
    <t>A022511 思考の脳生理学的基礎</t>
  </si>
  <si>
    <t>A022611 マン・マシンインタフェース</t>
  </si>
  <si>
    <t>A022811 マルチメディア統合符号化</t>
  </si>
  <si>
    <t>A022911 ネチケット</t>
  </si>
  <si>
    <t>A023011 モデルベース開発</t>
  </si>
  <si>
    <t>A023111 確率現象測定</t>
  </si>
  <si>
    <t>A023311 プライバシー</t>
  </si>
  <si>
    <t>A020112 音響エコーキャンセラー</t>
  </si>
  <si>
    <t>A020212 吸音・遮音・制振材料</t>
  </si>
  <si>
    <t>A020412 超音波スペクトロスコピー</t>
  </si>
  <si>
    <t>A020512 ウェーブレット</t>
  </si>
  <si>
    <t>A020612A-D・D-A 変換</t>
  </si>
  <si>
    <t>A020712 システム最適化・設計</t>
  </si>
  <si>
    <t>A020812 非線形波動・ソリトン</t>
  </si>
  <si>
    <t>A020912 電磁界と回路</t>
  </si>
  <si>
    <t>A021012 ハードウェアアルゴリズム</t>
  </si>
  <si>
    <t>A021512 アクセス制御・ネットワークセキュリティ・データベースセキュリティ</t>
    <phoneticPr fontId="40"/>
  </si>
  <si>
    <t>A021612 情報理論応用</t>
  </si>
  <si>
    <t>A021812 通信方式</t>
  </si>
  <si>
    <t>A021912 無線LAN･構内無線</t>
  </si>
  <si>
    <t>A022012 広帯域無線通信･高速無線アクセス</t>
  </si>
  <si>
    <t>A022512 思考過程・思考能力の分析と定式化</t>
  </si>
  <si>
    <t>A022612 マルチメディアインタフェース</t>
  </si>
  <si>
    <t>A022812 ハイパメディア</t>
  </si>
  <si>
    <t>A023012 スーパバイザ制御</t>
  </si>
  <si>
    <t>A023312 なりすまし対策</t>
  </si>
  <si>
    <t>A020113 マイクロホンアレー</t>
  </si>
  <si>
    <t>A020413 音響ホログラフィー</t>
  </si>
  <si>
    <t>A020513 多重解像度解析</t>
  </si>
  <si>
    <t>A020613 アナログ信号のディジタル処理</t>
  </si>
  <si>
    <t>A020713 大規模システムの解析・設計手法</t>
  </si>
  <si>
    <t>A020813 非線形系のシミュレーション技法</t>
  </si>
  <si>
    <t>A020913 回路とシステム応用</t>
  </si>
  <si>
    <t>A021013CAD 専用ハードウェア</t>
  </si>
  <si>
    <t>A021513 プライバシー保護</t>
  </si>
  <si>
    <t>A021813 プロトコル</t>
  </si>
  <si>
    <t>A021913 電力線･有線伝送</t>
  </si>
  <si>
    <t>A022013 無線パケット・無線ATM・無線LAN</t>
  </si>
  <si>
    <t>A022513 思考の信頼性と一貫性</t>
  </si>
  <si>
    <t>A022613 マルチモーダルインタフェース</t>
  </si>
  <si>
    <t>A022813 臨場感通信</t>
  </si>
  <si>
    <t>A023313 テンプレート保護</t>
  </si>
  <si>
    <t>A020114 音響信号の符号化</t>
  </si>
  <si>
    <t>A020414 超音波ＣＴ</t>
  </si>
  <si>
    <t>A020514 フィルタバンク</t>
  </si>
  <si>
    <t>A020614 定常・非定常確率過程</t>
  </si>
  <si>
    <t>A020714 待ち行列理論</t>
  </si>
  <si>
    <t>A021014 テクノロジーマイグレーション</t>
  </si>
  <si>
    <t>A021514 セキュリティマネジメント</t>
  </si>
  <si>
    <t>A021814 ネットワークアーキテクチャ</t>
  </si>
  <si>
    <t>A021914 光SS（CDMA)</t>
  </si>
  <si>
    <t>A022014 移動通信装置</t>
  </si>
  <si>
    <t>A022514 意識と思考</t>
  </si>
  <si>
    <t>A022614 感性・情緒処理</t>
  </si>
  <si>
    <t>A0228143D 通信</t>
  </si>
  <si>
    <t>A023314 人工物メトリクス</t>
  </si>
  <si>
    <t>A020115 生体音響</t>
  </si>
  <si>
    <t>A020415 パラメトリック応用機器</t>
  </si>
  <si>
    <t>A020515 高速アルゴリズム</t>
  </si>
  <si>
    <t>A020615 最適フィルタ</t>
  </si>
  <si>
    <t>A020715 離散事象システム</t>
  </si>
  <si>
    <t>A021015 ハードウェア／ソフトウェア協調設計</t>
  </si>
  <si>
    <t>A021515 リスクアナリシス</t>
  </si>
  <si>
    <t>A021815 移動情報通信基礎･パーソナル通信基礎</t>
    <phoneticPr fontId="40"/>
  </si>
  <si>
    <t>A021915 リモートセンシングコントロール</t>
  </si>
  <si>
    <t>A022515 イメージと思考</t>
  </si>
  <si>
    <t>A022615 ヒューマン機能の計測と解析</t>
  </si>
  <si>
    <t>A022815 広視野通信</t>
  </si>
  <si>
    <t>A020116 非線形音響</t>
  </si>
  <si>
    <t>A020416 超音波応用計測</t>
  </si>
  <si>
    <t>A020516 各種変換</t>
  </si>
  <si>
    <t>A020616 スペクトル推定</t>
  </si>
  <si>
    <t>A020716 ペトリネット</t>
  </si>
  <si>
    <t>A021016 設計検証技術</t>
  </si>
  <si>
    <t>A021516 量子暗号・量子計算</t>
  </si>
  <si>
    <t>A021916 ナビゲーションレーダ</t>
  </si>
  <si>
    <t>A022516 認知科学</t>
  </si>
  <si>
    <t>A022616 ヒューマン情報処理</t>
  </si>
  <si>
    <t>A022816 五感通信</t>
  </si>
  <si>
    <t>A020417 超音波応用デバイス</t>
  </si>
  <si>
    <t>A020517 情報圧縮</t>
  </si>
  <si>
    <t>A020617 ビデオ信号処理</t>
  </si>
  <si>
    <t>A021017 アナログ回路用CAD</t>
  </si>
  <si>
    <t>A022517 言語理解と言語獲得</t>
  </si>
  <si>
    <t>A022617 視聴覚情報処理</t>
  </si>
  <si>
    <t>A022817 マルチメディア通信</t>
  </si>
  <si>
    <t>A020518 誤り訂正符号化</t>
  </si>
  <si>
    <t>A020618 オーディオ信号処理</t>
  </si>
  <si>
    <t>A021018 リコンフィグラブル論理</t>
  </si>
  <si>
    <t>A022518 問題解決</t>
  </si>
  <si>
    <t>A022618 ヒューマンビジョン</t>
  </si>
  <si>
    <t>A022818 空間操作</t>
  </si>
  <si>
    <t>A020519 通信用信号処理</t>
  </si>
  <si>
    <t>A020619 マルチメディア信号処理</t>
  </si>
  <si>
    <t>A021019PCB, MCM 設計</t>
  </si>
  <si>
    <t>A022519 思考支援</t>
  </si>
  <si>
    <t>A022619 実空間の知覚と認知</t>
  </si>
  <si>
    <t>A022819 サイバインタフェース</t>
  </si>
  <si>
    <t>A020520 制御用信号処理</t>
  </si>
  <si>
    <t>A020620 各種波形処理回路</t>
  </si>
  <si>
    <t>A022520 発想支援</t>
  </si>
  <si>
    <t>A022620 生体発現信号の処理</t>
  </si>
  <si>
    <t>A022820 人工現実感・仮想環境</t>
  </si>
  <si>
    <t>A020521 生体信号処理</t>
  </si>
  <si>
    <t>A022621 生体運動の理解と生成</t>
  </si>
  <si>
    <t>A020522 記録と記録用信号処理</t>
  </si>
  <si>
    <t>A020523 マルチメディア信号処理</t>
  </si>
  <si>
    <t>A020524 信号処理用VLSI</t>
  </si>
  <si>
    <t>A020525 信号処理プロセッサ</t>
  </si>
  <si>
    <t>A020526 並列信号処理</t>
  </si>
  <si>
    <t>B 通信</t>
  </si>
  <si>
    <t>基盤</t>
    <phoneticPr fontId="40"/>
  </si>
  <si>
    <t>光</t>
    <phoneticPr fontId="40"/>
  </si>
  <si>
    <t>ネットワーク</t>
    <phoneticPr fontId="40"/>
  </si>
  <si>
    <t>B030100 基礎理論</t>
  </si>
  <si>
    <t>B030400 光ファイバ</t>
  </si>
  <si>
    <t>B030600 ネットワークシステム</t>
  </si>
  <si>
    <t>B031000 アンテナ・伝搬</t>
  </si>
  <si>
    <t>B031500 計測，探査</t>
  </si>
  <si>
    <t>B031800 マルチメディアシステム</t>
  </si>
  <si>
    <t>B030101 情報理論</t>
  </si>
  <si>
    <t>B030401 光ファイバ設計・製造・特性評価</t>
  </si>
  <si>
    <t>B030601 システムアーキテクチャ</t>
  </si>
  <si>
    <t>B031001 電波伝搬</t>
  </si>
  <si>
    <t>B031501 電子・電波・光計測</t>
  </si>
  <si>
    <t>B031801 画像・映像処理，画像・映像符号化</t>
  </si>
  <si>
    <t>B030102 符号理論</t>
  </si>
  <si>
    <t>B030402 フォトニック結晶ファイバ</t>
  </si>
  <si>
    <t>B030602 システムソフトウェア</t>
  </si>
  <si>
    <t>B031002 移動伝搬，MIMO 伝搬</t>
  </si>
  <si>
    <t>B031502 リモートセンシング</t>
  </si>
  <si>
    <t>B031802 音声処理,音声符号化</t>
  </si>
  <si>
    <t>B030103 誤り制御方式</t>
  </si>
  <si>
    <t>B030403 低曲げ損失・高密度実装光ファイバ</t>
  </si>
  <si>
    <t>B030603 システムハードウェア</t>
  </si>
  <si>
    <t>B031003 到来方向推定</t>
  </si>
  <si>
    <t>B031503 光ファイバセンシング</t>
  </si>
  <si>
    <t>B031803 メディア同期</t>
  </si>
  <si>
    <t>B030104 暗号理論</t>
  </si>
  <si>
    <t>B030404 特殊光ファイバ</t>
  </si>
  <si>
    <t>B030604 呼制御</t>
  </si>
  <si>
    <t>B031004 電磁界解析</t>
  </si>
  <si>
    <t>B031504 レーダ，信号処理</t>
  </si>
  <si>
    <t>B031804 通信品質</t>
  </si>
  <si>
    <t>B030105 情報セキュリティ</t>
  </si>
  <si>
    <t>B030405 光ファイバ応用部品</t>
  </si>
  <si>
    <t>B030605 分散処理プラットホーム</t>
  </si>
  <si>
    <t>B031005 アンテナ全般</t>
  </si>
  <si>
    <t>B031505 SAR，ISAR</t>
  </si>
  <si>
    <t>B031805 認証，認可，アクセス制御</t>
  </si>
  <si>
    <t>B030106 トラヒック理論</t>
  </si>
  <si>
    <t>B030406 光ファイバ接続・コネクタ</t>
  </si>
  <si>
    <t>B030606 スイッチング方式</t>
  </si>
  <si>
    <t>B031006 小形アンテナ</t>
  </si>
  <si>
    <t>B031506 パルス圧縮</t>
  </si>
  <si>
    <t>B031806 サービス連携</t>
  </si>
  <si>
    <t>B030107 待ち行列理論</t>
  </si>
  <si>
    <t>B030407 光ファイバ線路特性監視・管理技術</t>
  </si>
  <si>
    <t>B030607 MPLS,GMPLS</t>
  </si>
  <si>
    <t>B031007 移動通信用アンテナ</t>
  </si>
  <si>
    <t>B031507 ポーラリメトリ</t>
  </si>
  <si>
    <t>B031807Web サービス</t>
  </si>
  <si>
    <t>B030108 ネットワーク理論</t>
  </si>
  <si>
    <t>B030500 光ファイバ伝送</t>
  </si>
  <si>
    <t>B030608 ルータ</t>
  </si>
  <si>
    <t>B031008 人体周辺のアンテナ</t>
  </si>
  <si>
    <t>B031508 測位，測距</t>
  </si>
  <si>
    <t>B031808SOA，SaaS，PaaS</t>
  </si>
  <si>
    <t>B030109 量子情報理論</t>
  </si>
  <si>
    <t>B030501 光通信用光機能部品</t>
  </si>
  <si>
    <t>B030700 ネットワーク</t>
  </si>
  <si>
    <t>B031009 平面アンテナ</t>
  </si>
  <si>
    <t>B031509 移動目標検出</t>
  </si>
  <si>
    <t>B031809 モバイルマルチメディア</t>
  </si>
  <si>
    <t>B030110 ディジタル信号処理</t>
  </si>
  <si>
    <t>B030502 光増幅方式・装置</t>
  </si>
  <si>
    <t>B030701 ネットワークアーキテクチャ</t>
  </si>
  <si>
    <t>B031010 広帯域・マルチバンドアンテナ</t>
  </si>
  <si>
    <t>B031510 地中探査</t>
  </si>
  <si>
    <t>B031810 ホームネットワーク，情報家電</t>
  </si>
  <si>
    <t>B030111 ネットワーク符号</t>
  </si>
  <si>
    <t>B030503 光変復調方式・装置</t>
  </si>
  <si>
    <t>B030702 ネットワーク制御</t>
  </si>
  <si>
    <t>B031011 メタマテリアル・EBG 応用アンテナ</t>
  </si>
  <si>
    <t>B031511 宇宙探査</t>
  </si>
  <si>
    <t>B031811 オンデマンドシステム</t>
  </si>
  <si>
    <t>B030200 電子通信エネルギー</t>
  </si>
  <si>
    <t>B030504 光等化方式・装置</t>
  </si>
  <si>
    <t>B030703 通信プロトコル</t>
  </si>
  <si>
    <t>B031012 開口面アンテナ</t>
  </si>
  <si>
    <t>B031512 目標推定</t>
  </si>
  <si>
    <t>B031812 ネットワークコミュニティ</t>
  </si>
  <si>
    <t>B030201 システムの省エネルギー化</t>
  </si>
  <si>
    <t>B030505 光多重伝送方式・装置</t>
  </si>
  <si>
    <t>B030704 移動通信プロトコル</t>
  </si>
  <si>
    <t>B031013 アレーアンテナ</t>
  </si>
  <si>
    <t>B031513 UWB センサ</t>
  </si>
  <si>
    <t>B030202 クリーンエネルギー</t>
  </si>
  <si>
    <t>B030506 光アクセス方式・装置</t>
  </si>
  <si>
    <t>B030705 通信品質、QoS</t>
  </si>
  <si>
    <t>B031014 アンテナの集積化・接続技術</t>
  </si>
  <si>
    <t>B031514 計測・探査応用システム</t>
  </si>
  <si>
    <t>B030203 電源システム</t>
  </si>
  <si>
    <t>B030507 光信号処理</t>
  </si>
  <si>
    <t>B030706 クロスレイヤ制御</t>
  </si>
  <si>
    <t>B031015 アンテナシステム</t>
  </si>
  <si>
    <t>B031515 周波数標準</t>
  </si>
  <si>
    <t>B030508 光量子伝送</t>
  </si>
  <si>
    <t>B030707 ネットワーク仮想化</t>
  </si>
  <si>
    <t>B031016 アダプティブアンテナ・MIMO</t>
  </si>
  <si>
    <t>B031600 航行・誘導・制御方式</t>
  </si>
  <si>
    <t>B030205 電源回路</t>
  </si>
  <si>
    <t>B030509 フォトニックネットワークシステム</t>
  </si>
  <si>
    <t>B030708 通信サービス</t>
  </si>
  <si>
    <t>B031017 アンテナ測定</t>
  </si>
  <si>
    <t>B031601 電子航法</t>
  </si>
  <si>
    <t>B030206 DC-DC コンバータ</t>
  </si>
  <si>
    <t>B030709 マルチキャスト</t>
  </si>
  <si>
    <t>B031100 電磁環境・EMC</t>
  </si>
  <si>
    <t>B031602 衛星航法</t>
  </si>
  <si>
    <t>B030207 AC-DC コンバータ，整流器</t>
  </si>
  <si>
    <t>B030511 光インタコネクト，光インタフェース</t>
  </si>
  <si>
    <t>B030710 P2P</t>
  </si>
  <si>
    <t>B031101 電磁妨害波・電磁波障害</t>
  </si>
  <si>
    <t>B031603 飛しょう体誘導</t>
  </si>
  <si>
    <t>B030208 インバータ，UPS</t>
  </si>
  <si>
    <t>B030512 光スイッチシステム</t>
  </si>
  <si>
    <t>B030711 NGN</t>
  </si>
  <si>
    <t>B031102 電磁雑音と伝搬メカニズム</t>
  </si>
  <si>
    <t>B031604 状態推定</t>
  </si>
  <si>
    <t>B030209 電池，蓄電</t>
  </si>
  <si>
    <t>B030712 オーバレイネットワーク</t>
  </si>
  <si>
    <t>B031103 通信システムのEMC</t>
  </si>
  <si>
    <t>B031605 運動モデル</t>
  </si>
  <si>
    <t>B030210 燃料電池</t>
  </si>
  <si>
    <t>B030713 コンテンツデリバリーネットワーク</t>
  </si>
  <si>
    <t>B031104 ESD，イミュニティ</t>
  </si>
  <si>
    <t>B031606 自動操縦</t>
  </si>
  <si>
    <t>B030211 力率改善・高調波電流抑制技術</t>
  </si>
  <si>
    <t>B030714 ユビキタスネットワーク</t>
  </si>
  <si>
    <t>B031105 EMC モデリング</t>
  </si>
  <si>
    <t>B031607 搭載装置</t>
  </si>
  <si>
    <t>B030212 ＥＭＣ，電磁雑音</t>
  </si>
  <si>
    <t>B030715 アドホックネットワーク</t>
  </si>
  <si>
    <t>B031106 EMC 対策</t>
  </si>
  <si>
    <t>B031608 追尾フィルタ</t>
  </si>
  <si>
    <t>B030213 回路部品，材料</t>
  </si>
  <si>
    <t>B030716 センサネットワーク</t>
  </si>
  <si>
    <t>B031107 EMC 部品・材料</t>
  </si>
  <si>
    <t>B031609 交通管制・管理</t>
  </si>
  <si>
    <t>B030300 伝送方式・機器</t>
  </si>
  <si>
    <t>B030717 環境志向ネットワーク</t>
  </si>
  <si>
    <t>B031108 電磁波吸収・遮へい</t>
  </si>
  <si>
    <t>B031700 宇宙利用システム</t>
  </si>
  <si>
    <t>B030301 伝送路符号</t>
  </si>
  <si>
    <t>B030718 モバイルコンピューティング</t>
  </si>
  <si>
    <t>B031109 EMC 計測</t>
  </si>
  <si>
    <t>B031701 宇宙機・搭載機器</t>
  </si>
  <si>
    <t>B030302 変復調方式</t>
  </si>
  <si>
    <t>B030719 グリッドコンピューティング</t>
  </si>
  <si>
    <t>B031110 生体電磁作用・計測</t>
  </si>
  <si>
    <t>B031702 観測，測位，探査衛星システム</t>
  </si>
  <si>
    <t>B030303 多重化方式</t>
  </si>
  <si>
    <t>B030720 クラウドコンピューティング</t>
  </si>
  <si>
    <t>B031111 電磁波応用</t>
  </si>
  <si>
    <t>B031703 小型衛星システム</t>
  </si>
  <si>
    <t>B030304 同期方式</t>
  </si>
  <si>
    <t>B030800 インターネット</t>
  </si>
  <si>
    <t>B031112 電磁波監視</t>
  </si>
  <si>
    <t>B031704 通信，準天頂衛星システム</t>
  </si>
  <si>
    <t>B030305 各種伝送機器・回路</t>
  </si>
  <si>
    <t>B030801 インターネットプロトコル</t>
  </si>
  <si>
    <t>B031200 無線通信技術</t>
  </si>
  <si>
    <t>B031705 エネルギー伝送システム</t>
  </si>
  <si>
    <t>B030306 通信線路，配線システム</t>
  </si>
  <si>
    <t>B030802 インターネットQoS</t>
  </si>
  <si>
    <t>B031201 無線変復調方式</t>
  </si>
  <si>
    <t>B031706 流星通信システム</t>
  </si>
  <si>
    <t>B030307 メタルアクセス方式・装置</t>
  </si>
  <si>
    <t>B030803 インターネットセキュリティ</t>
  </si>
  <si>
    <t>B031202 スペクトル拡散通信，UWB</t>
  </si>
  <si>
    <t>B030308 回線監視・制御</t>
  </si>
  <si>
    <t>B030804 インターネットルーチング</t>
  </si>
  <si>
    <t>B031203 多元接続方式</t>
  </si>
  <si>
    <t>B030805 インターネットサービス</t>
  </si>
  <si>
    <t>B031204 無線アクセスプロトコル</t>
  </si>
  <si>
    <t>B030806 IP テレフォニー</t>
  </si>
  <si>
    <t>B031205 マルチキャリヤ方式，OFDM</t>
  </si>
  <si>
    <t>B030807 WWW</t>
  </si>
  <si>
    <t>B031206 ダイバーシチ</t>
  </si>
  <si>
    <t>B030808 インターネット放送</t>
  </si>
  <si>
    <t>B031207 耐マルチパスフェージング</t>
  </si>
  <si>
    <t>B030809 電子メール</t>
  </si>
  <si>
    <t>B031208 適応等化，干渉除去</t>
  </si>
  <si>
    <t>B030810 DNS</t>
  </si>
  <si>
    <t>B031209 無線信号処理</t>
  </si>
  <si>
    <t>B030900 ネットワーク管理・オペレーション</t>
  </si>
  <si>
    <t>B031210 無線資源割当，スケジューリング</t>
  </si>
  <si>
    <t>B030901 管理・オペレーションアーキテクチャ</t>
  </si>
  <si>
    <t>B031211 ソフトウェア無線</t>
  </si>
  <si>
    <t>B030902 サービス管理・ビジネス管理</t>
  </si>
  <si>
    <t>B031212 MIMO，時空間信号処理</t>
  </si>
  <si>
    <t>B030903 分散システム管理・オペレーション</t>
  </si>
  <si>
    <t>B031213 アダプティブ・スマートアンテナ</t>
  </si>
  <si>
    <t>B030904 管理プロトコル</t>
  </si>
  <si>
    <t>B031214 光ファイバ無線</t>
  </si>
  <si>
    <t>B030905 障害・構成・性能・課金管理</t>
  </si>
  <si>
    <t>B031215 周波数有効利用技術</t>
  </si>
  <si>
    <t>B030906 セキュリティ管理とそのツール</t>
  </si>
  <si>
    <t>B031216 電力高効率化技術</t>
  </si>
  <si>
    <t>B030907 セキュリティポリシー</t>
  </si>
  <si>
    <t>B031217 光無線通信方式</t>
  </si>
  <si>
    <t>B030908 オペレーションインタフェース</t>
  </si>
  <si>
    <t>B031218 無線回線制御</t>
  </si>
  <si>
    <t>B030909 管理・設定自動化</t>
  </si>
  <si>
    <t>B031219 通信路推定</t>
  </si>
  <si>
    <t>B031220 同期</t>
  </si>
  <si>
    <t>B031221 リレー，協調通信</t>
  </si>
  <si>
    <t>B031222 時空間符号</t>
  </si>
  <si>
    <t>B031300 地上無線通信，放送技術</t>
  </si>
  <si>
    <t>B031301 移動通信</t>
  </si>
  <si>
    <t>B031302 固定無線通信</t>
  </si>
  <si>
    <t>B031303 無線LAN</t>
  </si>
  <si>
    <t>B031304 無線アクセス方式</t>
  </si>
  <si>
    <t>B031305 アドホック通信</t>
  </si>
  <si>
    <t>B031306 ユビキタス無線</t>
  </si>
  <si>
    <t>B031307 ITS</t>
  </si>
  <si>
    <t>B031309 コグニティブ無線</t>
  </si>
  <si>
    <t>B031310 放送システム</t>
  </si>
  <si>
    <t>B031400 衛星通信</t>
  </si>
  <si>
    <t>B031401 衛星放送</t>
  </si>
  <si>
    <t>B031402 衛星・地上融合通信システム</t>
  </si>
  <si>
    <t>B031403 衛星センサネットワーク</t>
  </si>
  <si>
    <t>C エレクトロニクス</t>
  </si>
  <si>
    <t>C020100 電磁界理論</t>
  </si>
  <si>
    <t>C020200 レーザ・量子エレクトロニクス</t>
  </si>
  <si>
    <t>C020300 光エレクトロニクス</t>
  </si>
  <si>
    <t>C020500 超音波エレクトロニクス</t>
  </si>
  <si>
    <t>C020600 電子回路</t>
  </si>
  <si>
    <t>C020700 電子材料</t>
  </si>
  <si>
    <t>C020800 有機エレクトロニクス</t>
  </si>
  <si>
    <t>C020900 電子部品</t>
  </si>
  <si>
    <t>C021000 機構デバイス</t>
  </si>
  <si>
    <t>C021100 半導体材料・デバイス</t>
  </si>
  <si>
    <t>C021200 集積エレクトロニクス</t>
  </si>
  <si>
    <t>C021400 電子ディスプレイ</t>
  </si>
  <si>
    <t>C021500 超伝導エレクトロニクス</t>
  </si>
  <si>
    <t>C021600 記録・記憶技術</t>
  </si>
  <si>
    <t>C021700 電子計測・制御</t>
  </si>
  <si>
    <t>C020101 電磁界の基礎理論</t>
  </si>
  <si>
    <t>C020201 量子光学・量子エレクトロニクス基礎</t>
  </si>
  <si>
    <t>C020301 光導波路技術</t>
  </si>
  <si>
    <t>C020401 受動回路・素子</t>
  </si>
  <si>
    <t>C020501 超音波材料</t>
  </si>
  <si>
    <t>C020601 アナログ回路</t>
  </si>
  <si>
    <t>C020701 有機材料</t>
  </si>
  <si>
    <t>C020801 有機導電材料・有機超伝導材料</t>
  </si>
  <si>
    <t>C020901 能動部品</t>
  </si>
  <si>
    <t>C021001 接触現象・放電現象・トライポロジー</t>
  </si>
  <si>
    <t>C021101 半導体結晶・アモルファス材料</t>
  </si>
  <si>
    <t>C021201 デバイス及び回路の高性能化</t>
  </si>
  <si>
    <t>C021301 電子管材料</t>
  </si>
  <si>
    <t>C021401 CRT・蛍光表示管</t>
  </si>
  <si>
    <t>C021501 超伝導現象</t>
  </si>
  <si>
    <t>C021601 磁気記録</t>
  </si>
  <si>
    <t>C021701 センサ・トランスデューサ</t>
  </si>
  <si>
    <t>C020104 数学的解析理論と応用</t>
  </si>
  <si>
    <t>C020202 光材料・物性</t>
  </si>
  <si>
    <t>C020302 光ファイバ</t>
  </si>
  <si>
    <t>C020402 能動回路・素子・MMIC</t>
  </si>
  <si>
    <t>C020502 超音波デバイス・圧電デバイス</t>
  </si>
  <si>
    <t>C020602 ディジタル回路</t>
  </si>
  <si>
    <t>C020702 無機材料</t>
  </si>
  <si>
    <t>C020802 有機半導体材料</t>
  </si>
  <si>
    <t>C020902 受動部品</t>
  </si>
  <si>
    <t>C021002 接続技術・インタコネクション</t>
  </si>
  <si>
    <t>C021102 半導体物性評価</t>
  </si>
  <si>
    <t>C021202 汎用メモリ（DRAM,SRAM，不揮発等）</t>
  </si>
  <si>
    <t>C021302 電子管</t>
  </si>
  <si>
    <t>C021402 プラズマディスプレイ</t>
  </si>
  <si>
    <t>C021502 超伝導材料</t>
  </si>
  <si>
    <t>C021602 光記録</t>
  </si>
  <si>
    <t>C021702 測定・分析機器</t>
  </si>
  <si>
    <t>C020105 数値解法理論，計算電磁気学</t>
  </si>
  <si>
    <t>C020203 レーザ分光</t>
  </si>
  <si>
    <t>C020303 光回路</t>
  </si>
  <si>
    <t>C020403 システム・応用装置</t>
  </si>
  <si>
    <t>C020503 弾性表面波デバイス（SAWフィルタ）</t>
  </si>
  <si>
    <t>C020603 アナログ・ディジタル混載回路</t>
  </si>
  <si>
    <t>C020703 磁性材料</t>
  </si>
  <si>
    <t>C020803 有機絶縁材料</t>
  </si>
  <si>
    <t>C020903 回路基板</t>
  </si>
  <si>
    <t>C021003 めっき技術</t>
  </si>
  <si>
    <t>C021103 表面・界面</t>
  </si>
  <si>
    <t>C021203 専用メモリ（画像用，通信用等）</t>
  </si>
  <si>
    <t>C021303 撮像管</t>
  </si>
  <si>
    <t>C021403 有機EL ディスプレイ</t>
  </si>
  <si>
    <t>C021503 薄膜・ジョセフソン接合</t>
  </si>
  <si>
    <t>C021603 記録再生方式</t>
  </si>
  <si>
    <t>C021703 計測・制御技術</t>
  </si>
  <si>
    <t>C020106 量子電磁力学</t>
  </si>
  <si>
    <t>C020204 半導体レーザ，発光ダイオード</t>
  </si>
  <si>
    <t>C020304 微小光学技術</t>
  </si>
  <si>
    <t>C020404 センサ技術</t>
  </si>
  <si>
    <t>C020504 超音波発生・検出（トランスデューサ）</t>
  </si>
  <si>
    <t>C020604 通信用回路</t>
  </si>
  <si>
    <t>C020704 誘電材料</t>
  </si>
  <si>
    <t>C020804 機能性有機材料</t>
  </si>
  <si>
    <t>C020904 記録部品</t>
  </si>
  <si>
    <t>C021004 モールド技術</t>
  </si>
  <si>
    <t>C021104 半導体結晶成長</t>
  </si>
  <si>
    <t>C021204 マイクロプロセッサ・コントローラ</t>
  </si>
  <si>
    <t>C021304 真空機器</t>
  </si>
  <si>
    <t>C021404 無機EL ディスプレイ</t>
  </si>
  <si>
    <t>C021504 超伝導デバイス</t>
  </si>
  <si>
    <t>C021604 記録材料・デバイス（ヘッド，媒体）</t>
  </si>
  <si>
    <t>C021704 コンピュータ応用</t>
  </si>
  <si>
    <t>C020107 電磁環境</t>
  </si>
  <si>
    <t>C020205 半導体以外のレーザ</t>
  </si>
  <si>
    <t>C020305 光応用計測</t>
  </si>
  <si>
    <t>C020405 電力応用</t>
  </si>
  <si>
    <t>C020505 強力超音波</t>
  </si>
  <si>
    <t>C020605 信号処理回路</t>
  </si>
  <si>
    <t>C020705 圧電材料</t>
  </si>
  <si>
    <t>C020805 分子設計・製膜法</t>
  </si>
  <si>
    <t>C020905 表示部品</t>
  </si>
  <si>
    <t>C021005 金属加工技術</t>
  </si>
  <si>
    <t>C021105 パワーデバイス</t>
  </si>
  <si>
    <t>C021205 DSP</t>
  </si>
  <si>
    <t>C021305 電子ビーム</t>
  </si>
  <si>
    <t>C021405 液晶ディスプレイ</t>
  </si>
  <si>
    <t>C021505 低温技術</t>
  </si>
  <si>
    <t>C021605 記録再生信号処理</t>
  </si>
  <si>
    <t>C021705 計測自動化</t>
  </si>
  <si>
    <t>C020108 生体への電磁波応用</t>
  </si>
  <si>
    <t>C020206 光変調</t>
  </si>
  <si>
    <t>C020306 光センサ</t>
  </si>
  <si>
    <t>C020406 電磁界解析</t>
  </si>
  <si>
    <t>C020506 超音波応用</t>
  </si>
  <si>
    <t>C020606 エネルギー変換回路</t>
  </si>
  <si>
    <t>C020706 導電材料</t>
  </si>
  <si>
    <t>C020806 作製技術・評価技術</t>
  </si>
  <si>
    <t>C020906 ハイブリット集積回路部品</t>
  </si>
  <si>
    <t>C021006 マイクロマシーニング</t>
  </si>
  <si>
    <t>C021106 薄膜トランジスタ</t>
  </si>
  <si>
    <t>C021206 カスタムLSI</t>
  </si>
  <si>
    <t>C021306 イオンビーム</t>
  </si>
  <si>
    <t>C021406 FED</t>
  </si>
  <si>
    <t>C021506 超伝導ディジタル応用</t>
  </si>
  <si>
    <t>C021606 機構系，サーボ系</t>
  </si>
  <si>
    <t>C021706 リモートセンシング</t>
  </si>
  <si>
    <t>C020109 波動情報処理</t>
  </si>
  <si>
    <t>C020207 光増幅</t>
  </si>
  <si>
    <t>C020307 光記録</t>
  </si>
  <si>
    <t>C020407 回路合成</t>
  </si>
  <si>
    <t>C020507 圧電センサ・アクチュエータ</t>
  </si>
  <si>
    <t>C020607 低雑音・耐雑音回路</t>
  </si>
  <si>
    <t>C020707 絶縁材料</t>
  </si>
  <si>
    <t>C020807 分子電子デバイス</t>
  </si>
  <si>
    <t>C020907 電気化学部品・電池</t>
  </si>
  <si>
    <t>C021007 リレー・スイッチ</t>
  </si>
  <si>
    <t>C021107 化合物半導体デバイス</t>
  </si>
  <si>
    <t>C021207 アナログLSI</t>
  </si>
  <si>
    <t>C021307 プラズマ応用</t>
  </si>
  <si>
    <t>C021507 超伝導アナログ応用</t>
  </si>
  <si>
    <t>C021707 教育用機器</t>
  </si>
  <si>
    <t>C020110 他系との結合理論と解析</t>
  </si>
  <si>
    <t>C020208 光検出</t>
  </si>
  <si>
    <t>C020308 光情報処理</t>
  </si>
  <si>
    <t>C020408 CAD・シミュレーション</t>
  </si>
  <si>
    <t>C020508 圧電発振器，高安定発振器</t>
  </si>
  <si>
    <t>C020608 A－D・D－A 変換回路</t>
  </si>
  <si>
    <t>C020708 機能性材料</t>
  </si>
  <si>
    <t>C020808 分子光デバイス</t>
  </si>
  <si>
    <t>C020908 センサ応用部品</t>
  </si>
  <si>
    <t>C021008 コネクタ・光コネクタ</t>
  </si>
  <si>
    <t>C021108 撮像デバイス・CCD</t>
  </si>
  <si>
    <t>C021208 集積化センサ</t>
  </si>
  <si>
    <t>C021308 X 線応用</t>
  </si>
  <si>
    <t>C021408 電子ペーパ・ペーパライクディスプレイ</t>
  </si>
  <si>
    <t>C021708 人間工学</t>
  </si>
  <si>
    <t>C020111 非線形問題</t>
  </si>
  <si>
    <t>C020209 非線形光学</t>
  </si>
  <si>
    <t>C020309 光インタコネクション</t>
  </si>
  <si>
    <t>C020409 測定技術</t>
  </si>
  <si>
    <t>C020509 周波数・時刻制御，計測技術</t>
  </si>
  <si>
    <t>C020609 インタフェース回路</t>
  </si>
  <si>
    <t>C020709 表示・記憶材料</t>
  </si>
  <si>
    <t>C020809 分子ナノテクノロジー</t>
  </si>
  <si>
    <t>C020909 半導体パッケージ技術</t>
  </si>
  <si>
    <t>C021009 回路基板・実装技術</t>
  </si>
  <si>
    <t>C021109 太陽電池</t>
  </si>
  <si>
    <t>C021209 アナログ・ディジタル混載LSI</t>
  </si>
  <si>
    <t>C021409 3 次元表示ディスプレイ</t>
  </si>
  <si>
    <t>C020112 放射・伝搬</t>
  </si>
  <si>
    <t>C020210 光・レーザ制御</t>
  </si>
  <si>
    <t>C020310 光応用システム</t>
  </si>
  <si>
    <t>C020410 マイクロ波導波路技術</t>
  </si>
  <si>
    <t>C020510 医用超音波</t>
  </si>
  <si>
    <t>C020610 発振・増幅回路</t>
  </si>
  <si>
    <t>C020710 超音波応用材料</t>
  </si>
  <si>
    <t>C020810 バイオエレクトロニクス</t>
  </si>
  <si>
    <t>C020910 高密度実装技術</t>
  </si>
  <si>
    <t>C021010 光実装技術</t>
  </si>
  <si>
    <t>C021110 新機能・新概念・量子効果デバイス</t>
  </si>
  <si>
    <t>C021210 マルチメディアLSI</t>
  </si>
  <si>
    <t>C021410 TFT</t>
  </si>
  <si>
    <t>C020113 散乱・回折</t>
  </si>
  <si>
    <t>C020211 マイクロ波フォトニクス</t>
  </si>
  <si>
    <t>C020311 フォトニック結晶</t>
  </si>
  <si>
    <t>C020411 マイクロ波・ミリ波材料</t>
  </si>
  <si>
    <t>C020611 センサ回路</t>
  </si>
  <si>
    <t>C020711 センサ応用材料</t>
  </si>
  <si>
    <t>C020811 電気化学計測・電気化学応用</t>
  </si>
  <si>
    <t>C020911 高速・高周波実装技術</t>
  </si>
  <si>
    <t>C021011 ヒューマンインタフェースデバイス</t>
  </si>
  <si>
    <t>C021111 各種ダイオードトランジスタ</t>
  </si>
  <si>
    <t>C021211 ニューラルネットワークLSI</t>
  </si>
  <si>
    <t>C021411 液晶材料</t>
  </si>
  <si>
    <t>C020114 アンテナ理論</t>
  </si>
  <si>
    <t>C020212 超高速現象，超短光パルス，光ソリトン</t>
  </si>
  <si>
    <t>C020312 ナノフォトニクス</t>
  </si>
  <si>
    <t>C020412 マイクロ波弾性波素子</t>
  </si>
  <si>
    <t>C020612 各種変換回路</t>
  </si>
  <si>
    <t>C020712 光学応用材料</t>
  </si>
  <si>
    <t>C020912 電子部品設計技術</t>
  </si>
  <si>
    <t>C021012 電気機械トランスデューサ・センサ</t>
  </si>
  <si>
    <t>C021112 プロセス技術，微細加工</t>
  </si>
  <si>
    <t>C021212 新しい概念のLSI</t>
  </si>
  <si>
    <t>C021412 蛍光体材料</t>
  </si>
  <si>
    <t>C020115 周期構造</t>
  </si>
  <si>
    <t>C020213 光スイッチング，光双安定技術</t>
  </si>
  <si>
    <t>C020313 バイオフォトニクス</t>
  </si>
  <si>
    <t>C020413 マイクロ波超伝導</t>
  </si>
  <si>
    <t>C020613 非線形回路</t>
  </si>
  <si>
    <t>C020713 実装技術応用材料</t>
  </si>
  <si>
    <t>C020913 電子部品評価・解析技術</t>
  </si>
  <si>
    <t>C021013 アクチェータ・小型モータ</t>
  </si>
  <si>
    <t>C021113 半導体生産技術</t>
  </si>
  <si>
    <t>C021213 クロック関連技術（PLL，DLL 等）</t>
  </si>
  <si>
    <t>C021413 ディスプレイ装置・システム</t>
  </si>
  <si>
    <t>C020116 ランダム媒質・粗面</t>
  </si>
  <si>
    <t>C020214 レーザ加工，プロセス技術</t>
  </si>
  <si>
    <t>C020314 医療（医用）フォトニクス</t>
  </si>
  <si>
    <t>C020414 マイクロ波・光変換</t>
  </si>
  <si>
    <t>C020614 電源回路・電源装置</t>
  </si>
  <si>
    <t>C020714 マイクロ波・ミリ波応用材料</t>
  </si>
  <si>
    <t>C020914 信頼性評価技術</t>
  </si>
  <si>
    <t>C021014 アレスター・ヒューズ</t>
  </si>
  <si>
    <t>C021114 テスト・信頼性</t>
  </si>
  <si>
    <t>C021214 LSI 実装技術</t>
  </si>
  <si>
    <t>C020117 人工媒質，非線形媒質</t>
  </si>
  <si>
    <t>C020215 光半導体結晶成長・評価，プロセス</t>
  </si>
  <si>
    <t>C020415 マイクロマシン技術応用</t>
  </si>
  <si>
    <t>C020615 フィルタ</t>
  </si>
  <si>
    <t>C020715 半導体結晶を除く結晶成長技術</t>
  </si>
  <si>
    <t>C021115 シミュレーション・モデリング</t>
  </si>
  <si>
    <t>C021215 テスト容易化技術</t>
  </si>
  <si>
    <t>C020118 時間領域解析</t>
  </si>
  <si>
    <t>C020416 非線形応用回路・素子</t>
  </si>
  <si>
    <t>C020616 スイッチトキャパシタ回路</t>
  </si>
  <si>
    <t>C020716 薄膜・厚膜材料技術</t>
  </si>
  <si>
    <t>C021216 LSI フォールトトレラント技術</t>
  </si>
  <si>
    <t>C021416 ディスプレイ特性測定・評価</t>
  </si>
  <si>
    <t>C020119 高周波漸近解法</t>
  </si>
  <si>
    <t>C020417 回路実装技術</t>
  </si>
  <si>
    <t>C020617 スイッチトカレント回路</t>
  </si>
  <si>
    <t>C020717 材料評価技術</t>
  </si>
  <si>
    <t>C021217 システムオンチップ設計検証技術</t>
  </si>
  <si>
    <t>C020120 逆問題</t>
  </si>
  <si>
    <t>C020618 変復調回路</t>
  </si>
  <si>
    <t>C021418 ディスプレイ駆動回路</t>
  </si>
  <si>
    <t>C020121 導波路構造</t>
  </si>
  <si>
    <t>C021219 メモリロジック混載技術</t>
  </si>
  <si>
    <t>C021419 ディスプレイ駆動方式・信号処理</t>
  </si>
  <si>
    <t>C021220 LSI 信頼性技術</t>
  </si>
  <si>
    <t>C021221 無線通信用（RF）LSI</t>
  </si>
  <si>
    <t>C021222 有線通信用LSI</t>
  </si>
  <si>
    <t>音声・聴覚_D分野</t>
    <rPh sb="7" eb="9">
      <t>ブンヤ</t>
    </rPh>
    <phoneticPr fontId="40"/>
  </si>
  <si>
    <t>D140100 情報・システム基礎</t>
  </si>
  <si>
    <t>D140200 計算機システム</t>
  </si>
  <si>
    <t>D140300 ソフトウェアシステム</t>
  </si>
  <si>
    <t>D140400 ソフトウェア工学</t>
  </si>
  <si>
    <t>D140500 データ工学，Web 情報システム</t>
  </si>
  <si>
    <t>D140600 情報ネットワーク</t>
  </si>
  <si>
    <t>D140700 ディペンダブルコンピューティング</t>
  </si>
  <si>
    <t>D140800 人工知能，データマイニング</t>
  </si>
  <si>
    <t>D141100 教育工学</t>
  </si>
  <si>
    <t>D141200 福祉工学</t>
  </si>
  <si>
    <t>D240100 パターン認識</t>
  </si>
  <si>
    <t>D240300 画像・映像処理</t>
  </si>
  <si>
    <t>D240500 コンピュータグラフィックス</t>
  </si>
  <si>
    <t>D240600 マルチメディア処理</t>
  </si>
  <si>
    <t>D240700 自然言語処理</t>
  </si>
  <si>
    <t>D241000 音楽情報処理</t>
  </si>
  <si>
    <t>D241100 感性情報処理</t>
  </si>
  <si>
    <t>D140101 チューリング機械</t>
  </si>
  <si>
    <t>D140201 論理素子</t>
  </si>
  <si>
    <t>D140301 プログラミング言語</t>
  </si>
  <si>
    <t>D140401 要求獲得・分析</t>
  </si>
  <si>
    <t>D140501 データモデルと設計論</t>
  </si>
  <si>
    <t>D140601 ネットワークアーキテクチャ</t>
  </si>
  <si>
    <t>D140701 フォールトトレランス</t>
  </si>
  <si>
    <t>D140801 知識表現と推論，オントロジー</t>
  </si>
  <si>
    <t>D141001 オフィスアーキテクチャ・モデル</t>
  </si>
  <si>
    <t>D141101 教育・学習支援システム</t>
  </si>
  <si>
    <t>D141201 障害児・障害者インタフェース</t>
  </si>
  <si>
    <t>D240101 特徴抽出・選択</t>
  </si>
  <si>
    <t>D240201 音声生成</t>
  </si>
  <si>
    <t>D240301 画像・映像処理ハードウェア</t>
  </si>
  <si>
    <t>D240401 物体検出・追跡</t>
  </si>
  <si>
    <t>D240501 モデリング</t>
  </si>
  <si>
    <t>D240601 マルチモーダル，メディア統合</t>
  </si>
  <si>
    <t>D240701 形態素解析</t>
  </si>
  <si>
    <t>D240801 感覚・知覚系のモデル</t>
  </si>
  <si>
    <t>D240901 生体計測・センサ</t>
  </si>
  <si>
    <t>D241001 計算機の介在した作編曲・演奏・伴奏</t>
  </si>
  <si>
    <t>D241101 感性原理</t>
  </si>
  <si>
    <t>D140102 λ計算</t>
  </si>
  <si>
    <t>D140202 記憶素子</t>
  </si>
  <si>
    <t>D140302 情報意味論</t>
  </si>
  <si>
    <t>D140402 設計技法</t>
  </si>
  <si>
    <t>D140502 ファイル編成，ストレージ技術</t>
  </si>
  <si>
    <t>D140602 サービスネットワーク</t>
  </si>
  <si>
    <t>D140702 冗長化設計</t>
  </si>
  <si>
    <t>D140802 知識ベース</t>
  </si>
  <si>
    <t>D140902 ヒューマン情報処理，マルチメディア</t>
  </si>
  <si>
    <t>D141002 SOHO，テレワークシステム</t>
  </si>
  <si>
    <t>D141102 CAI，CMI，知的CAI，ITS，ILE</t>
  </si>
  <si>
    <t>D141202 ユニバーサルデザイン</t>
  </si>
  <si>
    <t>D240102 パターン識別・分類</t>
  </si>
  <si>
    <t>D240202 音声，音響機器，騒音の知覚</t>
  </si>
  <si>
    <t>D240302 画像復元</t>
  </si>
  <si>
    <t>D240402 画像識別・分類</t>
  </si>
  <si>
    <t>D240502 レンダリング</t>
  </si>
  <si>
    <t>D240702 構文解析</t>
  </si>
  <si>
    <t>D240802 運動・制御系のモデル</t>
  </si>
  <si>
    <t>D240902 生体信号処理</t>
  </si>
  <si>
    <t>D241002 電子楽器</t>
  </si>
  <si>
    <t>D241102 感性素材計測・評価</t>
  </si>
  <si>
    <t>D140103 項書換え系</t>
  </si>
  <si>
    <t>D140203 論理回路</t>
  </si>
  <si>
    <t>D140303 言語処理系，コンパイラと最適化</t>
  </si>
  <si>
    <t>D140403 ソフトウェアのテスト・デバッグ</t>
  </si>
  <si>
    <t>D140503 問合せ言語，問合せ処理</t>
  </si>
  <si>
    <t>D140603 プロトコル</t>
  </si>
  <si>
    <t>D140703 設計検証</t>
  </si>
  <si>
    <t>D140803 知識の共有・再利用</t>
  </si>
  <si>
    <t>D140903 CSCW，グループウェア</t>
  </si>
  <si>
    <t>D141003 ビジネスインテリジェンス</t>
  </si>
  <si>
    <t>D141103 CSCW/L，分散協調学習</t>
  </si>
  <si>
    <t>D141203 ウェルネス</t>
  </si>
  <si>
    <t>D240103 パターン認識における学習</t>
  </si>
  <si>
    <t>D240203 韻律</t>
  </si>
  <si>
    <t>D240303 画像強調</t>
  </si>
  <si>
    <t>D240403 人物画像処理</t>
  </si>
  <si>
    <t>D240503 ビジュアライゼーション</t>
  </si>
  <si>
    <t>D240603 複合現実感</t>
  </si>
  <si>
    <t>D240703 意味解析</t>
  </si>
  <si>
    <t>D240803 学習・記憶系のモデル</t>
  </si>
  <si>
    <t>D240903 生体モデル</t>
  </si>
  <si>
    <t>D241003 音楽におけるインタラクション</t>
  </si>
  <si>
    <t>D241103 感性官能計測・評価</t>
  </si>
  <si>
    <t>D140104 並列・分散計算</t>
  </si>
  <si>
    <t>D140204 論理設計</t>
  </si>
  <si>
    <t>D140304 プログラム合成・変換</t>
  </si>
  <si>
    <t>D140404 ソフトウェアの保守</t>
  </si>
  <si>
    <t>D140504 トランザクション処理</t>
  </si>
  <si>
    <t>D140604 データ通信機器</t>
  </si>
  <si>
    <t>D140704 VLSI のテスト・診断・検証</t>
  </si>
  <si>
    <t>D140804 エキスパートシステム</t>
  </si>
  <si>
    <t>D140904 インタラクション支援</t>
  </si>
  <si>
    <t>D141104 障害児・障害者教育支援</t>
  </si>
  <si>
    <t>D141204 バリアフリー</t>
  </si>
  <si>
    <t>D240104 パターン生成</t>
  </si>
  <si>
    <t>D240204 音声信号処理</t>
  </si>
  <si>
    <t>D240304 画像・映像符号化</t>
  </si>
  <si>
    <t>D240604 ヒューマンインタフェース</t>
  </si>
  <si>
    <t>D240704 言語生成</t>
  </si>
  <si>
    <t>D240804 高次脳機能のモデル</t>
  </si>
  <si>
    <t>D240904 生体イメージング・医用画像処理</t>
  </si>
  <si>
    <t>D241004 音楽信号処理</t>
  </si>
  <si>
    <t>D241104 感性社会学</t>
  </si>
  <si>
    <t>D140105 量子計算</t>
  </si>
  <si>
    <t>D140205 レイアウト</t>
  </si>
  <si>
    <t>D140305 プログラムの解析・理解</t>
  </si>
  <si>
    <t>D140405 ソフトウェアプロセス</t>
  </si>
  <si>
    <t>D140505 並列・分散データベース</t>
  </si>
  <si>
    <t>D140705 ソフトウェアのテスト・検証</t>
  </si>
  <si>
    <t>D140805 知識獲得</t>
  </si>
  <si>
    <t>D140905 創造・思考・発想支援</t>
  </si>
  <si>
    <t>D141005 ビジネス支援</t>
  </si>
  <si>
    <t>D141105 教育測定・評価，教育情報処理技法</t>
  </si>
  <si>
    <t>D141205 リハビリテーション</t>
  </si>
  <si>
    <t>D240205 音声分析</t>
  </si>
  <si>
    <t>D240305 映像ストリーミング</t>
  </si>
  <si>
    <t>D240405 ３次元画像処理</t>
  </si>
  <si>
    <t>D240705 言語理解</t>
  </si>
  <si>
    <t>D240805 視覚・聴覚心理とモデル解析</t>
  </si>
  <si>
    <t>D240905 診断・治療システム</t>
  </si>
  <si>
    <t>D241005 AI と音楽</t>
  </si>
  <si>
    <t>D241105 感性デザイン</t>
  </si>
  <si>
    <t>D140106 分子計算</t>
  </si>
  <si>
    <t>D140206 電子回路</t>
  </si>
  <si>
    <t>D140306 検証</t>
  </si>
  <si>
    <t>D140406 ソフトウェア開発における人的要素</t>
  </si>
  <si>
    <t>D140506 マルチメディアデータベース</t>
  </si>
  <si>
    <t>D140606 アドホックネットワーク</t>
  </si>
  <si>
    <t>D140706 ネットワークのディペンダビリティ</t>
  </si>
  <si>
    <t>D140806 演繹・仮説・帰納推論</t>
  </si>
  <si>
    <t>D141006 経営情報システム</t>
  </si>
  <si>
    <t>D141106 生体情報の教育応用</t>
  </si>
  <si>
    <t>D141206 視覚障害の補助手段</t>
  </si>
  <si>
    <t>D240206 音声符号化，オーディオ符号化</t>
  </si>
  <si>
    <t>D240306 画像・映像検索</t>
  </si>
  <si>
    <t>D240406 照明・反射解析</t>
  </si>
  <si>
    <t>D240506 アニメーション</t>
  </si>
  <si>
    <t>D240706 文脈処理</t>
  </si>
  <si>
    <t>D240806 記憶，学習，自己組織化</t>
  </si>
  <si>
    <t>D240906 医療情報システム</t>
  </si>
  <si>
    <t>D241006 音楽の認知・感性情報処理</t>
  </si>
  <si>
    <t>D241106 感性データベース</t>
  </si>
  <si>
    <t>D140107 数理論理</t>
  </si>
  <si>
    <t>D140207 実装</t>
  </si>
  <si>
    <t>D140307 形式的仕様記述</t>
  </si>
  <si>
    <t>D140407 開発環境，開発支援ツール</t>
  </si>
  <si>
    <t>D140507 オブジェクト指向データベース</t>
  </si>
  <si>
    <t>D140607 インターネット</t>
  </si>
  <si>
    <t>D140707 並列・分散・協調システム</t>
  </si>
  <si>
    <t>D140807 知的インタフェース</t>
  </si>
  <si>
    <t>D140907 生体情報処理応用システム</t>
  </si>
  <si>
    <t>D141007 経営意思決定支援システム</t>
  </si>
  <si>
    <t>D141107 学習科学と認知科学</t>
  </si>
  <si>
    <t>D240207 音声強調・復元・分離</t>
  </si>
  <si>
    <t>D240307 画像・映像管理，画像・映像保護</t>
  </si>
  <si>
    <t>D240507 テクスチャリング</t>
  </si>
  <si>
    <t>D240707 言語処理アプリケーション</t>
  </si>
  <si>
    <t>D240807 高次情報処理</t>
  </si>
  <si>
    <t>D240907 リハビリテーション，福祉支援</t>
  </si>
  <si>
    <t>D241007 音楽データベース・流通</t>
  </si>
  <si>
    <t>D140108 多値論理</t>
  </si>
  <si>
    <t>D140208 マイクロプロセッサアーキテクチャ</t>
  </si>
  <si>
    <t>D140308 命令・手続き型モデル</t>
  </si>
  <si>
    <t>D140508 演繹データベース</t>
  </si>
  <si>
    <t>D140608 ブロードバンドネットワーク</t>
  </si>
  <si>
    <t>D140708 リアルタイムシステム</t>
  </si>
  <si>
    <t>D140908 認知情報処理応用システム</t>
  </si>
  <si>
    <t>D141008 企業間アプリケーション統合</t>
  </si>
  <si>
    <t>D141208 肢体不自由（者）の補助手段</t>
  </si>
  <si>
    <t>D240208 音声合成</t>
  </si>
  <si>
    <t>D240308 画像・映像ハンドリング</t>
  </si>
  <si>
    <t>D240508 画像合成，特殊効果</t>
  </si>
  <si>
    <t>D240708 言語知識抽出</t>
  </si>
  <si>
    <t>D240808 認知科学</t>
  </si>
  <si>
    <t>D240908 脳・神経・感覚系</t>
  </si>
  <si>
    <t>D241008 音楽学への応用</t>
  </si>
  <si>
    <t>D140109 ファジィ論理</t>
  </si>
  <si>
    <t>D140209 専用VLSI プロセッサアーキテクチャ</t>
  </si>
  <si>
    <t>D140309 関数型モデル</t>
  </si>
  <si>
    <t>D140409 プロジェクト管理</t>
  </si>
  <si>
    <t>D140509 空間データベース</t>
  </si>
  <si>
    <t>D140609 QoS，品質管理</t>
  </si>
  <si>
    <t>D140809 複雑系，複雑システム</t>
  </si>
  <si>
    <t>D140909 感性・あいまい情報処理応用システム</t>
  </si>
  <si>
    <t>D141009 社会情報システム</t>
  </si>
  <si>
    <t>D141209 視覚生理・心理応用システム</t>
  </si>
  <si>
    <t>D240709 言語分析</t>
  </si>
  <si>
    <t>D240809 計算論的神経科学</t>
  </si>
  <si>
    <t>D240909 呼吸・循環系</t>
  </si>
  <si>
    <t>D140110 オートマトン</t>
  </si>
  <si>
    <t>D140310 論理型モデル</t>
  </si>
  <si>
    <t>D140510 モバイルデータベース</t>
  </si>
  <si>
    <t>D140610 オーバーレイネットワーク</t>
  </si>
  <si>
    <t>D140810 知能ロボット</t>
  </si>
  <si>
    <t>D140910 バーチャルリアリティ，拡張現実感</t>
  </si>
  <si>
    <t>D141010 人間行動学</t>
  </si>
  <si>
    <t>D141110 e-ラーニング</t>
  </si>
  <si>
    <t>D240210 競争的評価タスク・共通基盤</t>
  </si>
  <si>
    <t>D240710 換言処理</t>
  </si>
  <si>
    <t>D240910 運動系・バイオメカニクス</t>
  </si>
  <si>
    <t>D140111 形式文法</t>
  </si>
  <si>
    <t>D140211 マルチプロセッサチップ</t>
  </si>
  <si>
    <t>D140311 オブジェクト指向モデル</t>
  </si>
  <si>
    <t>D140511 データウェアハウス，OLAP</t>
  </si>
  <si>
    <t>D140611 VoIP，VPN，CDN</t>
  </si>
  <si>
    <t>D140711 コンピュータシステムの保守・診断</t>
  </si>
  <si>
    <t>D140811 テキストマイニング</t>
  </si>
  <si>
    <t>D140911 ウェアラブルコンピューティング</t>
  </si>
  <si>
    <t>D141011 オフィス環境・設計</t>
  </si>
  <si>
    <t>D141111 知識マネージメント</t>
  </si>
  <si>
    <t>D141211 触覚生理・心理応用システム</t>
  </si>
  <si>
    <t>D240211 言語・外国語の音声教育</t>
  </si>
  <si>
    <t>D240711 文書処理</t>
  </si>
  <si>
    <t>D140112 木オートマトン，グラフ文法</t>
  </si>
  <si>
    <t>D140212 システムオンチップ</t>
  </si>
  <si>
    <t>D140312 オペレーティングシステム</t>
  </si>
  <si>
    <t>D140512 文書データベース，Web データベース</t>
  </si>
  <si>
    <t>D140612 暗号化技法</t>
  </si>
  <si>
    <t>D140812 Web マイニング</t>
  </si>
  <si>
    <t>D141012 企業モデル</t>
  </si>
  <si>
    <t>D141112 コンテンツ作成技法，教材構成方法論</t>
  </si>
  <si>
    <t>D141212 筋運動系の生理・心理応用システム</t>
  </si>
  <si>
    <t>D240212 音声認識・理解</t>
  </si>
  <si>
    <t>D240712 機械翻訳</t>
  </si>
  <si>
    <t>D240812 ニューラルネットワークのモデル</t>
  </si>
  <si>
    <t>D140113 セルオートマトン</t>
  </si>
  <si>
    <t>D140213 新概念VLSI</t>
  </si>
  <si>
    <t>D140313 ミドルウェア</t>
  </si>
  <si>
    <t>D140613 電子署名</t>
  </si>
  <si>
    <t>D140813 音声・画像データマイニング</t>
  </si>
  <si>
    <t>D141013 NPO モデル，電子政府</t>
  </si>
  <si>
    <t>D240213 音声対話，音声翻訳</t>
  </si>
  <si>
    <t>D240713 情報検索（自然言語処理）</t>
  </si>
  <si>
    <t>D140114 データ構造</t>
  </si>
  <si>
    <t>D140214 再構成可能LSI</t>
  </si>
  <si>
    <t>D140314 組込ソフトウェア，実時間システム</t>
  </si>
  <si>
    <t>D140514 情報検索システム・エンジン</t>
  </si>
  <si>
    <t>D140614 認証</t>
  </si>
  <si>
    <t>D140814 バイオ・医用データマイニング</t>
  </si>
  <si>
    <t>D141014 コミュニティモデル</t>
  </si>
  <si>
    <t>D240214 音声検索・要約</t>
  </si>
  <si>
    <t>D240714 自動要約</t>
  </si>
  <si>
    <t>D240814 ニューラルネットワークの計算論</t>
  </si>
  <si>
    <t>D140115 最適化アルゴリズム</t>
  </si>
  <si>
    <t>D140215 FPGA</t>
  </si>
  <si>
    <t>D140515 情報フィルタリング</t>
  </si>
  <si>
    <t>D140615 オーソライゼーション</t>
  </si>
  <si>
    <t>D140815 クラスタリング</t>
  </si>
  <si>
    <t>D141015 価値企画モデル</t>
  </si>
  <si>
    <t>D240215 話者認識・言語認識</t>
  </si>
  <si>
    <t>D240715 対話システム</t>
  </si>
  <si>
    <t>D140116 グラフアルゴリズム</t>
  </si>
  <si>
    <t>D140216 記憶装置</t>
  </si>
  <si>
    <t>D140516 ディジタル図書館</t>
  </si>
  <si>
    <t>D140616 電子透かし</t>
  </si>
  <si>
    <t>D140816 知識発見</t>
  </si>
  <si>
    <t>D141016 企業戦略と競争力モデル</t>
  </si>
  <si>
    <t>D240716 自然言語インターフェース</t>
  </si>
  <si>
    <t>D140117 代数・数論アルゴリズム</t>
  </si>
  <si>
    <t>D140217 入出力装置</t>
  </si>
  <si>
    <t>D140517 メタデータ，セマンティックWeb</t>
  </si>
  <si>
    <t>D140617 電子商取引</t>
  </si>
  <si>
    <t>D140817 機械学習</t>
  </si>
  <si>
    <t>D141017 金融工学</t>
  </si>
  <si>
    <t>D240217 聴覚生理・心理（音声，聴覚）</t>
  </si>
  <si>
    <t>D140118 計算幾何</t>
  </si>
  <si>
    <t>D140218 端末装置</t>
  </si>
  <si>
    <t>D140518 情報配信，データ放送</t>
  </si>
  <si>
    <t>D140618 ネットワークセキュリティ</t>
  </si>
  <si>
    <t>D141018 企業モデル・ビジネスプロセスの構築</t>
  </si>
  <si>
    <t>D140119 計算論的学習理論</t>
  </si>
  <si>
    <t>D140219 コンピュータアーキテクチャ</t>
  </si>
  <si>
    <t>D140519 構造化文書，XML</t>
  </si>
  <si>
    <t>D140619 アクセス制御</t>
  </si>
  <si>
    <t>D141019 モデル評価技術</t>
  </si>
  <si>
    <t>D240819 ハイブリッドシステム</t>
  </si>
  <si>
    <t>D140120 構造的計算量</t>
  </si>
  <si>
    <t>D140220 並列・分散処理アーキテクチャ</t>
  </si>
  <si>
    <t>D140520 Web 情報システム，Web サービス</t>
  </si>
  <si>
    <t>D140620 セキュリティ管理</t>
  </si>
  <si>
    <t>D141020 知識の共有・管理技術</t>
  </si>
  <si>
    <t>D140121 回路計算量</t>
  </si>
  <si>
    <t>D140221 クラスタコンピューティング</t>
  </si>
  <si>
    <t>D140521 コンテンツ管理技術</t>
  </si>
  <si>
    <t>D140621 DoS 対策</t>
  </si>
  <si>
    <t>D141021 システム構築技術</t>
  </si>
  <si>
    <t>D140122 通信計算量</t>
  </si>
  <si>
    <t>D140622 分散協調問題解決</t>
  </si>
  <si>
    <t>D141022 教育，人材育成，認定</t>
  </si>
  <si>
    <t>D140523 ネットワークコミュニティ</t>
  </si>
  <si>
    <t>D140623 分散協調プロトコル</t>
  </si>
  <si>
    <t>D140224 情報家電</t>
  </si>
  <si>
    <t>D140624 知的エージェント</t>
  </si>
  <si>
    <t>D140625 ソフトウェアエージェント</t>
  </si>
  <si>
    <t>D140626 インタフェースエージェント</t>
  </si>
  <si>
    <t>D140627 マルチエージェントシステム</t>
  </si>
  <si>
    <t>D140628 モバイルエージェント</t>
  </si>
  <si>
    <t>騒音・振動</t>
    <phoneticPr fontId="40"/>
  </si>
  <si>
    <t>アナログ信号処理</t>
    <phoneticPr fontId="40"/>
  </si>
  <si>
    <t>システムと制御</t>
    <phoneticPr fontId="40"/>
  </si>
  <si>
    <t>非線形問題</t>
    <phoneticPr fontId="40"/>
  </si>
  <si>
    <t>回路理論・回路解析</t>
    <phoneticPr fontId="40"/>
  </si>
  <si>
    <t>VLSI設計技術とCAD</t>
    <phoneticPr fontId="40"/>
  </si>
  <si>
    <t>数値計算・数理計画法</t>
    <phoneticPr fontId="40"/>
  </si>
  <si>
    <t>アルゴリズムとデータ構造・計算複雑度</t>
    <phoneticPr fontId="40"/>
  </si>
  <si>
    <t>グラフとネットワーク</t>
    <phoneticPr fontId="40"/>
  </si>
  <si>
    <t>信頼性・保全性・安全性</t>
    <phoneticPr fontId="40"/>
  </si>
  <si>
    <t>情報セキュリティ基礎</t>
    <phoneticPr fontId="40"/>
  </si>
  <si>
    <t>情報理論</t>
    <phoneticPr fontId="40"/>
  </si>
  <si>
    <t>符号理論</t>
    <phoneticPr fontId="40"/>
  </si>
  <si>
    <t>通信理論・信号理論基礎</t>
    <phoneticPr fontId="40"/>
  </si>
  <si>
    <t>移動情報通信・パーソナル通信</t>
    <phoneticPr fontId="40"/>
  </si>
  <si>
    <t>高度交通システム_ITS</t>
    <phoneticPr fontId="40"/>
  </si>
  <si>
    <t>画像</t>
    <phoneticPr fontId="40"/>
  </si>
  <si>
    <t>視覚</t>
    <phoneticPr fontId="40"/>
  </si>
  <si>
    <t>人工知能</t>
    <phoneticPr fontId="40"/>
  </si>
  <si>
    <t>ヒューマンコミュニケーション</t>
    <phoneticPr fontId="40"/>
  </si>
  <si>
    <t>ニューラルネットワーク及び生物工学</t>
    <phoneticPr fontId="40"/>
  </si>
  <si>
    <t>マルチメディア環境技術</t>
    <phoneticPr fontId="40"/>
  </si>
  <si>
    <t>測定・計測</t>
    <phoneticPr fontId="40"/>
  </si>
  <si>
    <t>基礎理論</t>
    <phoneticPr fontId="40"/>
  </si>
  <si>
    <t>エレクトロニクス</t>
    <phoneticPr fontId="40"/>
  </si>
  <si>
    <t>A022402 CG 画像生成アルゴリズムとデータ構造</t>
    <phoneticPr fontId="40"/>
  </si>
  <si>
    <t>A020803 心理・経済・社会現象などに関連した非線形問題・複雑系</t>
    <phoneticPr fontId="40"/>
  </si>
  <si>
    <t>A022403 CG 画像の評価</t>
    <phoneticPr fontId="40"/>
  </si>
  <si>
    <t>A022404 CG 技法の電子情報通信への応用</t>
    <phoneticPr fontId="40"/>
  </si>
  <si>
    <t>無線</t>
    <phoneticPr fontId="40"/>
  </si>
  <si>
    <t>無線システム</t>
    <phoneticPr fontId="40"/>
  </si>
  <si>
    <t>マルチメディアシステム</t>
    <phoneticPr fontId="40"/>
  </si>
  <si>
    <t>B030204 電源システムのモニタリングとマネジメント</t>
    <phoneticPr fontId="40"/>
  </si>
  <si>
    <t>B030510 フォトニックネットワーク制御方式・装置</t>
    <phoneticPr fontId="40"/>
  </si>
  <si>
    <t>B031308 マルチホップ・マルチセル無線ネットワーク</t>
    <phoneticPr fontId="40"/>
  </si>
  <si>
    <t>電磁界理論</t>
    <phoneticPr fontId="40"/>
  </si>
  <si>
    <t>レーザ・量子エレクトロニクス</t>
    <phoneticPr fontId="40"/>
  </si>
  <si>
    <t>光エレクトロニクス</t>
    <phoneticPr fontId="40"/>
  </si>
  <si>
    <t>マイクロ波・ミリ波</t>
    <phoneticPr fontId="40"/>
  </si>
  <si>
    <t>超音波エレクトロニクス</t>
    <phoneticPr fontId="40"/>
  </si>
  <si>
    <t>電子回路</t>
    <phoneticPr fontId="40"/>
  </si>
  <si>
    <t>電子材料</t>
    <phoneticPr fontId="40"/>
  </si>
  <si>
    <t>有機エレクトロニクス</t>
    <phoneticPr fontId="40"/>
  </si>
  <si>
    <t>電子部品</t>
    <phoneticPr fontId="40"/>
  </si>
  <si>
    <t>機構デバイス</t>
    <phoneticPr fontId="40"/>
  </si>
  <si>
    <t>半導体材料・デバイス</t>
    <phoneticPr fontId="40"/>
  </si>
  <si>
    <t>集積エレクトロニクス</t>
    <phoneticPr fontId="40"/>
  </si>
  <si>
    <t>電子管・真空・ビーム技術</t>
    <phoneticPr fontId="40"/>
  </si>
  <si>
    <t>電子ディスプレイ</t>
    <phoneticPr fontId="40"/>
  </si>
  <si>
    <t>超伝導エレクトロニクス</t>
    <phoneticPr fontId="40"/>
  </si>
  <si>
    <t xml:space="preserve"> 記録・記憶技術</t>
    <phoneticPr fontId="40"/>
  </si>
  <si>
    <t>電子計測・制御</t>
    <phoneticPr fontId="40"/>
  </si>
  <si>
    <t>C020400 マイクロ波・ミリ波</t>
    <phoneticPr fontId="40"/>
  </si>
  <si>
    <t>C021300 電子管・真空・ビーム技術</t>
    <phoneticPr fontId="40"/>
  </si>
  <si>
    <t>C021407 超大型ディスプレイ（プロジェクション・LED アレー等）</t>
    <phoneticPr fontId="40"/>
  </si>
  <si>
    <t>C021414 ディスプレイ周辺技術（光源・フィルタ等）</t>
    <phoneticPr fontId="40"/>
  </si>
  <si>
    <t>C021415 ディスプレイ製作技術（プロセス・材料・検査等）</t>
    <phoneticPr fontId="40"/>
  </si>
  <si>
    <t>C021417 ディスプレイ人間工学・エルゴノミクス等</t>
    <phoneticPr fontId="40"/>
  </si>
  <si>
    <t>C021218 VLSI コンピュータ技術（超並列アーキテクチャ，分散処理アーキテクチャ等）</t>
    <phoneticPr fontId="40"/>
  </si>
  <si>
    <t>D 情報・システム</t>
    <phoneticPr fontId="40"/>
  </si>
  <si>
    <t>情報・システム基礎</t>
    <phoneticPr fontId="40"/>
  </si>
  <si>
    <t>計算機システム</t>
    <phoneticPr fontId="40"/>
  </si>
  <si>
    <t>ソフトウェアシステム</t>
    <phoneticPr fontId="40"/>
  </si>
  <si>
    <t>ソフトウェア工学</t>
    <phoneticPr fontId="40"/>
  </si>
  <si>
    <t>データ工学・Web情報システム</t>
    <phoneticPr fontId="40"/>
  </si>
  <si>
    <t>情報ネットワーク</t>
    <phoneticPr fontId="40"/>
  </si>
  <si>
    <t>ディペンダブルコンピューティング</t>
    <phoneticPr fontId="40"/>
  </si>
  <si>
    <t>人工知能・データマイニング</t>
    <phoneticPr fontId="40"/>
  </si>
  <si>
    <t>ヒューマンコンピュータインタラクション</t>
    <phoneticPr fontId="40"/>
  </si>
  <si>
    <t>オフィスインフォメーションシステム・eビジネスモデリング</t>
    <phoneticPr fontId="40"/>
  </si>
  <si>
    <t>教育工学</t>
    <phoneticPr fontId="40"/>
  </si>
  <si>
    <t>福祉工学</t>
    <phoneticPr fontId="40"/>
  </si>
  <si>
    <t>パターン認識</t>
    <phoneticPr fontId="40"/>
  </si>
  <si>
    <t>画像・映像処理</t>
    <phoneticPr fontId="40"/>
  </si>
  <si>
    <t>画像認識・コンピュータビジョン</t>
    <phoneticPr fontId="40"/>
  </si>
  <si>
    <t>コンピュータグラフィックス</t>
    <phoneticPr fontId="40"/>
  </si>
  <si>
    <t>マルチメディア処理</t>
    <phoneticPr fontId="40"/>
  </si>
  <si>
    <t>自然言語処理</t>
    <phoneticPr fontId="40"/>
  </si>
  <si>
    <t>バイオサイバネティックス・ニューロコンピューティング</t>
    <phoneticPr fontId="40"/>
  </si>
  <si>
    <t>生体工学</t>
    <phoneticPr fontId="40"/>
  </si>
  <si>
    <t>音楽情報処理</t>
    <phoneticPr fontId="40"/>
  </si>
  <si>
    <t>感性情報処理</t>
    <phoneticPr fontId="40"/>
  </si>
  <si>
    <t>D140900 ヒューマンコンピュータインタラクション</t>
    <phoneticPr fontId="40"/>
  </si>
  <si>
    <t>D141000 オフィスインフォメーションシステム・e-ビジネスモデリング</t>
    <phoneticPr fontId="40"/>
  </si>
  <si>
    <t>D240200 音声・聴覚</t>
    <phoneticPr fontId="40"/>
  </si>
  <si>
    <t>D240400 画像認識・コンピュータビジョン</t>
    <phoneticPr fontId="40"/>
  </si>
  <si>
    <t>D240800 バイオサイバネティックス・ニューロコンピューティング</t>
    <phoneticPr fontId="40"/>
  </si>
  <si>
    <t>D240900 生体工学</t>
    <phoneticPr fontId="40"/>
  </si>
  <si>
    <t>D140901 ヒューマンコミュニケーション基礎・支援</t>
    <phoneticPr fontId="40"/>
  </si>
  <si>
    <t>D240602 人工現実感，仮想現実感（マルチメディア処理）</t>
    <phoneticPr fontId="40"/>
  </si>
  <si>
    <t>D141004 ビジネスプロセスリエンジニアリング</t>
    <phoneticPr fontId="40"/>
  </si>
  <si>
    <t>D240404 文字認識（ＯＣＲ，オンライン・情景内文字認識）</t>
    <phoneticPr fontId="40"/>
  </si>
  <si>
    <t>D240504 コンピュータグラフィックスハードウェア</t>
    <phoneticPr fontId="40"/>
  </si>
  <si>
    <t>D140605 ユビキタス・モバイルコンピューティング</t>
    <phoneticPr fontId="40"/>
  </si>
  <si>
    <t>D240505 コンピュータグラフィックスインタフェース</t>
    <phoneticPr fontId="40"/>
  </si>
  <si>
    <t>D140906 ヒューマン・マルチモーダルインタフェース（ヒューマンコンピュータインタラクション）</t>
    <phoneticPr fontId="40"/>
  </si>
  <si>
    <t>D141207 音声・聴覚・言語障害の補助手段（福祉工学）</t>
    <phoneticPr fontId="40"/>
  </si>
  <si>
    <t>D140408 ソフトウェア品質管理，定量的評価，メトリックス</t>
    <phoneticPr fontId="40"/>
  </si>
  <si>
    <t>D140808 遺伝的アルゴリズム，人工生命（人工知能，データマイニング）</t>
    <phoneticPr fontId="40"/>
  </si>
  <si>
    <t>D141108 インストラクショナルデザイン，企業内教育</t>
    <phoneticPr fontId="40"/>
  </si>
  <si>
    <t>D140709 ディペンダビリティの尺度・モデル・評価</t>
    <phoneticPr fontId="40"/>
  </si>
  <si>
    <t>D141109 情報教育，工学教育，高等教育一般，FD</t>
    <phoneticPr fontId="40"/>
  </si>
  <si>
    <t>D240209 音声・聴覚・言語障害の補助手段（音声，聴覚）</t>
    <phoneticPr fontId="40"/>
  </si>
  <si>
    <t>D140210 ウェーハスケールインテグレーション</t>
    <phoneticPr fontId="40"/>
  </si>
  <si>
    <t>D140410 プロダクト・ドキュメント管理と再利用</t>
    <phoneticPr fontId="40"/>
  </si>
  <si>
    <t>D140710 コンピュータシステムの信頼性・安全性</t>
    <phoneticPr fontId="40"/>
  </si>
  <si>
    <t>D141210 聴覚生理・心理応用システム（福祉工学）</t>
    <phoneticPr fontId="40"/>
  </si>
  <si>
    <t>D240810 遺伝的アルゴリズム（バイオサイバネティックス，ニューロコンピュー ティング）</t>
    <phoneticPr fontId="40"/>
  </si>
  <si>
    <t>D240811 人工生命（バイオサイバネティックス，ニューロコンピューティング）</t>
    <phoneticPr fontId="40"/>
  </si>
  <si>
    <t>D140513 情報検索（データ工学，Web 情報システム）</t>
    <phoneticPr fontId="40"/>
  </si>
  <si>
    <t>D240813 ニューラルネットワークのアーキテクチャ</t>
    <phoneticPr fontId="40"/>
  </si>
  <si>
    <t>D240815 ニューラルネットワークのハードウェア化</t>
    <phoneticPr fontId="40"/>
  </si>
  <si>
    <t>D240216 マルチモーダルインタフェース（音声，聴覚）</t>
    <phoneticPr fontId="40"/>
  </si>
  <si>
    <t>D240816 ニューラルネットワークのダイナミクス</t>
    <phoneticPr fontId="40"/>
  </si>
  <si>
    <t>D240817 ニューラルネットワークによる特徴抽出・認識</t>
    <phoneticPr fontId="40"/>
  </si>
  <si>
    <t>D240818 ニューラルネットワークによる認識・予測・制御とその応用</t>
    <phoneticPr fontId="40"/>
  </si>
  <si>
    <t>D140222 リコンフィギャラブルコンピューティング</t>
    <phoneticPr fontId="40"/>
  </si>
  <si>
    <t>D140522 著作権・アクセス権管理，セキュリティ</t>
    <phoneticPr fontId="40"/>
  </si>
  <si>
    <t>D140223 グリッド・グローバルコンピューティング</t>
    <phoneticPr fontId="40"/>
  </si>
  <si>
    <t>ICT研究者育成型・若手ワイヤレス研究者等育成型における若手研究者の条件</t>
    <rPh sb="3" eb="6">
      <t>ケンキュウシャ</t>
    </rPh>
    <rPh sb="6" eb="8">
      <t>イクセイ</t>
    </rPh>
    <rPh sb="8" eb="9">
      <t>ガタ</t>
    </rPh>
    <rPh sb="10" eb="12">
      <t>ワカテ</t>
    </rPh>
    <rPh sb="17" eb="20">
      <t>ケンキュウシャ</t>
    </rPh>
    <rPh sb="20" eb="21">
      <t>トウ</t>
    </rPh>
    <rPh sb="21" eb="24">
      <t>イクセイガタ</t>
    </rPh>
    <rPh sb="28" eb="30">
      <t>ワカテ</t>
    </rPh>
    <rPh sb="30" eb="33">
      <t>ケンキュウシャ</t>
    </rPh>
    <rPh sb="34" eb="36">
      <t>ジョウケン</t>
    </rPh>
    <phoneticPr fontId="4"/>
  </si>
  <si>
    <t>ICT研究者育成型・若手ワイヤレス研究者等育成型における中小企業の条件</t>
    <rPh sb="3" eb="6">
      <t>ケンキュウシャ</t>
    </rPh>
    <rPh sb="6" eb="8">
      <t>イクセイ</t>
    </rPh>
    <rPh sb="8" eb="9">
      <t>ガタ</t>
    </rPh>
    <rPh sb="10" eb="12">
      <t>ワカテ</t>
    </rPh>
    <rPh sb="17" eb="20">
      <t>ケンキュウシャ</t>
    </rPh>
    <rPh sb="20" eb="21">
      <t>トウ</t>
    </rPh>
    <rPh sb="21" eb="24">
      <t>イクセイガタ</t>
    </rPh>
    <rPh sb="28" eb="30">
      <t>チュウショウ</t>
    </rPh>
    <rPh sb="30" eb="32">
      <t>キギョウ</t>
    </rPh>
    <rPh sb="33" eb="35">
      <t>ジョウケン</t>
    </rPh>
    <phoneticPr fontId="4"/>
  </si>
  <si>
    <t>ICT研究者育成型におけるビッグデータ利活用のための研究開発</t>
    <rPh sb="3" eb="6">
      <t>ケンキュウシャ</t>
    </rPh>
    <rPh sb="6" eb="9">
      <t>イクセイガタ</t>
    </rPh>
    <phoneticPr fontId="4"/>
  </si>
  <si>
    <t>重点領域型研究開発（ICT重点研究開発分野推進型 ２年枠）</t>
    <rPh sb="26" eb="27">
      <t>ネン</t>
    </rPh>
    <rPh sb="27" eb="28">
      <t>ワク</t>
    </rPh>
    <phoneticPr fontId="4"/>
  </si>
  <si>
    <t>重点領域型研究開発（ICT重点研究開発分野推進型 ３年枠）</t>
    <rPh sb="26" eb="27">
      <t>ネン</t>
    </rPh>
    <rPh sb="27" eb="28">
      <t>ワク</t>
    </rPh>
    <phoneticPr fontId="4"/>
  </si>
  <si>
    <t>スペクトル拡散技術</t>
    <phoneticPr fontId="40"/>
  </si>
  <si>
    <t>研究分担者が6人以上いる場合は、228行目から677行目までを再表示させ、6人目以降の研究分担者等の情報について記載してください。</t>
    <rPh sb="0" eb="2">
      <t>ケンキュウ</t>
    </rPh>
    <rPh sb="2" eb="4">
      <t>ブンタン</t>
    </rPh>
    <rPh sb="4" eb="5">
      <t>シャ</t>
    </rPh>
    <rPh sb="7" eb="8">
      <t>ニン</t>
    </rPh>
    <rPh sb="8" eb="10">
      <t>イジョウ</t>
    </rPh>
    <rPh sb="12" eb="14">
      <t>バアイ</t>
    </rPh>
    <rPh sb="19" eb="21">
      <t>ギョウメ</t>
    </rPh>
    <rPh sb="26" eb="28">
      <t>ギョウメ</t>
    </rPh>
    <rPh sb="31" eb="34">
      <t>サイヒョウジ</t>
    </rPh>
    <phoneticPr fontId="4"/>
  </si>
  <si>
    <t>E-mail</t>
    <phoneticPr fontId="4"/>
  </si>
  <si>
    <t>フリガナ</t>
    <phoneticPr fontId="4"/>
  </si>
  <si>
    <t>連携研究者が6人以上いる場合は、702行目から761行目までを再表示させ、、6人目以降の連携研究者の情報について記載してください。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</si>
</sst>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4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
      <sz val="11"/>
      <color theme="1"/>
      <name val="ＭＳ Ｐゴシック"/>
      <family val="3"/>
      <charset val="128"/>
    </font>
    <font>
      <u/>
      <sz val="11"/>
      <color theme="10"/>
      <name val="ＭＳ Ｐゴシック"/>
      <family val="3"/>
      <charset val="128"/>
      <scheme val="minor"/>
    </font>
    <font>
      <u/>
      <sz val="11"/>
      <color theme="11"/>
      <name val="ＭＳ Ｐゴシック"/>
      <family val="3"/>
      <charset val="128"/>
      <scheme val="minor"/>
    </font>
    <font>
      <sz val="11"/>
      <color rgb="FFFF0000"/>
      <name val="ＭＳ Ｐゴシック"/>
      <family val="3"/>
      <charset val="128"/>
    </font>
    <font>
      <sz val="11"/>
      <color indexed="10"/>
      <name val="ＭＳ Ｐゴシック"/>
      <family val="3"/>
      <charset val="128"/>
    </font>
    <font>
      <sz val="6"/>
      <name val="ＭＳ Ｐゴシック"/>
      <family val="3"/>
      <charset val="128"/>
      <scheme val="minor"/>
    </font>
    <font>
      <sz val="6"/>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0.14999847407452621"/>
        <bgColor indexed="64"/>
      </patternFill>
    </fill>
  </fills>
  <borders count="8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dotted">
        <color auto="1"/>
      </top>
      <bottom style="dotted">
        <color auto="1"/>
      </bottom>
      <diagonal/>
    </border>
    <border>
      <left style="thin">
        <color auto="1"/>
      </left>
      <right/>
      <top/>
      <bottom/>
      <diagonal/>
    </border>
    <border>
      <left style="thin">
        <color auto="1"/>
      </left>
      <right style="thin">
        <color auto="1"/>
      </right>
      <top style="dotted">
        <color auto="1"/>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dotted">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dotted">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style="dotted">
        <color auto="1"/>
      </top>
      <bottom style="dotted">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style="dotted">
        <color auto="1"/>
      </right>
      <top style="thin">
        <color auto="1"/>
      </top>
      <bottom style="thin">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medium">
        <color auto="1"/>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s>
  <cellStyleXfs count="7">
    <xf numFmtId="0" fontId="0" fillId="0" borderId="0">
      <alignment vertical="center"/>
    </xf>
    <xf numFmtId="38" fontId="16" fillId="0" borderId="0" applyFont="0" applyFill="0" applyBorder="0" applyAlignment="0" applyProtection="0">
      <alignment vertical="center"/>
    </xf>
    <xf numFmtId="0" fontId="6" fillId="0" borderId="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2" fillId="0" borderId="0">
      <alignment vertical="center"/>
    </xf>
  </cellStyleXfs>
  <cellXfs count="504">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7"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7" fillId="2" borderId="0" xfId="0" applyFont="1" applyFill="1" applyAlignment="1">
      <alignment vertical="center"/>
    </xf>
    <xf numFmtId="0" fontId="0" fillId="2" borderId="0" xfId="0" applyFill="1" applyBorder="1" applyAlignment="1">
      <alignment vertical="center" wrapText="1"/>
    </xf>
    <xf numFmtId="0" fontId="17" fillId="2" borderId="0" xfId="0" applyFont="1" applyFill="1" applyAlignment="1">
      <alignment vertical="center" wrapText="1"/>
    </xf>
    <xf numFmtId="0" fontId="17" fillId="2" borderId="0" xfId="0" applyFont="1" applyFill="1" applyBorder="1" applyAlignment="1">
      <alignment vertical="center" wrapText="1"/>
    </xf>
    <xf numFmtId="0" fontId="17"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17" fillId="2" borderId="0" xfId="0" applyFont="1" applyFill="1" applyAlignment="1">
      <alignment horizontal="left" vertical="center" wrapText="1"/>
    </xf>
    <xf numFmtId="0" fontId="0" fillId="2" borderId="0" xfId="0" applyFill="1" applyAlignment="1">
      <alignment horizontal="righ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8" fillId="2" borderId="0" xfId="0" applyFont="1" applyFill="1" applyAlignment="1">
      <alignment horizontal="center" vertical="center" wrapText="1"/>
    </xf>
    <xf numFmtId="0" fontId="19" fillId="2" borderId="0" xfId="0" applyFont="1" applyFill="1" applyAlignment="1">
      <alignment vertical="center"/>
    </xf>
    <xf numFmtId="0" fontId="20" fillId="2" borderId="0" xfId="0" applyFont="1" applyFill="1">
      <alignment vertical="center"/>
    </xf>
    <xf numFmtId="0" fontId="21" fillId="2" borderId="0" xfId="0" applyFont="1" applyFill="1">
      <alignment vertical="center"/>
    </xf>
    <xf numFmtId="0" fontId="21" fillId="2" borderId="0" xfId="0" applyFont="1" applyFill="1" applyBorder="1">
      <alignment vertical="center"/>
    </xf>
    <xf numFmtId="0" fontId="20" fillId="2" borderId="0" xfId="0" applyFont="1" applyFill="1" applyBorder="1">
      <alignment vertical="center"/>
    </xf>
    <xf numFmtId="0" fontId="20" fillId="2" borderId="0" xfId="0" applyFont="1" applyFill="1" applyBorder="1" applyAlignment="1">
      <alignment vertical="center"/>
    </xf>
    <xf numFmtId="0" fontId="22" fillId="2" borderId="0"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0" fillId="2" borderId="19" xfId="0" applyFont="1" applyFill="1" applyBorder="1">
      <alignment vertical="center"/>
    </xf>
    <xf numFmtId="0" fontId="20" fillId="2" borderId="20" xfId="0" applyFont="1" applyFill="1" applyBorder="1">
      <alignment vertical="center"/>
    </xf>
    <xf numFmtId="0" fontId="21" fillId="2" borderId="21" xfId="0" applyFont="1" applyFill="1" applyBorder="1">
      <alignment vertical="center"/>
    </xf>
    <xf numFmtId="0" fontId="20" fillId="2" borderId="22" xfId="0" applyFont="1" applyFill="1" applyBorder="1">
      <alignment vertical="center"/>
    </xf>
    <xf numFmtId="0" fontId="20" fillId="2" borderId="23" xfId="0" applyFont="1" applyFill="1" applyBorder="1">
      <alignment vertical="center"/>
    </xf>
    <xf numFmtId="0" fontId="20" fillId="2" borderId="24" xfId="0" applyFont="1" applyFill="1" applyBorder="1">
      <alignment vertical="center"/>
    </xf>
    <xf numFmtId="0" fontId="20" fillId="2" borderId="25" xfId="0" applyFont="1" applyFill="1" applyBorder="1">
      <alignment vertical="center"/>
    </xf>
    <xf numFmtId="0" fontId="14" fillId="2" borderId="0" xfId="0" applyFont="1" applyFill="1">
      <alignment vertical="center"/>
    </xf>
    <xf numFmtId="0" fontId="23" fillId="2" borderId="0" xfId="0" applyFont="1" applyFill="1">
      <alignment vertical="center"/>
    </xf>
    <xf numFmtId="0" fontId="24" fillId="0" borderId="0" xfId="0" applyFont="1" applyAlignment="1">
      <alignment horizontal="left" vertical="center"/>
    </xf>
    <xf numFmtId="0" fontId="25" fillId="2" borderId="0" xfId="0" applyFont="1" applyFill="1">
      <alignment vertical="center"/>
    </xf>
    <xf numFmtId="0" fontId="26" fillId="2" borderId="0" xfId="0" applyFont="1" applyFill="1">
      <alignment vertical="center"/>
    </xf>
    <xf numFmtId="0" fontId="27" fillId="2" borderId="0" xfId="0" applyFont="1" applyFill="1" applyAlignment="1">
      <alignment horizontal="left" vertical="center"/>
    </xf>
    <xf numFmtId="0" fontId="11" fillId="2" borderId="0" xfId="0" applyFont="1" applyFill="1">
      <alignment vertical="center"/>
    </xf>
    <xf numFmtId="0" fontId="11" fillId="2" borderId="0" xfId="0" applyFont="1" applyFill="1" applyBorder="1">
      <alignment vertical="center"/>
    </xf>
    <xf numFmtId="0" fontId="11" fillId="2" borderId="21" xfId="0" applyFont="1" applyFill="1" applyBorder="1">
      <alignment vertical="center"/>
    </xf>
    <xf numFmtId="0" fontId="28" fillId="2" borderId="0" xfId="0" applyFont="1" applyFill="1">
      <alignment vertical="center"/>
    </xf>
    <xf numFmtId="0" fontId="18" fillId="2" borderId="0" xfId="0" applyFont="1" applyFill="1" applyAlignment="1">
      <alignment horizontal="center" vertical="center" wrapText="1"/>
    </xf>
    <xf numFmtId="0" fontId="17" fillId="2" borderId="0" xfId="0" applyFont="1" applyFill="1" applyAlignment="1">
      <alignment horizontal="left" vertical="center" wrapText="1"/>
    </xf>
    <xf numFmtId="0" fontId="0" fillId="2" borderId="10" xfId="0" applyFill="1" applyBorder="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9"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6" fillId="0" borderId="27" xfId="1" applyFont="1" applyFill="1" applyBorder="1" applyAlignment="1">
      <alignment horizontal="center" vertical="center" wrapText="1"/>
    </xf>
    <xf numFmtId="38" fontId="16"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17" fillId="2" borderId="0" xfId="0" applyFont="1" applyFill="1" applyAlignment="1">
      <alignment horizontal="left" vertical="center" wrapText="1"/>
    </xf>
    <xf numFmtId="0" fontId="17" fillId="2" borderId="0" xfId="0" applyFont="1" applyFill="1" applyAlignment="1">
      <alignment horizontal="left" vertical="center" wrapText="1"/>
    </xf>
    <xf numFmtId="0" fontId="17" fillId="2" borderId="0" xfId="0" applyFont="1" applyFill="1" applyBorder="1" applyAlignment="1">
      <alignment vertical="center"/>
    </xf>
    <xf numFmtId="0" fontId="0" fillId="2" borderId="30" xfId="0" applyFill="1" applyBorder="1" applyAlignment="1">
      <alignment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vertical="center" wrapText="1"/>
    </xf>
    <xf numFmtId="0" fontId="17" fillId="2" borderId="0" xfId="0" applyFont="1" applyFill="1" applyAlignment="1">
      <alignment horizontal="left" vertical="center" wrapText="1"/>
    </xf>
    <xf numFmtId="0" fontId="0" fillId="3" borderId="11"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wrapText="1"/>
    </xf>
    <xf numFmtId="0" fontId="17" fillId="2" borderId="0" xfId="0" applyFont="1" applyFill="1" applyAlignment="1" applyProtection="1">
      <alignment vertical="center" wrapText="1"/>
    </xf>
    <xf numFmtId="0" fontId="30"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2" xfId="0" applyFill="1" applyBorder="1" applyAlignment="1" applyProtection="1">
      <alignment horizontal="right" vertical="center"/>
    </xf>
    <xf numFmtId="0" fontId="0" fillId="2" borderId="32"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wrapText="1"/>
    </xf>
    <xf numFmtId="0" fontId="0" fillId="2" borderId="33" xfId="0" applyFill="1" applyBorder="1" applyAlignment="1" applyProtection="1">
      <alignment horizontal="left" vertical="center" wrapText="1"/>
    </xf>
    <xf numFmtId="0" fontId="31" fillId="2" borderId="16" xfId="0" applyFont="1" applyFill="1" applyBorder="1" applyAlignment="1" applyProtection="1">
      <alignment horizontal="center" vertical="center" wrapText="1"/>
    </xf>
    <xf numFmtId="0" fontId="0" fillId="2" borderId="34" xfId="0" applyFill="1" applyBorder="1" applyAlignment="1" applyProtection="1">
      <alignment vertical="center" wrapText="1"/>
    </xf>
    <xf numFmtId="0" fontId="0" fillId="2" borderId="7"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7" xfId="0" applyFill="1" applyBorder="1" applyAlignment="1">
      <alignment vertical="center"/>
    </xf>
    <xf numFmtId="0" fontId="34" fillId="2" borderId="2" xfId="0" applyFont="1" applyFill="1" applyBorder="1" applyAlignment="1">
      <alignment vertical="center" wrapText="1"/>
    </xf>
    <xf numFmtId="0" fontId="34" fillId="2" borderId="6" xfId="0" applyFont="1" applyFill="1" applyBorder="1" applyAlignment="1">
      <alignment vertical="center" wrapText="1"/>
    </xf>
    <xf numFmtId="0" fontId="34" fillId="2" borderId="5" xfId="0" applyFont="1" applyFill="1" applyBorder="1" applyAlignment="1">
      <alignment vertical="center" wrapText="1"/>
    </xf>
    <xf numFmtId="0" fontId="34" fillId="2" borderId="1" xfId="0" applyFont="1" applyFill="1" applyBorder="1" applyAlignment="1">
      <alignment vertical="center" wrapText="1"/>
    </xf>
    <xf numFmtId="0" fontId="34" fillId="2" borderId="7" xfId="0" applyFont="1" applyFill="1" applyBorder="1" applyAlignment="1">
      <alignment vertical="center" wrapText="1"/>
    </xf>
    <xf numFmtId="0" fontId="8" fillId="2" borderId="0" xfId="0" applyFont="1" applyFill="1" applyBorder="1" applyAlignment="1">
      <alignment vertical="center" wrapText="1"/>
    </xf>
    <xf numFmtId="0" fontId="17" fillId="2" borderId="0" xfId="0" applyFont="1" applyFill="1" applyAlignment="1">
      <alignment horizontal="left" vertical="center" wrapText="1"/>
    </xf>
    <xf numFmtId="0" fontId="34" fillId="2" borderId="61" xfId="0" applyFont="1" applyFill="1" applyBorder="1" applyAlignment="1">
      <alignment vertical="center" wrapText="1"/>
    </xf>
    <xf numFmtId="0" fontId="0" fillId="2" borderId="33" xfId="0" applyFill="1" applyBorder="1" applyAlignment="1" applyProtection="1">
      <alignment horizontal="left" vertical="center" wrapText="1"/>
    </xf>
    <xf numFmtId="0" fontId="2" fillId="0" borderId="0" xfId="6">
      <alignment vertical="center"/>
    </xf>
    <xf numFmtId="0" fontId="1" fillId="0" borderId="0" xfId="6" applyFont="1">
      <alignment vertical="center"/>
    </xf>
    <xf numFmtId="0" fontId="0" fillId="2" borderId="0" xfId="0" applyFill="1" applyBorder="1" applyAlignment="1" applyProtection="1">
      <alignment vertical="center" wrapText="1"/>
      <protection locked="0"/>
    </xf>
    <xf numFmtId="0" fontId="0" fillId="2" borderId="0" xfId="0" applyFill="1" applyAlignment="1" applyProtection="1">
      <alignment vertical="center"/>
      <protection locked="0"/>
    </xf>
    <xf numFmtId="0" fontId="17"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17" fillId="2" borderId="0" xfId="0" applyFont="1" applyFill="1" applyAlignment="1" applyProtection="1">
      <alignment horizontal="left" vertical="center" wrapText="1"/>
      <protection locked="0"/>
    </xf>
    <xf numFmtId="0" fontId="0" fillId="2" borderId="0" xfId="0" applyFill="1" applyBorder="1" applyAlignment="1" applyProtection="1">
      <alignment vertical="center"/>
      <protection locked="0"/>
    </xf>
    <xf numFmtId="0" fontId="0" fillId="0" borderId="14" xfId="0" applyFill="1" applyBorder="1" applyAlignment="1" applyProtection="1">
      <alignment vertical="center"/>
      <protection locked="0"/>
    </xf>
    <xf numFmtId="177" fontId="0" fillId="0" borderId="15" xfId="0" applyNumberForma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9" xfId="0"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9" xfId="0" applyFill="1" applyBorder="1" applyAlignment="1" applyProtection="1">
      <alignment vertical="center"/>
      <protection locked="0"/>
    </xf>
    <xf numFmtId="0" fontId="0" fillId="0" borderId="4"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17" fillId="2" borderId="0" xfId="0" applyFont="1"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17" fillId="2" borderId="0" xfId="0" applyFont="1" applyFill="1" applyBorder="1" applyAlignment="1" applyProtection="1">
      <alignment horizontal="left" vertical="center" wrapText="1"/>
      <protection locked="0"/>
    </xf>
    <xf numFmtId="0" fontId="30" fillId="0" borderId="0" xfId="0" applyFont="1" applyFill="1" applyAlignment="1">
      <alignment horizontal="left" vertical="center" wrapText="1"/>
    </xf>
    <xf numFmtId="0" fontId="17" fillId="0" borderId="0" xfId="0" applyFont="1" applyFill="1" applyAlignment="1">
      <alignment horizontal="left" vertical="center" wrapText="1"/>
    </xf>
    <xf numFmtId="0" fontId="0" fillId="0" borderId="44" xfId="0" applyFill="1" applyBorder="1" applyAlignment="1">
      <alignment horizontal="left" vertical="center" wrapText="1"/>
    </xf>
    <xf numFmtId="0" fontId="0" fillId="0" borderId="32" xfId="0" applyFill="1" applyBorder="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0" fillId="3" borderId="2"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38" xfId="0" applyFill="1" applyBorder="1" applyAlignment="1">
      <alignment horizontal="center" vertical="center" wrapText="1"/>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3" borderId="27" xfId="0" applyNumberFormat="1" applyFill="1" applyBorder="1" applyAlignment="1" applyProtection="1">
      <alignment horizontal="left" vertical="center" wrapText="1"/>
      <protection locked="0"/>
    </xf>
    <xf numFmtId="14" fontId="0" fillId="3"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0" fontId="0" fillId="3" borderId="16"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49" fontId="0" fillId="3" borderId="2" xfId="0" applyNumberFormat="1" applyFill="1" applyBorder="1" applyAlignment="1" applyProtection="1">
      <alignment horizontal="left" vertical="center" wrapText="1"/>
      <protection locked="0"/>
    </xf>
    <xf numFmtId="49" fontId="0" fillId="3" borderId="52" xfId="0" applyNumberFormat="1" applyFill="1" applyBorder="1" applyAlignment="1" applyProtection="1">
      <alignment horizontal="left" vertical="center" wrapText="1"/>
      <protection locked="0"/>
    </xf>
    <xf numFmtId="0" fontId="32" fillId="4" borderId="12" xfId="0" applyFont="1" applyFill="1" applyBorder="1" applyAlignment="1">
      <alignment horizontal="left" vertical="center" wrapText="1"/>
    </xf>
    <xf numFmtId="0" fontId="32" fillId="4" borderId="13" xfId="0" applyFont="1" applyFill="1" applyBorder="1" applyAlignment="1">
      <alignment horizontal="left" vertical="center" wrapText="1"/>
    </xf>
    <xf numFmtId="0" fontId="0" fillId="3" borderId="48"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176" fontId="0" fillId="3" borderId="65" xfId="0" applyNumberFormat="1" applyFill="1" applyBorder="1" applyAlignment="1" applyProtection="1">
      <alignment horizontal="left" vertical="center" wrapText="1"/>
      <protection locked="0"/>
    </xf>
    <xf numFmtId="176" fontId="0" fillId="3" borderId="13" xfId="0" applyNumberFormat="1" applyFill="1" applyBorder="1" applyAlignment="1" applyProtection="1">
      <alignment horizontal="left" vertical="center" wrapText="1"/>
      <protection locked="0"/>
    </xf>
    <xf numFmtId="176" fontId="0" fillId="3" borderId="66" xfId="0" applyNumberFormat="1" applyFill="1" applyBorder="1" applyAlignment="1" applyProtection="1">
      <alignment horizontal="left" vertical="center" wrapText="1"/>
      <protection locked="0"/>
    </xf>
    <xf numFmtId="0" fontId="0" fillId="2" borderId="10" xfId="0" applyFill="1" applyBorder="1" applyAlignment="1">
      <alignment horizontal="left" vertical="center" wrapText="1"/>
    </xf>
    <xf numFmtId="0" fontId="0" fillId="2" borderId="26" xfId="0" applyFill="1" applyBorder="1" applyAlignment="1">
      <alignment horizontal="left" vertical="center" wrapText="1"/>
    </xf>
    <xf numFmtId="0" fontId="0" fillId="3" borderId="45"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0" fontId="0" fillId="2" borderId="4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38" fontId="16" fillId="3" borderId="61" xfId="1" applyFont="1" applyFill="1" applyBorder="1" applyAlignment="1" applyProtection="1">
      <alignment horizontal="left" vertical="center" wrapText="1"/>
      <protection locked="0"/>
    </xf>
    <xf numFmtId="38" fontId="16" fillId="3" borderId="62" xfId="1" applyFont="1" applyFill="1" applyBorder="1" applyAlignment="1" applyProtection="1">
      <alignment horizontal="left" vertical="center" wrapText="1"/>
      <protection locked="0"/>
    </xf>
    <xf numFmtId="38" fontId="16" fillId="6" borderId="3" xfId="1" applyFont="1" applyFill="1" applyBorder="1" applyAlignment="1" applyProtection="1">
      <alignment horizontal="left" vertical="center" wrapText="1"/>
      <protection locked="0"/>
    </xf>
    <xf numFmtId="38" fontId="16" fillId="6" borderId="81" xfId="1" applyFont="1" applyFill="1" applyBorder="1" applyAlignment="1" applyProtection="1">
      <alignment horizontal="left" vertical="center" wrapText="1"/>
      <protection locked="0"/>
    </xf>
    <xf numFmtId="38" fontId="16" fillId="6" borderId="85" xfId="1" applyFont="1" applyFill="1" applyBorder="1" applyAlignment="1" applyProtection="1">
      <alignment horizontal="left" vertical="center" wrapText="1"/>
      <protection locked="0"/>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0" fontId="0" fillId="2" borderId="26" xfId="0" applyFont="1" applyFill="1" applyBorder="1" applyAlignment="1">
      <alignment horizontal="left" vertical="center" wrapText="1"/>
    </xf>
    <xf numFmtId="0" fontId="0" fillId="2" borderId="36" xfId="0" applyFill="1" applyBorder="1" applyAlignment="1">
      <alignment horizontal="left" vertical="center" wrapText="1"/>
    </xf>
    <xf numFmtId="0" fontId="0" fillId="2" borderId="30" xfId="0" applyFill="1" applyBorder="1" applyAlignment="1">
      <alignment horizontal="left" vertical="center" wrapText="1"/>
    </xf>
    <xf numFmtId="0" fontId="0" fillId="0" borderId="55" xfId="0" applyFill="1" applyBorder="1" applyAlignment="1">
      <alignment horizontal="center" vertical="center" wrapText="1"/>
    </xf>
    <xf numFmtId="0" fontId="0" fillId="0" borderId="16" xfId="0" applyFill="1" applyBorder="1" applyAlignment="1">
      <alignment horizontal="center" vertical="center" wrapText="1"/>
    </xf>
    <xf numFmtId="0" fontId="31" fillId="3" borderId="2" xfId="0" applyFont="1" applyFill="1" applyBorder="1" applyAlignment="1" applyProtection="1">
      <alignment horizontal="left" vertical="center" wrapText="1"/>
      <protection locked="0"/>
    </xf>
    <xf numFmtId="0" fontId="31" fillId="3" borderId="52" xfId="0" applyFont="1" applyFill="1" applyBorder="1" applyAlignment="1" applyProtection="1">
      <alignment horizontal="left" vertical="center" wrapText="1"/>
      <protection locked="0"/>
    </xf>
    <xf numFmtId="0" fontId="31" fillId="3" borderId="8" xfId="0" applyFont="1" applyFill="1" applyBorder="1" applyAlignment="1" applyProtection="1">
      <alignment horizontal="left" vertical="center" wrapText="1"/>
      <protection locked="0"/>
    </xf>
    <xf numFmtId="0" fontId="31" fillId="3" borderId="63" xfId="0" applyFont="1" applyFill="1" applyBorder="1" applyAlignment="1" applyProtection="1">
      <alignment horizontal="left" vertical="center" wrapText="1"/>
      <protection locked="0"/>
    </xf>
    <xf numFmtId="0" fontId="31" fillId="3" borderId="5" xfId="0" applyFont="1" applyFill="1" applyBorder="1" applyAlignment="1" applyProtection="1">
      <alignment horizontal="left" vertical="center" wrapText="1"/>
      <protection locked="0"/>
    </xf>
    <xf numFmtId="0" fontId="31" fillId="3" borderId="9" xfId="0" applyFont="1" applyFill="1" applyBorder="1" applyAlignment="1" applyProtection="1">
      <alignment horizontal="left" vertical="center" wrapText="1"/>
      <protection locked="0"/>
    </xf>
    <xf numFmtId="0" fontId="31" fillId="3" borderId="71" xfId="0" applyFont="1" applyFill="1" applyBorder="1" applyAlignment="1" applyProtection="1">
      <alignment horizontal="left" vertical="center" wrapText="1"/>
      <protection locked="0"/>
    </xf>
    <xf numFmtId="0" fontId="31" fillId="3" borderId="1" xfId="0" applyFont="1" applyFill="1" applyBorder="1" applyAlignment="1" applyProtection="1">
      <alignment horizontal="left" vertical="center" wrapText="1"/>
      <protection locked="0"/>
    </xf>
    <xf numFmtId="0" fontId="31" fillId="3" borderId="32" xfId="0" applyFont="1" applyFill="1" applyBorder="1" applyAlignment="1" applyProtection="1">
      <alignment horizontal="left" vertical="center" wrapText="1"/>
      <protection locked="0"/>
    </xf>
    <xf numFmtId="0" fontId="31" fillId="3" borderId="47"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xf>
    <xf numFmtId="0" fontId="31" fillId="0" borderId="32" xfId="0" applyFont="1" applyFill="1" applyBorder="1" applyAlignment="1" applyProtection="1">
      <alignment horizontal="left" vertical="center" wrapText="1"/>
    </xf>
    <xf numFmtId="0" fontId="31" fillId="0" borderId="47" xfId="0" applyFont="1" applyFill="1" applyBorder="1" applyAlignment="1" applyProtection="1">
      <alignment horizontal="left" vertical="center" wrapText="1"/>
    </xf>
    <xf numFmtId="38" fontId="16" fillId="3" borderId="6" xfId="1" applyFont="1" applyFill="1" applyBorder="1" applyAlignment="1" applyProtection="1">
      <alignment horizontal="left" vertical="center" wrapText="1"/>
      <protection locked="0"/>
    </xf>
    <xf numFmtId="38" fontId="16" fillId="3" borderId="70" xfId="1" applyFont="1" applyFill="1" applyBorder="1" applyAlignment="1" applyProtection="1">
      <alignment horizontal="left" vertical="center" wrapText="1"/>
      <protection locked="0"/>
    </xf>
    <xf numFmtId="0" fontId="0" fillId="2" borderId="33" xfId="0" applyFill="1"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0" fillId="3" borderId="1" xfId="0" applyFill="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3" borderId="61" xfId="0" applyFill="1" applyBorder="1" applyAlignment="1" applyProtection="1">
      <alignment horizontal="left" vertical="center" wrapText="1"/>
      <protection locked="0"/>
    </xf>
    <xf numFmtId="0" fontId="0" fillId="3" borderId="62" xfId="0" applyFill="1" applyBorder="1" applyAlignment="1" applyProtection="1">
      <alignment horizontal="left" vertical="center" wrapText="1"/>
      <protection locked="0"/>
    </xf>
    <xf numFmtId="0" fontId="0" fillId="3" borderId="16" xfId="0" applyFill="1" applyBorder="1" applyAlignment="1">
      <alignment horizontal="left" vertical="center" wrapText="1"/>
    </xf>
    <xf numFmtId="0" fontId="0" fillId="3" borderId="59" xfId="0" applyFill="1" applyBorder="1" applyAlignment="1">
      <alignment horizontal="left" vertical="center" wrapText="1"/>
    </xf>
    <xf numFmtId="0" fontId="0" fillId="0" borderId="12" xfId="0" applyFill="1" applyBorder="1" applyAlignment="1">
      <alignment horizontal="left" vertical="center" wrapText="1"/>
    </xf>
    <xf numFmtId="0" fontId="0" fillId="0" borderId="9" xfId="0" applyFill="1" applyBorder="1" applyAlignment="1">
      <alignment horizontal="left" vertical="center" wrapText="1"/>
    </xf>
    <xf numFmtId="0" fontId="0" fillId="0" borderId="64" xfId="0" applyFill="1" applyBorder="1" applyAlignment="1">
      <alignment horizontal="left" vertical="center" wrapText="1"/>
    </xf>
    <xf numFmtId="0" fontId="0" fillId="3" borderId="65"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66" xfId="0" applyFill="1" applyBorder="1" applyAlignment="1" applyProtection="1">
      <alignment horizontal="left" vertical="top" wrapText="1"/>
      <protection locked="0"/>
    </xf>
    <xf numFmtId="0" fontId="0" fillId="0" borderId="69"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0" fontId="0" fillId="3" borderId="54"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0" borderId="60" xfId="0" applyFill="1" applyBorder="1" applyAlignment="1">
      <alignment horizontal="center" vertical="center" wrapText="1"/>
    </xf>
    <xf numFmtId="0" fontId="0" fillId="3" borderId="57"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17" fillId="2" borderId="0" xfId="0" applyFont="1" applyFill="1" applyBorder="1" applyAlignment="1">
      <alignment horizontal="left" vertical="center" wrapText="1"/>
    </xf>
    <xf numFmtId="49" fontId="0" fillId="3" borderId="2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0" fontId="17" fillId="2" borderId="0" xfId="0" applyFont="1" applyFill="1" applyAlignment="1">
      <alignment horizontal="left" vertical="center" wrapText="1"/>
    </xf>
    <xf numFmtId="0" fontId="29" fillId="2" borderId="0" xfId="0" applyFont="1" applyFill="1" applyAlignment="1">
      <alignment horizontal="left" vertical="center" wrapText="1"/>
    </xf>
    <xf numFmtId="38" fontId="16" fillId="3" borderId="2" xfId="1" applyFont="1" applyFill="1" applyBorder="1" applyAlignment="1" applyProtection="1">
      <alignment horizontal="left" vertical="center" wrapText="1"/>
      <protection locked="0"/>
    </xf>
    <xf numFmtId="38" fontId="16" fillId="3" borderId="52" xfId="1" applyFont="1" applyFill="1" applyBorder="1" applyAlignment="1" applyProtection="1">
      <alignment horizontal="left" vertical="center" wrapText="1"/>
      <protection locked="0"/>
    </xf>
    <xf numFmtId="38" fontId="16" fillId="3" borderId="86" xfId="1" applyFont="1" applyFill="1" applyBorder="1" applyAlignment="1" applyProtection="1">
      <alignment horizontal="left" vertical="center" wrapText="1"/>
      <protection locked="0"/>
    </xf>
    <xf numFmtId="0" fontId="0" fillId="0" borderId="87"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38" fontId="16" fillId="6" borderId="86" xfId="1" applyFont="1" applyFill="1" applyBorder="1" applyAlignment="1" applyProtection="1">
      <alignment horizontal="left" vertical="center" wrapText="1"/>
      <protection locked="0"/>
    </xf>
    <xf numFmtId="0" fontId="0" fillId="0" borderId="87" xfId="0" applyBorder="1" applyAlignment="1">
      <alignment horizontal="left" vertical="center" wrapText="1"/>
    </xf>
    <xf numFmtId="0" fontId="0" fillId="0" borderId="88" xfId="0" applyBorder="1" applyAlignment="1">
      <alignment horizontal="left" vertical="center" wrapText="1"/>
    </xf>
    <xf numFmtId="0" fontId="0" fillId="0" borderId="3" xfId="0"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0" fillId="0" borderId="33" xfId="0" applyFill="1" applyBorder="1" applyAlignment="1">
      <alignment horizontal="left" vertical="center" wrapText="1"/>
    </xf>
    <xf numFmtId="0" fontId="0" fillId="3" borderId="45" xfId="0" applyFill="1" applyBorder="1" applyAlignment="1" applyProtection="1">
      <alignment horizontal="left" vertical="center" wrapText="1"/>
      <protection locked="0"/>
    </xf>
    <xf numFmtId="0" fontId="0" fillId="3" borderId="50"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3" xfId="0" applyFill="1" applyBorder="1" applyAlignment="1">
      <alignment horizontal="left" vertical="center" wrapText="1"/>
    </xf>
    <xf numFmtId="0" fontId="0" fillId="2" borderId="35" xfId="0" applyFill="1" applyBorder="1" applyAlignment="1">
      <alignment horizontal="left" vertical="center" wrapText="1"/>
    </xf>
    <xf numFmtId="0" fontId="0" fillId="2" borderId="5" xfId="0" applyFill="1" applyBorder="1" applyAlignment="1">
      <alignment horizontal="left" vertical="center" wrapText="1"/>
    </xf>
    <xf numFmtId="0" fontId="0" fillId="2" borderId="67" xfId="0" applyFill="1" applyBorder="1" applyAlignment="1">
      <alignment horizontal="left" vertical="center" wrapText="1"/>
    </xf>
    <xf numFmtId="0" fontId="0" fillId="2" borderId="1" xfId="0" applyFill="1" applyBorder="1" applyAlignment="1">
      <alignment horizontal="left" vertical="center" wrapText="1"/>
    </xf>
    <xf numFmtId="0" fontId="0" fillId="3" borderId="55" xfId="0" applyFill="1" applyBorder="1" applyAlignment="1" applyProtection="1">
      <alignment horizontal="left" vertical="center" wrapText="1"/>
      <protection locked="0"/>
    </xf>
    <xf numFmtId="0" fontId="0" fillId="3" borderId="68" xfId="0" applyFill="1" applyBorder="1" applyAlignment="1" applyProtection="1">
      <alignment horizontal="left" vertical="center" wrapText="1"/>
      <protection locked="0"/>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53" xfId="0" applyFill="1" applyBorder="1" applyAlignment="1">
      <alignment horizontal="left" vertical="center" wrapText="1"/>
    </xf>
    <xf numFmtId="0" fontId="0" fillId="2" borderId="9" xfId="0" applyFill="1" applyBorder="1" applyAlignment="1">
      <alignment horizontal="left" vertical="center" wrapText="1"/>
    </xf>
    <xf numFmtId="0" fontId="0" fillId="2" borderId="44" xfId="0" applyFill="1" applyBorder="1" applyAlignment="1" applyProtection="1">
      <alignment vertical="center" wrapText="1"/>
    </xf>
    <xf numFmtId="0" fontId="0" fillId="0" borderId="32" xfId="0" applyBorder="1" applyAlignment="1">
      <alignment vertical="center"/>
    </xf>
    <xf numFmtId="0" fontId="0" fillId="0" borderId="33" xfId="0" applyBorder="1" applyAlignment="1">
      <alignment vertical="center"/>
    </xf>
    <xf numFmtId="0" fontId="0" fillId="3" borderId="3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32" fillId="4" borderId="12" xfId="0" applyFont="1" applyFill="1" applyBorder="1" applyAlignment="1" applyProtection="1">
      <alignment horizontal="left" vertical="center" wrapText="1"/>
      <protection locked="0"/>
    </xf>
    <xf numFmtId="0" fontId="32" fillId="4" borderId="13" xfId="0" applyFont="1" applyFill="1" applyBorder="1" applyAlignment="1" applyProtection="1">
      <alignment horizontal="left" vertical="center" wrapText="1"/>
      <protection locked="0"/>
    </xf>
    <xf numFmtId="0" fontId="0" fillId="0" borderId="36" xfId="0" applyFill="1" applyBorder="1" applyAlignment="1" applyProtection="1">
      <alignment horizontal="center" vertical="center" wrapText="1"/>
      <protection locked="0"/>
    </xf>
    <xf numFmtId="0" fontId="0" fillId="0" borderId="37"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0" fillId="0" borderId="2"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0" borderId="54"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13" xfId="0" applyFill="1" applyBorder="1" applyAlignment="1">
      <alignment horizontal="left" vertical="center" wrapText="1"/>
    </xf>
    <xf numFmtId="0" fontId="0" fillId="3" borderId="6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66" xfId="0" applyFill="1" applyBorder="1" applyAlignment="1" applyProtection="1">
      <alignment horizontal="left" vertical="center" wrapText="1"/>
      <protection locked="0"/>
    </xf>
    <xf numFmtId="0" fontId="0" fillId="0" borderId="16"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0" borderId="44"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38" xfId="0" applyFill="1" applyBorder="1" applyAlignment="1" applyProtection="1">
      <alignment horizontal="center" vertical="center" wrapText="1"/>
      <protection locked="0"/>
    </xf>
    <xf numFmtId="0" fontId="30" fillId="2" borderId="0" xfId="0" applyFont="1" applyFill="1" applyAlignment="1">
      <alignment horizontal="left" vertical="top" wrapText="1"/>
    </xf>
    <xf numFmtId="0" fontId="18" fillId="2" borderId="0" xfId="0" applyFont="1" applyFill="1" applyAlignment="1">
      <alignment horizontal="center" vertical="center" wrapText="1"/>
    </xf>
    <xf numFmtId="0" fontId="31" fillId="3" borderId="16" xfId="0" applyFont="1" applyFill="1" applyBorder="1" applyAlignment="1" applyProtection="1">
      <alignment horizontal="left" vertical="center" wrapText="1"/>
      <protection locked="0"/>
    </xf>
    <xf numFmtId="0" fontId="31" fillId="3" borderId="59" xfId="0" applyFont="1" applyFill="1" applyBorder="1" applyAlignment="1" applyProtection="1">
      <alignment horizontal="left" vertical="center" wrapText="1"/>
      <protection locked="0"/>
    </xf>
    <xf numFmtId="179" fontId="31" fillId="0" borderId="1" xfId="0" applyNumberFormat="1" applyFont="1" applyFill="1" applyBorder="1" applyAlignment="1" applyProtection="1">
      <alignment horizontal="left" vertical="center" wrapText="1"/>
      <protection locked="0"/>
    </xf>
    <xf numFmtId="179" fontId="31" fillId="0" borderId="32" xfId="0" applyNumberFormat="1" applyFont="1" applyFill="1" applyBorder="1" applyAlignment="1" applyProtection="1">
      <alignment horizontal="left" vertical="center" wrapText="1"/>
      <protection locked="0"/>
    </xf>
    <xf numFmtId="179" fontId="31" fillId="0" borderId="47" xfId="0" applyNumberFormat="1" applyFont="1" applyFill="1" applyBorder="1" applyAlignment="1" applyProtection="1">
      <alignment horizontal="left" vertical="center" wrapText="1"/>
      <protection locked="0"/>
    </xf>
    <xf numFmtId="0" fontId="30" fillId="2" borderId="0" xfId="0" applyFont="1" applyFill="1" applyAlignment="1" applyProtection="1">
      <alignment horizontal="left" vertical="top" wrapText="1"/>
      <protection locked="0"/>
    </xf>
    <xf numFmtId="0" fontId="17" fillId="2" borderId="0" xfId="0" applyFont="1" applyFill="1" applyBorder="1" applyAlignment="1" applyProtection="1">
      <alignment horizontal="left" vertical="center" wrapText="1"/>
      <protection locked="0"/>
    </xf>
    <xf numFmtId="0" fontId="19" fillId="2" borderId="0" xfId="0" applyFont="1" applyFill="1" applyBorder="1" applyAlignment="1" applyProtection="1">
      <alignment horizontal="left" vertical="center" wrapText="1"/>
      <protection locked="0"/>
    </xf>
    <xf numFmtId="0" fontId="33" fillId="2" borderId="0" xfId="0" applyFont="1" applyFill="1" applyAlignment="1">
      <alignment horizontal="left" vertical="center" wrapText="1"/>
    </xf>
    <xf numFmtId="0" fontId="32" fillId="4" borderId="53" xfId="0" applyFont="1" applyFill="1" applyBorder="1" applyAlignment="1">
      <alignment horizontal="left" vertical="center" wrapText="1"/>
    </xf>
    <xf numFmtId="0" fontId="32" fillId="4" borderId="9" xfId="0" applyFont="1" applyFill="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34" fillId="2" borderId="16" xfId="0" applyFont="1" applyFill="1" applyBorder="1" applyAlignment="1">
      <alignment horizontal="center" vertical="center" wrapText="1"/>
    </xf>
    <xf numFmtId="0" fontId="17" fillId="2" borderId="0" xfId="0" applyFont="1" applyFill="1" applyBorder="1" applyAlignment="1">
      <alignment horizontal="justify" vertical="top" wrapText="1"/>
    </xf>
    <xf numFmtId="38" fontId="16" fillId="3" borderId="3" xfId="1" applyFont="1" applyFill="1" applyBorder="1" applyAlignment="1" applyProtection="1">
      <alignment horizontal="left" vertical="center" wrapText="1"/>
      <protection locked="0"/>
    </xf>
    <xf numFmtId="38" fontId="16" fillId="3" borderId="81" xfId="1" applyFont="1" applyFill="1" applyBorder="1" applyAlignment="1" applyProtection="1">
      <alignment horizontal="left" vertical="center" wrapText="1"/>
      <protection locked="0"/>
    </xf>
    <xf numFmtId="38" fontId="16" fillId="3" borderId="85" xfId="1" applyFont="1" applyFill="1" applyBorder="1" applyAlignment="1" applyProtection="1">
      <alignment horizontal="left" vertical="center" wrapText="1"/>
      <protection locked="0"/>
    </xf>
    <xf numFmtId="38" fontId="16" fillId="6" borderId="2" xfId="1" applyFont="1" applyFill="1" applyBorder="1" applyAlignment="1" applyProtection="1">
      <alignment horizontal="left" vertical="center" wrapText="1"/>
      <protection locked="0"/>
    </xf>
    <xf numFmtId="38" fontId="16" fillId="6" borderId="52" xfId="1" applyFont="1" applyFill="1" applyBorder="1" applyAlignment="1" applyProtection="1">
      <alignment horizontal="left" vertical="center" wrapText="1"/>
      <protection locked="0"/>
    </xf>
    <xf numFmtId="38" fontId="16" fillId="6" borderId="61" xfId="1" applyFont="1" applyFill="1" applyBorder="1" applyAlignment="1" applyProtection="1">
      <alignment horizontal="left" vertical="center" wrapText="1"/>
      <protection locked="0"/>
    </xf>
    <xf numFmtId="38" fontId="16" fillId="6" borderId="62" xfId="1" applyFont="1" applyFill="1" applyBorder="1" applyAlignment="1" applyProtection="1">
      <alignment horizontal="left" vertical="center" wrapText="1"/>
      <protection locked="0"/>
    </xf>
    <xf numFmtId="0" fontId="19" fillId="2" borderId="0" xfId="0" applyFont="1" applyFill="1" applyAlignment="1">
      <alignment horizontal="left" vertical="center" wrapText="1"/>
    </xf>
    <xf numFmtId="0" fontId="0" fillId="0" borderId="39"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3" borderId="42"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31" fillId="3" borderId="1" xfId="0"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31" fillId="3" borderId="32" xfId="0" applyFont="1" applyFill="1" applyBorder="1" applyAlignment="1" applyProtection="1">
      <alignment horizontal="center" vertical="center" wrapText="1"/>
    </xf>
    <xf numFmtId="0" fontId="0" fillId="0" borderId="47" xfId="0" applyBorder="1" applyAlignment="1">
      <alignment horizontal="center" vertical="center" wrapText="1"/>
    </xf>
    <xf numFmtId="0" fontId="31" fillId="5" borderId="16" xfId="0" applyFont="1" applyFill="1" applyBorder="1" applyAlignment="1" applyProtection="1">
      <alignment horizontal="left" vertical="center" wrapText="1"/>
      <protection locked="0"/>
    </xf>
    <xf numFmtId="0" fontId="31" fillId="5" borderId="59" xfId="0" applyFont="1" applyFill="1" applyBorder="1" applyAlignment="1" applyProtection="1">
      <alignment horizontal="left" vertical="center" wrapText="1"/>
      <protection locked="0"/>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1" fillId="5" borderId="2" xfId="0" applyFont="1" applyFill="1" applyBorder="1" applyAlignment="1" applyProtection="1">
      <alignment horizontal="center" vertical="center" wrapText="1"/>
      <protection locked="0"/>
    </xf>
    <xf numFmtId="0" fontId="31" fillId="5" borderId="52" xfId="0" applyFont="1" applyFill="1" applyBorder="1" applyAlignment="1" applyProtection="1">
      <alignment horizontal="center" vertical="center" wrapText="1"/>
      <protection locked="0"/>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31" fillId="5" borderId="6" xfId="0" applyFont="1" applyFill="1" applyBorder="1" applyAlignment="1" applyProtection="1">
      <alignment horizontal="center" vertical="center" wrapText="1"/>
      <protection locked="0"/>
    </xf>
    <xf numFmtId="0" fontId="31" fillId="5" borderId="70" xfId="0" applyFont="1" applyFill="1" applyBorder="1" applyAlignment="1" applyProtection="1">
      <alignment horizontal="center" vertical="center" wrapText="1"/>
      <protection locked="0"/>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31" fillId="5" borderId="5" xfId="0" applyFont="1" applyFill="1" applyBorder="1" applyAlignment="1" applyProtection="1">
      <alignment horizontal="center" vertical="center" wrapText="1"/>
      <protection locked="0"/>
    </xf>
    <xf numFmtId="0" fontId="31" fillId="5" borderId="9" xfId="0" applyFont="1" applyFill="1" applyBorder="1" applyAlignment="1" applyProtection="1">
      <alignment horizontal="center" vertical="center" wrapText="1"/>
      <protection locked="0"/>
    </xf>
    <xf numFmtId="0" fontId="31" fillId="5" borderId="71" xfId="0" applyFont="1" applyFill="1" applyBorder="1" applyAlignment="1" applyProtection="1">
      <alignment horizontal="center" vertical="center" wrapText="1"/>
      <protection locked="0"/>
    </xf>
    <xf numFmtId="176" fontId="0" fillId="5" borderId="65"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6" xfId="0" applyNumberFormat="1" applyFill="1" applyBorder="1" applyAlignment="1" applyProtection="1">
      <alignment horizontal="left" vertical="center" wrapText="1"/>
      <protection locked="0"/>
    </xf>
    <xf numFmtId="49" fontId="31" fillId="5" borderId="1" xfId="0" applyNumberFormat="1" applyFont="1" applyFill="1" applyBorder="1" applyAlignment="1" applyProtection="1">
      <alignment horizontal="left" vertical="center" wrapText="1"/>
      <protection locked="0"/>
    </xf>
    <xf numFmtId="49" fontId="31" fillId="5" borderId="32" xfId="0" applyNumberFormat="1" applyFont="1" applyFill="1" applyBorder="1" applyAlignment="1" applyProtection="1">
      <alignment horizontal="left" vertical="center" wrapText="1"/>
      <protection locked="0"/>
    </xf>
    <xf numFmtId="49" fontId="31" fillId="5" borderId="47" xfId="0" applyNumberFormat="1" applyFont="1" applyFill="1" applyBorder="1" applyAlignment="1" applyProtection="1">
      <alignment horizontal="left" vertical="center" wrapText="1"/>
      <protection locked="0"/>
    </xf>
    <xf numFmtId="0" fontId="0" fillId="5" borderId="16" xfId="0" applyFill="1" applyBorder="1" applyAlignment="1" applyProtection="1">
      <alignment horizontal="center" vertical="center" wrapText="1"/>
      <protection locked="0"/>
    </xf>
    <xf numFmtId="0" fontId="0" fillId="5" borderId="59" xfId="0" applyFill="1" applyBorder="1" applyAlignment="1" applyProtection="1">
      <alignment horizontal="center" vertical="center" wrapText="1"/>
      <protection locked="0"/>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38" fontId="16" fillId="5" borderId="2" xfId="1" applyFont="1" applyFill="1" applyBorder="1" applyAlignment="1" applyProtection="1">
      <alignment horizontal="center" vertical="center" wrapText="1"/>
      <protection locked="0"/>
    </xf>
    <xf numFmtId="38" fontId="16" fillId="5" borderId="52" xfId="1" applyFont="1" applyFill="1" applyBorder="1" applyAlignment="1" applyProtection="1">
      <alignment horizontal="center" vertical="center" wrapText="1"/>
      <protection locked="0"/>
    </xf>
    <xf numFmtId="38" fontId="16" fillId="5" borderId="55" xfId="1" applyFont="1" applyFill="1" applyBorder="1" applyAlignment="1" applyProtection="1">
      <alignment horizontal="center" vertical="center" wrapText="1"/>
      <protection locked="0"/>
    </xf>
    <xf numFmtId="38" fontId="16" fillId="5" borderId="68" xfId="1" applyFont="1" applyFill="1" applyBorder="1" applyAlignment="1" applyProtection="1">
      <alignment horizontal="center" vertical="center" wrapText="1"/>
      <protection locked="0"/>
    </xf>
    <xf numFmtId="38" fontId="16" fillId="0" borderId="8" xfId="1" applyFont="1" applyFill="1" applyBorder="1" applyAlignment="1">
      <alignment horizontal="center" vertical="center" wrapText="1"/>
    </xf>
    <xf numFmtId="38" fontId="16" fillId="0" borderId="63" xfId="1" applyFont="1" applyFill="1" applyBorder="1" applyAlignment="1">
      <alignment horizontal="center" vertical="center" wrapText="1"/>
    </xf>
    <xf numFmtId="38" fontId="16" fillId="0" borderId="16" xfId="1" applyFont="1" applyFill="1" applyBorder="1" applyAlignment="1">
      <alignment horizontal="center" vertical="center" wrapText="1"/>
    </xf>
    <xf numFmtId="38" fontId="16" fillId="0" borderId="59" xfId="1" applyFont="1" applyFill="1" applyBorder="1" applyAlignment="1">
      <alignment horizontal="center" vertical="center" wrapText="1"/>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38" fontId="31" fillId="5" borderId="16" xfId="1" applyFont="1" applyFill="1" applyBorder="1" applyAlignment="1" applyProtection="1">
      <alignment horizontal="center" vertical="center" wrapText="1"/>
      <protection locked="0"/>
    </xf>
    <xf numFmtId="38" fontId="31" fillId="5" borderId="59" xfId="1" applyFont="1" applyFill="1" applyBorder="1" applyAlignment="1" applyProtection="1">
      <alignment horizontal="center" vertical="center" wrapText="1"/>
      <protection locked="0"/>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27" xfId="0" applyFill="1" applyBorder="1" applyAlignment="1">
      <alignment horizontal="center" vertical="center" wrapText="1"/>
    </xf>
    <xf numFmtId="38" fontId="16" fillId="5" borderId="6" xfId="1" applyFont="1" applyFill="1" applyBorder="1" applyAlignment="1" applyProtection="1">
      <alignment horizontal="center" vertical="center" wrapText="1"/>
      <protection locked="0"/>
    </xf>
    <xf numFmtId="38" fontId="16" fillId="5" borderId="70" xfId="1" applyFont="1" applyFill="1" applyBorder="1" applyAlignment="1" applyProtection="1">
      <alignment horizontal="center" vertical="center" wrapText="1"/>
      <protection locked="0"/>
    </xf>
    <xf numFmtId="38" fontId="16" fillId="5" borderId="27" xfId="1" applyFont="1" applyFill="1" applyBorder="1" applyAlignment="1" applyProtection="1">
      <alignment horizontal="center" vertical="center" wrapText="1"/>
      <protection locked="0"/>
    </xf>
    <xf numFmtId="38" fontId="16" fillId="5" borderId="28" xfId="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2" borderId="73" xfId="0" applyFill="1" applyBorder="1" applyAlignment="1">
      <alignment horizontal="left" vertical="center" wrapText="1"/>
    </xf>
    <xf numFmtId="0" fontId="0" fillId="2" borderId="34" xfId="0" applyFill="1" applyBorder="1" applyAlignment="1">
      <alignment horizontal="left" vertical="center" wrapText="1"/>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59" xfId="0" applyFill="1" applyBorder="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67"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31" fillId="0" borderId="16" xfId="0" applyFont="1"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54" xfId="0" applyFill="1" applyBorder="1" applyAlignment="1" applyProtection="1">
      <alignment horizontal="left" vertical="center" wrapText="1"/>
    </xf>
    <xf numFmtId="0" fontId="0" fillId="2" borderId="77"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82"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0" borderId="77" xfId="0" applyFill="1" applyBorder="1" applyAlignment="1" applyProtection="1">
      <alignment horizontal="left" vertical="center" wrapText="1"/>
    </xf>
    <xf numFmtId="0" fontId="0" fillId="0" borderId="78" xfId="0" applyFill="1" applyBorder="1" applyAlignment="1" applyProtection="1">
      <alignment horizontal="left" vertical="center" wrapText="1"/>
    </xf>
    <xf numFmtId="0" fontId="0" fillId="0" borderId="79" xfId="0" applyFill="1" applyBorder="1" applyAlignment="1" applyProtection="1">
      <alignment horizontal="left" vertical="center" wrapText="1"/>
    </xf>
    <xf numFmtId="0" fontId="0" fillId="2" borderId="4"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7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1" xfId="0" applyFill="1" applyBorder="1" applyAlignment="1" applyProtection="1">
      <alignment horizontal="left" vertical="center"/>
    </xf>
    <xf numFmtId="0" fontId="0" fillId="2" borderId="32" xfId="0" applyFill="1" applyBorder="1" applyAlignment="1" applyProtection="1">
      <alignment horizontal="left" vertical="center"/>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8"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0" fontId="31" fillId="2" borderId="26" xfId="0" applyFont="1" applyFill="1" applyBorder="1" applyAlignment="1" applyProtection="1">
      <alignment horizontal="left" vertical="center" wrapText="1"/>
    </xf>
    <xf numFmtId="0" fontId="31" fillId="2" borderId="73" xfId="0" applyFont="1" applyFill="1" applyBorder="1" applyAlignment="1" applyProtection="1">
      <alignment horizontal="left" vertical="center" wrapText="1"/>
    </xf>
    <xf numFmtId="178" fontId="0" fillId="2" borderId="32" xfId="0" applyNumberFormat="1" applyFill="1" applyBorder="1" applyAlignment="1" applyProtection="1">
      <alignment horizontal="center" vertical="center"/>
    </xf>
    <xf numFmtId="38" fontId="31" fillId="2" borderId="1" xfId="0" applyNumberFormat="1" applyFont="1" applyFill="1" applyBorder="1" applyAlignment="1" applyProtection="1">
      <alignment horizontal="left" vertical="center" wrapText="1"/>
    </xf>
    <xf numFmtId="38" fontId="31" fillId="2" borderId="32" xfId="0" applyNumberFormat="1" applyFont="1" applyFill="1" applyBorder="1" applyAlignment="1" applyProtection="1">
      <alignment horizontal="left" vertical="center" wrapText="1"/>
    </xf>
    <xf numFmtId="38" fontId="31" fillId="2" borderId="33" xfId="0" applyNumberFormat="1" applyFont="1" applyFill="1" applyBorder="1" applyAlignment="1" applyProtection="1">
      <alignment horizontal="left" vertical="center" wrapText="1"/>
    </xf>
    <xf numFmtId="0" fontId="0" fillId="2" borderId="33" xfId="0" applyFill="1" applyBorder="1" applyAlignment="1" applyProtection="1">
      <alignment horizontal="left" vertical="center"/>
    </xf>
    <xf numFmtId="0" fontId="31" fillId="2" borderId="32" xfId="0" applyFont="1" applyFill="1" applyBorder="1" applyAlignment="1" applyProtection="1">
      <alignment horizontal="center" vertical="center" wrapText="1"/>
    </xf>
    <xf numFmtId="0" fontId="31" fillId="2" borderId="33" xfId="0" applyFont="1" applyFill="1" applyBorder="1" applyAlignment="1" applyProtection="1">
      <alignment horizontal="center" vertical="center" wrapText="1"/>
    </xf>
    <xf numFmtId="0" fontId="0" fillId="2" borderId="73" xfId="0" applyFill="1" applyBorder="1" applyAlignment="1" applyProtection="1">
      <alignment horizontal="left" vertical="center" wrapText="1"/>
    </xf>
    <xf numFmtId="38" fontId="0" fillId="2" borderId="1" xfId="0" applyNumberFormat="1" applyFill="1" applyBorder="1" applyAlignment="1" applyProtection="1">
      <alignment horizontal="right" vertical="center" wrapText="1"/>
    </xf>
    <xf numFmtId="0" fontId="0" fillId="2" borderId="76" xfId="0" applyFill="1" applyBorder="1" applyAlignment="1" applyProtection="1">
      <alignment horizontal="right" vertical="center" wrapText="1"/>
    </xf>
    <xf numFmtId="0" fontId="0" fillId="2" borderId="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54" xfId="0" applyFill="1" applyBorder="1" applyAlignment="1" applyProtection="1">
      <alignment horizontal="center" vertical="center" textRotation="255" wrapText="1"/>
    </xf>
    <xf numFmtId="0" fontId="0" fillId="2" borderId="55" xfId="0" applyFill="1" applyBorder="1" applyAlignment="1" applyProtection="1">
      <alignment horizontal="center" vertical="center" textRotation="255" wrapText="1"/>
    </xf>
    <xf numFmtId="0" fontId="0" fillId="2" borderId="27" xfId="0" applyFill="1" applyBorder="1" applyAlignment="1" applyProtection="1">
      <alignment horizontal="center" vertical="center" textRotation="255" wrapText="1"/>
    </xf>
    <xf numFmtId="0" fontId="0" fillId="0" borderId="76" xfId="0" applyBorder="1" applyAlignment="1">
      <alignment horizontal="right" vertical="center" wrapText="1"/>
    </xf>
    <xf numFmtId="0" fontId="0" fillId="2" borderId="16" xfId="0" applyFill="1" applyBorder="1" applyAlignment="1" applyProtection="1">
      <alignment horizontal="left" vertical="top" wrapText="1"/>
    </xf>
    <xf numFmtId="38" fontId="0" fillId="2" borderId="16" xfId="0" applyNumberFormat="1" applyFill="1" applyBorder="1" applyAlignment="1" applyProtection="1">
      <alignment horizontal="left" vertical="top" wrapText="1"/>
    </xf>
    <xf numFmtId="0" fontId="0" fillId="2" borderId="16"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0" fillId="2" borderId="73"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31" fillId="2" borderId="1" xfId="0" applyFont="1" applyFill="1" applyBorder="1" applyAlignment="1" applyProtection="1">
      <alignment horizontal="left" vertical="center" wrapText="1"/>
    </xf>
    <xf numFmtId="0" fontId="31" fillId="2" borderId="32" xfId="0" applyFont="1" applyFill="1" applyBorder="1" applyAlignment="1" applyProtection="1">
      <alignment horizontal="left" vertical="center" wrapText="1"/>
    </xf>
    <xf numFmtId="0" fontId="31" fillId="2" borderId="33" xfId="0" applyFont="1"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0" borderId="45" xfId="0" applyFill="1" applyBorder="1" applyAlignment="1" applyProtection="1">
      <alignment horizontal="left" vertical="center"/>
      <protection locked="0"/>
    </xf>
    <xf numFmtId="0" fontId="0" fillId="0" borderId="46" xfId="0" applyFill="1" applyBorder="1" applyAlignment="1" applyProtection="1">
      <alignment horizontal="left" vertical="center"/>
      <protection locked="0"/>
    </xf>
    <xf numFmtId="0" fontId="0" fillId="0" borderId="23" xfId="0" applyFill="1" applyBorder="1" applyAlignment="1" applyProtection="1">
      <alignment horizontal="center" vertical="center" wrapText="1"/>
      <protection locked="0"/>
    </xf>
    <xf numFmtId="0" fontId="0" fillId="0" borderId="24"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cellXfs>
  <cellStyles count="7">
    <cellStyle name="ハイパーリンク" xfId="3" builtinId="8" hidden="1"/>
    <cellStyle name="桁区切り" xfId="1" builtinId="6"/>
    <cellStyle name="標準" xfId="0" builtinId="0"/>
    <cellStyle name="標準 2" xfId="2"/>
    <cellStyle name="標準 3" xfId="5"/>
    <cellStyle name="標準 4" xfId="6"/>
    <cellStyle name="表示済みのハイパーリンク" xfId="4" builtinId="9" hidden="1"/>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40482</xdr:colOff>
      <xdr:row>16</xdr:row>
      <xdr:rowOff>51288</xdr:rowOff>
    </xdr:from>
    <xdr:to>
      <xdr:col>13</xdr:col>
      <xdr:colOff>29309</xdr:colOff>
      <xdr:row>26</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58</xdr:row>
      <xdr:rowOff>0</xdr:rowOff>
    </xdr:from>
    <xdr:to>
      <xdr:col>13</xdr:col>
      <xdr:colOff>67149</xdr:colOff>
      <xdr:row>67</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68</xdr:row>
      <xdr:rowOff>2380</xdr:rowOff>
    </xdr:from>
    <xdr:to>
      <xdr:col>13</xdr:col>
      <xdr:colOff>104775</xdr:colOff>
      <xdr:row>76</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88</xdr:row>
      <xdr:rowOff>69056</xdr:rowOff>
    </xdr:from>
    <xdr:to>
      <xdr:col>13</xdr:col>
      <xdr:colOff>51955</xdr:colOff>
      <xdr:row>96</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12</xdr:row>
      <xdr:rowOff>28575</xdr:rowOff>
    </xdr:from>
    <xdr:to>
      <xdr:col>13</xdr:col>
      <xdr:colOff>43963</xdr:colOff>
      <xdr:row>15</xdr:row>
      <xdr:rowOff>0</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762</xdr:row>
      <xdr:rowOff>0</xdr:rowOff>
    </xdr:from>
    <xdr:to>
      <xdr:col>14</xdr:col>
      <xdr:colOff>11907</xdr:colOff>
      <xdr:row>762</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26</xdr:row>
      <xdr:rowOff>466725</xdr:rowOff>
    </xdr:from>
    <xdr:to>
      <xdr:col>13</xdr:col>
      <xdr:colOff>53511</xdr:colOff>
      <xdr:row>29</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xdr:colOff>
      <xdr:row>30</xdr:row>
      <xdr:rowOff>24676</xdr:rowOff>
    </xdr:from>
    <xdr:to>
      <xdr:col>13</xdr:col>
      <xdr:colOff>50483</xdr:colOff>
      <xdr:row>40</xdr:row>
      <xdr:rowOff>0</xdr:rowOff>
    </xdr:to>
    <xdr:sp macro="" textlink="">
      <xdr:nvSpPr>
        <xdr:cNvPr id="61" name="右中かっこ 60"/>
        <xdr:cNvSpPr/>
      </xdr:nvSpPr>
      <xdr:spPr>
        <a:xfrm>
          <a:off x="9553576" y="8082826"/>
          <a:ext cx="50482" cy="241372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98</xdr:row>
      <xdr:rowOff>17318</xdr:rowOff>
    </xdr:from>
    <xdr:to>
      <xdr:col>13</xdr:col>
      <xdr:colOff>51955</xdr:colOff>
      <xdr:row>106</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zoomScaleSheetLayoutView="100" workbookViewId="0">
      <selection activeCell="E6" sqref="E6"/>
    </sheetView>
  </sheetViews>
  <sheetFormatPr defaultColWidth="9" defaultRowHeight="21"/>
  <cols>
    <col min="1" max="1" width="0.625" style="40" customWidth="1"/>
    <col min="2" max="16" width="9" style="40"/>
    <col min="17" max="17" width="0.625" style="40" customWidth="1"/>
    <col min="18" max="16384" width="9" style="40"/>
  </cols>
  <sheetData>
    <row r="1" spans="2:16" ht="15" customHeight="1"/>
    <row r="2" spans="2:16" ht="23.25">
      <c r="B2" s="61" t="s">
        <v>287</v>
      </c>
      <c r="C2" s="41"/>
      <c r="D2" s="41"/>
      <c r="E2" s="41"/>
      <c r="F2" s="41"/>
      <c r="G2" s="41"/>
      <c r="H2" s="41"/>
    </row>
    <row r="3" spans="2:16" ht="7.5" customHeight="1" thickBot="1">
      <c r="B3" s="55"/>
      <c r="C3" s="41"/>
      <c r="D3" s="41"/>
      <c r="E3" s="41"/>
      <c r="F3" s="41"/>
      <c r="G3" s="41"/>
      <c r="H3" s="41"/>
    </row>
    <row r="4" spans="2:16" ht="7.5" customHeight="1">
      <c r="B4" s="46"/>
      <c r="C4" s="47"/>
      <c r="D4" s="47"/>
      <c r="E4" s="47"/>
      <c r="F4" s="47"/>
      <c r="G4" s="47"/>
      <c r="H4" s="47"/>
      <c r="I4" s="48"/>
      <c r="J4" s="48"/>
      <c r="K4" s="48"/>
      <c r="L4" s="48"/>
      <c r="M4" s="48"/>
      <c r="N4" s="48"/>
      <c r="O4" s="48"/>
      <c r="P4" s="49"/>
    </row>
    <row r="5" spans="2:16" ht="23.25">
      <c r="B5" s="63" t="s">
        <v>285</v>
      </c>
      <c r="C5" s="42"/>
      <c r="D5" s="42"/>
      <c r="E5" s="42"/>
      <c r="F5" s="42"/>
      <c r="G5" s="42"/>
      <c r="H5" s="42"/>
      <c r="I5" s="43"/>
      <c r="J5" s="43"/>
      <c r="K5" s="43"/>
      <c r="L5" s="43"/>
      <c r="M5" s="43"/>
      <c r="N5" s="43"/>
      <c r="O5" s="43"/>
      <c r="P5" s="51"/>
    </row>
    <row r="6" spans="2:16" ht="23.25">
      <c r="B6" s="50"/>
      <c r="C6" s="64" t="s">
        <v>283</v>
      </c>
      <c r="D6" s="42"/>
      <c r="E6" s="42"/>
      <c r="F6" s="42"/>
      <c r="G6" s="42"/>
      <c r="H6" s="42"/>
      <c r="I6" s="43"/>
      <c r="J6" s="43"/>
      <c r="K6" s="43"/>
      <c r="L6" s="43"/>
      <c r="M6" s="43"/>
      <c r="N6" s="43"/>
      <c r="O6" s="43"/>
      <c r="P6" s="51"/>
    </row>
    <row r="7" spans="2:16" ht="23.25">
      <c r="B7" s="50"/>
      <c r="C7" s="62" t="s">
        <v>284</v>
      </c>
      <c r="D7" s="42"/>
      <c r="E7" s="42"/>
      <c r="F7" s="42"/>
      <c r="G7" s="42"/>
      <c r="H7" s="42"/>
      <c r="I7" s="43"/>
      <c r="J7" s="43"/>
      <c r="K7" s="43"/>
      <c r="L7" s="43"/>
      <c r="M7" s="43"/>
      <c r="N7" s="43"/>
      <c r="O7" s="43"/>
      <c r="P7" s="51"/>
    </row>
    <row r="8" spans="2:16" ht="23.25">
      <c r="B8" s="50"/>
      <c r="C8" s="42" t="s">
        <v>208</v>
      </c>
      <c r="D8" s="42"/>
      <c r="E8" s="42"/>
      <c r="F8" s="42"/>
      <c r="G8" s="42"/>
      <c r="H8" s="42"/>
      <c r="I8" s="43"/>
      <c r="J8" s="43"/>
      <c r="K8" s="43"/>
      <c r="L8" s="43"/>
      <c r="M8" s="43"/>
      <c r="N8" s="43"/>
      <c r="O8" s="43"/>
      <c r="P8" s="51"/>
    </row>
    <row r="9" spans="2:16" ht="15" customHeight="1">
      <c r="B9" s="50"/>
      <c r="C9" s="42"/>
      <c r="D9" s="42"/>
      <c r="E9" s="42"/>
      <c r="F9" s="42"/>
      <c r="G9" s="42"/>
      <c r="H9" s="42"/>
      <c r="I9" s="43"/>
      <c r="J9" s="43"/>
      <c r="K9" s="43"/>
      <c r="L9" s="43"/>
      <c r="M9" s="43"/>
      <c r="N9" s="43"/>
      <c r="O9" s="43"/>
      <c r="P9" s="51"/>
    </row>
    <row r="10" spans="2:16" ht="23.25">
      <c r="B10" s="63" t="s">
        <v>288</v>
      </c>
      <c r="C10" s="42"/>
      <c r="D10" s="42"/>
      <c r="E10" s="42"/>
      <c r="F10" s="42"/>
      <c r="G10" s="42"/>
      <c r="H10" s="42"/>
      <c r="I10" s="43"/>
      <c r="J10" s="43"/>
      <c r="K10" s="43"/>
      <c r="L10" s="43"/>
      <c r="M10" s="43"/>
      <c r="N10" s="43"/>
      <c r="O10" s="43"/>
      <c r="P10" s="51"/>
    </row>
    <row r="11" spans="2:16" ht="23.25">
      <c r="B11" s="50"/>
      <c r="C11" s="45" t="s">
        <v>209</v>
      </c>
      <c r="D11" s="42"/>
      <c r="E11" s="42"/>
      <c r="F11" s="42"/>
      <c r="G11" s="42"/>
      <c r="H11" s="42"/>
      <c r="I11" s="43"/>
      <c r="J11" s="43"/>
      <c r="K11" s="43"/>
      <c r="L11" s="43"/>
      <c r="M11" s="43"/>
      <c r="N11" s="43"/>
      <c r="O11" s="43"/>
      <c r="P11" s="51"/>
    </row>
    <row r="12" spans="2:16" ht="23.25">
      <c r="B12" s="50"/>
      <c r="C12" s="62" t="s">
        <v>286</v>
      </c>
      <c r="D12" s="42"/>
      <c r="E12" s="42"/>
      <c r="F12" s="42"/>
      <c r="G12" s="42"/>
      <c r="H12" s="42"/>
      <c r="I12" s="43"/>
      <c r="J12" s="43"/>
      <c r="K12" s="43"/>
      <c r="L12" s="43"/>
      <c r="M12" s="43"/>
      <c r="N12" s="43"/>
      <c r="O12" s="43"/>
      <c r="P12" s="51"/>
    </row>
    <row r="13" spans="2:16" ht="23.25">
      <c r="B13" s="50"/>
      <c r="C13" s="44" t="s">
        <v>314</v>
      </c>
      <c r="D13" s="42"/>
      <c r="E13" s="42"/>
      <c r="F13" s="42"/>
      <c r="G13" s="42"/>
      <c r="H13" s="42"/>
      <c r="I13" s="43"/>
      <c r="J13" s="43"/>
      <c r="K13" s="43"/>
      <c r="L13" s="43"/>
      <c r="M13" s="43"/>
      <c r="N13" s="43"/>
      <c r="O13" s="43"/>
      <c r="P13" s="51"/>
    </row>
    <row r="14" spans="2:16" ht="23.25">
      <c r="B14" s="50"/>
      <c r="C14" s="44" t="s">
        <v>315</v>
      </c>
      <c r="D14" s="42"/>
      <c r="E14" s="42"/>
      <c r="F14" s="42"/>
      <c r="G14" s="42"/>
      <c r="H14" s="42"/>
      <c r="I14" s="43"/>
      <c r="J14" s="43"/>
      <c r="K14" s="43"/>
      <c r="L14" s="43"/>
      <c r="M14" s="43"/>
      <c r="N14" s="43"/>
      <c r="O14" s="43"/>
      <c r="P14" s="51"/>
    </row>
    <row r="15" spans="2:16" ht="7.5" customHeight="1" thickBot="1">
      <c r="B15" s="52"/>
      <c r="C15" s="53"/>
      <c r="D15" s="53"/>
      <c r="E15" s="53"/>
      <c r="F15" s="53"/>
      <c r="G15" s="53"/>
      <c r="H15" s="53"/>
      <c r="I15" s="53"/>
      <c r="J15" s="53"/>
      <c r="K15" s="53"/>
      <c r="L15" s="53"/>
      <c r="M15" s="53"/>
      <c r="N15" s="53"/>
      <c r="O15" s="53"/>
      <c r="P15" s="54"/>
    </row>
    <row r="16" spans="2:16" ht="3.75" customHeight="1">
      <c r="B16" s="59"/>
      <c r="C16" s="56"/>
      <c r="D16" s="56"/>
      <c r="E16" s="56"/>
      <c r="F16" s="56"/>
    </row>
    <row r="17" spans="2:6">
      <c r="B17" s="60"/>
      <c r="C17" s="56"/>
      <c r="D17" s="56"/>
      <c r="E17" s="56"/>
      <c r="F17" s="56"/>
    </row>
    <row r="18" spans="2:6">
      <c r="B18" s="60"/>
      <c r="C18" s="56"/>
      <c r="D18" s="56"/>
      <c r="E18" s="56"/>
      <c r="F18" s="56"/>
    </row>
    <row r="19" spans="2:6">
      <c r="B19" s="58"/>
      <c r="C19" s="56"/>
      <c r="D19" s="56"/>
      <c r="E19" s="56"/>
      <c r="F19" s="56"/>
    </row>
    <row r="20" spans="2:6">
      <c r="C20" s="56"/>
      <c r="D20" s="56"/>
      <c r="E20" s="56"/>
      <c r="F20" s="56"/>
    </row>
    <row r="21" spans="2:6">
      <c r="B21" s="57"/>
      <c r="C21" s="56"/>
      <c r="D21" s="56"/>
      <c r="E21" s="56"/>
      <c r="F21" s="56"/>
    </row>
  </sheetData>
  <phoneticPr fontId="9"/>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67"/>
  <sheetViews>
    <sheetView tabSelected="1" zoomScaleNormal="100" zoomScaleSheetLayoutView="80" zoomScalePageLayoutView="125" workbookViewId="0">
      <selection activeCell="A700" sqref="A700:XFD700"/>
    </sheetView>
  </sheetViews>
  <sheetFormatPr defaultColWidth="9" defaultRowHeight="13.5" outlineLevelRow="1"/>
  <cols>
    <col min="1" max="1" width="0.625" style="1" customWidth="1"/>
    <col min="2" max="2" width="15.625" style="1" customWidth="1"/>
    <col min="3" max="3" width="12.125" style="1" customWidth="1"/>
    <col min="4" max="4" width="28.7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0.75" style="1" customWidth="1"/>
    <col min="16" max="22" width="9" style="2" hidden="1" customWidth="1"/>
    <col min="23" max="23" width="9" style="1" hidden="1" customWidth="1"/>
    <col min="24" max="30" width="9" style="1" customWidth="1"/>
    <col min="31" max="16384" width="9" style="1"/>
  </cols>
  <sheetData>
    <row r="1" spans="2:32" ht="4.5" customHeight="1"/>
    <row r="2" spans="2:32" ht="12.75" customHeight="1">
      <c r="L2" s="35" t="s">
        <v>360</v>
      </c>
    </row>
    <row r="3" spans="2:32" ht="17.25" customHeight="1">
      <c r="B3" s="305" t="s">
        <v>317</v>
      </c>
      <c r="C3" s="305"/>
      <c r="D3" s="305"/>
      <c r="E3" s="305"/>
      <c r="F3" s="305"/>
      <c r="G3" s="305"/>
      <c r="H3" s="305"/>
      <c r="I3" s="305"/>
      <c r="J3" s="305"/>
      <c r="K3" s="305"/>
      <c r="L3" s="305"/>
    </row>
    <row r="4" spans="2:32" ht="17.25" customHeight="1">
      <c r="B4" s="65"/>
      <c r="C4" s="38"/>
      <c r="D4" s="38"/>
      <c r="E4" s="38"/>
      <c r="F4" s="38"/>
      <c r="G4" s="38"/>
      <c r="H4" s="38"/>
      <c r="I4" s="38"/>
      <c r="J4" s="38"/>
      <c r="K4" s="38"/>
      <c r="L4" s="38"/>
    </row>
    <row r="5" spans="2:32" ht="14.25" thickBot="1">
      <c r="B5" s="39" t="s">
        <v>313</v>
      </c>
      <c r="N5" s="5"/>
      <c r="O5" s="7"/>
    </row>
    <row r="6" spans="2:32" ht="18.75" customHeight="1">
      <c r="B6" s="27" t="s">
        <v>83</v>
      </c>
      <c r="C6" s="28"/>
      <c r="D6" s="28"/>
      <c r="E6" s="175">
        <v>43110</v>
      </c>
      <c r="F6" s="176"/>
      <c r="G6" s="176"/>
      <c r="H6" s="176"/>
      <c r="I6" s="176"/>
      <c r="J6" s="176"/>
      <c r="K6" s="176"/>
      <c r="L6" s="177"/>
      <c r="N6" s="5"/>
      <c r="O6" s="9" t="s">
        <v>22</v>
      </c>
    </row>
    <row r="7" spans="2:32" ht="43.5" customHeight="1">
      <c r="B7" s="178" t="s">
        <v>84</v>
      </c>
      <c r="C7" s="179"/>
      <c r="D7" s="179"/>
      <c r="E7" s="306" t="s">
        <v>342</v>
      </c>
      <c r="F7" s="306"/>
      <c r="G7" s="306"/>
      <c r="H7" s="306"/>
      <c r="I7" s="306"/>
      <c r="J7" s="306"/>
      <c r="K7" s="306"/>
      <c r="L7" s="307"/>
      <c r="M7" s="3"/>
      <c r="N7" s="79"/>
      <c r="O7" s="9" t="s">
        <v>45</v>
      </c>
      <c r="U7" s="2" t="s">
        <v>365</v>
      </c>
    </row>
    <row r="8" spans="2:32" ht="18.75" customHeight="1">
      <c r="B8" s="191" t="s">
        <v>291</v>
      </c>
      <c r="C8" s="192"/>
      <c r="D8" s="192"/>
      <c r="E8" s="308"/>
      <c r="F8" s="309"/>
      <c r="G8" s="309"/>
      <c r="H8" s="309"/>
      <c r="I8" s="309"/>
      <c r="J8" s="309"/>
      <c r="K8" s="309"/>
      <c r="L8" s="310"/>
      <c r="M8" s="6"/>
      <c r="N8" s="79"/>
      <c r="O8" s="9" t="s">
        <v>266</v>
      </c>
      <c r="P8" s="2" t="s">
        <v>1753</v>
      </c>
      <c r="Q8" s="2" t="s">
        <v>1752</v>
      </c>
      <c r="R8" s="2" t="s">
        <v>379</v>
      </c>
      <c r="S8" s="2" t="s">
        <v>364</v>
      </c>
      <c r="T8" s="2" t="s">
        <v>363</v>
      </c>
      <c r="U8" s="2" t="s">
        <v>362</v>
      </c>
      <c r="V8" s="2" t="s">
        <v>361</v>
      </c>
    </row>
    <row r="9" spans="2:32" ht="18.75" customHeight="1">
      <c r="B9" s="183" t="s">
        <v>86</v>
      </c>
      <c r="C9" s="184"/>
      <c r="D9" s="185"/>
      <c r="E9" s="306" t="s">
        <v>382</v>
      </c>
      <c r="F9" s="306"/>
      <c r="G9" s="306"/>
      <c r="H9" s="306"/>
      <c r="I9" s="306"/>
      <c r="J9" s="306"/>
      <c r="K9" s="306"/>
      <c r="L9" s="307"/>
      <c r="M9" s="6"/>
      <c r="N9" s="79"/>
      <c r="O9" s="9" t="s">
        <v>303</v>
      </c>
    </row>
    <row r="10" spans="2:32" ht="56.25" customHeight="1">
      <c r="B10" s="183" t="s">
        <v>344</v>
      </c>
      <c r="C10" s="184"/>
      <c r="D10" s="185"/>
      <c r="E10" s="205" t="s">
        <v>368</v>
      </c>
      <c r="F10" s="206"/>
      <c r="G10" s="206"/>
      <c r="H10" s="206"/>
      <c r="I10" s="206"/>
      <c r="J10" s="206"/>
      <c r="K10" s="206"/>
      <c r="L10" s="207"/>
      <c r="M10" s="6"/>
      <c r="N10" s="79"/>
      <c r="O10" s="117" t="s">
        <v>369</v>
      </c>
      <c r="P10" s="8" t="s">
        <v>368</v>
      </c>
      <c r="Q10" s="8" t="s">
        <v>345</v>
      </c>
      <c r="R10" s="8" t="s">
        <v>346</v>
      </c>
      <c r="S10" s="8" t="s">
        <v>347</v>
      </c>
      <c r="T10" s="8" t="s">
        <v>348</v>
      </c>
      <c r="U10" s="8" t="s">
        <v>349</v>
      </c>
      <c r="V10" s="8" t="s">
        <v>350</v>
      </c>
      <c r="W10" s="8" t="s">
        <v>351</v>
      </c>
      <c r="X10" s="8"/>
      <c r="Y10" s="8"/>
      <c r="Z10" s="8"/>
      <c r="AA10" s="8"/>
      <c r="AB10" s="8"/>
      <c r="AC10" s="8"/>
      <c r="AD10" s="8"/>
      <c r="AE10" s="8"/>
      <c r="AF10" s="8"/>
    </row>
    <row r="11" spans="2:32" ht="18.75" hidden="1" customHeight="1">
      <c r="B11" s="183" t="s">
        <v>289</v>
      </c>
      <c r="C11" s="184"/>
      <c r="D11" s="185"/>
      <c r="E11" s="208" t="str">
        <f>IF(OR(LEFT(E10,3)="①-1",LEFT(E10,3)="①-2",LEFT(E10,3)="②-1",LEFT(E10,3)="②-2",LEFT(E10,3)="②-3"),"分類Ⅰ：グリーン・イノベーションの推進",IF(OR(LEFT(E10,1)="③",LEFT(E10,1)="④",LEFT(E10,1)="⑤"),"分類Ⅱ：ライフ・イノベーションの推進",IF(OR(LEFT(E10,1)="⑥",LEFT(E10,1)="⑦",LEFT(E10,1)="⑧",LEFT(E10,1)="⑨",LEFT(E10,1)="⑩"),"分類Ⅲ：社会にパラダイムシフトをもたらす技術革新の推進",IF(OR(LEFT(E10,1)="⑪",LEFT(E10,1)="⑫"),"分類Ⅳ：東日本大震災を踏まえた復興・再生、災害からの安全性向上への対応","未記入"))))</f>
        <v>未記入</v>
      </c>
      <c r="F11" s="209"/>
      <c r="G11" s="209"/>
      <c r="H11" s="209"/>
      <c r="I11" s="209"/>
      <c r="J11" s="209"/>
      <c r="K11" s="209"/>
      <c r="L11" s="210"/>
      <c r="M11" s="6"/>
      <c r="N11" s="79"/>
      <c r="O11" s="9" t="s">
        <v>292</v>
      </c>
      <c r="AA11" s="8"/>
    </row>
    <row r="12" spans="2:32" ht="37.5" customHeight="1">
      <c r="B12" s="67" t="s">
        <v>290</v>
      </c>
      <c r="C12" s="268" t="s">
        <v>264</v>
      </c>
      <c r="D12" s="213"/>
      <c r="E12" s="205" t="s">
        <v>318</v>
      </c>
      <c r="F12" s="206"/>
      <c r="G12" s="206"/>
      <c r="H12" s="206"/>
      <c r="I12" s="206"/>
      <c r="J12" s="206"/>
      <c r="K12" s="206"/>
      <c r="L12" s="207"/>
      <c r="M12" s="6"/>
      <c r="N12" s="79"/>
      <c r="O12" s="82" t="s">
        <v>293</v>
      </c>
    </row>
    <row r="13" spans="2:32" ht="55.15" customHeight="1">
      <c r="B13" s="194" t="s">
        <v>380</v>
      </c>
      <c r="C13" s="262" t="s">
        <v>355</v>
      </c>
      <c r="D13" s="263"/>
      <c r="E13" s="198" t="s">
        <v>381</v>
      </c>
      <c r="F13" s="198"/>
      <c r="G13" s="198"/>
      <c r="H13" s="198"/>
      <c r="I13" s="198"/>
      <c r="J13" s="198"/>
      <c r="K13" s="198"/>
      <c r="L13" s="199"/>
      <c r="M13" s="6"/>
      <c r="N13" s="6"/>
      <c r="O13" s="9" t="s">
        <v>338</v>
      </c>
    </row>
    <row r="14" spans="2:32" ht="72" customHeight="1">
      <c r="B14" s="195"/>
      <c r="C14" s="264" t="s">
        <v>339</v>
      </c>
      <c r="D14" s="265"/>
      <c r="E14" s="200" t="s">
        <v>381</v>
      </c>
      <c r="F14" s="200"/>
      <c r="G14" s="200"/>
      <c r="H14" s="200"/>
      <c r="I14" s="200"/>
      <c r="J14" s="200"/>
      <c r="K14" s="200"/>
      <c r="L14" s="201"/>
      <c r="M14" s="6"/>
      <c r="N14" s="6"/>
      <c r="O14" s="320" t="s">
        <v>376</v>
      </c>
    </row>
    <row r="15" spans="2:32" ht="37.5" hidden="1" customHeight="1">
      <c r="B15" s="80" t="s">
        <v>304</v>
      </c>
      <c r="C15" s="266" t="s">
        <v>356</v>
      </c>
      <c r="D15" s="267"/>
      <c r="E15" s="202"/>
      <c r="F15" s="203"/>
      <c r="G15" s="203"/>
      <c r="H15" s="203"/>
      <c r="I15" s="203"/>
      <c r="J15" s="203"/>
      <c r="K15" s="203"/>
      <c r="L15" s="204"/>
      <c r="M15" s="6"/>
      <c r="N15" s="6"/>
      <c r="O15" s="320"/>
    </row>
    <row r="16" spans="2:32" s="87" customFormat="1" ht="18.75" customHeight="1">
      <c r="B16" s="275" t="s">
        <v>384</v>
      </c>
      <c r="C16" s="276"/>
      <c r="D16" s="277"/>
      <c r="E16" s="338" t="s">
        <v>385</v>
      </c>
      <c r="F16" s="339"/>
      <c r="G16" s="338" t="s">
        <v>386</v>
      </c>
      <c r="H16" s="340"/>
      <c r="I16" s="341" t="s">
        <v>387</v>
      </c>
      <c r="J16" s="339"/>
      <c r="K16" s="339"/>
      <c r="L16" s="342"/>
      <c r="M16" s="90"/>
      <c r="N16" s="90"/>
      <c r="O16" s="92"/>
      <c r="P16" s="89"/>
      <c r="Q16" s="89"/>
      <c r="R16" s="89"/>
      <c r="S16" s="89"/>
      <c r="T16" s="89"/>
      <c r="U16" s="89"/>
      <c r="V16" s="89"/>
    </row>
    <row r="17" spans="2:15" ht="38.1" customHeight="1">
      <c r="B17" s="178" t="s">
        <v>388</v>
      </c>
      <c r="C17" s="193"/>
      <c r="D17" s="193"/>
      <c r="E17" s="216"/>
      <c r="F17" s="219"/>
      <c r="G17" s="216"/>
      <c r="H17" s="219"/>
      <c r="I17" s="216"/>
      <c r="J17" s="217"/>
      <c r="K17" s="217"/>
      <c r="L17" s="218"/>
      <c r="M17" s="6"/>
      <c r="N17" s="79"/>
      <c r="O17" s="243" t="s">
        <v>383</v>
      </c>
    </row>
    <row r="18" spans="2:15" ht="38.1" customHeight="1">
      <c r="B18" s="178" t="s">
        <v>294</v>
      </c>
      <c r="C18" s="193"/>
      <c r="D18" s="193"/>
      <c r="E18" s="216"/>
      <c r="F18" s="219"/>
      <c r="G18" s="216"/>
      <c r="H18" s="219"/>
      <c r="I18" s="216"/>
      <c r="J18" s="217"/>
      <c r="K18" s="217"/>
      <c r="L18" s="218"/>
      <c r="M18" s="6"/>
      <c r="N18" s="6"/>
      <c r="O18" s="243"/>
    </row>
    <row r="19" spans="2:15" ht="38.1" customHeight="1">
      <c r="B19" s="178" t="s">
        <v>295</v>
      </c>
      <c r="C19" s="193"/>
      <c r="D19" s="193"/>
      <c r="E19" s="216"/>
      <c r="F19" s="219"/>
      <c r="G19" s="216"/>
      <c r="H19" s="219"/>
      <c r="I19" s="216"/>
      <c r="J19" s="217"/>
      <c r="K19" s="217"/>
      <c r="L19" s="218"/>
      <c r="M19" s="6"/>
      <c r="N19" s="6"/>
      <c r="O19" s="243"/>
    </row>
    <row r="20" spans="2:15" ht="38.1" customHeight="1">
      <c r="B20" s="178" t="s">
        <v>296</v>
      </c>
      <c r="C20" s="193"/>
      <c r="D20" s="193"/>
      <c r="E20" s="216"/>
      <c r="F20" s="219"/>
      <c r="G20" s="216"/>
      <c r="H20" s="219"/>
      <c r="I20" s="216"/>
      <c r="J20" s="217"/>
      <c r="K20" s="217"/>
      <c r="L20" s="218"/>
      <c r="M20" s="6"/>
      <c r="N20" s="6"/>
      <c r="O20" s="243"/>
    </row>
    <row r="21" spans="2:15" ht="38.1" customHeight="1">
      <c r="B21" s="178" t="s">
        <v>297</v>
      </c>
      <c r="C21" s="193"/>
      <c r="D21" s="193"/>
      <c r="E21" s="216"/>
      <c r="F21" s="219"/>
      <c r="G21" s="216"/>
      <c r="H21" s="219"/>
      <c r="I21" s="216"/>
      <c r="J21" s="217"/>
      <c r="K21" s="217"/>
      <c r="L21" s="218"/>
      <c r="M21" s="3"/>
      <c r="N21" s="3"/>
      <c r="O21" s="243"/>
    </row>
    <row r="22" spans="2:15" ht="38.1" customHeight="1">
      <c r="B22" s="178" t="s">
        <v>298</v>
      </c>
      <c r="C22" s="193"/>
      <c r="D22" s="193"/>
      <c r="E22" s="216"/>
      <c r="F22" s="219"/>
      <c r="G22" s="216"/>
      <c r="H22" s="219"/>
      <c r="I22" s="216"/>
      <c r="J22" s="217"/>
      <c r="K22" s="217"/>
      <c r="L22" s="218"/>
      <c r="M22" s="6"/>
      <c r="N22" s="6"/>
      <c r="O22" s="243"/>
    </row>
    <row r="23" spans="2:15" ht="38.1" customHeight="1">
      <c r="B23" s="178" t="s">
        <v>299</v>
      </c>
      <c r="C23" s="193"/>
      <c r="D23" s="193"/>
      <c r="E23" s="216"/>
      <c r="F23" s="219"/>
      <c r="G23" s="216"/>
      <c r="H23" s="219"/>
      <c r="I23" s="216"/>
      <c r="J23" s="217"/>
      <c r="K23" s="217"/>
      <c r="L23" s="218"/>
      <c r="M23" s="6"/>
      <c r="N23" s="6"/>
      <c r="O23" s="243"/>
    </row>
    <row r="24" spans="2:15" ht="38.1" customHeight="1">
      <c r="B24" s="178" t="s">
        <v>300</v>
      </c>
      <c r="C24" s="193"/>
      <c r="D24" s="193"/>
      <c r="E24" s="216"/>
      <c r="F24" s="219"/>
      <c r="G24" s="216"/>
      <c r="H24" s="219"/>
      <c r="I24" s="216"/>
      <c r="J24" s="217"/>
      <c r="K24" s="217"/>
      <c r="L24" s="218"/>
      <c r="M24" s="6"/>
      <c r="N24" s="6"/>
      <c r="O24" s="243"/>
    </row>
    <row r="25" spans="2:15" ht="38.1" customHeight="1">
      <c r="B25" s="178" t="s">
        <v>301</v>
      </c>
      <c r="C25" s="193"/>
      <c r="D25" s="193"/>
      <c r="E25" s="216"/>
      <c r="F25" s="219"/>
      <c r="G25" s="216"/>
      <c r="H25" s="219"/>
      <c r="I25" s="216"/>
      <c r="J25" s="217"/>
      <c r="K25" s="217"/>
      <c r="L25" s="218"/>
      <c r="M25" s="6"/>
      <c r="N25" s="6"/>
      <c r="O25" s="243"/>
    </row>
    <row r="26" spans="2:15" ht="38.1" customHeight="1">
      <c r="B26" s="178" t="s">
        <v>302</v>
      </c>
      <c r="C26" s="193"/>
      <c r="D26" s="193"/>
      <c r="E26" s="216"/>
      <c r="F26" s="219"/>
      <c r="G26" s="216"/>
      <c r="H26" s="219"/>
      <c r="I26" s="216"/>
      <c r="J26" s="217"/>
      <c r="K26" s="217"/>
      <c r="L26" s="218"/>
      <c r="M26" s="6"/>
      <c r="N26" s="6"/>
      <c r="O26" s="243"/>
    </row>
    <row r="27" spans="2:15" ht="37.5" customHeight="1">
      <c r="B27" s="191" t="s">
        <v>307</v>
      </c>
      <c r="C27" s="192"/>
      <c r="D27" s="213"/>
      <c r="E27" s="149" t="s">
        <v>48</v>
      </c>
      <c r="F27" s="149"/>
      <c r="G27" s="149"/>
      <c r="H27" s="149"/>
      <c r="I27" s="149"/>
      <c r="J27" s="149"/>
      <c r="K27" s="149"/>
      <c r="L27" s="150"/>
      <c r="O27" s="81" t="s">
        <v>377</v>
      </c>
    </row>
    <row r="28" spans="2:15" ht="19.899999999999999" customHeight="1">
      <c r="B28" s="178" t="s">
        <v>308</v>
      </c>
      <c r="C28" s="179"/>
      <c r="D28" s="17" t="s">
        <v>267</v>
      </c>
      <c r="E28" s="149">
        <v>30</v>
      </c>
      <c r="F28" s="149"/>
      <c r="G28" s="149"/>
      <c r="H28" s="149"/>
      <c r="I28" s="149"/>
      <c r="J28" s="149"/>
      <c r="K28" s="149"/>
      <c r="L28" s="150"/>
      <c r="O28" s="246" t="s">
        <v>378</v>
      </c>
    </row>
    <row r="29" spans="2:15" ht="19.899999999999999" customHeight="1">
      <c r="B29" s="271"/>
      <c r="C29" s="272"/>
      <c r="D29" s="111" t="s">
        <v>268</v>
      </c>
      <c r="E29" s="269">
        <v>30</v>
      </c>
      <c r="F29" s="269"/>
      <c r="G29" s="269"/>
      <c r="H29" s="269"/>
      <c r="I29" s="269"/>
      <c r="J29" s="269"/>
      <c r="K29" s="269"/>
      <c r="L29" s="270"/>
      <c r="O29" s="246"/>
    </row>
    <row r="30" spans="2:15" ht="19.899999999999999" customHeight="1">
      <c r="B30" s="273"/>
      <c r="C30" s="274"/>
      <c r="D30" s="20" t="s">
        <v>269</v>
      </c>
      <c r="E30" s="220">
        <v>32</v>
      </c>
      <c r="F30" s="220"/>
      <c r="G30" s="220"/>
      <c r="H30" s="220"/>
      <c r="I30" s="220"/>
      <c r="J30" s="220"/>
      <c r="K30" s="220"/>
      <c r="L30" s="221"/>
      <c r="O30" s="246"/>
    </row>
    <row r="31" spans="2:15" ht="25.35" customHeight="1">
      <c r="B31" s="194" t="s">
        <v>332</v>
      </c>
      <c r="C31" s="319" t="s">
        <v>333</v>
      </c>
      <c r="D31" s="112" t="s">
        <v>322</v>
      </c>
      <c r="E31" s="248">
        <v>3000</v>
      </c>
      <c r="F31" s="248"/>
      <c r="G31" s="248"/>
      <c r="H31" s="248"/>
      <c r="I31" s="248"/>
      <c r="J31" s="248"/>
      <c r="K31" s="248"/>
      <c r="L31" s="249"/>
      <c r="O31" s="78"/>
    </row>
    <row r="32" spans="2:15" ht="25.35" customHeight="1">
      <c r="B32" s="214"/>
      <c r="C32" s="319"/>
      <c r="D32" s="119" t="s">
        <v>366</v>
      </c>
      <c r="E32" s="250">
        <v>10000</v>
      </c>
      <c r="F32" s="251"/>
      <c r="G32" s="251"/>
      <c r="H32" s="251"/>
      <c r="I32" s="251"/>
      <c r="J32" s="251"/>
      <c r="K32" s="251"/>
      <c r="L32" s="252"/>
      <c r="O32" s="118"/>
    </row>
    <row r="33" spans="1:15" ht="25.35" customHeight="1">
      <c r="B33" s="214"/>
      <c r="C33" s="319"/>
      <c r="D33" s="113" t="s">
        <v>357</v>
      </c>
      <c r="E33" s="186">
        <v>10000</v>
      </c>
      <c r="F33" s="186"/>
      <c r="G33" s="186"/>
      <c r="H33" s="186"/>
      <c r="I33" s="186"/>
      <c r="J33" s="186"/>
      <c r="K33" s="186"/>
      <c r="L33" s="187"/>
      <c r="O33" s="247" t="s">
        <v>337</v>
      </c>
    </row>
    <row r="34" spans="1:15" ht="25.35" hidden="1" customHeight="1">
      <c r="B34" s="214"/>
      <c r="C34" s="319"/>
      <c r="D34" s="114" t="s">
        <v>367</v>
      </c>
      <c r="E34" s="211">
        <v>0</v>
      </c>
      <c r="F34" s="211"/>
      <c r="G34" s="211"/>
      <c r="H34" s="211"/>
      <c r="I34" s="211"/>
      <c r="J34" s="211"/>
      <c r="K34" s="211"/>
      <c r="L34" s="212"/>
      <c r="O34" s="247"/>
    </row>
    <row r="35" spans="1:15" ht="25.15" customHeight="1">
      <c r="B35" s="214"/>
      <c r="C35" s="319"/>
      <c r="D35" s="115" t="s">
        <v>335</v>
      </c>
      <c r="E35" s="321">
        <f>SUM(E31:L34)</f>
        <v>23000</v>
      </c>
      <c r="F35" s="322"/>
      <c r="G35" s="322"/>
      <c r="H35" s="322"/>
      <c r="I35" s="322"/>
      <c r="J35" s="322"/>
      <c r="K35" s="322"/>
      <c r="L35" s="323"/>
      <c r="O35" s="247"/>
    </row>
    <row r="36" spans="1:15" ht="25.15" customHeight="1">
      <c r="B36" s="214"/>
      <c r="C36" s="319" t="s">
        <v>334</v>
      </c>
      <c r="D36" s="112" t="s">
        <v>322</v>
      </c>
      <c r="E36" s="324"/>
      <c r="F36" s="324"/>
      <c r="G36" s="324"/>
      <c r="H36" s="324"/>
      <c r="I36" s="324"/>
      <c r="J36" s="324"/>
      <c r="K36" s="324"/>
      <c r="L36" s="325"/>
      <c r="O36" s="247"/>
    </row>
    <row r="37" spans="1:15" ht="25.15" customHeight="1">
      <c r="B37" s="214"/>
      <c r="C37" s="319"/>
      <c r="D37" s="113" t="s">
        <v>343</v>
      </c>
      <c r="E37" s="253"/>
      <c r="F37" s="254"/>
      <c r="G37" s="254"/>
      <c r="H37" s="254"/>
      <c r="I37" s="254"/>
      <c r="J37" s="254"/>
      <c r="K37" s="254"/>
      <c r="L37" s="255"/>
      <c r="O37" s="247"/>
    </row>
    <row r="38" spans="1:15" ht="25.15" customHeight="1">
      <c r="B38" s="214"/>
      <c r="C38" s="319"/>
      <c r="D38" s="116" t="s">
        <v>357</v>
      </c>
      <c r="E38" s="326"/>
      <c r="F38" s="326"/>
      <c r="G38" s="326"/>
      <c r="H38" s="326"/>
      <c r="I38" s="326"/>
      <c r="J38" s="326"/>
      <c r="K38" s="326"/>
      <c r="L38" s="327"/>
      <c r="O38" s="247"/>
    </row>
    <row r="39" spans="1:15" ht="25.15" hidden="1" customHeight="1">
      <c r="B39" s="214"/>
      <c r="C39" s="319"/>
      <c r="D39" s="116" t="s">
        <v>357</v>
      </c>
      <c r="E39" s="326"/>
      <c r="F39" s="326"/>
      <c r="G39" s="326"/>
      <c r="H39" s="326"/>
      <c r="I39" s="326"/>
      <c r="J39" s="326"/>
      <c r="K39" s="326"/>
      <c r="L39" s="327"/>
      <c r="O39" s="247"/>
    </row>
    <row r="40" spans="1:15" ht="25.15" customHeight="1" thickBot="1">
      <c r="B40" s="215"/>
      <c r="C40" s="319"/>
      <c r="D40" s="115" t="s">
        <v>335</v>
      </c>
      <c r="E40" s="188">
        <f>SUM(E36:L39)</f>
        <v>0</v>
      </c>
      <c r="F40" s="189"/>
      <c r="G40" s="189"/>
      <c r="H40" s="189"/>
      <c r="I40" s="189"/>
      <c r="J40" s="189"/>
      <c r="K40" s="189"/>
      <c r="L40" s="190"/>
      <c r="O40" s="247"/>
    </row>
    <row r="41" spans="1:15" ht="105" hidden="1" customHeight="1">
      <c r="A41" s="7"/>
      <c r="B41" s="226" t="s">
        <v>305</v>
      </c>
      <c r="C41" s="227"/>
      <c r="D41" s="228"/>
      <c r="E41" s="229"/>
      <c r="F41" s="230"/>
      <c r="G41" s="230"/>
      <c r="H41" s="230"/>
      <c r="I41" s="230"/>
      <c r="J41" s="230"/>
      <c r="K41" s="230"/>
      <c r="L41" s="231"/>
      <c r="O41" s="8" t="s">
        <v>223</v>
      </c>
    </row>
    <row r="42" spans="1:15" ht="210" customHeight="1" thickBot="1">
      <c r="A42" s="7"/>
      <c r="B42" s="232" t="s">
        <v>353</v>
      </c>
      <c r="C42" s="233"/>
      <c r="D42" s="234"/>
      <c r="E42" s="180"/>
      <c r="F42" s="181"/>
      <c r="G42" s="181"/>
      <c r="H42" s="181"/>
      <c r="I42" s="181"/>
      <c r="J42" s="181"/>
      <c r="K42" s="181"/>
      <c r="L42" s="182"/>
      <c r="O42" s="8" t="s">
        <v>354</v>
      </c>
    </row>
    <row r="43" spans="1:15" ht="70.150000000000006" customHeight="1">
      <c r="B43" s="171" t="s">
        <v>56</v>
      </c>
      <c r="C43" s="172"/>
      <c r="D43" s="172"/>
      <c r="E43" s="173" t="s">
        <v>216</v>
      </c>
      <c r="F43" s="173"/>
      <c r="G43" s="173"/>
      <c r="H43" s="173"/>
      <c r="I43" s="173"/>
      <c r="J43" s="173"/>
      <c r="K43" s="173"/>
      <c r="L43" s="174"/>
      <c r="O43" s="8" t="s">
        <v>340</v>
      </c>
    </row>
    <row r="44" spans="1:15" ht="15" customHeight="1">
      <c r="B44" s="151" t="s">
        <v>9</v>
      </c>
      <c r="C44" s="154" t="s">
        <v>14</v>
      </c>
      <c r="D44" s="155"/>
      <c r="E44" s="149" t="s">
        <v>69</v>
      </c>
      <c r="F44" s="149"/>
      <c r="G44" s="149"/>
      <c r="H44" s="149"/>
      <c r="I44" s="149"/>
      <c r="J44" s="149"/>
      <c r="K44" s="149"/>
      <c r="L44" s="150"/>
      <c r="O44" s="8" t="s">
        <v>70</v>
      </c>
    </row>
    <row r="45" spans="1:15" ht="15" customHeight="1">
      <c r="B45" s="152"/>
      <c r="C45" s="156" t="s">
        <v>12</v>
      </c>
      <c r="D45" s="157"/>
      <c r="E45" s="159" t="s">
        <v>23</v>
      </c>
      <c r="F45" s="159"/>
      <c r="G45" s="159"/>
      <c r="H45" s="159"/>
      <c r="I45" s="159"/>
      <c r="J45" s="159"/>
      <c r="K45" s="159"/>
      <c r="L45" s="160"/>
      <c r="O45" s="34" t="s">
        <v>102</v>
      </c>
    </row>
    <row r="46" spans="1:15" ht="15" customHeight="1">
      <c r="B46" s="152"/>
      <c r="C46" s="156" t="s">
        <v>50</v>
      </c>
      <c r="D46" s="157"/>
      <c r="E46" s="159" t="s">
        <v>202</v>
      </c>
      <c r="F46" s="159"/>
      <c r="G46" s="159"/>
      <c r="H46" s="159"/>
      <c r="I46" s="159"/>
      <c r="J46" s="159"/>
      <c r="K46" s="159"/>
      <c r="L46" s="160"/>
      <c r="O46" s="10"/>
    </row>
    <row r="47" spans="1:15" ht="15" customHeight="1">
      <c r="B47" s="152"/>
      <c r="C47" s="147" t="s">
        <v>38</v>
      </c>
      <c r="D47" s="148"/>
      <c r="E47" s="167" t="s">
        <v>39</v>
      </c>
      <c r="F47" s="167"/>
      <c r="G47" s="167"/>
      <c r="H47" s="167"/>
      <c r="I47" s="167"/>
      <c r="J47" s="167"/>
      <c r="K47" s="167"/>
      <c r="L47" s="168"/>
      <c r="O47" s="10" t="s">
        <v>336</v>
      </c>
    </row>
    <row r="48" spans="1:15" ht="15" customHeight="1">
      <c r="A48" s="7"/>
      <c r="B48" s="152"/>
      <c r="C48" s="147" t="s">
        <v>11</v>
      </c>
      <c r="D48" s="148"/>
      <c r="E48" s="167" t="s">
        <v>24</v>
      </c>
      <c r="F48" s="167"/>
      <c r="G48" s="167"/>
      <c r="H48" s="167"/>
      <c r="I48" s="167"/>
      <c r="J48" s="167"/>
      <c r="K48" s="167"/>
      <c r="L48" s="168"/>
      <c r="M48" s="5"/>
      <c r="N48" s="5"/>
    </row>
    <row r="49" spans="1:15" ht="15" customHeight="1">
      <c r="A49" s="7"/>
      <c r="B49" s="152"/>
      <c r="C49" s="32" t="s">
        <v>67</v>
      </c>
      <c r="D49" s="33">
        <v>43191</v>
      </c>
      <c r="E49" s="161">
        <f>IF(E50="","",DATEDIF(E50,D49,"Y"))</f>
        <v>56</v>
      </c>
      <c r="F49" s="161"/>
      <c r="G49" s="161"/>
      <c r="H49" s="161"/>
      <c r="I49" s="161"/>
      <c r="J49" s="161"/>
      <c r="K49" s="161"/>
      <c r="L49" s="162"/>
      <c r="M49" s="5"/>
      <c r="N49" s="5"/>
      <c r="O49" s="83" t="s">
        <v>306</v>
      </c>
    </row>
    <row r="50" spans="1:15" ht="15" customHeight="1">
      <c r="A50" s="7"/>
      <c r="B50" s="152"/>
      <c r="C50" s="156" t="s">
        <v>55</v>
      </c>
      <c r="D50" s="157"/>
      <c r="E50" s="163">
        <v>22573</v>
      </c>
      <c r="F50" s="163"/>
      <c r="G50" s="163"/>
      <c r="H50" s="163"/>
      <c r="I50" s="163"/>
      <c r="J50" s="163"/>
      <c r="K50" s="163"/>
      <c r="L50" s="164"/>
      <c r="M50" s="5"/>
      <c r="N50" s="5"/>
      <c r="O50" s="8" t="s">
        <v>104</v>
      </c>
    </row>
    <row r="51" spans="1:15" ht="15" customHeight="1">
      <c r="A51" s="7"/>
      <c r="B51" s="152"/>
      <c r="C51" s="165" t="s">
        <v>52</v>
      </c>
      <c r="D51" s="12" t="s">
        <v>53</v>
      </c>
      <c r="E51" s="169" t="s">
        <v>218</v>
      </c>
      <c r="F51" s="169"/>
      <c r="G51" s="169"/>
      <c r="H51" s="169"/>
      <c r="I51" s="169"/>
      <c r="J51" s="169"/>
      <c r="K51" s="169"/>
      <c r="L51" s="170"/>
      <c r="M51" s="5"/>
      <c r="N51" s="5"/>
      <c r="O51" s="8" t="s">
        <v>103</v>
      </c>
    </row>
    <row r="52" spans="1:15" ht="15" customHeight="1">
      <c r="A52" s="7"/>
      <c r="B52" s="152"/>
      <c r="C52" s="166"/>
      <c r="D52" s="22" t="s">
        <v>54</v>
      </c>
      <c r="E52" s="244" t="s">
        <v>215</v>
      </c>
      <c r="F52" s="244"/>
      <c r="G52" s="244"/>
      <c r="H52" s="244"/>
      <c r="I52" s="244"/>
      <c r="J52" s="244"/>
      <c r="K52" s="244"/>
      <c r="L52" s="245"/>
      <c r="M52" s="5"/>
      <c r="N52" s="5"/>
      <c r="O52" s="8" t="s">
        <v>103</v>
      </c>
    </row>
    <row r="53" spans="1:15" ht="15" customHeight="1">
      <c r="A53" s="7"/>
      <c r="B53" s="152"/>
      <c r="C53" s="165" t="s">
        <v>15</v>
      </c>
      <c r="D53" s="23" t="s">
        <v>19</v>
      </c>
      <c r="E53" s="149" t="s">
        <v>217</v>
      </c>
      <c r="F53" s="149"/>
      <c r="G53" s="149"/>
      <c r="H53" s="149"/>
      <c r="I53" s="149"/>
      <c r="J53" s="149"/>
      <c r="K53" s="149"/>
      <c r="L53" s="150"/>
      <c r="M53" s="5"/>
      <c r="N53" s="5"/>
      <c r="O53" s="9" t="s">
        <v>105</v>
      </c>
    </row>
    <row r="54" spans="1:15" ht="30" customHeight="1">
      <c r="A54" s="7"/>
      <c r="B54" s="152"/>
      <c r="C54" s="196"/>
      <c r="D54" s="15" t="s">
        <v>16</v>
      </c>
      <c r="E54" s="159" t="s">
        <v>31</v>
      </c>
      <c r="F54" s="159"/>
      <c r="G54" s="159"/>
      <c r="H54" s="159"/>
      <c r="I54" s="159"/>
      <c r="J54" s="159"/>
      <c r="K54" s="159"/>
      <c r="L54" s="160"/>
      <c r="M54" s="5"/>
      <c r="N54" s="5"/>
    </row>
    <row r="55" spans="1:15" ht="15" customHeight="1">
      <c r="A55" s="7"/>
      <c r="B55" s="152"/>
      <c r="C55" s="196"/>
      <c r="D55" s="11" t="s">
        <v>18</v>
      </c>
      <c r="E55" s="167" t="s">
        <v>32</v>
      </c>
      <c r="F55" s="167"/>
      <c r="G55" s="167"/>
      <c r="H55" s="167"/>
      <c r="I55" s="167"/>
      <c r="J55" s="167"/>
      <c r="K55" s="167"/>
      <c r="L55" s="168"/>
    </row>
    <row r="56" spans="1:15" ht="15" customHeight="1">
      <c r="A56" s="7"/>
      <c r="B56" s="152"/>
      <c r="C56" s="196"/>
      <c r="D56" s="23" t="s">
        <v>17</v>
      </c>
      <c r="E56" s="149" t="s">
        <v>33</v>
      </c>
      <c r="F56" s="149"/>
      <c r="G56" s="149"/>
      <c r="H56" s="149"/>
      <c r="I56" s="149"/>
      <c r="J56" s="149"/>
      <c r="K56" s="149"/>
      <c r="L56" s="150"/>
    </row>
    <row r="57" spans="1:15" ht="15" customHeight="1">
      <c r="A57" s="7"/>
      <c r="B57" s="153"/>
      <c r="C57" s="166"/>
      <c r="D57" s="15" t="s">
        <v>51</v>
      </c>
      <c r="E57" s="149" t="s">
        <v>33</v>
      </c>
      <c r="F57" s="149"/>
      <c r="G57" s="149"/>
      <c r="H57" s="149"/>
      <c r="I57" s="149"/>
      <c r="J57" s="149"/>
      <c r="K57" s="149"/>
      <c r="L57" s="150"/>
      <c r="O57" s="8" t="s">
        <v>60</v>
      </c>
    </row>
    <row r="58" spans="1:15" ht="15" customHeight="1">
      <c r="A58" s="7"/>
      <c r="B58" s="145" t="s">
        <v>62</v>
      </c>
      <c r="C58" s="146"/>
      <c r="D58" s="146"/>
      <c r="E58" s="167"/>
      <c r="F58" s="167"/>
      <c r="G58" s="167"/>
      <c r="H58" s="167"/>
      <c r="I58" s="167"/>
      <c r="J58" s="167"/>
      <c r="K58" s="167"/>
      <c r="L58" s="168"/>
      <c r="N58" s="1"/>
      <c r="O58" s="8" t="s">
        <v>63</v>
      </c>
    </row>
    <row r="59" spans="1:15" ht="15" customHeight="1">
      <c r="B59" s="151" t="s">
        <v>156</v>
      </c>
      <c r="C59" s="154" t="s">
        <v>14</v>
      </c>
      <c r="D59" s="155"/>
      <c r="E59" s="149" t="s">
        <v>68</v>
      </c>
      <c r="F59" s="149"/>
      <c r="G59" s="149"/>
      <c r="H59" s="149"/>
      <c r="I59" s="149"/>
      <c r="J59" s="149"/>
      <c r="K59" s="149"/>
      <c r="L59" s="150"/>
      <c r="O59" s="243" t="s">
        <v>106</v>
      </c>
    </row>
    <row r="60" spans="1:15" ht="15" customHeight="1">
      <c r="B60" s="152"/>
      <c r="C60" s="156" t="s">
        <v>12</v>
      </c>
      <c r="D60" s="157"/>
      <c r="E60" s="159" t="s">
        <v>71</v>
      </c>
      <c r="F60" s="159"/>
      <c r="G60" s="159"/>
      <c r="H60" s="159"/>
      <c r="I60" s="159"/>
      <c r="J60" s="159"/>
      <c r="K60" s="159"/>
      <c r="L60" s="160"/>
      <c r="O60" s="243"/>
    </row>
    <row r="61" spans="1:15" ht="15" customHeight="1">
      <c r="B61" s="152"/>
      <c r="C61" s="156" t="s">
        <v>50</v>
      </c>
      <c r="D61" s="157"/>
      <c r="E61" s="159" t="s">
        <v>202</v>
      </c>
      <c r="F61" s="159"/>
      <c r="G61" s="159"/>
      <c r="H61" s="159"/>
      <c r="I61" s="159"/>
      <c r="J61" s="159"/>
      <c r="K61" s="159"/>
      <c r="L61" s="160"/>
      <c r="O61" s="243"/>
    </row>
    <row r="62" spans="1:15" ht="15" customHeight="1">
      <c r="B62" s="152"/>
      <c r="C62" s="147" t="s">
        <v>38</v>
      </c>
      <c r="D62" s="148"/>
      <c r="E62" s="167" t="s">
        <v>74</v>
      </c>
      <c r="F62" s="167"/>
      <c r="G62" s="167"/>
      <c r="H62" s="167"/>
      <c r="I62" s="167"/>
      <c r="J62" s="167"/>
      <c r="K62" s="167"/>
      <c r="L62" s="168"/>
      <c r="O62" s="243"/>
    </row>
    <row r="63" spans="1:15" ht="15" customHeight="1">
      <c r="A63" s="7"/>
      <c r="B63" s="152"/>
      <c r="C63" s="197" t="s">
        <v>15</v>
      </c>
      <c r="D63" s="23" t="s">
        <v>19</v>
      </c>
      <c r="E63" s="149" t="s">
        <v>25</v>
      </c>
      <c r="F63" s="149"/>
      <c r="G63" s="149"/>
      <c r="H63" s="149"/>
      <c r="I63" s="149"/>
      <c r="J63" s="149"/>
      <c r="K63" s="149"/>
      <c r="L63" s="150"/>
      <c r="M63" s="5"/>
      <c r="N63" s="1"/>
      <c r="O63" s="243"/>
    </row>
    <row r="64" spans="1:15" ht="15" customHeight="1">
      <c r="A64" s="7"/>
      <c r="B64" s="152"/>
      <c r="C64" s="197"/>
      <c r="D64" s="15" t="s">
        <v>16</v>
      </c>
      <c r="E64" s="159" t="s">
        <v>31</v>
      </c>
      <c r="F64" s="159"/>
      <c r="G64" s="159"/>
      <c r="H64" s="159"/>
      <c r="I64" s="159"/>
      <c r="J64" s="159"/>
      <c r="K64" s="159"/>
      <c r="L64" s="160"/>
      <c r="M64" s="5"/>
      <c r="N64" s="1"/>
      <c r="O64" s="243"/>
    </row>
    <row r="65" spans="1:15" ht="15" customHeight="1">
      <c r="A65" s="7"/>
      <c r="B65" s="152"/>
      <c r="C65" s="197"/>
      <c r="D65" s="11" t="s">
        <v>18</v>
      </c>
      <c r="E65" s="167" t="s">
        <v>32</v>
      </c>
      <c r="F65" s="167"/>
      <c r="G65" s="167"/>
      <c r="H65" s="167"/>
      <c r="I65" s="167"/>
      <c r="J65" s="167"/>
      <c r="K65" s="167"/>
      <c r="L65" s="168"/>
      <c r="M65" s="5"/>
      <c r="N65" s="1"/>
      <c r="O65" s="243"/>
    </row>
    <row r="66" spans="1:15" ht="15" customHeight="1">
      <c r="A66" s="7"/>
      <c r="B66" s="152"/>
      <c r="C66" s="197"/>
      <c r="D66" s="23" t="s">
        <v>17</v>
      </c>
      <c r="E66" s="149" t="s">
        <v>33</v>
      </c>
      <c r="F66" s="149"/>
      <c r="G66" s="149"/>
      <c r="H66" s="149"/>
      <c r="I66" s="149"/>
      <c r="J66" s="149"/>
      <c r="K66" s="149"/>
      <c r="L66" s="150"/>
      <c r="M66" s="5"/>
      <c r="N66" s="1"/>
      <c r="O66" s="243"/>
    </row>
    <row r="67" spans="1:15" ht="15" customHeight="1">
      <c r="A67" s="7"/>
      <c r="B67" s="153"/>
      <c r="C67" s="197"/>
      <c r="D67" s="15" t="s">
        <v>51</v>
      </c>
      <c r="E67" s="222" t="s">
        <v>33</v>
      </c>
      <c r="F67" s="222"/>
      <c r="G67" s="222"/>
      <c r="H67" s="222"/>
      <c r="I67" s="222"/>
      <c r="J67" s="222"/>
      <c r="K67" s="222"/>
      <c r="L67" s="223"/>
      <c r="N67" s="1"/>
      <c r="O67" s="243"/>
    </row>
    <row r="68" spans="1:15" ht="15" customHeight="1">
      <c r="A68" s="7"/>
      <c r="B68" s="241" t="s">
        <v>57</v>
      </c>
      <c r="C68" s="242"/>
      <c r="D68" s="242"/>
      <c r="E68" s="224" t="s">
        <v>57</v>
      </c>
      <c r="F68" s="224"/>
      <c r="G68" s="224"/>
      <c r="H68" s="224"/>
      <c r="I68" s="224"/>
      <c r="J68" s="224"/>
      <c r="K68" s="224"/>
      <c r="L68" s="225"/>
      <c r="N68" s="1"/>
      <c r="O68" s="9"/>
    </row>
    <row r="69" spans="1:15" ht="15" customHeight="1">
      <c r="A69" s="7"/>
      <c r="B69" s="151" t="s">
        <v>157</v>
      </c>
      <c r="C69" s="154" t="s">
        <v>14</v>
      </c>
      <c r="D69" s="155"/>
      <c r="E69" s="149" t="s">
        <v>73</v>
      </c>
      <c r="F69" s="149"/>
      <c r="G69" s="149"/>
      <c r="H69" s="149"/>
      <c r="I69" s="149"/>
      <c r="J69" s="149"/>
      <c r="K69" s="149"/>
      <c r="L69" s="150"/>
      <c r="O69" s="243" t="s">
        <v>107</v>
      </c>
    </row>
    <row r="70" spans="1:15" ht="15" customHeight="1">
      <c r="A70" s="7"/>
      <c r="B70" s="152"/>
      <c r="C70" s="156" t="s">
        <v>12</v>
      </c>
      <c r="D70" s="157"/>
      <c r="E70" s="159" t="s">
        <v>72</v>
      </c>
      <c r="F70" s="159"/>
      <c r="G70" s="159"/>
      <c r="H70" s="159"/>
      <c r="I70" s="159"/>
      <c r="J70" s="159"/>
      <c r="K70" s="159"/>
      <c r="L70" s="160"/>
      <c r="O70" s="243"/>
    </row>
    <row r="71" spans="1:15" ht="15" customHeight="1">
      <c r="A71" s="7"/>
      <c r="B71" s="152"/>
      <c r="C71" s="156" t="s">
        <v>50</v>
      </c>
      <c r="D71" s="157"/>
      <c r="E71" s="159" t="s">
        <v>202</v>
      </c>
      <c r="F71" s="159"/>
      <c r="G71" s="159"/>
      <c r="H71" s="159"/>
      <c r="I71" s="159"/>
      <c r="J71" s="159"/>
      <c r="K71" s="159"/>
      <c r="L71" s="160"/>
      <c r="O71" s="243"/>
    </row>
    <row r="72" spans="1:15" ht="15" customHeight="1">
      <c r="A72" s="7"/>
      <c r="B72" s="152"/>
      <c r="C72" s="147" t="s">
        <v>38</v>
      </c>
      <c r="D72" s="148"/>
      <c r="E72" s="167" t="s">
        <v>75</v>
      </c>
      <c r="F72" s="167"/>
      <c r="G72" s="167"/>
      <c r="H72" s="167"/>
      <c r="I72" s="167"/>
      <c r="J72" s="167"/>
      <c r="K72" s="167"/>
      <c r="L72" s="168"/>
      <c r="O72" s="243"/>
    </row>
    <row r="73" spans="1:15" ht="15" customHeight="1">
      <c r="A73" s="7"/>
      <c r="B73" s="152"/>
      <c r="C73" s="197" t="s">
        <v>15</v>
      </c>
      <c r="D73" s="23" t="s">
        <v>19</v>
      </c>
      <c r="E73" s="149" t="s">
        <v>25</v>
      </c>
      <c r="F73" s="149"/>
      <c r="G73" s="149"/>
      <c r="H73" s="149"/>
      <c r="I73" s="149"/>
      <c r="J73" s="149"/>
      <c r="K73" s="149"/>
      <c r="L73" s="150"/>
      <c r="M73" s="5"/>
      <c r="N73" s="5"/>
      <c r="O73" s="243"/>
    </row>
    <row r="74" spans="1:15" ht="15" customHeight="1">
      <c r="A74" s="7"/>
      <c r="B74" s="152"/>
      <c r="C74" s="197"/>
      <c r="D74" s="15" t="s">
        <v>16</v>
      </c>
      <c r="E74" s="159" t="s">
        <v>31</v>
      </c>
      <c r="F74" s="159"/>
      <c r="G74" s="159"/>
      <c r="H74" s="159"/>
      <c r="I74" s="159"/>
      <c r="J74" s="159"/>
      <c r="K74" s="159"/>
      <c r="L74" s="160"/>
      <c r="M74" s="5"/>
      <c r="N74" s="5"/>
      <c r="O74" s="243"/>
    </row>
    <row r="75" spans="1:15" ht="15" customHeight="1">
      <c r="A75" s="7"/>
      <c r="B75" s="152"/>
      <c r="C75" s="197"/>
      <c r="D75" s="11" t="s">
        <v>18</v>
      </c>
      <c r="E75" s="167" t="s">
        <v>32</v>
      </c>
      <c r="F75" s="167"/>
      <c r="G75" s="167"/>
      <c r="H75" s="167"/>
      <c r="I75" s="167"/>
      <c r="J75" s="167"/>
      <c r="K75" s="167"/>
      <c r="L75" s="168"/>
      <c r="M75" s="5"/>
      <c r="N75" s="5"/>
      <c r="O75" s="243"/>
    </row>
    <row r="76" spans="1:15" ht="15" customHeight="1">
      <c r="A76" s="7"/>
      <c r="B76" s="152"/>
      <c r="C76" s="197"/>
      <c r="D76" s="23" t="s">
        <v>17</v>
      </c>
      <c r="E76" s="149" t="s">
        <v>33</v>
      </c>
      <c r="F76" s="149"/>
      <c r="G76" s="149"/>
      <c r="H76" s="149"/>
      <c r="I76" s="149"/>
      <c r="J76" s="149"/>
      <c r="K76" s="149"/>
      <c r="L76" s="150"/>
      <c r="M76" s="5"/>
      <c r="N76" s="5"/>
      <c r="O76" s="243"/>
    </row>
    <row r="77" spans="1:15" ht="15" customHeight="1" thickBot="1">
      <c r="A77" s="7"/>
      <c r="B77" s="158"/>
      <c r="C77" s="238"/>
      <c r="D77" s="26" t="s">
        <v>51</v>
      </c>
      <c r="E77" s="222" t="s">
        <v>33</v>
      </c>
      <c r="F77" s="222"/>
      <c r="G77" s="222"/>
      <c r="H77" s="222"/>
      <c r="I77" s="222"/>
      <c r="J77" s="222"/>
      <c r="K77" s="222"/>
      <c r="L77" s="223"/>
      <c r="O77" s="243"/>
    </row>
    <row r="78" spans="1:15" ht="22.5" customHeight="1">
      <c r="A78" s="7"/>
      <c r="B78" s="171" t="s">
        <v>111</v>
      </c>
      <c r="C78" s="172"/>
      <c r="D78" s="172"/>
      <c r="E78" s="173" t="s">
        <v>49</v>
      </c>
      <c r="F78" s="173"/>
      <c r="G78" s="173"/>
      <c r="H78" s="173"/>
      <c r="I78" s="173"/>
      <c r="J78" s="173"/>
      <c r="K78" s="173"/>
      <c r="L78" s="174"/>
      <c r="O78" s="8" t="s">
        <v>108</v>
      </c>
    </row>
    <row r="79" spans="1:15" ht="15" customHeight="1">
      <c r="A79" s="7"/>
      <c r="B79" s="151" t="s">
        <v>112</v>
      </c>
      <c r="C79" s="154" t="s">
        <v>14</v>
      </c>
      <c r="D79" s="155"/>
      <c r="E79" s="149" t="s">
        <v>69</v>
      </c>
      <c r="F79" s="149"/>
      <c r="G79" s="149"/>
      <c r="H79" s="149"/>
      <c r="I79" s="149"/>
      <c r="J79" s="149"/>
      <c r="K79" s="149"/>
      <c r="L79" s="150"/>
      <c r="O79" s="8" t="s">
        <v>320</v>
      </c>
    </row>
    <row r="80" spans="1:15" ht="15" customHeight="1">
      <c r="A80" s="7"/>
      <c r="B80" s="152"/>
      <c r="C80" s="156" t="s">
        <v>12</v>
      </c>
      <c r="D80" s="157"/>
      <c r="E80" s="159" t="s">
        <v>23</v>
      </c>
      <c r="F80" s="159"/>
      <c r="G80" s="159"/>
      <c r="H80" s="159"/>
      <c r="I80" s="159"/>
      <c r="J80" s="159"/>
      <c r="K80" s="159"/>
      <c r="L80" s="160"/>
      <c r="O80" s="143" t="s">
        <v>321</v>
      </c>
    </row>
    <row r="81" spans="1:15" ht="15" customHeight="1">
      <c r="A81" s="7"/>
      <c r="B81" s="152"/>
      <c r="C81" s="156" t="s">
        <v>50</v>
      </c>
      <c r="D81" s="157"/>
      <c r="E81" s="159" t="s">
        <v>202</v>
      </c>
      <c r="F81" s="159"/>
      <c r="G81" s="159"/>
      <c r="H81" s="159"/>
      <c r="I81" s="159"/>
      <c r="J81" s="159"/>
      <c r="K81" s="159"/>
      <c r="L81" s="160"/>
      <c r="O81" s="144"/>
    </row>
    <row r="82" spans="1:15" ht="15" customHeight="1">
      <c r="A82" s="7"/>
      <c r="B82" s="152"/>
      <c r="C82" s="147" t="s">
        <v>38</v>
      </c>
      <c r="D82" s="148"/>
      <c r="E82" s="167" t="s">
        <v>39</v>
      </c>
      <c r="F82" s="167"/>
      <c r="G82" s="167"/>
      <c r="H82" s="167"/>
      <c r="I82" s="167"/>
      <c r="J82" s="167"/>
      <c r="K82" s="167"/>
      <c r="L82" s="168"/>
    </row>
    <row r="83" spans="1:15" ht="15" customHeight="1">
      <c r="B83" s="152"/>
      <c r="C83" s="237" t="s">
        <v>11</v>
      </c>
      <c r="D83" s="146"/>
      <c r="E83" s="167" t="s">
        <v>24</v>
      </c>
      <c r="F83" s="167"/>
      <c r="G83" s="167"/>
      <c r="H83" s="167"/>
      <c r="I83" s="167"/>
      <c r="J83" s="167"/>
      <c r="K83" s="167"/>
      <c r="L83" s="168"/>
      <c r="M83" s="5"/>
    </row>
    <row r="84" spans="1:15" ht="15" customHeight="1">
      <c r="B84" s="152"/>
      <c r="C84" s="32" t="s">
        <v>67</v>
      </c>
      <c r="D84" s="33">
        <v>43191</v>
      </c>
      <c r="E84" s="161">
        <f>IF(E85="","",DATEDIF(E85,D84,"Y"))</f>
        <v>56</v>
      </c>
      <c r="F84" s="161"/>
      <c r="G84" s="161"/>
      <c r="H84" s="161"/>
      <c r="I84" s="161"/>
      <c r="J84" s="161"/>
      <c r="K84" s="161"/>
      <c r="L84" s="162"/>
      <c r="N84" s="5"/>
      <c r="O84" s="83" t="s">
        <v>306</v>
      </c>
    </row>
    <row r="85" spans="1:15" ht="15" customHeight="1">
      <c r="A85" s="7"/>
      <c r="B85" s="152"/>
      <c r="C85" s="13" t="s">
        <v>55</v>
      </c>
      <c r="D85" s="21"/>
      <c r="E85" s="163">
        <v>22572</v>
      </c>
      <c r="F85" s="163"/>
      <c r="G85" s="163"/>
      <c r="H85" s="163"/>
      <c r="I85" s="163"/>
      <c r="J85" s="163"/>
      <c r="K85" s="163"/>
      <c r="L85" s="164"/>
      <c r="M85" s="5"/>
    </row>
    <row r="86" spans="1:15" ht="15" customHeight="1">
      <c r="A86" s="7"/>
      <c r="B86" s="152"/>
      <c r="C86" s="165" t="s">
        <v>323</v>
      </c>
      <c r="D86" s="12" t="s">
        <v>325</v>
      </c>
      <c r="E86" s="169" t="s">
        <v>331</v>
      </c>
      <c r="F86" s="169"/>
      <c r="G86" s="169"/>
      <c r="H86" s="169"/>
      <c r="I86" s="169"/>
      <c r="J86" s="169"/>
      <c r="K86" s="169"/>
      <c r="L86" s="170"/>
      <c r="M86" s="5"/>
      <c r="N86" s="5"/>
    </row>
    <row r="87" spans="1:15" ht="15" customHeight="1">
      <c r="A87" s="7"/>
      <c r="B87" s="153"/>
      <c r="C87" s="166"/>
      <c r="D87" s="22" t="s">
        <v>328</v>
      </c>
      <c r="E87" s="244" t="s">
        <v>330</v>
      </c>
      <c r="F87" s="244"/>
      <c r="G87" s="244"/>
      <c r="H87" s="244"/>
      <c r="I87" s="244"/>
      <c r="J87" s="244"/>
      <c r="K87" s="244"/>
      <c r="L87" s="245"/>
      <c r="M87" s="5"/>
      <c r="N87" s="5"/>
    </row>
    <row r="88" spans="1:15" ht="15" customHeight="1">
      <c r="A88" s="7"/>
      <c r="B88" s="241" t="s">
        <v>58</v>
      </c>
      <c r="C88" s="242"/>
      <c r="D88" s="242"/>
      <c r="E88" s="167" t="s">
        <v>316</v>
      </c>
      <c r="F88" s="167"/>
      <c r="G88" s="167"/>
      <c r="H88" s="167"/>
      <c r="I88" s="167"/>
      <c r="J88" s="167"/>
      <c r="K88" s="167"/>
      <c r="L88" s="168"/>
      <c r="M88" s="5"/>
      <c r="N88" s="5"/>
      <c r="O88" s="304" t="s">
        <v>115</v>
      </c>
    </row>
    <row r="89" spans="1:15" ht="15" customHeight="1">
      <c r="B89" s="151" t="s">
        <v>158</v>
      </c>
      <c r="C89" s="154" t="s">
        <v>14</v>
      </c>
      <c r="D89" s="155"/>
      <c r="E89" s="149" t="s">
        <v>68</v>
      </c>
      <c r="F89" s="149"/>
      <c r="G89" s="149"/>
      <c r="H89" s="149"/>
      <c r="I89" s="149"/>
      <c r="J89" s="149"/>
      <c r="K89" s="149"/>
      <c r="L89" s="150"/>
      <c r="N89" s="5"/>
      <c r="O89" s="304"/>
    </row>
    <row r="90" spans="1:15" ht="15" customHeight="1">
      <c r="B90" s="152"/>
      <c r="C90" s="156" t="s">
        <v>12</v>
      </c>
      <c r="D90" s="157"/>
      <c r="E90" s="159" t="s">
        <v>71</v>
      </c>
      <c r="F90" s="159"/>
      <c r="G90" s="159"/>
      <c r="H90" s="159"/>
      <c r="I90" s="159"/>
      <c r="J90" s="159"/>
      <c r="K90" s="159"/>
      <c r="L90" s="160"/>
      <c r="O90" s="304"/>
    </row>
    <row r="91" spans="1:15" ht="15" customHeight="1">
      <c r="B91" s="152"/>
      <c r="C91" s="156" t="s">
        <v>50</v>
      </c>
      <c r="D91" s="157"/>
      <c r="E91" s="159" t="s">
        <v>202</v>
      </c>
      <c r="F91" s="159"/>
      <c r="G91" s="159"/>
      <c r="H91" s="159"/>
      <c r="I91" s="159"/>
      <c r="J91" s="159"/>
      <c r="K91" s="159"/>
      <c r="L91" s="160"/>
      <c r="O91" s="243" t="s">
        <v>118</v>
      </c>
    </row>
    <row r="92" spans="1:15" ht="15" customHeight="1">
      <c r="B92" s="152"/>
      <c r="C92" s="147" t="s">
        <v>38</v>
      </c>
      <c r="D92" s="148"/>
      <c r="E92" s="167" t="s">
        <v>74</v>
      </c>
      <c r="F92" s="167"/>
      <c r="G92" s="167"/>
      <c r="H92" s="167"/>
      <c r="I92" s="167"/>
      <c r="J92" s="167"/>
      <c r="K92" s="167"/>
      <c r="L92" s="168"/>
      <c r="O92" s="243"/>
    </row>
    <row r="93" spans="1:15" ht="15" customHeight="1">
      <c r="A93" s="7"/>
      <c r="B93" s="152"/>
      <c r="C93" s="197" t="s">
        <v>15</v>
      </c>
      <c r="D93" s="14" t="s">
        <v>19</v>
      </c>
      <c r="E93" s="149" t="s">
        <v>25</v>
      </c>
      <c r="F93" s="149"/>
      <c r="G93" s="149"/>
      <c r="H93" s="149"/>
      <c r="I93" s="149"/>
      <c r="J93" s="149"/>
      <c r="K93" s="149"/>
      <c r="L93" s="150"/>
      <c r="M93" s="5"/>
      <c r="O93" s="243"/>
    </row>
    <row r="94" spans="1:15" ht="15" customHeight="1">
      <c r="A94" s="7"/>
      <c r="B94" s="152"/>
      <c r="C94" s="197"/>
      <c r="D94" s="24" t="s">
        <v>16</v>
      </c>
      <c r="E94" s="159" t="s">
        <v>31</v>
      </c>
      <c r="F94" s="159"/>
      <c r="G94" s="159"/>
      <c r="H94" s="159"/>
      <c r="I94" s="159"/>
      <c r="J94" s="159"/>
      <c r="K94" s="159"/>
      <c r="L94" s="160"/>
      <c r="M94" s="5"/>
      <c r="N94" s="1"/>
      <c r="O94" s="243"/>
    </row>
    <row r="95" spans="1:15" ht="15" customHeight="1">
      <c r="A95" s="7"/>
      <c r="B95" s="152"/>
      <c r="C95" s="197"/>
      <c r="D95" s="11" t="s">
        <v>18</v>
      </c>
      <c r="E95" s="167" t="s">
        <v>32</v>
      </c>
      <c r="F95" s="167"/>
      <c r="G95" s="167"/>
      <c r="H95" s="167"/>
      <c r="I95" s="167"/>
      <c r="J95" s="167"/>
      <c r="K95" s="167"/>
      <c r="L95" s="168"/>
      <c r="M95" s="5"/>
      <c r="N95" s="1"/>
      <c r="O95" s="243"/>
    </row>
    <row r="96" spans="1:15" ht="15" customHeight="1">
      <c r="A96" s="7"/>
      <c r="B96" s="152"/>
      <c r="C96" s="197"/>
      <c r="D96" s="14" t="s">
        <v>17</v>
      </c>
      <c r="E96" s="235" t="s">
        <v>33</v>
      </c>
      <c r="F96" s="235"/>
      <c r="G96" s="235"/>
      <c r="H96" s="235"/>
      <c r="I96" s="235"/>
      <c r="J96" s="235"/>
      <c r="K96" s="235"/>
      <c r="L96" s="236"/>
      <c r="M96" s="5"/>
      <c r="N96" s="1"/>
      <c r="O96" s="243"/>
    </row>
    <row r="97" spans="1:15" ht="15" customHeight="1">
      <c r="A97" s="7"/>
      <c r="B97" s="153"/>
      <c r="C97" s="197"/>
      <c r="D97" s="24" t="s">
        <v>51</v>
      </c>
      <c r="E97" s="220" t="s">
        <v>33</v>
      </c>
      <c r="F97" s="220"/>
      <c r="G97" s="220"/>
      <c r="H97" s="220"/>
      <c r="I97" s="220"/>
      <c r="J97" s="220"/>
      <c r="K97" s="220"/>
      <c r="L97" s="221"/>
      <c r="N97" s="1"/>
      <c r="O97" s="243"/>
    </row>
    <row r="98" spans="1:15" ht="15" customHeight="1">
      <c r="A98" s="7"/>
      <c r="B98" s="241" t="s">
        <v>59</v>
      </c>
      <c r="C98" s="242"/>
      <c r="D98" s="242"/>
      <c r="E98" s="167" t="s">
        <v>316</v>
      </c>
      <c r="F98" s="167"/>
      <c r="G98" s="167"/>
      <c r="H98" s="167"/>
      <c r="I98" s="167"/>
      <c r="J98" s="167"/>
      <c r="K98" s="167"/>
      <c r="L98" s="168"/>
      <c r="N98" s="1"/>
      <c r="O98" s="304" t="s">
        <v>110</v>
      </c>
    </row>
    <row r="99" spans="1:15" ht="15" customHeight="1">
      <c r="A99" s="7"/>
      <c r="B99" s="151" t="s">
        <v>159</v>
      </c>
      <c r="C99" s="154" t="s">
        <v>14</v>
      </c>
      <c r="D99" s="155"/>
      <c r="E99" s="149" t="s">
        <v>73</v>
      </c>
      <c r="F99" s="149"/>
      <c r="G99" s="149"/>
      <c r="H99" s="149"/>
      <c r="I99" s="149"/>
      <c r="J99" s="149"/>
      <c r="K99" s="149"/>
      <c r="L99" s="150"/>
      <c r="N99" s="1"/>
      <c r="O99" s="304"/>
    </row>
    <row r="100" spans="1:15" ht="15" customHeight="1">
      <c r="A100" s="7"/>
      <c r="B100" s="152"/>
      <c r="C100" s="156" t="s">
        <v>12</v>
      </c>
      <c r="D100" s="157"/>
      <c r="E100" s="159" t="s">
        <v>72</v>
      </c>
      <c r="F100" s="159"/>
      <c r="G100" s="159"/>
      <c r="H100" s="159"/>
      <c r="I100" s="159"/>
      <c r="J100" s="159"/>
      <c r="K100" s="159"/>
      <c r="L100" s="160"/>
      <c r="O100" s="304"/>
    </row>
    <row r="101" spans="1:15" ht="15" customHeight="1">
      <c r="A101" s="7"/>
      <c r="B101" s="152"/>
      <c r="C101" s="156" t="s">
        <v>50</v>
      </c>
      <c r="D101" s="157"/>
      <c r="E101" s="159" t="s">
        <v>202</v>
      </c>
      <c r="F101" s="159"/>
      <c r="G101" s="159"/>
      <c r="H101" s="159"/>
      <c r="I101" s="159"/>
      <c r="J101" s="159"/>
      <c r="K101" s="159"/>
      <c r="L101" s="160"/>
      <c r="O101" s="243" t="s">
        <v>119</v>
      </c>
    </row>
    <row r="102" spans="1:15" ht="15" customHeight="1">
      <c r="A102" s="7"/>
      <c r="B102" s="152"/>
      <c r="C102" s="147" t="s">
        <v>38</v>
      </c>
      <c r="D102" s="148"/>
      <c r="E102" s="167" t="s">
        <v>75</v>
      </c>
      <c r="F102" s="167"/>
      <c r="G102" s="167"/>
      <c r="H102" s="167"/>
      <c r="I102" s="167"/>
      <c r="J102" s="167"/>
      <c r="K102" s="167"/>
      <c r="L102" s="168"/>
      <c r="O102" s="243"/>
    </row>
    <row r="103" spans="1:15" ht="15" customHeight="1">
      <c r="A103" s="7"/>
      <c r="B103" s="152"/>
      <c r="C103" s="197" t="s">
        <v>15</v>
      </c>
      <c r="D103" s="23" t="s">
        <v>19</v>
      </c>
      <c r="E103" s="149" t="s">
        <v>25</v>
      </c>
      <c r="F103" s="149"/>
      <c r="G103" s="149"/>
      <c r="H103" s="149"/>
      <c r="I103" s="149"/>
      <c r="J103" s="149"/>
      <c r="K103" s="149"/>
      <c r="L103" s="150"/>
      <c r="M103" s="5"/>
      <c r="O103" s="243"/>
    </row>
    <row r="104" spans="1:15" ht="15" customHeight="1">
      <c r="A104" s="7"/>
      <c r="B104" s="152"/>
      <c r="C104" s="197"/>
      <c r="D104" s="15" t="s">
        <v>16</v>
      </c>
      <c r="E104" s="159" t="s">
        <v>31</v>
      </c>
      <c r="F104" s="159"/>
      <c r="G104" s="159"/>
      <c r="H104" s="159"/>
      <c r="I104" s="159"/>
      <c r="J104" s="159"/>
      <c r="K104" s="159"/>
      <c r="L104" s="160"/>
      <c r="M104" s="5"/>
      <c r="N104" s="5"/>
      <c r="O104" s="243"/>
    </row>
    <row r="105" spans="1:15" ht="15" customHeight="1">
      <c r="A105" s="7"/>
      <c r="B105" s="152"/>
      <c r="C105" s="197"/>
      <c r="D105" s="11" t="s">
        <v>18</v>
      </c>
      <c r="E105" s="167" t="s">
        <v>32</v>
      </c>
      <c r="F105" s="167"/>
      <c r="G105" s="167"/>
      <c r="H105" s="167"/>
      <c r="I105" s="167"/>
      <c r="J105" s="167"/>
      <c r="K105" s="167"/>
      <c r="L105" s="168"/>
      <c r="M105" s="5"/>
      <c r="N105" s="5"/>
      <c r="O105" s="243"/>
    </row>
    <row r="106" spans="1:15" ht="15" customHeight="1">
      <c r="A106" s="7"/>
      <c r="B106" s="152"/>
      <c r="C106" s="197"/>
      <c r="D106" s="23" t="s">
        <v>17</v>
      </c>
      <c r="E106" s="235" t="s">
        <v>33</v>
      </c>
      <c r="F106" s="235"/>
      <c r="G106" s="235"/>
      <c r="H106" s="235"/>
      <c r="I106" s="235"/>
      <c r="J106" s="235"/>
      <c r="K106" s="235"/>
      <c r="L106" s="236"/>
      <c r="M106" s="5"/>
      <c r="N106" s="5"/>
      <c r="O106" s="243"/>
    </row>
    <row r="107" spans="1:15" ht="15" customHeight="1" thickBot="1">
      <c r="A107" s="7"/>
      <c r="B107" s="158"/>
      <c r="C107" s="238"/>
      <c r="D107" s="26" t="s">
        <v>51</v>
      </c>
      <c r="E107" s="239" t="s">
        <v>33</v>
      </c>
      <c r="F107" s="239"/>
      <c r="G107" s="239"/>
      <c r="H107" s="239"/>
      <c r="I107" s="239"/>
      <c r="J107" s="239"/>
      <c r="K107" s="239"/>
      <c r="L107" s="240"/>
      <c r="N107" s="5"/>
      <c r="O107" s="243"/>
    </row>
    <row r="108" spans="1:15" ht="22.5" customHeight="1">
      <c r="A108" s="7"/>
      <c r="B108" s="171" t="s">
        <v>113</v>
      </c>
      <c r="C108" s="172"/>
      <c r="D108" s="172"/>
      <c r="E108" s="173"/>
      <c r="F108" s="173"/>
      <c r="G108" s="173"/>
      <c r="H108" s="173"/>
      <c r="I108" s="173"/>
      <c r="J108" s="173"/>
      <c r="K108" s="173"/>
      <c r="L108" s="174"/>
      <c r="O108" s="8" t="s">
        <v>311</v>
      </c>
    </row>
    <row r="109" spans="1:15" ht="15" customHeight="1">
      <c r="A109" s="7"/>
      <c r="B109" s="151" t="s">
        <v>114</v>
      </c>
      <c r="C109" s="154" t="s">
        <v>14</v>
      </c>
      <c r="D109" s="155"/>
      <c r="E109" s="149"/>
      <c r="F109" s="149"/>
      <c r="G109" s="149"/>
      <c r="H109" s="149"/>
      <c r="I109" s="149"/>
      <c r="J109" s="149"/>
      <c r="K109" s="149"/>
      <c r="L109" s="150"/>
      <c r="O109" s="8"/>
    </row>
    <row r="110" spans="1:15" ht="15" customHeight="1">
      <c r="A110" s="7"/>
      <c r="B110" s="152"/>
      <c r="C110" s="156" t="s">
        <v>12</v>
      </c>
      <c r="D110" s="157"/>
      <c r="E110" s="159"/>
      <c r="F110" s="159"/>
      <c r="G110" s="159"/>
      <c r="H110" s="159"/>
      <c r="I110" s="159"/>
      <c r="J110" s="159"/>
      <c r="K110" s="159"/>
      <c r="L110" s="160"/>
      <c r="O110" s="8"/>
    </row>
    <row r="111" spans="1:15" ht="15" customHeight="1">
      <c r="A111" s="7"/>
      <c r="B111" s="152"/>
      <c r="C111" s="156" t="s">
        <v>50</v>
      </c>
      <c r="D111" s="157"/>
      <c r="E111" s="159"/>
      <c r="F111" s="159"/>
      <c r="G111" s="159"/>
      <c r="H111" s="159"/>
      <c r="I111" s="159"/>
      <c r="J111" s="159"/>
      <c r="K111" s="159"/>
      <c r="L111" s="160"/>
      <c r="O111" s="8"/>
    </row>
    <row r="112" spans="1:15" ht="15" customHeight="1">
      <c r="A112" s="7"/>
      <c r="B112" s="152"/>
      <c r="C112" s="147" t="s">
        <v>38</v>
      </c>
      <c r="D112" s="148"/>
      <c r="E112" s="167"/>
      <c r="F112" s="167"/>
      <c r="G112" s="167"/>
      <c r="H112" s="167"/>
      <c r="I112" s="167"/>
      <c r="J112" s="167"/>
      <c r="K112" s="167"/>
      <c r="L112" s="168"/>
      <c r="O112" s="8"/>
    </row>
    <row r="113" spans="1:15" ht="15" customHeight="1">
      <c r="B113" s="152"/>
      <c r="C113" s="237" t="s">
        <v>11</v>
      </c>
      <c r="D113" s="146"/>
      <c r="E113" s="167"/>
      <c r="F113" s="167"/>
      <c r="G113" s="167"/>
      <c r="H113" s="167"/>
      <c r="I113" s="167"/>
      <c r="J113" s="167"/>
      <c r="K113" s="167"/>
      <c r="L113" s="168"/>
      <c r="M113" s="5"/>
      <c r="O113" s="8"/>
    </row>
    <row r="114" spans="1:15" ht="15" customHeight="1">
      <c r="B114" s="152"/>
      <c r="C114" s="32" t="s">
        <v>67</v>
      </c>
      <c r="D114" s="33">
        <v>43191</v>
      </c>
      <c r="E114" s="161" t="str">
        <f>IF(E115="","",DATEDIF(E115,D114,"Y"))</f>
        <v/>
      </c>
      <c r="F114" s="161"/>
      <c r="G114" s="161"/>
      <c r="H114" s="161"/>
      <c r="I114" s="161"/>
      <c r="J114" s="161"/>
      <c r="K114" s="161"/>
      <c r="L114" s="162"/>
      <c r="N114" s="5"/>
      <c r="O114" s="83"/>
    </row>
    <row r="115" spans="1:15" ht="15" customHeight="1">
      <c r="A115" s="7"/>
      <c r="B115" s="152"/>
      <c r="C115" s="31" t="s">
        <v>55</v>
      </c>
      <c r="D115" s="29"/>
      <c r="E115" s="163"/>
      <c r="F115" s="163"/>
      <c r="G115" s="163"/>
      <c r="H115" s="163"/>
      <c r="I115" s="163"/>
      <c r="J115" s="163"/>
      <c r="K115" s="163"/>
      <c r="L115" s="164"/>
      <c r="M115" s="5"/>
    </row>
    <row r="116" spans="1:15" ht="15" customHeight="1">
      <c r="A116" s="7"/>
      <c r="B116" s="152"/>
      <c r="C116" s="165" t="s">
        <v>324</v>
      </c>
      <c r="D116" s="30" t="s">
        <v>325</v>
      </c>
      <c r="E116" s="169"/>
      <c r="F116" s="169"/>
      <c r="G116" s="169"/>
      <c r="H116" s="169"/>
      <c r="I116" s="169"/>
      <c r="J116" s="169"/>
      <c r="K116" s="169"/>
      <c r="L116" s="170"/>
      <c r="M116" s="5"/>
      <c r="N116" s="5"/>
    </row>
    <row r="117" spans="1:15" ht="15" customHeight="1">
      <c r="A117" s="7"/>
      <c r="B117" s="153"/>
      <c r="C117" s="166"/>
      <c r="D117" s="22" t="s">
        <v>328</v>
      </c>
      <c r="E117" s="244"/>
      <c r="F117" s="244"/>
      <c r="G117" s="244"/>
      <c r="H117" s="244"/>
      <c r="I117" s="244"/>
      <c r="J117" s="244"/>
      <c r="K117" s="244"/>
      <c r="L117" s="245"/>
      <c r="M117" s="5"/>
      <c r="N117" s="5"/>
    </row>
    <row r="118" spans="1:15" ht="15" customHeight="1">
      <c r="A118" s="7"/>
      <c r="B118" s="241" t="s">
        <v>58</v>
      </c>
      <c r="C118" s="242"/>
      <c r="D118" s="242"/>
      <c r="E118" s="167"/>
      <c r="F118" s="167"/>
      <c r="G118" s="167"/>
      <c r="H118" s="167"/>
      <c r="I118" s="167"/>
      <c r="J118" s="167"/>
      <c r="K118" s="167"/>
      <c r="L118" s="168"/>
      <c r="M118" s="5"/>
      <c r="N118" s="5"/>
      <c r="O118" s="304"/>
    </row>
    <row r="119" spans="1:15" ht="15" customHeight="1">
      <c r="B119" s="151" t="s">
        <v>160</v>
      </c>
      <c r="C119" s="154" t="s">
        <v>14</v>
      </c>
      <c r="D119" s="155"/>
      <c r="E119" s="149"/>
      <c r="F119" s="149"/>
      <c r="G119" s="149"/>
      <c r="H119" s="149"/>
      <c r="I119" s="149"/>
      <c r="J119" s="149"/>
      <c r="K119" s="149"/>
      <c r="L119" s="150"/>
      <c r="N119" s="5"/>
      <c r="O119" s="304"/>
    </row>
    <row r="120" spans="1:15" ht="15" customHeight="1">
      <c r="B120" s="152"/>
      <c r="C120" s="156" t="s">
        <v>12</v>
      </c>
      <c r="D120" s="157"/>
      <c r="E120" s="159"/>
      <c r="F120" s="159"/>
      <c r="G120" s="159"/>
      <c r="H120" s="159"/>
      <c r="I120" s="159"/>
      <c r="J120" s="159"/>
      <c r="K120" s="159"/>
      <c r="L120" s="160"/>
      <c r="O120" s="304"/>
    </row>
    <row r="121" spans="1:15" ht="15" customHeight="1">
      <c r="B121" s="152"/>
      <c r="C121" s="156" t="s">
        <v>50</v>
      </c>
      <c r="D121" s="157"/>
      <c r="E121" s="159"/>
      <c r="F121" s="159"/>
      <c r="G121" s="159"/>
      <c r="H121" s="159"/>
      <c r="I121" s="159"/>
      <c r="J121" s="159"/>
      <c r="K121" s="159"/>
      <c r="L121" s="160"/>
      <c r="O121" s="243"/>
    </row>
    <row r="122" spans="1:15" ht="15" customHeight="1">
      <c r="B122" s="152"/>
      <c r="C122" s="147" t="s">
        <v>38</v>
      </c>
      <c r="D122" s="148"/>
      <c r="E122" s="167"/>
      <c r="F122" s="167"/>
      <c r="G122" s="167"/>
      <c r="H122" s="167"/>
      <c r="I122" s="167"/>
      <c r="J122" s="167"/>
      <c r="K122" s="167"/>
      <c r="L122" s="168"/>
      <c r="O122" s="243"/>
    </row>
    <row r="123" spans="1:15" ht="15" customHeight="1">
      <c r="A123" s="7"/>
      <c r="B123" s="152"/>
      <c r="C123" s="197" t="s">
        <v>15</v>
      </c>
      <c r="D123" s="14" t="s">
        <v>19</v>
      </c>
      <c r="E123" s="149"/>
      <c r="F123" s="149"/>
      <c r="G123" s="149"/>
      <c r="H123" s="149"/>
      <c r="I123" s="149"/>
      <c r="J123" s="149"/>
      <c r="K123" s="149"/>
      <c r="L123" s="150"/>
      <c r="M123" s="5"/>
      <c r="O123" s="243"/>
    </row>
    <row r="124" spans="1:15" ht="15" customHeight="1">
      <c r="A124" s="7"/>
      <c r="B124" s="152"/>
      <c r="C124" s="197"/>
      <c r="D124" s="24" t="s">
        <v>16</v>
      </c>
      <c r="E124" s="159"/>
      <c r="F124" s="159"/>
      <c r="G124" s="159"/>
      <c r="H124" s="159"/>
      <c r="I124" s="159"/>
      <c r="J124" s="159"/>
      <c r="K124" s="159"/>
      <c r="L124" s="160"/>
      <c r="M124" s="5"/>
      <c r="N124" s="1"/>
      <c r="O124" s="243"/>
    </row>
    <row r="125" spans="1:15" ht="15" customHeight="1">
      <c r="A125" s="7"/>
      <c r="B125" s="152"/>
      <c r="C125" s="197"/>
      <c r="D125" s="11" t="s">
        <v>18</v>
      </c>
      <c r="E125" s="167"/>
      <c r="F125" s="167"/>
      <c r="G125" s="167"/>
      <c r="H125" s="167"/>
      <c r="I125" s="167"/>
      <c r="J125" s="167"/>
      <c r="K125" s="167"/>
      <c r="L125" s="168"/>
      <c r="M125" s="5"/>
      <c r="N125" s="1"/>
      <c r="O125" s="243"/>
    </row>
    <row r="126" spans="1:15" ht="15" customHeight="1">
      <c r="A126" s="7"/>
      <c r="B126" s="152"/>
      <c r="C126" s="197"/>
      <c r="D126" s="14" t="s">
        <v>17</v>
      </c>
      <c r="E126" s="235"/>
      <c r="F126" s="235"/>
      <c r="G126" s="235"/>
      <c r="H126" s="235"/>
      <c r="I126" s="235"/>
      <c r="J126" s="235"/>
      <c r="K126" s="235"/>
      <c r="L126" s="236"/>
      <c r="M126" s="5"/>
      <c r="N126" s="1"/>
      <c r="O126" s="243"/>
    </row>
    <row r="127" spans="1:15" ht="15" customHeight="1">
      <c r="A127" s="7"/>
      <c r="B127" s="153"/>
      <c r="C127" s="197"/>
      <c r="D127" s="24" t="s">
        <v>51</v>
      </c>
      <c r="E127" s="220"/>
      <c r="F127" s="220"/>
      <c r="G127" s="220"/>
      <c r="H127" s="220"/>
      <c r="I127" s="220"/>
      <c r="J127" s="220"/>
      <c r="K127" s="220"/>
      <c r="L127" s="221"/>
      <c r="N127" s="1"/>
      <c r="O127" s="243"/>
    </row>
    <row r="128" spans="1:15" ht="15" customHeight="1">
      <c r="A128" s="7"/>
      <c r="B128" s="241" t="s">
        <v>59</v>
      </c>
      <c r="C128" s="242"/>
      <c r="D128" s="242"/>
      <c r="E128" s="167"/>
      <c r="F128" s="167"/>
      <c r="G128" s="167"/>
      <c r="H128" s="167"/>
      <c r="I128" s="167"/>
      <c r="J128" s="167"/>
      <c r="K128" s="167"/>
      <c r="L128" s="168"/>
      <c r="N128" s="1"/>
      <c r="O128" s="304"/>
    </row>
    <row r="129" spans="1:15" ht="15" customHeight="1">
      <c r="A129" s="7"/>
      <c r="B129" s="151" t="s">
        <v>161</v>
      </c>
      <c r="C129" s="154" t="s">
        <v>14</v>
      </c>
      <c r="D129" s="155"/>
      <c r="E129" s="149"/>
      <c r="F129" s="149"/>
      <c r="G129" s="149"/>
      <c r="H129" s="149"/>
      <c r="I129" s="149"/>
      <c r="J129" s="149"/>
      <c r="K129" s="149"/>
      <c r="L129" s="150"/>
      <c r="N129" s="1"/>
      <c r="O129" s="304"/>
    </row>
    <row r="130" spans="1:15" ht="15" customHeight="1">
      <c r="A130" s="7"/>
      <c r="B130" s="152"/>
      <c r="C130" s="156" t="s">
        <v>12</v>
      </c>
      <c r="D130" s="157"/>
      <c r="E130" s="159"/>
      <c r="F130" s="159"/>
      <c r="G130" s="159"/>
      <c r="H130" s="159"/>
      <c r="I130" s="159"/>
      <c r="J130" s="159"/>
      <c r="K130" s="159"/>
      <c r="L130" s="160"/>
      <c r="O130" s="304"/>
    </row>
    <row r="131" spans="1:15" ht="15" customHeight="1">
      <c r="A131" s="7"/>
      <c r="B131" s="152"/>
      <c r="C131" s="156" t="s">
        <v>50</v>
      </c>
      <c r="D131" s="157"/>
      <c r="E131" s="159"/>
      <c r="F131" s="159"/>
      <c r="G131" s="159"/>
      <c r="H131" s="159"/>
      <c r="I131" s="159"/>
      <c r="J131" s="159"/>
      <c r="K131" s="159"/>
      <c r="L131" s="160"/>
      <c r="O131" s="243"/>
    </row>
    <row r="132" spans="1:15" ht="15" customHeight="1">
      <c r="A132" s="7"/>
      <c r="B132" s="152"/>
      <c r="C132" s="147" t="s">
        <v>38</v>
      </c>
      <c r="D132" s="148"/>
      <c r="E132" s="167"/>
      <c r="F132" s="167"/>
      <c r="G132" s="167"/>
      <c r="H132" s="167"/>
      <c r="I132" s="167"/>
      <c r="J132" s="167"/>
      <c r="K132" s="167"/>
      <c r="L132" s="168"/>
      <c r="O132" s="243"/>
    </row>
    <row r="133" spans="1:15" ht="15" customHeight="1">
      <c r="A133" s="7"/>
      <c r="B133" s="152"/>
      <c r="C133" s="197" t="s">
        <v>15</v>
      </c>
      <c r="D133" s="23" t="s">
        <v>19</v>
      </c>
      <c r="E133" s="149"/>
      <c r="F133" s="149"/>
      <c r="G133" s="149"/>
      <c r="H133" s="149"/>
      <c r="I133" s="149"/>
      <c r="J133" s="149"/>
      <c r="K133" s="149"/>
      <c r="L133" s="150"/>
      <c r="M133" s="5"/>
      <c r="O133" s="243"/>
    </row>
    <row r="134" spans="1:15" ht="15" customHeight="1">
      <c r="A134" s="7"/>
      <c r="B134" s="152"/>
      <c r="C134" s="197"/>
      <c r="D134" s="15" t="s">
        <v>16</v>
      </c>
      <c r="E134" s="159"/>
      <c r="F134" s="159"/>
      <c r="G134" s="159"/>
      <c r="H134" s="159"/>
      <c r="I134" s="159"/>
      <c r="J134" s="159"/>
      <c r="K134" s="159"/>
      <c r="L134" s="160"/>
      <c r="M134" s="5"/>
      <c r="N134" s="5"/>
      <c r="O134" s="243"/>
    </row>
    <row r="135" spans="1:15" ht="15" customHeight="1">
      <c r="A135" s="7"/>
      <c r="B135" s="152"/>
      <c r="C135" s="197"/>
      <c r="D135" s="11" t="s">
        <v>18</v>
      </c>
      <c r="E135" s="167"/>
      <c r="F135" s="167"/>
      <c r="G135" s="167"/>
      <c r="H135" s="167"/>
      <c r="I135" s="167"/>
      <c r="J135" s="167"/>
      <c r="K135" s="167"/>
      <c r="L135" s="168"/>
      <c r="M135" s="5"/>
      <c r="N135" s="5"/>
      <c r="O135" s="243"/>
    </row>
    <row r="136" spans="1:15" ht="15" customHeight="1">
      <c r="A136" s="7"/>
      <c r="B136" s="152"/>
      <c r="C136" s="197"/>
      <c r="D136" s="23" t="s">
        <v>17</v>
      </c>
      <c r="E136" s="235"/>
      <c r="F136" s="235"/>
      <c r="G136" s="235"/>
      <c r="H136" s="235"/>
      <c r="I136" s="235"/>
      <c r="J136" s="235"/>
      <c r="K136" s="235"/>
      <c r="L136" s="236"/>
      <c r="M136" s="5"/>
      <c r="N136" s="5"/>
      <c r="O136" s="243"/>
    </row>
    <row r="137" spans="1:15" ht="15" customHeight="1" thickBot="1">
      <c r="A137" s="7"/>
      <c r="B137" s="158"/>
      <c r="C137" s="238"/>
      <c r="D137" s="26" t="s">
        <v>51</v>
      </c>
      <c r="E137" s="239"/>
      <c r="F137" s="239"/>
      <c r="G137" s="239"/>
      <c r="H137" s="239"/>
      <c r="I137" s="239"/>
      <c r="J137" s="239"/>
      <c r="K137" s="239"/>
      <c r="L137" s="240"/>
      <c r="N137" s="5"/>
      <c r="O137" s="243"/>
    </row>
    <row r="138" spans="1:15" ht="22.5" customHeight="1">
      <c r="A138" s="7"/>
      <c r="B138" s="171" t="s">
        <v>120</v>
      </c>
      <c r="C138" s="172"/>
      <c r="D138" s="172"/>
      <c r="E138" s="173"/>
      <c r="F138" s="173"/>
      <c r="G138" s="173"/>
      <c r="H138" s="173"/>
      <c r="I138" s="173"/>
      <c r="J138" s="173"/>
      <c r="K138" s="173"/>
      <c r="L138" s="174"/>
      <c r="O138" s="8"/>
    </row>
    <row r="139" spans="1:15" ht="15" customHeight="1">
      <c r="A139" s="7"/>
      <c r="B139" s="151" t="s">
        <v>121</v>
      </c>
      <c r="C139" s="154" t="s">
        <v>14</v>
      </c>
      <c r="D139" s="155"/>
      <c r="E139" s="149"/>
      <c r="F139" s="149"/>
      <c r="G139" s="149"/>
      <c r="H139" s="149"/>
      <c r="I139" s="149"/>
      <c r="J139" s="149"/>
      <c r="K139" s="149"/>
      <c r="L139" s="150"/>
      <c r="O139" s="8"/>
    </row>
    <row r="140" spans="1:15" ht="15" customHeight="1">
      <c r="A140" s="7"/>
      <c r="B140" s="152"/>
      <c r="C140" s="156" t="s">
        <v>12</v>
      </c>
      <c r="D140" s="157"/>
      <c r="E140" s="159"/>
      <c r="F140" s="159"/>
      <c r="G140" s="159"/>
      <c r="H140" s="159"/>
      <c r="I140" s="159"/>
      <c r="J140" s="159"/>
      <c r="K140" s="159"/>
      <c r="L140" s="160"/>
      <c r="O140" s="34"/>
    </row>
    <row r="141" spans="1:15" ht="15" customHeight="1">
      <c r="A141" s="7"/>
      <c r="B141" s="152"/>
      <c r="C141" s="156" t="s">
        <v>50</v>
      </c>
      <c r="D141" s="157"/>
      <c r="E141" s="159"/>
      <c r="F141" s="159"/>
      <c r="G141" s="159"/>
      <c r="H141" s="159"/>
      <c r="I141" s="159"/>
      <c r="J141" s="159"/>
      <c r="K141" s="159"/>
      <c r="L141" s="160"/>
    </row>
    <row r="142" spans="1:15" ht="15" customHeight="1">
      <c r="A142" s="7"/>
      <c r="B142" s="152"/>
      <c r="C142" s="147" t="s">
        <v>38</v>
      </c>
      <c r="D142" s="148"/>
      <c r="E142" s="167"/>
      <c r="F142" s="167"/>
      <c r="G142" s="167"/>
      <c r="H142" s="167"/>
      <c r="I142" s="167"/>
      <c r="J142" s="167"/>
      <c r="K142" s="167"/>
      <c r="L142" s="168"/>
    </row>
    <row r="143" spans="1:15" ht="15" customHeight="1">
      <c r="B143" s="152"/>
      <c r="C143" s="237" t="s">
        <v>11</v>
      </c>
      <c r="D143" s="146"/>
      <c r="E143" s="167"/>
      <c r="F143" s="167"/>
      <c r="G143" s="167"/>
      <c r="H143" s="167"/>
      <c r="I143" s="167"/>
      <c r="J143" s="167"/>
      <c r="K143" s="167"/>
      <c r="L143" s="168"/>
      <c r="M143" s="5"/>
    </row>
    <row r="144" spans="1:15" ht="15" customHeight="1">
      <c r="B144" s="152"/>
      <c r="C144" s="32" t="s">
        <v>67</v>
      </c>
      <c r="D144" s="33">
        <v>43191</v>
      </c>
      <c r="E144" s="161" t="str">
        <f>IF(E145="","",DATEDIF(E145,D144,"Y"))</f>
        <v/>
      </c>
      <c r="F144" s="161"/>
      <c r="G144" s="161"/>
      <c r="H144" s="161"/>
      <c r="I144" s="161"/>
      <c r="J144" s="161"/>
      <c r="K144" s="161"/>
      <c r="L144" s="162"/>
      <c r="N144" s="5"/>
    </row>
    <row r="145" spans="1:15" ht="15" customHeight="1">
      <c r="A145" s="7"/>
      <c r="B145" s="152"/>
      <c r="C145" s="31" t="s">
        <v>55</v>
      </c>
      <c r="D145" s="29"/>
      <c r="E145" s="163"/>
      <c r="F145" s="163"/>
      <c r="G145" s="163"/>
      <c r="H145" s="163"/>
      <c r="I145" s="163"/>
      <c r="J145" s="163"/>
      <c r="K145" s="163"/>
      <c r="L145" s="164"/>
      <c r="M145" s="5"/>
    </row>
    <row r="146" spans="1:15" ht="15" customHeight="1">
      <c r="A146" s="7"/>
      <c r="B146" s="152"/>
      <c r="C146" s="165" t="s">
        <v>324</v>
      </c>
      <c r="D146" s="30" t="s">
        <v>325</v>
      </c>
      <c r="E146" s="169"/>
      <c r="F146" s="169"/>
      <c r="G146" s="169"/>
      <c r="H146" s="169"/>
      <c r="I146" s="169"/>
      <c r="J146" s="169"/>
      <c r="K146" s="169"/>
      <c r="L146" s="170"/>
      <c r="M146" s="5"/>
      <c r="N146" s="5"/>
    </row>
    <row r="147" spans="1:15" ht="15" customHeight="1">
      <c r="A147" s="7"/>
      <c r="B147" s="153"/>
      <c r="C147" s="166"/>
      <c r="D147" s="22" t="s">
        <v>328</v>
      </c>
      <c r="E147" s="244"/>
      <c r="F147" s="244"/>
      <c r="G147" s="244"/>
      <c r="H147" s="244"/>
      <c r="I147" s="244"/>
      <c r="J147" s="244"/>
      <c r="K147" s="244"/>
      <c r="L147" s="245"/>
      <c r="M147" s="5"/>
      <c r="N147" s="5"/>
    </row>
    <row r="148" spans="1:15" ht="15" customHeight="1">
      <c r="A148" s="7"/>
      <c r="B148" s="241" t="s">
        <v>58</v>
      </c>
      <c r="C148" s="242"/>
      <c r="D148" s="242"/>
      <c r="E148" s="167"/>
      <c r="F148" s="167"/>
      <c r="G148" s="167"/>
      <c r="H148" s="167"/>
      <c r="I148" s="167"/>
      <c r="J148" s="167"/>
      <c r="K148" s="167"/>
      <c r="L148" s="168"/>
      <c r="M148" s="5"/>
      <c r="N148" s="5"/>
      <c r="O148" s="304"/>
    </row>
    <row r="149" spans="1:15" ht="15" customHeight="1">
      <c r="B149" s="151" t="s">
        <v>162</v>
      </c>
      <c r="C149" s="154" t="s">
        <v>14</v>
      </c>
      <c r="D149" s="155"/>
      <c r="E149" s="149"/>
      <c r="F149" s="149"/>
      <c r="G149" s="149"/>
      <c r="H149" s="149"/>
      <c r="I149" s="149"/>
      <c r="J149" s="149"/>
      <c r="K149" s="149"/>
      <c r="L149" s="150"/>
      <c r="N149" s="5"/>
      <c r="O149" s="304"/>
    </row>
    <row r="150" spans="1:15" ht="15" customHeight="1">
      <c r="B150" s="152"/>
      <c r="C150" s="156" t="s">
        <v>12</v>
      </c>
      <c r="D150" s="157"/>
      <c r="E150" s="159"/>
      <c r="F150" s="159"/>
      <c r="G150" s="159"/>
      <c r="H150" s="159"/>
      <c r="I150" s="159"/>
      <c r="J150" s="159"/>
      <c r="K150" s="159"/>
      <c r="L150" s="160"/>
      <c r="O150" s="304"/>
    </row>
    <row r="151" spans="1:15" ht="15" customHeight="1">
      <c r="B151" s="152"/>
      <c r="C151" s="156" t="s">
        <v>50</v>
      </c>
      <c r="D151" s="157"/>
      <c r="E151" s="159"/>
      <c r="F151" s="159"/>
      <c r="G151" s="159"/>
      <c r="H151" s="159"/>
      <c r="I151" s="159"/>
      <c r="J151" s="159"/>
      <c r="K151" s="159"/>
      <c r="L151" s="160"/>
      <c r="O151" s="243"/>
    </row>
    <row r="152" spans="1:15" ht="15" customHeight="1">
      <c r="B152" s="152"/>
      <c r="C152" s="147" t="s">
        <v>38</v>
      </c>
      <c r="D152" s="148"/>
      <c r="E152" s="167"/>
      <c r="F152" s="167"/>
      <c r="G152" s="167"/>
      <c r="H152" s="167"/>
      <c r="I152" s="167"/>
      <c r="J152" s="167"/>
      <c r="K152" s="167"/>
      <c r="L152" s="168"/>
      <c r="O152" s="243"/>
    </row>
    <row r="153" spans="1:15" ht="15" customHeight="1">
      <c r="A153" s="7"/>
      <c r="B153" s="152"/>
      <c r="C153" s="197" t="s">
        <v>15</v>
      </c>
      <c r="D153" s="14" t="s">
        <v>19</v>
      </c>
      <c r="E153" s="149"/>
      <c r="F153" s="149"/>
      <c r="G153" s="149"/>
      <c r="H153" s="149"/>
      <c r="I153" s="149"/>
      <c r="J153" s="149"/>
      <c r="K153" s="149"/>
      <c r="L153" s="150"/>
      <c r="M153" s="5"/>
      <c r="O153" s="243"/>
    </row>
    <row r="154" spans="1:15" ht="15" customHeight="1">
      <c r="A154" s="7"/>
      <c r="B154" s="152"/>
      <c r="C154" s="197"/>
      <c r="D154" s="24" t="s">
        <v>16</v>
      </c>
      <c r="E154" s="159"/>
      <c r="F154" s="159"/>
      <c r="G154" s="159"/>
      <c r="H154" s="159"/>
      <c r="I154" s="159"/>
      <c r="J154" s="159"/>
      <c r="K154" s="159"/>
      <c r="L154" s="160"/>
      <c r="M154" s="5"/>
      <c r="N154" s="1"/>
      <c r="O154" s="243"/>
    </row>
    <row r="155" spans="1:15" ht="15" customHeight="1">
      <c r="A155" s="7"/>
      <c r="B155" s="152"/>
      <c r="C155" s="197"/>
      <c r="D155" s="11" t="s">
        <v>18</v>
      </c>
      <c r="E155" s="167"/>
      <c r="F155" s="167"/>
      <c r="G155" s="167"/>
      <c r="H155" s="167"/>
      <c r="I155" s="167"/>
      <c r="J155" s="167"/>
      <c r="K155" s="167"/>
      <c r="L155" s="168"/>
      <c r="M155" s="5"/>
      <c r="N155" s="1"/>
      <c r="O155" s="243"/>
    </row>
    <row r="156" spans="1:15" ht="15" customHeight="1">
      <c r="A156" s="7"/>
      <c r="B156" s="152"/>
      <c r="C156" s="197"/>
      <c r="D156" s="14" t="s">
        <v>17</v>
      </c>
      <c r="E156" s="235"/>
      <c r="F156" s="235"/>
      <c r="G156" s="235"/>
      <c r="H156" s="235"/>
      <c r="I156" s="235"/>
      <c r="J156" s="235"/>
      <c r="K156" s="235"/>
      <c r="L156" s="236"/>
      <c r="M156" s="5"/>
      <c r="N156" s="1"/>
      <c r="O156" s="243"/>
    </row>
    <row r="157" spans="1:15" ht="15" customHeight="1">
      <c r="A157" s="7"/>
      <c r="B157" s="153"/>
      <c r="C157" s="197"/>
      <c r="D157" s="24" t="s">
        <v>51</v>
      </c>
      <c r="E157" s="220"/>
      <c r="F157" s="220"/>
      <c r="G157" s="220"/>
      <c r="H157" s="220"/>
      <c r="I157" s="220"/>
      <c r="J157" s="220"/>
      <c r="K157" s="220"/>
      <c r="L157" s="221"/>
      <c r="N157" s="1"/>
      <c r="O157" s="243"/>
    </row>
    <row r="158" spans="1:15" ht="15" customHeight="1">
      <c r="A158" s="7"/>
      <c r="B158" s="241" t="s">
        <v>59</v>
      </c>
      <c r="C158" s="242"/>
      <c r="D158" s="242"/>
      <c r="E158" s="167"/>
      <c r="F158" s="167"/>
      <c r="G158" s="167"/>
      <c r="H158" s="167"/>
      <c r="I158" s="167"/>
      <c r="J158" s="167"/>
      <c r="K158" s="167"/>
      <c r="L158" s="168"/>
      <c r="N158" s="1"/>
      <c r="O158" s="304"/>
    </row>
    <row r="159" spans="1:15" ht="15" customHeight="1">
      <c r="A159" s="7"/>
      <c r="B159" s="151" t="s">
        <v>163</v>
      </c>
      <c r="C159" s="154" t="s">
        <v>14</v>
      </c>
      <c r="D159" s="155"/>
      <c r="E159" s="149"/>
      <c r="F159" s="149"/>
      <c r="G159" s="149"/>
      <c r="H159" s="149"/>
      <c r="I159" s="149"/>
      <c r="J159" s="149"/>
      <c r="K159" s="149"/>
      <c r="L159" s="150"/>
      <c r="N159" s="1"/>
      <c r="O159" s="304"/>
    </row>
    <row r="160" spans="1:15" ht="15" customHeight="1">
      <c r="A160" s="7"/>
      <c r="B160" s="152"/>
      <c r="C160" s="156" t="s">
        <v>12</v>
      </c>
      <c r="D160" s="157"/>
      <c r="E160" s="159"/>
      <c r="F160" s="159"/>
      <c r="G160" s="159"/>
      <c r="H160" s="159"/>
      <c r="I160" s="159"/>
      <c r="J160" s="159"/>
      <c r="K160" s="159"/>
      <c r="L160" s="160"/>
      <c r="O160" s="304"/>
    </row>
    <row r="161" spans="1:15" ht="15" customHeight="1">
      <c r="A161" s="7"/>
      <c r="B161" s="152"/>
      <c r="C161" s="156" t="s">
        <v>50</v>
      </c>
      <c r="D161" s="157"/>
      <c r="E161" s="159"/>
      <c r="F161" s="159"/>
      <c r="G161" s="159"/>
      <c r="H161" s="159"/>
      <c r="I161" s="159"/>
      <c r="J161" s="159"/>
      <c r="K161" s="159"/>
      <c r="L161" s="160"/>
      <c r="O161" s="243"/>
    </row>
    <row r="162" spans="1:15" ht="15" customHeight="1">
      <c r="A162" s="7"/>
      <c r="B162" s="152"/>
      <c r="C162" s="147" t="s">
        <v>38</v>
      </c>
      <c r="D162" s="148"/>
      <c r="E162" s="167"/>
      <c r="F162" s="167"/>
      <c r="G162" s="167"/>
      <c r="H162" s="167"/>
      <c r="I162" s="167"/>
      <c r="J162" s="167"/>
      <c r="K162" s="167"/>
      <c r="L162" s="168"/>
      <c r="O162" s="243"/>
    </row>
    <row r="163" spans="1:15" ht="15" customHeight="1">
      <c r="A163" s="7"/>
      <c r="B163" s="152"/>
      <c r="C163" s="197" t="s">
        <v>15</v>
      </c>
      <c r="D163" s="23" t="s">
        <v>19</v>
      </c>
      <c r="E163" s="149"/>
      <c r="F163" s="149"/>
      <c r="G163" s="149"/>
      <c r="H163" s="149"/>
      <c r="I163" s="149"/>
      <c r="J163" s="149"/>
      <c r="K163" s="149"/>
      <c r="L163" s="150"/>
      <c r="M163" s="5"/>
      <c r="O163" s="243"/>
    </row>
    <row r="164" spans="1:15" ht="15" customHeight="1">
      <c r="A164" s="7"/>
      <c r="B164" s="152"/>
      <c r="C164" s="197"/>
      <c r="D164" s="15" t="s">
        <v>16</v>
      </c>
      <c r="E164" s="159"/>
      <c r="F164" s="159"/>
      <c r="G164" s="159"/>
      <c r="H164" s="159"/>
      <c r="I164" s="159"/>
      <c r="J164" s="159"/>
      <c r="K164" s="159"/>
      <c r="L164" s="160"/>
      <c r="M164" s="5"/>
      <c r="N164" s="5"/>
      <c r="O164" s="243"/>
    </row>
    <row r="165" spans="1:15" ht="15" customHeight="1">
      <c r="A165" s="7"/>
      <c r="B165" s="152"/>
      <c r="C165" s="197"/>
      <c r="D165" s="11" t="s">
        <v>18</v>
      </c>
      <c r="E165" s="167"/>
      <c r="F165" s="167"/>
      <c r="G165" s="167"/>
      <c r="H165" s="167"/>
      <c r="I165" s="167"/>
      <c r="J165" s="167"/>
      <c r="K165" s="167"/>
      <c r="L165" s="168"/>
      <c r="M165" s="5"/>
      <c r="N165" s="5"/>
      <c r="O165" s="243"/>
    </row>
    <row r="166" spans="1:15" ht="15" customHeight="1">
      <c r="A166" s="7"/>
      <c r="B166" s="152"/>
      <c r="C166" s="197"/>
      <c r="D166" s="23" t="s">
        <v>17</v>
      </c>
      <c r="E166" s="235"/>
      <c r="F166" s="235"/>
      <c r="G166" s="235"/>
      <c r="H166" s="235"/>
      <c r="I166" s="235"/>
      <c r="J166" s="235"/>
      <c r="K166" s="235"/>
      <c r="L166" s="236"/>
      <c r="M166" s="5"/>
      <c r="N166" s="5"/>
      <c r="O166" s="243"/>
    </row>
    <row r="167" spans="1:15" ht="15" customHeight="1" thickBot="1">
      <c r="A167" s="7"/>
      <c r="B167" s="158"/>
      <c r="C167" s="238"/>
      <c r="D167" s="26" t="s">
        <v>51</v>
      </c>
      <c r="E167" s="239"/>
      <c r="F167" s="239"/>
      <c r="G167" s="239"/>
      <c r="H167" s="239"/>
      <c r="I167" s="239"/>
      <c r="J167" s="239"/>
      <c r="K167" s="239"/>
      <c r="L167" s="240"/>
      <c r="N167" s="5"/>
      <c r="O167" s="243"/>
    </row>
    <row r="168" spans="1:15" ht="22.5" customHeight="1">
      <c r="A168" s="7"/>
      <c r="B168" s="171" t="s">
        <v>122</v>
      </c>
      <c r="C168" s="172"/>
      <c r="D168" s="172"/>
      <c r="E168" s="173"/>
      <c r="F168" s="173"/>
      <c r="G168" s="173"/>
      <c r="H168" s="173"/>
      <c r="I168" s="173"/>
      <c r="J168" s="173"/>
      <c r="K168" s="173"/>
      <c r="L168" s="174"/>
      <c r="O168" s="8"/>
    </row>
    <row r="169" spans="1:15" ht="15" customHeight="1">
      <c r="A169" s="7"/>
      <c r="B169" s="151" t="s">
        <v>123</v>
      </c>
      <c r="C169" s="154" t="s">
        <v>14</v>
      </c>
      <c r="D169" s="155"/>
      <c r="E169" s="149"/>
      <c r="F169" s="149"/>
      <c r="G169" s="149"/>
      <c r="H169" s="149"/>
      <c r="I169" s="149"/>
      <c r="J169" s="149"/>
      <c r="K169" s="149"/>
      <c r="L169" s="150"/>
      <c r="O169" s="8"/>
    </row>
    <row r="170" spans="1:15" ht="15" customHeight="1">
      <c r="A170" s="7"/>
      <c r="B170" s="152"/>
      <c r="C170" s="156" t="s">
        <v>12</v>
      </c>
      <c r="D170" s="157"/>
      <c r="E170" s="159"/>
      <c r="F170" s="159"/>
      <c r="G170" s="159"/>
      <c r="H170" s="159"/>
      <c r="I170" s="159"/>
      <c r="J170" s="159"/>
      <c r="K170" s="159"/>
      <c r="L170" s="160"/>
      <c r="O170" s="34"/>
    </row>
    <row r="171" spans="1:15" ht="15" customHeight="1">
      <c r="A171" s="7"/>
      <c r="B171" s="152"/>
      <c r="C171" s="156" t="s">
        <v>50</v>
      </c>
      <c r="D171" s="157"/>
      <c r="E171" s="159"/>
      <c r="F171" s="159"/>
      <c r="G171" s="159"/>
      <c r="H171" s="159"/>
      <c r="I171" s="159"/>
      <c r="J171" s="159"/>
      <c r="K171" s="159"/>
      <c r="L171" s="160"/>
    </row>
    <row r="172" spans="1:15" ht="15" customHeight="1">
      <c r="A172" s="7"/>
      <c r="B172" s="152"/>
      <c r="C172" s="147" t="s">
        <v>38</v>
      </c>
      <c r="D172" s="148"/>
      <c r="E172" s="167"/>
      <c r="F172" s="167"/>
      <c r="G172" s="167"/>
      <c r="H172" s="167"/>
      <c r="I172" s="167"/>
      <c r="J172" s="167"/>
      <c r="K172" s="167"/>
      <c r="L172" s="168"/>
    </row>
    <row r="173" spans="1:15" ht="15" customHeight="1">
      <c r="B173" s="152"/>
      <c r="C173" s="237" t="s">
        <v>11</v>
      </c>
      <c r="D173" s="146"/>
      <c r="E173" s="167"/>
      <c r="F173" s="167"/>
      <c r="G173" s="167"/>
      <c r="H173" s="167"/>
      <c r="I173" s="167"/>
      <c r="J173" s="167"/>
      <c r="K173" s="167"/>
      <c r="L173" s="168"/>
      <c r="M173" s="5"/>
    </row>
    <row r="174" spans="1:15" ht="15" customHeight="1">
      <c r="B174" s="152"/>
      <c r="C174" s="32" t="s">
        <v>67</v>
      </c>
      <c r="D174" s="33">
        <v>43191</v>
      </c>
      <c r="E174" s="161" t="str">
        <f>IF(E175="","",DATEDIF(E175,D174,"Y"))</f>
        <v/>
      </c>
      <c r="F174" s="161"/>
      <c r="G174" s="161"/>
      <c r="H174" s="161"/>
      <c r="I174" s="161"/>
      <c r="J174" s="161"/>
      <c r="K174" s="161"/>
      <c r="L174" s="162"/>
      <c r="N174" s="5"/>
    </row>
    <row r="175" spans="1:15" ht="15" customHeight="1">
      <c r="A175" s="7"/>
      <c r="B175" s="152"/>
      <c r="C175" s="31" t="s">
        <v>55</v>
      </c>
      <c r="D175" s="29"/>
      <c r="E175" s="163"/>
      <c r="F175" s="163"/>
      <c r="G175" s="163"/>
      <c r="H175" s="163"/>
      <c r="I175" s="163"/>
      <c r="J175" s="163"/>
      <c r="K175" s="163"/>
      <c r="L175" s="164"/>
      <c r="M175" s="5"/>
    </row>
    <row r="176" spans="1:15" ht="15" customHeight="1">
      <c r="A176" s="7"/>
      <c r="B176" s="152"/>
      <c r="C176" s="165" t="s">
        <v>324</v>
      </c>
      <c r="D176" s="30" t="s">
        <v>325</v>
      </c>
      <c r="E176" s="169"/>
      <c r="F176" s="169"/>
      <c r="G176" s="169"/>
      <c r="H176" s="169"/>
      <c r="I176" s="169"/>
      <c r="J176" s="169"/>
      <c r="K176" s="169"/>
      <c r="L176" s="170"/>
      <c r="M176" s="5"/>
      <c r="N176" s="5"/>
    </row>
    <row r="177" spans="1:15" ht="15" customHeight="1">
      <c r="A177" s="7"/>
      <c r="B177" s="153"/>
      <c r="C177" s="166"/>
      <c r="D177" s="22" t="s">
        <v>328</v>
      </c>
      <c r="E177" s="244"/>
      <c r="F177" s="244"/>
      <c r="G177" s="244"/>
      <c r="H177" s="244"/>
      <c r="I177" s="244"/>
      <c r="J177" s="244"/>
      <c r="K177" s="244"/>
      <c r="L177" s="245"/>
      <c r="M177" s="5"/>
      <c r="N177" s="5"/>
    </row>
    <row r="178" spans="1:15" ht="15" customHeight="1">
      <c r="A178" s="7"/>
      <c r="B178" s="241" t="s">
        <v>58</v>
      </c>
      <c r="C178" s="242"/>
      <c r="D178" s="242"/>
      <c r="E178" s="167"/>
      <c r="F178" s="167"/>
      <c r="G178" s="167"/>
      <c r="H178" s="167"/>
      <c r="I178" s="167"/>
      <c r="J178" s="167"/>
      <c r="K178" s="167"/>
      <c r="L178" s="168"/>
      <c r="M178" s="5"/>
      <c r="N178" s="5"/>
      <c r="O178" s="304"/>
    </row>
    <row r="179" spans="1:15" ht="15" customHeight="1">
      <c r="B179" s="151" t="s">
        <v>164</v>
      </c>
      <c r="C179" s="154" t="s">
        <v>14</v>
      </c>
      <c r="D179" s="155"/>
      <c r="E179" s="149"/>
      <c r="F179" s="149"/>
      <c r="G179" s="149"/>
      <c r="H179" s="149"/>
      <c r="I179" s="149"/>
      <c r="J179" s="149"/>
      <c r="K179" s="149"/>
      <c r="L179" s="150"/>
      <c r="N179" s="5"/>
      <c r="O179" s="304"/>
    </row>
    <row r="180" spans="1:15" ht="15" customHeight="1">
      <c r="B180" s="152"/>
      <c r="C180" s="156" t="s">
        <v>12</v>
      </c>
      <c r="D180" s="157"/>
      <c r="E180" s="159"/>
      <c r="F180" s="159"/>
      <c r="G180" s="159"/>
      <c r="H180" s="159"/>
      <c r="I180" s="159"/>
      <c r="J180" s="159"/>
      <c r="K180" s="159"/>
      <c r="L180" s="160"/>
      <c r="O180" s="304"/>
    </row>
    <row r="181" spans="1:15" ht="15" customHeight="1">
      <c r="B181" s="152"/>
      <c r="C181" s="156" t="s">
        <v>50</v>
      </c>
      <c r="D181" s="157"/>
      <c r="E181" s="159"/>
      <c r="F181" s="159"/>
      <c r="G181" s="159"/>
      <c r="H181" s="159"/>
      <c r="I181" s="159"/>
      <c r="J181" s="159"/>
      <c r="K181" s="159"/>
      <c r="L181" s="160"/>
      <c r="O181" s="243"/>
    </row>
    <row r="182" spans="1:15" ht="15" customHeight="1">
      <c r="B182" s="152"/>
      <c r="C182" s="147" t="s">
        <v>38</v>
      </c>
      <c r="D182" s="148"/>
      <c r="E182" s="167"/>
      <c r="F182" s="167"/>
      <c r="G182" s="167"/>
      <c r="H182" s="167"/>
      <c r="I182" s="167"/>
      <c r="J182" s="167"/>
      <c r="K182" s="167"/>
      <c r="L182" s="168"/>
      <c r="O182" s="243"/>
    </row>
    <row r="183" spans="1:15" ht="15" customHeight="1">
      <c r="A183" s="7"/>
      <c r="B183" s="152"/>
      <c r="C183" s="197" t="s">
        <v>15</v>
      </c>
      <c r="D183" s="14" t="s">
        <v>19</v>
      </c>
      <c r="E183" s="149"/>
      <c r="F183" s="149"/>
      <c r="G183" s="149"/>
      <c r="H183" s="149"/>
      <c r="I183" s="149"/>
      <c r="J183" s="149"/>
      <c r="K183" s="149"/>
      <c r="L183" s="150"/>
      <c r="M183" s="5"/>
      <c r="O183" s="243"/>
    </row>
    <row r="184" spans="1:15" ht="15" customHeight="1">
      <c r="A184" s="7"/>
      <c r="B184" s="152"/>
      <c r="C184" s="197"/>
      <c r="D184" s="24" t="s">
        <v>16</v>
      </c>
      <c r="E184" s="159"/>
      <c r="F184" s="159"/>
      <c r="G184" s="159"/>
      <c r="H184" s="159"/>
      <c r="I184" s="159"/>
      <c r="J184" s="159"/>
      <c r="K184" s="159"/>
      <c r="L184" s="160"/>
      <c r="M184" s="5"/>
      <c r="N184" s="1"/>
      <c r="O184" s="243"/>
    </row>
    <row r="185" spans="1:15" ht="15" customHeight="1">
      <c r="A185" s="7"/>
      <c r="B185" s="152"/>
      <c r="C185" s="197"/>
      <c r="D185" s="11" t="s">
        <v>18</v>
      </c>
      <c r="E185" s="167"/>
      <c r="F185" s="167"/>
      <c r="G185" s="167"/>
      <c r="H185" s="167"/>
      <c r="I185" s="167"/>
      <c r="J185" s="167"/>
      <c r="K185" s="167"/>
      <c r="L185" s="168"/>
      <c r="M185" s="5"/>
      <c r="N185" s="1"/>
      <c r="O185" s="243"/>
    </row>
    <row r="186" spans="1:15" ht="15" customHeight="1">
      <c r="A186" s="7"/>
      <c r="B186" s="152"/>
      <c r="C186" s="197"/>
      <c r="D186" s="14" t="s">
        <v>17</v>
      </c>
      <c r="E186" s="235"/>
      <c r="F186" s="235"/>
      <c r="G186" s="235"/>
      <c r="H186" s="235"/>
      <c r="I186" s="235"/>
      <c r="J186" s="235"/>
      <c r="K186" s="235"/>
      <c r="L186" s="236"/>
      <c r="M186" s="5"/>
      <c r="N186" s="1"/>
      <c r="O186" s="243"/>
    </row>
    <row r="187" spans="1:15" ht="15" customHeight="1">
      <c r="A187" s="7"/>
      <c r="B187" s="153"/>
      <c r="C187" s="197"/>
      <c r="D187" s="24" t="s">
        <v>51</v>
      </c>
      <c r="E187" s="220"/>
      <c r="F187" s="220"/>
      <c r="G187" s="220"/>
      <c r="H187" s="220"/>
      <c r="I187" s="220"/>
      <c r="J187" s="220"/>
      <c r="K187" s="220"/>
      <c r="L187" s="221"/>
      <c r="N187" s="1"/>
      <c r="O187" s="243"/>
    </row>
    <row r="188" spans="1:15" ht="15" customHeight="1">
      <c r="A188" s="7"/>
      <c r="B188" s="241" t="s">
        <v>59</v>
      </c>
      <c r="C188" s="242"/>
      <c r="D188" s="242"/>
      <c r="E188" s="167"/>
      <c r="F188" s="167"/>
      <c r="G188" s="167"/>
      <c r="H188" s="167"/>
      <c r="I188" s="167"/>
      <c r="J188" s="167"/>
      <c r="K188" s="167"/>
      <c r="L188" s="168"/>
      <c r="N188" s="1"/>
      <c r="O188" s="304"/>
    </row>
    <row r="189" spans="1:15" ht="15" customHeight="1">
      <c r="A189" s="7"/>
      <c r="B189" s="151" t="s">
        <v>165</v>
      </c>
      <c r="C189" s="154" t="s">
        <v>14</v>
      </c>
      <c r="D189" s="155"/>
      <c r="E189" s="149"/>
      <c r="F189" s="149"/>
      <c r="G189" s="149"/>
      <c r="H189" s="149"/>
      <c r="I189" s="149"/>
      <c r="J189" s="149"/>
      <c r="K189" s="149"/>
      <c r="L189" s="150"/>
      <c r="N189" s="1"/>
      <c r="O189" s="304"/>
    </row>
    <row r="190" spans="1:15" ht="15" customHeight="1">
      <c r="A190" s="7"/>
      <c r="B190" s="152"/>
      <c r="C190" s="156" t="s">
        <v>12</v>
      </c>
      <c r="D190" s="157"/>
      <c r="E190" s="159"/>
      <c r="F190" s="159"/>
      <c r="G190" s="159"/>
      <c r="H190" s="159"/>
      <c r="I190" s="159"/>
      <c r="J190" s="159"/>
      <c r="K190" s="159"/>
      <c r="L190" s="160"/>
      <c r="O190" s="304"/>
    </row>
    <row r="191" spans="1:15" ht="15" customHeight="1">
      <c r="A191" s="7"/>
      <c r="B191" s="152"/>
      <c r="C191" s="156" t="s">
        <v>50</v>
      </c>
      <c r="D191" s="157"/>
      <c r="E191" s="159"/>
      <c r="F191" s="159"/>
      <c r="G191" s="159"/>
      <c r="H191" s="159"/>
      <c r="I191" s="159"/>
      <c r="J191" s="159"/>
      <c r="K191" s="159"/>
      <c r="L191" s="160"/>
      <c r="O191" s="243"/>
    </row>
    <row r="192" spans="1:15" ht="15" customHeight="1">
      <c r="A192" s="7"/>
      <c r="B192" s="152"/>
      <c r="C192" s="147" t="s">
        <v>38</v>
      </c>
      <c r="D192" s="148"/>
      <c r="E192" s="167"/>
      <c r="F192" s="167"/>
      <c r="G192" s="167"/>
      <c r="H192" s="167"/>
      <c r="I192" s="167"/>
      <c r="J192" s="167"/>
      <c r="K192" s="167"/>
      <c r="L192" s="168"/>
      <c r="O192" s="243"/>
    </row>
    <row r="193" spans="1:22" ht="15" customHeight="1">
      <c r="A193" s="7"/>
      <c r="B193" s="152"/>
      <c r="C193" s="197" t="s">
        <v>15</v>
      </c>
      <c r="D193" s="23" t="s">
        <v>19</v>
      </c>
      <c r="E193" s="149"/>
      <c r="F193" s="149"/>
      <c r="G193" s="149"/>
      <c r="H193" s="149"/>
      <c r="I193" s="149"/>
      <c r="J193" s="149"/>
      <c r="K193" s="149"/>
      <c r="L193" s="150"/>
      <c r="M193" s="5"/>
      <c r="O193" s="243"/>
    </row>
    <row r="194" spans="1:22" ht="15" customHeight="1">
      <c r="A194" s="7"/>
      <c r="B194" s="152"/>
      <c r="C194" s="197"/>
      <c r="D194" s="15" t="s">
        <v>16</v>
      </c>
      <c r="E194" s="159"/>
      <c r="F194" s="159"/>
      <c r="G194" s="159"/>
      <c r="H194" s="159"/>
      <c r="I194" s="159"/>
      <c r="J194" s="159"/>
      <c r="K194" s="159"/>
      <c r="L194" s="160"/>
      <c r="M194" s="5"/>
      <c r="N194" s="5"/>
      <c r="O194" s="243"/>
    </row>
    <row r="195" spans="1:22" ht="15" customHeight="1">
      <c r="A195" s="7"/>
      <c r="B195" s="152"/>
      <c r="C195" s="197"/>
      <c r="D195" s="11" t="s">
        <v>18</v>
      </c>
      <c r="E195" s="167"/>
      <c r="F195" s="167"/>
      <c r="G195" s="167"/>
      <c r="H195" s="167"/>
      <c r="I195" s="167"/>
      <c r="J195" s="167"/>
      <c r="K195" s="167"/>
      <c r="L195" s="168"/>
      <c r="M195" s="5"/>
      <c r="N195" s="5"/>
      <c r="O195" s="243"/>
    </row>
    <row r="196" spans="1:22" ht="15" customHeight="1">
      <c r="A196" s="7"/>
      <c r="B196" s="152"/>
      <c r="C196" s="197"/>
      <c r="D196" s="23" t="s">
        <v>328</v>
      </c>
      <c r="E196" s="235"/>
      <c r="F196" s="235"/>
      <c r="G196" s="235"/>
      <c r="H196" s="235"/>
      <c r="I196" s="235"/>
      <c r="J196" s="235"/>
      <c r="K196" s="235"/>
      <c r="L196" s="236"/>
      <c r="M196" s="5"/>
      <c r="N196" s="5"/>
      <c r="O196" s="243"/>
    </row>
    <row r="197" spans="1:22" ht="15" customHeight="1" thickBot="1">
      <c r="A197" s="7"/>
      <c r="B197" s="158"/>
      <c r="C197" s="238"/>
      <c r="D197" s="26" t="s">
        <v>51</v>
      </c>
      <c r="E197" s="239"/>
      <c r="F197" s="239"/>
      <c r="G197" s="239"/>
      <c r="H197" s="239"/>
      <c r="I197" s="239"/>
      <c r="J197" s="239"/>
      <c r="K197" s="239"/>
      <c r="L197" s="240"/>
      <c r="N197" s="5"/>
      <c r="O197" s="243"/>
    </row>
    <row r="198" spans="1:22" s="126" customFormat="1" ht="22.5" customHeight="1">
      <c r="A198" s="123"/>
      <c r="B198" s="280" t="s">
        <v>124</v>
      </c>
      <c r="C198" s="281"/>
      <c r="D198" s="281"/>
      <c r="E198" s="173"/>
      <c r="F198" s="173"/>
      <c r="G198" s="173"/>
      <c r="H198" s="173"/>
      <c r="I198" s="173"/>
      <c r="J198" s="173"/>
      <c r="K198" s="173"/>
      <c r="L198" s="174"/>
      <c r="M198" s="124"/>
      <c r="N198" s="124"/>
      <c r="O198" s="125"/>
      <c r="P198" s="124"/>
      <c r="Q198" s="124"/>
      <c r="R198" s="124"/>
      <c r="S198" s="124"/>
      <c r="T198" s="124"/>
      <c r="U198" s="124"/>
      <c r="V198" s="124"/>
    </row>
    <row r="199" spans="1:22" s="126" customFormat="1" ht="15" customHeight="1">
      <c r="A199" s="123"/>
      <c r="B199" s="282" t="s">
        <v>125</v>
      </c>
      <c r="C199" s="285" t="s">
        <v>1757</v>
      </c>
      <c r="D199" s="286"/>
      <c r="E199" s="149"/>
      <c r="F199" s="149"/>
      <c r="G199" s="149"/>
      <c r="H199" s="149"/>
      <c r="I199" s="149"/>
      <c r="J199" s="149"/>
      <c r="K199" s="149"/>
      <c r="L199" s="150"/>
      <c r="M199" s="124"/>
      <c r="N199" s="124"/>
      <c r="O199" s="125"/>
      <c r="P199" s="124"/>
      <c r="Q199" s="124"/>
      <c r="R199" s="124"/>
      <c r="S199" s="124"/>
      <c r="T199" s="124"/>
      <c r="U199" s="124"/>
      <c r="V199" s="124"/>
    </row>
    <row r="200" spans="1:22" s="126" customFormat="1" ht="15" customHeight="1">
      <c r="A200" s="123"/>
      <c r="B200" s="283"/>
      <c r="C200" s="256" t="s">
        <v>12</v>
      </c>
      <c r="D200" s="257"/>
      <c r="E200" s="159"/>
      <c r="F200" s="159"/>
      <c r="G200" s="159"/>
      <c r="H200" s="159"/>
      <c r="I200" s="159"/>
      <c r="J200" s="159"/>
      <c r="K200" s="159"/>
      <c r="L200" s="160"/>
      <c r="M200" s="124"/>
      <c r="N200" s="124"/>
      <c r="O200" s="127"/>
      <c r="P200" s="124"/>
      <c r="Q200" s="124"/>
      <c r="R200" s="124"/>
      <c r="S200" s="124"/>
      <c r="T200" s="124"/>
      <c r="U200" s="124"/>
      <c r="V200" s="124"/>
    </row>
    <row r="201" spans="1:22" s="126" customFormat="1" ht="15" customHeight="1">
      <c r="A201" s="123"/>
      <c r="B201" s="283"/>
      <c r="C201" s="256" t="s">
        <v>50</v>
      </c>
      <c r="D201" s="257"/>
      <c r="E201" s="159"/>
      <c r="F201" s="159"/>
      <c r="G201" s="159"/>
      <c r="H201" s="159"/>
      <c r="I201" s="159"/>
      <c r="J201" s="159"/>
      <c r="K201" s="159"/>
      <c r="L201" s="160"/>
      <c r="M201" s="124"/>
      <c r="N201" s="124"/>
      <c r="P201" s="124"/>
      <c r="Q201" s="124"/>
      <c r="R201" s="124"/>
      <c r="S201" s="124"/>
      <c r="T201" s="124"/>
      <c r="U201" s="124"/>
      <c r="V201" s="124"/>
    </row>
    <row r="202" spans="1:22" s="126" customFormat="1" ht="15" customHeight="1">
      <c r="A202" s="123"/>
      <c r="B202" s="283"/>
      <c r="C202" s="287" t="s">
        <v>30</v>
      </c>
      <c r="D202" s="288"/>
      <c r="E202" s="167"/>
      <c r="F202" s="167"/>
      <c r="G202" s="167"/>
      <c r="H202" s="167"/>
      <c r="I202" s="167"/>
      <c r="J202" s="167"/>
      <c r="K202" s="167"/>
      <c r="L202" s="168"/>
      <c r="M202" s="124"/>
      <c r="N202" s="124"/>
      <c r="P202" s="124"/>
      <c r="Q202" s="124"/>
      <c r="R202" s="124"/>
      <c r="S202" s="124"/>
      <c r="T202" s="124"/>
      <c r="U202" s="124"/>
      <c r="V202" s="124"/>
    </row>
    <row r="203" spans="1:22" s="126" customFormat="1" ht="15" customHeight="1">
      <c r="B203" s="283"/>
      <c r="C203" s="299" t="s">
        <v>11</v>
      </c>
      <c r="D203" s="300"/>
      <c r="E203" s="167"/>
      <c r="F203" s="167"/>
      <c r="G203" s="167"/>
      <c r="H203" s="167"/>
      <c r="I203" s="167"/>
      <c r="J203" s="167"/>
      <c r="K203" s="167"/>
      <c r="L203" s="168"/>
      <c r="M203" s="128"/>
      <c r="N203" s="124"/>
      <c r="P203" s="124"/>
      <c r="Q203" s="124"/>
      <c r="R203" s="124"/>
      <c r="S203" s="124"/>
      <c r="T203" s="124"/>
      <c r="U203" s="124"/>
      <c r="V203" s="124"/>
    </row>
    <row r="204" spans="1:22" s="126" customFormat="1" ht="15" customHeight="1">
      <c r="B204" s="283"/>
      <c r="C204" s="129" t="s">
        <v>67</v>
      </c>
      <c r="D204" s="130">
        <v>43191</v>
      </c>
      <c r="E204" s="289" t="str">
        <f>IF(E205="","",DATEDIF(E205,D204,"Y"))</f>
        <v/>
      </c>
      <c r="F204" s="289"/>
      <c r="G204" s="289"/>
      <c r="H204" s="289"/>
      <c r="I204" s="289"/>
      <c r="J204" s="289"/>
      <c r="K204" s="289"/>
      <c r="L204" s="290"/>
      <c r="M204" s="124"/>
      <c r="N204" s="128"/>
      <c r="P204" s="124"/>
      <c r="Q204" s="124"/>
      <c r="R204" s="124"/>
      <c r="S204" s="124"/>
      <c r="T204" s="124"/>
      <c r="U204" s="124"/>
      <c r="V204" s="124"/>
    </row>
    <row r="205" spans="1:22" s="126" customFormat="1" ht="15" customHeight="1">
      <c r="A205" s="123"/>
      <c r="B205" s="283"/>
      <c r="C205" s="131" t="s">
        <v>55</v>
      </c>
      <c r="D205" s="132"/>
      <c r="E205" s="163"/>
      <c r="F205" s="163"/>
      <c r="G205" s="163"/>
      <c r="H205" s="163"/>
      <c r="I205" s="163"/>
      <c r="J205" s="163"/>
      <c r="K205" s="163"/>
      <c r="L205" s="164"/>
      <c r="M205" s="128"/>
      <c r="N205" s="124"/>
      <c r="P205" s="124"/>
      <c r="Q205" s="124"/>
      <c r="R205" s="124"/>
      <c r="S205" s="124"/>
      <c r="T205" s="124"/>
      <c r="U205" s="124"/>
      <c r="V205" s="124"/>
    </row>
    <row r="206" spans="1:22" s="126" customFormat="1" ht="15" customHeight="1">
      <c r="A206" s="123"/>
      <c r="B206" s="283"/>
      <c r="C206" s="291" t="s">
        <v>324</v>
      </c>
      <c r="D206" s="133" t="s">
        <v>325</v>
      </c>
      <c r="E206" s="169"/>
      <c r="F206" s="169"/>
      <c r="G206" s="169"/>
      <c r="H206" s="169"/>
      <c r="I206" s="169"/>
      <c r="J206" s="169"/>
      <c r="K206" s="169"/>
      <c r="L206" s="170"/>
      <c r="M206" s="128"/>
      <c r="N206" s="128"/>
      <c r="P206" s="124"/>
      <c r="Q206" s="124"/>
      <c r="R206" s="124"/>
      <c r="S206" s="124"/>
      <c r="T206" s="124"/>
      <c r="U206" s="124"/>
      <c r="V206" s="124"/>
    </row>
    <row r="207" spans="1:22" s="126" customFormat="1" ht="15" customHeight="1">
      <c r="A207" s="123"/>
      <c r="B207" s="284"/>
      <c r="C207" s="292"/>
      <c r="D207" s="134" t="s">
        <v>328</v>
      </c>
      <c r="E207" s="244"/>
      <c r="F207" s="244"/>
      <c r="G207" s="244"/>
      <c r="H207" s="244"/>
      <c r="I207" s="244"/>
      <c r="J207" s="244"/>
      <c r="K207" s="244"/>
      <c r="L207" s="245"/>
      <c r="M207" s="128"/>
      <c r="N207" s="128"/>
      <c r="P207" s="124"/>
      <c r="Q207" s="124"/>
      <c r="R207" s="124"/>
      <c r="S207" s="124"/>
      <c r="T207" s="124"/>
      <c r="U207" s="124"/>
      <c r="V207" s="124"/>
    </row>
    <row r="208" spans="1:22" s="126" customFormat="1" ht="15" customHeight="1">
      <c r="A208" s="123"/>
      <c r="B208" s="301" t="s">
        <v>58</v>
      </c>
      <c r="C208" s="302"/>
      <c r="D208" s="302"/>
      <c r="E208" s="167"/>
      <c r="F208" s="167"/>
      <c r="G208" s="167"/>
      <c r="H208" s="167"/>
      <c r="I208" s="167"/>
      <c r="J208" s="167"/>
      <c r="K208" s="167"/>
      <c r="L208" s="168"/>
      <c r="M208" s="128"/>
      <c r="N208" s="128"/>
      <c r="O208" s="311"/>
      <c r="P208" s="124"/>
      <c r="Q208" s="124"/>
      <c r="R208" s="124"/>
      <c r="S208" s="124"/>
      <c r="T208" s="124"/>
      <c r="U208" s="124"/>
      <c r="V208" s="124"/>
    </row>
    <row r="209" spans="1:22" s="126" customFormat="1" ht="15" customHeight="1">
      <c r="B209" s="282" t="s">
        <v>166</v>
      </c>
      <c r="C209" s="285" t="s">
        <v>14</v>
      </c>
      <c r="D209" s="286"/>
      <c r="E209" s="149"/>
      <c r="F209" s="149"/>
      <c r="G209" s="149"/>
      <c r="H209" s="149"/>
      <c r="I209" s="149"/>
      <c r="J209" s="149"/>
      <c r="K209" s="149"/>
      <c r="L209" s="150"/>
      <c r="M209" s="124"/>
      <c r="N209" s="128"/>
      <c r="O209" s="311"/>
      <c r="P209" s="124"/>
      <c r="Q209" s="124"/>
      <c r="R209" s="124"/>
      <c r="S209" s="124"/>
      <c r="T209" s="124"/>
      <c r="U209" s="124"/>
      <c r="V209" s="124"/>
    </row>
    <row r="210" spans="1:22" s="126" customFormat="1" ht="15" customHeight="1">
      <c r="B210" s="283"/>
      <c r="C210" s="256" t="s">
        <v>12</v>
      </c>
      <c r="D210" s="257"/>
      <c r="E210" s="159"/>
      <c r="F210" s="159"/>
      <c r="G210" s="159"/>
      <c r="H210" s="159"/>
      <c r="I210" s="159"/>
      <c r="J210" s="159"/>
      <c r="K210" s="159"/>
      <c r="L210" s="160"/>
      <c r="M210" s="124"/>
      <c r="N210" s="124"/>
      <c r="O210" s="311"/>
      <c r="P210" s="124"/>
      <c r="Q210" s="124"/>
      <c r="R210" s="124"/>
      <c r="S210" s="124"/>
      <c r="T210" s="124"/>
      <c r="U210" s="124"/>
      <c r="V210" s="124"/>
    </row>
    <row r="211" spans="1:22" s="126" customFormat="1" ht="15" customHeight="1">
      <c r="B211" s="283"/>
      <c r="C211" s="256" t="s">
        <v>50</v>
      </c>
      <c r="D211" s="257"/>
      <c r="E211" s="159"/>
      <c r="F211" s="159"/>
      <c r="G211" s="159"/>
      <c r="H211" s="159"/>
      <c r="I211" s="159"/>
      <c r="J211" s="159"/>
      <c r="K211" s="159"/>
      <c r="L211" s="160"/>
      <c r="M211" s="124"/>
      <c r="N211" s="124"/>
      <c r="O211" s="312"/>
      <c r="P211" s="124"/>
      <c r="Q211" s="124"/>
      <c r="R211" s="124"/>
      <c r="S211" s="124"/>
      <c r="T211" s="124"/>
      <c r="U211" s="124"/>
      <c r="V211" s="124"/>
    </row>
    <row r="212" spans="1:22" s="126" customFormat="1" ht="15" customHeight="1">
      <c r="B212" s="283"/>
      <c r="C212" s="287" t="s">
        <v>38</v>
      </c>
      <c r="D212" s="288"/>
      <c r="E212" s="167"/>
      <c r="F212" s="167"/>
      <c r="G212" s="167"/>
      <c r="H212" s="167"/>
      <c r="I212" s="167"/>
      <c r="J212" s="167"/>
      <c r="K212" s="167"/>
      <c r="L212" s="168"/>
      <c r="M212" s="124"/>
      <c r="N212" s="124"/>
      <c r="O212" s="312"/>
      <c r="P212" s="124"/>
      <c r="Q212" s="124"/>
      <c r="R212" s="124"/>
      <c r="S212" s="124"/>
      <c r="T212" s="124"/>
      <c r="U212" s="124"/>
      <c r="V212" s="124"/>
    </row>
    <row r="213" spans="1:22" s="126" customFormat="1" ht="15" customHeight="1">
      <c r="A213" s="123"/>
      <c r="B213" s="283"/>
      <c r="C213" s="297" t="s">
        <v>15</v>
      </c>
      <c r="D213" s="135" t="s">
        <v>19</v>
      </c>
      <c r="E213" s="149"/>
      <c r="F213" s="149"/>
      <c r="G213" s="149"/>
      <c r="H213" s="149"/>
      <c r="I213" s="149"/>
      <c r="J213" s="149"/>
      <c r="K213" s="149"/>
      <c r="L213" s="150"/>
      <c r="M213" s="128"/>
      <c r="N213" s="124"/>
      <c r="O213" s="312"/>
      <c r="P213" s="124"/>
      <c r="Q213" s="124"/>
      <c r="R213" s="124"/>
      <c r="S213" s="124"/>
      <c r="T213" s="124"/>
      <c r="U213" s="124"/>
      <c r="V213" s="124"/>
    </row>
    <row r="214" spans="1:22" s="126" customFormat="1" ht="15" customHeight="1">
      <c r="A214" s="123"/>
      <c r="B214" s="283"/>
      <c r="C214" s="297"/>
      <c r="D214" s="136" t="s">
        <v>16</v>
      </c>
      <c r="E214" s="159"/>
      <c r="F214" s="159"/>
      <c r="G214" s="159"/>
      <c r="H214" s="159"/>
      <c r="I214" s="159"/>
      <c r="J214" s="159"/>
      <c r="K214" s="159"/>
      <c r="L214" s="160"/>
      <c r="M214" s="128"/>
      <c r="O214" s="312"/>
      <c r="P214" s="124"/>
      <c r="Q214" s="124"/>
      <c r="R214" s="124"/>
      <c r="S214" s="124"/>
      <c r="T214" s="124"/>
      <c r="U214" s="124"/>
      <c r="V214" s="124"/>
    </row>
    <row r="215" spans="1:22" s="126" customFormat="1" ht="15" customHeight="1">
      <c r="A215" s="123"/>
      <c r="B215" s="283"/>
      <c r="C215" s="297"/>
      <c r="D215" s="137" t="s">
        <v>18</v>
      </c>
      <c r="E215" s="167"/>
      <c r="F215" s="167"/>
      <c r="G215" s="167"/>
      <c r="H215" s="167"/>
      <c r="I215" s="167"/>
      <c r="J215" s="167"/>
      <c r="K215" s="167"/>
      <c r="L215" s="168"/>
      <c r="M215" s="128"/>
      <c r="O215" s="312"/>
      <c r="P215" s="124"/>
      <c r="Q215" s="124"/>
      <c r="R215" s="124"/>
      <c r="S215" s="124"/>
      <c r="T215" s="124"/>
      <c r="U215" s="124"/>
      <c r="V215" s="124"/>
    </row>
    <row r="216" spans="1:22" s="126" customFormat="1" ht="15" customHeight="1">
      <c r="A216" s="123"/>
      <c r="B216" s="283"/>
      <c r="C216" s="297"/>
      <c r="D216" s="135" t="s">
        <v>328</v>
      </c>
      <c r="E216" s="235"/>
      <c r="F216" s="235"/>
      <c r="G216" s="235"/>
      <c r="H216" s="235"/>
      <c r="I216" s="235"/>
      <c r="J216" s="235"/>
      <c r="K216" s="235"/>
      <c r="L216" s="236"/>
      <c r="M216" s="128"/>
      <c r="O216" s="312"/>
      <c r="P216" s="124"/>
      <c r="Q216" s="124"/>
      <c r="R216" s="124"/>
      <c r="S216" s="124"/>
      <c r="T216" s="124"/>
      <c r="U216" s="124"/>
      <c r="V216" s="124"/>
    </row>
    <row r="217" spans="1:22" s="126" customFormat="1" ht="15" customHeight="1">
      <c r="A217" s="123"/>
      <c r="B217" s="284"/>
      <c r="C217" s="297"/>
      <c r="D217" s="136" t="s">
        <v>51</v>
      </c>
      <c r="E217" s="220"/>
      <c r="F217" s="220"/>
      <c r="G217" s="220"/>
      <c r="H217" s="220"/>
      <c r="I217" s="220"/>
      <c r="J217" s="220"/>
      <c r="K217" s="220"/>
      <c r="L217" s="221"/>
      <c r="M217" s="124"/>
      <c r="O217" s="312"/>
      <c r="P217" s="124"/>
      <c r="Q217" s="124"/>
      <c r="R217" s="124"/>
      <c r="S217" s="124"/>
      <c r="T217" s="124"/>
      <c r="U217" s="124"/>
      <c r="V217" s="124"/>
    </row>
    <row r="218" spans="1:22" s="126" customFormat="1" ht="15" customHeight="1">
      <c r="A218" s="123"/>
      <c r="B218" s="301" t="s">
        <v>59</v>
      </c>
      <c r="C218" s="302"/>
      <c r="D218" s="302"/>
      <c r="E218" s="167"/>
      <c r="F218" s="167"/>
      <c r="G218" s="167"/>
      <c r="H218" s="167"/>
      <c r="I218" s="167"/>
      <c r="J218" s="167"/>
      <c r="K218" s="167"/>
      <c r="L218" s="168"/>
      <c r="M218" s="124"/>
      <c r="O218" s="311"/>
      <c r="P218" s="124"/>
      <c r="Q218" s="124"/>
      <c r="R218" s="124"/>
      <c r="S218" s="124"/>
      <c r="T218" s="124"/>
      <c r="U218" s="124"/>
      <c r="V218" s="124"/>
    </row>
    <row r="219" spans="1:22" s="126" customFormat="1" ht="15" customHeight="1">
      <c r="A219" s="123"/>
      <c r="B219" s="282" t="s">
        <v>167</v>
      </c>
      <c r="C219" s="285" t="s">
        <v>14</v>
      </c>
      <c r="D219" s="286"/>
      <c r="E219" s="149"/>
      <c r="F219" s="149"/>
      <c r="G219" s="149"/>
      <c r="H219" s="149"/>
      <c r="I219" s="149"/>
      <c r="J219" s="149"/>
      <c r="K219" s="149"/>
      <c r="L219" s="150"/>
      <c r="M219" s="124"/>
      <c r="O219" s="311"/>
      <c r="P219" s="124"/>
      <c r="Q219" s="124"/>
      <c r="R219" s="124"/>
      <c r="S219" s="124"/>
      <c r="T219" s="124"/>
      <c r="U219" s="124"/>
      <c r="V219" s="124"/>
    </row>
    <row r="220" spans="1:22" s="126" customFormat="1" ht="15" customHeight="1">
      <c r="A220" s="123"/>
      <c r="B220" s="283"/>
      <c r="C220" s="256" t="s">
        <v>12</v>
      </c>
      <c r="D220" s="257"/>
      <c r="E220" s="159"/>
      <c r="F220" s="159"/>
      <c r="G220" s="159"/>
      <c r="H220" s="159"/>
      <c r="I220" s="159"/>
      <c r="J220" s="159"/>
      <c r="K220" s="159"/>
      <c r="L220" s="160"/>
      <c r="M220" s="124"/>
      <c r="N220" s="124"/>
      <c r="O220" s="311"/>
      <c r="P220" s="124"/>
      <c r="Q220" s="124"/>
      <c r="R220" s="124"/>
      <c r="S220" s="124"/>
      <c r="T220" s="124"/>
      <c r="U220" s="124"/>
      <c r="V220" s="124"/>
    </row>
    <row r="221" spans="1:22" s="126" customFormat="1" ht="15" customHeight="1">
      <c r="A221" s="123"/>
      <c r="B221" s="283"/>
      <c r="C221" s="256" t="s">
        <v>50</v>
      </c>
      <c r="D221" s="257"/>
      <c r="E221" s="159"/>
      <c r="F221" s="159"/>
      <c r="G221" s="159"/>
      <c r="H221" s="159"/>
      <c r="I221" s="159"/>
      <c r="J221" s="159"/>
      <c r="K221" s="159"/>
      <c r="L221" s="160"/>
      <c r="M221" s="124"/>
      <c r="N221" s="124"/>
      <c r="O221" s="138"/>
      <c r="P221" s="124"/>
      <c r="Q221" s="124"/>
      <c r="R221" s="124"/>
      <c r="S221" s="124"/>
      <c r="T221" s="124"/>
      <c r="U221" s="124"/>
      <c r="V221" s="124"/>
    </row>
    <row r="222" spans="1:22" s="126" customFormat="1" ht="15" customHeight="1">
      <c r="A222" s="123"/>
      <c r="B222" s="283"/>
      <c r="C222" s="287" t="s">
        <v>38</v>
      </c>
      <c r="D222" s="288"/>
      <c r="E222" s="167"/>
      <c r="F222" s="167"/>
      <c r="G222" s="167"/>
      <c r="H222" s="167"/>
      <c r="I222" s="167"/>
      <c r="J222" s="167"/>
      <c r="K222" s="167"/>
      <c r="L222" s="168"/>
      <c r="M222" s="124"/>
      <c r="N222" s="124"/>
      <c r="O222" s="138"/>
      <c r="P222" s="124"/>
      <c r="Q222" s="124"/>
      <c r="R222" s="124"/>
      <c r="S222" s="124"/>
      <c r="T222" s="124"/>
      <c r="U222" s="124"/>
      <c r="V222" s="124"/>
    </row>
    <row r="223" spans="1:22" s="126" customFormat="1" ht="15" customHeight="1">
      <c r="A223" s="123"/>
      <c r="B223" s="283"/>
      <c r="C223" s="297" t="s">
        <v>15</v>
      </c>
      <c r="D223" s="139" t="s">
        <v>19</v>
      </c>
      <c r="E223" s="149"/>
      <c r="F223" s="149"/>
      <c r="G223" s="149"/>
      <c r="H223" s="149"/>
      <c r="I223" s="149"/>
      <c r="J223" s="149"/>
      <c r="K223" s="149"/>
      <c r="L223" s="150"/>
      <c r="M223" s="128"/>
      <c r="N223" s="124"/>
      <c r="O223" s="138"/>
      <c r="P223" s="124"/>
      <c r="Q223" s="124"/>
      <c r="R223" s="124"/>
      <c r="S223" s="124"/>
      <c r="T223" s="124"/>
      <c r="U223" s="124"/>
      <c r="V223" s="124"/>
    </row>
    <row r="224" spans="1:22" s="126" customFormat="1" ht="15" customHeight="1">
      <c r="A224" s="123"/>
      <c r="B224" s="283"/>
      <c r="C224" s="297"/>
      <c r="D224" s="140" t="s">
        <v>16</v>
      </c>
      <c r="E224" s="159"/>
      <c r="F224" s="159"/>
      <c r="G224" s="159"/>
      <c r="H224" s="159"/>
      <c r="I224" s="159"/>
      <c r="J224" s="159"/>
      <c r="K224" s="159"/>
      <c r="L224" s="160"/>
      <c r="M224" s="128"/>
      <c r="N224" s="128"/>
      <c r="O224" s="138"/>
      <c r="P224" s="124"/>
      <c r="Q224" s="124"/>
      <c r="R224" s="124"/>
      <c r="S224" s="124"/>
      <c r="T224" s="124"/>
      <c r="U224" s="124"/>
      <c r="V224" s="124"/>
    </row>
    <row r="225" spans="1:22" s="126" customFormat="1" ht="15" customHeight="1">
      <c r="A225" s="123"/>
      <c r="B225" s="283"/>
      <c r="C225" s="297"/>
      <c r="D225" s="137" t="s">
        <v>18</v>
      </c>
      <c r="E225" s="167"/>
      <c r="F225" s="167"/>
      <c r="G225" s="167"/>
      <c r="H225" s="167"/>
      <c r="I225" s="167"/>
      <c r="J225" s="167"/>
      <c r="K225" s="167"/>
      <c r="L225" s="168"/>
      <c r="M225" s="128"/>
      <c r="N225" s="128"/>
      <c r="O225" s="313" t="s">
        <v>1755</v>
      </c>
      <c r="P225" s="124"/>
      <c r="Q225" s="124"/>
      <c r="R225" s="124"/>
      <c r="S225" s="124"/>
      <c r="T225" s="124"/>
      <c r="U225" s="124"/>
      <c r="V225" s="124"/>
    </row>
    <row r="226" spans="1:22" s="126" customFormat="1" ht="15" customHeight="1">
      <c r="A226" s="123"/>
      <c r="B226" s="283"/>
      <c r="C226" s="297"/>
      <c r="D226" s="139" t="s">
        <v>1756</v>
      </c>
      <c r="E226" s="235"/>
      <c r="F226" s="235"/>
      <c r="G226" s="235"/>
      <c r="H226" s="235"/>
      <c r="I226" s="235"/>
      <c r="J226" s="235"/>
      <c r="K226" s="235"/>
      <c r="L226" s="236"/>
      <c r="M226" s="128"/>
      <c r="N226" s="128"/>
      <c r="O226" s="312"/>
      <c r="P226" s="124"/>
      <c r="Q226" s="124"/>
      <c r="R226" s="124"/>
      <c r="S226" s="124"/>
      <c r="T226" s="124"/>
      <c r="U226" s="124"/>
      <c r="V226" s="124"/>
    </row>
    <row r="227" spans="1:22" s="126" customFormat="1" ht="15" customHeight="1" thickBot="1">
      <c r="A227" s="123"/>
      <c r="B227" s="303"/>
      <c r="C227" s="298"/>
      <c r="D227" s="141" t="s">
        <v>51</v>
      </c>
      <c r="E227" s="239"/>
      <c r="F227" s="239"/>
      <c r="G227" s="239"/>
      <c r="H227" s="239"/>
      <c r="I227" s="239"/>
      <c r="J227" s="239"/>
      <c r="K227" s="239"/>
      <c r="L227" s="240"/>
      <c r="M227" s="124"/>
      <c r="N227" s="128"/>
      <c r="O227" s="312"/>
      <c r="P227" s="124"/>
      <c r="Q227" s="124"/>
      <c r="R227" s="124"/>
      <c r="S227" s="124"/>
      <c r="T227" s="124"/>
      <c r="U227" s="124"/>
      <c r="V227" s="124"/>
    </row>
    <row r="228" spans="1:22" s="126" customFormat="1" ht="22.5" hidden="1" customHeight="1" outlineLevel="1">
      <c r="A228" s="123"/>
      <c r="B228" s="280" t="s">
        <v>126</v>
      </c>
      <c r="C228" s="281"/>
      <c r="D228" s="281"/>
      <c r="E228" s="173"/>
      <c r="F228" s="173"/>
      <c r="G228" s="173"/>
      <c r="H228" s="173"/>
      <c r="I228" s="173"/>
      <c r="J228" s="173"/>
      <c r="K228" s="173"/>
      <c r="L228" s="174"/>
      <c r="M228" s="124"/>
      <c r="N228" s="124"/>
      <c r="O228" s="125"/>
      <c r="P228" s="124"/>
      <c r="Q228" s="124"/>
      <c r="R228" s="124"/>
      <c r="S228" s="124"/>
      <c r="T228" s="124"/>
      <c r="U228" s="124"/>
      <c r="V228" s="124"/>
    </row>
    <row r="229" spans="1:22" s="126" customFormat="1" ht="15" hidden="1" customHeight="1" outlineLevel="1">
      <c r="A229" s="123"/>
      <c r="B229" s="282" t="s">
        <v>127</v>
      </c>
      <c r="C229" s="285" t="s">
        <v>14</v>
      </c>
      <c r="D229" s="286"/>
      <c r="E229" s="149"/>
      <c r="F229" s="149"/>
      <c r="G229" s="149"/>
      <c r="H229" s="149"/>
      <c r="I229" s="149"/>
      <c r="J229" s="149"/>
      <c r="K229" s="149"/>
      <c r="L229" s="150"/>
      <c r="M229" s="124"/>
      <c r="N229" s="124"/>
      <c r="O229" s="125"/>
      <c r="P229" s="124"/>
      <c r="Q229" s="124"/>
      <c r="R229" s="124"/>
      <c r="S229" s="124"/>
      <c r="T229" s="124"/>
      <c r="U229" s="124"/>
      <c r="V229" s="124"/>
    </row>
    <row r="230" spans="1:22" s="126" customFormat="1" ht="15" hidden="1" customHeight="1" outlineLevel="1">
      <c r="A230" s="123"/>
      <c r="B230" s="283"/>
      <c r="C230" s="256" t="s">
        <v>12</v>
      </c>
      <c r="D230" s="257"/>
      <c r="E230" s="159"/>
      <c r="F230" s="159"/>
      <c r="G230" s="159"/>
      <c r="H230" s="159"/>
      <c r="I230" s="159"/>
      <c r="J230" s="159"/>
      <c r="K230" s="159"/>
      <c r="L230" s="160"/>
      <c r="M230" s="124"/>
      <c r="N230" s="124"/>
      <c r="O230" s="127"/>
      <c r="P230" s="124"/>
      <c r="Q230" s="124"/>
      <c r="R230" s="124"/>
      <c r="S230" s="124"/>
      <c r="T230" s="124"/>
      <c r="U230" s="124"/>
      <c r="V230" s="124"/>
    </row>
    <row r="231" spans="1:22" s="126" customFormat="1" ht="15" hidden="1" customHeight="1" outlineLevel="1">
      <c r="A231" s="123"/>
      <c r="B231" s="283"/>
      <c r="C231" s="256" t="s">
        <v>50</v>
      </c>
      <c r="D231" s="257"/>
      <c r="E231" s="159"/>
      <c r="F231" s="159"/>
      <c r="G231" s="159"/>
      <c r="H231" s="159"/>
      <c r="I231" s="159"/>
      <c r="J231" s="159"/>
      <c r="K231" s="159"/>
      <c r="L231" s="160"/>
      <c r="M231" s="124"/>
      <c r="N231" s="124"/>
      <c r="P231" s="124"/>
      <c r="Q231" s="124"/>
      <c r="R231" s="124"/>
      <c r="S231" s="124"/>
      <c r="T231" s="124"/>
      <c r="U231" s="124"/>
      <c r="V231" s="124"/>
    </row>
    <row r="232" spans="1:22" s="126" customFormat="1" ht="15" hidden="1" customHeight="1" outlineLevel="1">
      <c r="A232" s="123"/>
      <c r="B232" s="283"/>
      <c r="C232" s="287" t="s">
        <v>38</v>
      </c>
      <c r="D232" s="288"/>
      <c r="E232" s="167"/>
      <c r="F232" s="167"/>
      <c r="G232" s="167"/>
      <c r="H232" s="167"/>
      <c r="I232" s="167"/>
      <c r="J232" s="167"/>
      <c r="K232" s="167"/>
      <c r="L232" s="168"/>
      <c r="M232" s="124"/>
      <c r="N232" s="124"/>
      <c r="P232" s="124"/>
      <c r="Q232" s="124"/>
      <c r="R232" s="124"/>
      <c r="S232" s="124"/>
      <c r="T232" s="124"/>
      <c r="U232" s="124"/>
      <c r="V232" s="124"/>
    </row>
    <row r="233" spans="1:22" s="126" customFormat="1" ht="15" hidden="1" customHeight="1" outlineLevel="1">
      <c r="B233" s="283"/>
      <c r="C233" s="299" t="s">
        <v>11</v>
      </c>
      <c r="D233" s="300"/>
      <c r="E233" s="167"/>
      <c r="F233" s="167"/>
      <c r="G233" s="167"/>
      <c r="H233" s="167"/>
      <c r="I233" s="167"/>
      <c r="J233" s="167"/>
      <c r="K233" s="167"/>
      <c r="L233" s="168"/>
      <c r="M233" s="128"/>
      <c r="N233" s="124"/>
      <c r="P233" s="124"/>
      <c r="Q233" s="124"/>
      <c r="R233" s="124"/>
      <c r="S233" s="124"/>
      <c r="T233" s="124"/>
      <c r="U233" s="124"/>
      <c r="V233" s="124"/>
    </row>
    <row r="234" spans="1:22" s="126" customFormat="1" ht="15" hidden="1" customHeight="1" outlineLevel="1">
      <c r="B234" s="283"/>
      <c r="C234" s="129" t="s">
        <v>67</v>
      </c>
      <c r="D234" s="130">
        <v>43191</v>
      </c>
      <c r="E234" s="289" t="str">
        <f>IF(E235="","",DATEDIF(E235,D234,"Y"))</f>
        <v/>
      </c>
      <c r="F234" s="289"/>
      <c r="G234" s="289"/>
      <c r="H234" s="289"/>
      <c r="I234" s="289"/>
      <c r="J234" s="289"/>
      <c r="K234" s="289"/>
      <c r="L234" s="290"/>
      <c r="M234" s="124"/>
      <c r="N234" s="128"/>
      <c r="P234" s="124"/>
      <c r="Q234" s="124"/>
      <c r="R234" s="124"/>
      <c r="S234" s="124"/>
      <c r="T234" s="124"/>
      <c r="U234" s="124"/>
      <c r="V234" s="124"/>
    </row>
    <row r="235" spans="1:22" s="126" customFormat="1" ht="15" hidden="1" customHeight="1" outlineLevel="1">
      <c r="A235" s="123"/>
      <c r="B235" s="283"/>
      <c r="C235" s="131" t="s">
        <v>55</v>
      </c>
      <c r="D235" s="132"/>
      <c r="E235" s="163"/>
      <c r="F235" s="163"/>
      <c r="G235" s="163"/>
      <c r="H235" s="163"/>
      <c r="I235" s="163"/>
      <c r="J235" s="163"/>
      <c r="K235" s="163"/>
      <c r="L235" s="164"/>
      <c r="M235" s="128"/>
      <c r="N235" s="124"/>
      <c r="P235" s="124"/>
      <c r="Q235" s="124"/>
      <c r="R235" s="124"/>
      <c r="S235" s="124"/>
      <c r="T235" s="124"/>
      <c r="U235" s="124"/>
      <c r="V235" s="124"/>
    </row>
    <row r="236" spans="1:22" s="126" customFormat="1" ht="15" hidden="1" customHeight="1" outlineLevel="1">
      <c r="A236" s="123"/>
      <c r="B236" s="283"/>
      <c r="C236" s="291" t="s">
        <v>324</v>
      </c>
      <c r="D236" s="133" t="s">
        <v>326</v>
      </c>
      <c r="E236" s="169"/>
      <c r="F236" s="169"/>
      <c r="G236" s="169"/>
      <c r="H236" s="169"/>
      <c r="I236" s="169"/>
      <c r="J236" s="169"/>
      <c r="K236" s="169"/>
      <c r="L236" s="170"/>
      <c r="M236" s="128"/>
      <c r="N236" s="128"/>
      <c r="P236" s="124"/>
      <c r="Q236" s="124"/>
      <c r="R236" s="124"/>
      <c r="S236" s="124"/>
      <c r="T236" s="124"/>
      <c r="U236" s="124"/>
      <c r="V236" s="124"/>
    </row>
    <row r="237" spans="1:22" s="126" customFormat="1" ht="15" hidden="1" customHeight="1" outlineLevel="1">
      <c r="A237" s="123"/>
      <c r="B237" s="284"/>
      <c r="C237" s="292"/>
      <c r="D237" s="134" t="s">
        <v>329</v>
      </c>
      <c r="E237" s="244"/>
      <c r="F237" s="244"/>
      <c r="G237" s="244"/>
      <c r="H237" s="244"/>
      <c r="I237" s="244"/>
      <c r="J237" s="244"/>
      <c r="K237" s="244"/>
      <c r="L237" s="245"/>
      <c r="M237" s="128"/>
      <c r="N237" s="128"/>
      <c r="P237" s="124"/>
      <c r="Q237" s="124"/>
      <c r="R237" s="124"/>
      <c r="S237" s="124"/>
      <c r="T237" s="124"/>
      <c r="U237" s="124"/>
      <c r="V237" s="124"/>
    </row>
    <row r="238" spans="1:22" s="126" customFormat="1" ht="15" hidden="1" customHeight="1" outlineLevel="1">
      <c r="A238" s="123"/>
      <c r="B238" s="301" t="s">
        <v>58</v>
      </c>
      <c r="C238" s="302"/>
      <c r="D238" s="302"/>
      <c r="E238" s="167"/>
      <c r="F238" s="167"/>
      <c r="G238" s="167"/>
      <c r="H238" s="167"/>
      <c r="I238" s="167"/>
      <c r="J238" s="167"/>
      <c r="K238" s="167"/>
      <c r="L238" s="168"/>
      <c r="M238" s="128"/>
      <c r="N238" s="128"/>
      <c r="O238" s="311"/>
      <c r="P238" s="124"/>
      <c r="Q238" s="124"/>
      <c r="R238" s="124"/>
      <c r="S238" s="124"/>
      <c r="T238" s="124"/>
      <c r="U238" s="124"/>
      <c r="V238" s="124"/>
    </row>
    <row r="239" spans="1:22" s="126" customFormat="1" ht="15" hidden="1" customHeight="1" outlineLevel="1">
      <c r="B239" s="282" t="s">
        <v>168</v>
      </c>
      <c r="C239" s="285" t="s">
        <v>14</v>
      </c>
      <c r="D239" s="286"/>
      <c r="E239" s="149"/>
      <c r="F239" s="149"/>
      <c r="G239" s="149"/>
      <c r="H239" s="149"/>
      <c r="I239" s="149"/>
      <c r="J239" s="149"/>
      <c r="K239" s="149"/>
      <c r="L239" s="150"/>
      <c r="M239" s="124"/>
      <c r="N239" s="128"/>
      <c r="O239" s="311"/>
      <c r="P239" s="124"/>
      <c r="Q239" s="124"/>
      <c r="R239" s="124"/>
      <c r="S239" s="124"/>
      <c r="T239" s="124"/>
      <c r="U239" s="124"/>
      <c r="V239" s="124"/>
    </row>
    <row r="240" spans="1:22" s="126" customFormat="1" ht="15" hidden="1" customHeight="1" outlineLevel="1">
      <c r="B240" s="283"/>
      <c r="C240" s="256" t="s">
        <v>12</v>
      </c>
      <c r="D240" s="257"/>
      <c r="E240" s="159"/>
      <c r="F240" s="159"/>
      <c r="G240" s="159"/>
      <c r="H240" s="159"/>
      <c r="I240" s="159"/>
      <c r="J240" s="159"/>
      <c r="K240" s="159"/>
      <c r="L240" s="160"/>
      <c r="M240" s="124"/>
      <c r="N240" s="124"/>
      <c r="O240" s="311"/>
      <c r="P240" s="124"/>
      <c r="Q240" s="124"/>
      <c r="R240" s="124"/>
      <c r="S240" s="124"/>
      <c r="T240" s="124"/>
      <c r="U240" s="124"/>
      <c r="V240" s="124"/>
    </row>
    <row r="241" spans="1:22" s="126" customFormat="1" ht="15" hidden="1" customHeight="1" outlineLevel="1">
      <c r="B241" s="283"/>
      <c r="C241" s="256" t="s">
        <v>50</v>
      </c>
      <c r="D241" s="257"/>
      <c r="E241" s="159"/>
      <c r="F241" s="159"/>
      <c r="G241" s="159"/>
      <c r="H241" s="159"/>
      <c r="I241" s="159"/>
      <c r="J241" s="159"/>
      <c r="K241" s="159"/>
      <c r="L241" s="160"/>
      <c r="M241" s="124"/>
      <c r="N241" s="124"/>
      <c r="O241" s="312"/>
      <c r="P241" s="124"/>
      <c r="Q241" s="124"/>
      <c r="R241" s="124"/>
      <c r="S241" s="124"/>
      <c r="T241" s="124"/>
      <c r="U241" s="124"/>
      <c r="V241" s="124"/>
    </row>
    <row r="242" spans="1:22" s="126" customFormat="1" ht="15" hidden="1" customHeight="1" outlineLevel="1">
      <c r="B242" s="283"/>
      <c r="C242" s="287" t="s">
        <v>38</v>
      </c>
      <c r="D242" s="288"/>
      <c r="E242" s="167"/>
      <c r="F242" s="167"/>
      <c r="G242" s="167"/>
      <c r="H242" s="167"/>
      <c r="I242" s="167"/>
      <c r="J242" s="167"/>
      <c r="K242" s="167"/>
      <c r="L242" s="168"/>
      <c r="M242" s="124"/>
      <c r="N242" s="124"/>
      <c r="O242" s="312"/>
      <c r="P242" s="124"/>
      <c r="Q242" s="124"/>
      <c r="R242" s="124"/>
      <c r="S242" s="124"/>
      <c r="T242" s="124"/>
      <c r="U242" s="124"/>
      <c r="V242" s="124"/>
    </row>
    <row r="243" spans="1:22" s="126" customFormat="1" ht="15" hidden="1" customHeight="1" outlineLevel="1">
      <c r="A243" s="123"/>
      <c r="B243" s="283"/>
      <c r="C243" s="297" t="s">
        <v>15</v>
      </c>
      <c r="D243" s="135" t="s">
        <v>19</v>
      </c>
      <c r="E243" s="149"/>
      <c r="F243" s="149"/>
      <c r="G243" s="149"/>
      <c r="H243" s="149"/>
      <c r="I243" s="149"/>
      <c r="J243" s="149"/>
      <c r="K243" s="149"/>
      <c r="L243" s="150"/>
      <c r="M243" s="128"/>
      <c r="N243" s="124"/>
      <c r="O243" s="312"/>
      <c r="P243" s="124"/>
      <c r="Q243" s="124"/>
      <c r="R243" s="124"/>
      <c r="S243" s="124"/>
      <c r="T243" s="124"/>
      <c r="U243" s="124"/>
      <c r="V243" s="124"/>
    </row>
    <row r="244" spans="1:22" s="126" customFormat="1" ht="15" hidden="1" customHeight="1" outlineLevel="1">
      <c r="A244" s="123"/>
      <c r="B244" s="283"/>
      <c r="C244" s="297"/>
      <c r="D244" s="136" t="s">
        <v>16</v>
      </c>
      <c r="E244" s="159"/>
      <c r="F244" s="159"/>
      <c r="G244" s="159"/>
      <c r="H244" s="159"/>
      <c r="I244" s="159"/>
      <c r="J244" s="159"/>
      <c r="K244" s="159"/>
      <c r="L244" s="160"/>
      <c r="M244" s="128"/>
      <c r="O244" s="312"/>
      <c r="P244" s="124"/>
      <c r="Q244" s="124"/>
      <c r="R244" s="124"/>
      <c r="S244" s="124"/>
      <c r="T244" s="124"/>
      <c r="U244" s="124"/>
      <c r="V244" s="124"/>
    </row>
    <row r="245" spans="1:22" s="126" customFormat="1" ht="15" hidden="1" customHeight="1" outlineLevel="1">
      <c r="A245" s="123"/>
      <c r="B245" s="283"/>
      <c r="C245" s="297"/>
      <c r="D245" s="137" t="s">
        <v>18</v>
      </c>
      <c r="E245" s="167"/>
      <c r="F245" s="167"/>
      <c r="G245" s="167"/>
      <c r="H245" s="167"/>
      <c r="I245" s="167"/>
      <c r="J245" s="167"/>
      <c r="K245" s="167"/>
      <c r="L245" s="168"/>
      <c r="M245" s="128"/>
      <c r="O245" s="312"/>
      <c r="P245" s="124"/>
      <c r="Q245" s="124"/>
      <c r="R245" s="124"/>
      <c r="S245" s="124"/>
      <c r="T245" s="124"/>
      <c r="U245" s="124"/>
      <c r="V245" s="124"/>
    </row>
    <row r="246" spans="1:22" s="126" customFormat="1" ht="15" hidden="1" customHeight="1" outlineLevel="1">
      <c r="A246" s="123"/>
      <c r="B246" s="283"/>
      <c r="C246" s="297"/>
      <c r="D246" s="135" t="s">
        <v>17</v>
      </c>
      <c r="E246" s="235"/>
      <c r="F246" s="235"/>
      <c r="G246" s="235"/>
      <c r="H246" s="235"/>
      <c r="I246" s="235"/>
      <c r="J246" s="235"/>
      <c r="K246" s="235"/>
      <c r="L246" s="236"/>
      <c r="M246" s="128"/>
      <c r="O246" s="312"/>
      <c r="P246" s="124"/>
      <c r="Q246" s="124"/>
      <c r="R246" s="124"/>
      <c r="S246" s="124"/>
      <c r="T246" s="124"/>
      <c r="U246" s="124"/>
      <c r="V246" s="124"/>
    </row>
    <row r="247" spans="1:22" s="126" customFormat="1" ht="15" hidden="1" customHeight="1" outlineLevel="1">
      <c r="A247" s="123"/>
      <c r="B247" s="284"/>
      <c r="C247" s="297"/>
      <c r="D247" s="136" t="s">
        <v>51</v>
      </c>
      <c r="E247" s="220"/>
      <c r="F247" s="220"/>
      <c r="G247" s="220"/>
      <c r="H247" s="220"/>
      <c r="I247" s="220"/>
      <c r="J247" s="220"/>
      <c r="K247" s="220"/>
      <c r="L247" s="221"/>
      <c r="M247" s="124"/>
      <c r="O247" s="312"/>
      <c r="P247" s="124"/>
      <c r="Q247" s="124"/>
      <c r="R247" s="124"/>
      <c r="S247" s="124"/>
      <c r="T247" s="124"/>
      <c r="U247" s="124"/>
      <c r="V247" s="124"/>
    </row>
    <row r="248" spans="1:22" s="126" customFormat="1" ht="15" hidden="1" customHeight="1" outlineLevel="1">
      <c r="A248" s="123"/>
      <c r="B248" s="301" t="s">
        <v>59</v>
      </c>
      <c r="C248" s="302"/>
      <c r="D248" s="302"/>
      <c r="E248" s="167"/>
      <c r="F248" s="167"/>
      <c r="G248" s="167"/>
      <c r="H248" s="167"/>
      <c r="I248" s="167"/>
      <c r="J248" s="167"/>
      <c r="K248" s="167"/>
      <c r="L248" s="168"/>
      <c r="M248" s="124"/>
      <c r="O248" s="311"/>
      <c r="P248" s="124"/>
      <c r="Q248" s="124"/>
      <c r="R248" s="124"/>
      <c r="S248" s="124"/>
      <c r="T248" s="124"/>
      <c r="U248" s="124"/>
      <c r="V248" s="124"/>
    </row>
    <row r="249" spans="1:22" s="126" customFormat="1" ht="15" hidden="1" customHeight="1" outlineLevel="1">
      <c r="A249" s="123"/>
      <c r="B249" s="282" t="s">
        <v>169</v>
      </c>
      <c r="C249" s="285" t="s">
        <v>14</v>
      </c>
      <c r="D249" s="286"/>
      <c r="E249" s="149"/>
      <c r="F249" s="149"/>
      <c r="G249" s="149"/>
      <c r="H249" s="149"/>
      <c r="I249" s="149"/>
      <c r="J249" s="149"/>
      <c r="K249" s="149"/>
      <c r="L249" s="150"/>
      <c r="M249" s="124"/>
      <c r="O249" s="311"/>
      <c r="P249" s="124"/>
      <c r="Q249" s="124"/>
      <c r="R249" s="124"/>
      <c r="S249" s="124"/>
      <c r="T249" s="124"/>
      <c r="U249" s="124"/>
      <c r="V249" s="124"/>
    </row>
    <row r="250" spans="1:22" s="126" customFormat="1" ht="15" hidden="1" customHeight="1" outlineLevel="1">
      <c r="A250" s="123"/>
      <c r="B250" s="283"/>
      <c r="C250" s="256" t="s">
        <v>12</v>
      </c>
      <c r="D250" s="257"/>
      <c r="E250" s="159"/>
      <c r="F250" s="159"/>
      <c r="G250" s="159"/>
      <c r="H250" s="159"/>
      <c r="I250" s="159"/>
      <c r="J250" s="159"/>
      <c r="K250" s="159"/>
      <c r="L250" s="160"/>
      <c r="M250" s="124"/>
      <c r="N250" s="124"/>
      <c r="O250" s="311"/>
      <c r="P250" s="124"/>
      <c r="Q250" s="124"/>
      <c r="R250" s="124"/>
      <c r="S250" s="124"/>
      <c r="T250" s="124"/>
      <c r="U250" s="124"/>
      <c r="V250" s="124"/>
    </row>
    <row r="251" spans="1:22" s="126" customFormat="1" ht="15" hidden="1" customHeight="1" outlineLevel="1">
      <c r="A251" s="123"/>
      <c r="B251" s="283"/>
      <c r="C251" s="256" t="s">
        <v>50</v>
      </c>
      <c r="D251" s="257"/>
      <c r="E251" s="159"/>
      <c r="F251" s="159"/>
      <c r="G251" s="159"/>
      <c r="H251" s="159"/>
      <c r="I251" s="159"/>
      <c r="J251" s="159"/>
      <c r="K251" s="159"/>
      <c r="L251" s="160"/>
      <c r="M251" s="124"/>
      <c r="N251" s="124"/>
      <c r="O251" s="312"/>
      <c r="P251" s="124"/>
      <c r="Q251" s="124"/>
      <c r="R251" s="124"/>
      <c r="S251" s="124"/>
      <c r="T251" s="124"/>
      <c r="U251" s="124"/>
      <c r="V251" s="124"/>
    </row>
    <row r="252" spans="1:22" s="126" customFormat="1" ht="15" hidden="1" customHeight="1" outlineLevel="1">
      <c r="A252" s="123"/>
      <c r="B252" s="283"/>
      <c r="C252" s="287" t="s">
        <v>38</v>
      </c>
      <c r="D252" s="288"/>
      <c r="E252" s="167"/>
      <c r="F252" s="167"/>
      <c r="G252" s="167"/>
      <c r="H252" s="167"/>
      <c r="I252" s="167"/>
      <c r="J252" s="167"/>
      <c r="K252" s="167"/>
      <c r="L252" s="168"/>
      <c r="M252" s="124"/>
      <c r="N252" s="124"/>
      <c r="O252" s="312"/>
      <c r="P252" s="124"/>
      <c r="Q252" s="124"/>
      <c r="R252" s="124"/>
      <c r="S252" s="124"/>
      <c r="T252" s="124"/>
      <c r="U252" s="124"/>
      <c r="V252" s="124"/>
    </row>
    <row r="253" spans="1:22" s="126" customFormat="1" ht="15" hidden="1" customHeight="1" outlineLevel="1">
      <c r="A253" s="123"/>
      <c r="B253" s="283"/>
      <c r="C253" s="297" t="s">
        <v>15</v>
      </c>
      <c r="D253" s="139" t="s">
        <v>19</v>
      </c>
      <c r="E253" s="149"/>
      <c r="F253" s="149"/>
      <c r="G253" s="149"/>
      <c r="H253" s="149"/>
      <c r="I253" s="149"/>
      <c r="J253" s="149"/>
      <c r="K253" s="149"/>
      <c r="L253" s="150"/>
      <c r="M253" s="128"/>
      <c r="N253" s="124"/>
      <c r="O253" s="312"/>
      <c r="P253" s="124"/>
      <c r="Q253" s="124"/>
      <c r="R253" s="124"/>
      <c r="S253" s="124"/>
      <c r="T253" s="124"/>
      <c r="U253" s="124"/>
      <c r="V253" s="124"/>
    </row>
    <row r="254" spans="1:22" s="126" customFormat="1" ht="15" hidden="1" customHeight="1" outlineLevel="1">
      <c r="A254" s="123"/>
      <c r="B254" s="283"/>
      <c r="C254" s="297"/>
      <c r="D254" s="140" t="s">
        <v>16</v>
      </c>
      <c r="E254" s="159"/>
      <c r="F254" s="159"/>
      <c r="G254" s="159"/>
      <c r="H254" s="159"/>
      <c r="I254" s="159"/>
      <c r="J254" s="159"/>
      <c r="K254" s="159"/>
      <c r="L254" s="160"/>
      <c r="M254" s="128"/>
      <c r="N254" s="128"/>
      <c r="O254" s="312"/>
      <c r="P254" s="124"/>
      <c r="Q254" s="124"/>
      <c r="R254" s="124"/>
      <c r="S254" s="124"/>
      <c r="T254" s="124"/>
      <c r="U254" s="124"/>
      <c r="V254" s="124"/>
    </row>
    <row r="255" spans="1:22" s="126" customFormat="1" ht="15" hidden="1" customHeight="1" outlineLevel="1">
      <c r="A255" s="123"/>
      <c r="B255" s="283"/>
      <c r="C255" s="297"/>
      <c r="D255" s="137" t="s">
        <v>18</v>
      </c>
      <c r="E255" s="167"/>
      <c r="F255" s="167"/>
      <c r="G255" s="167"/>
      <c r="H255" s="167"/>
      <c r="I255" s="167"/>
      <c r="J255" s="167"/>
      <c r="K255" s="167"/>
      <c r="L255" s="168"/>
      <c r="M255" s="128"/>
      <c r="N255" s="128"/>
      <c r="O255" s="312"/>
      <c r="P255" s="124"/>
      <c r="Q255" s="124"/>
      <c r="R255" s="124"/>
      <c r="S255" s="124"/>
      <c r="T255" s="124"/>
      <c r="U255" s="124"/>
      <c r="V255" s="124"/>
    </row>
    <row r="256" spans="1:22" s="126" customFormat="1" ht="15" hidden="1" customHeight="1" outlineLevel="1">
      <c r="A256" s="123"/>
      <c r="B256" s="283"/>
      <c r="C256" s="297"/>
      <c r="D256" s="139" t="s">
        <v>17</v>
      </c>
      <c r="E256" s="235"/>
      <c r="F256" s="235"/>
      <c r="G256" s="235"/>
      <c r="H256" s="235"/>
      <c r="I256" s="235"/>
      <c r="J256" s="235"/>
      <c r="K256" s="235"/>
      <c r="L256" s="236"/>
      <c r="M256" s="128"/>
      <c r="N256" s="128"/>
      <c r="O256" s="312"/>
      <c r="P256" s="124"/>
      <c r="Q256" s="124"/>
      <c r="R256" s="124"/>
      <c r="S256" s="124"/>
      <c r="T256" s="124"/>
      <c r="U256" s="124"/>
      <c r="V256" s="124"/>
    </row>
    <row r="257" spans="1:22" s="126" customFormat="1" ht="15" hidden="1" customHeight="1" outlineLevel="1" thickBot="1">
      <c r="A257" s="123"/>
      <c r="B257" s="303"/>
      <c r="C257" s="298"/>
      <c r="D257" s="141" t="s">
        <v>51</v>
      </c>
      <c r="E257" s="239"/>
      <c r="F257" s="239"/>
      <c r="G257" s="239"/>
      <c r="H257" s="239"/>
      <c r="I257" s="239"/>
      <c r="J257" s="239"/>
      <c r="K257" s="239"/>
      <c r="L257" s="240"/>
      <c r="M257" s="124"/>
      <c r="N257" s="128"/>
      <c r="O257" s="312"/>
      <c r="P257" s="124"/>
      <c r="Q257" s="124"/>
      <c r="R257" s="124"/>
      <c r="S257" s="124"/>
      <c r="T257" s="124"/>
      <c r="U257" s="124"/>
      <c r="V257" s="124"/>
    </row>
    <row r="258" spans="1:22" s="126" customFormat="1" ht="22.5" hidden="1" customHeight="1" outlineLevel="1">
      <c r="A258" s="123"/>
      <c r="B258" s="280" t="s">
        <v>128</v>
      </c>
      <c r="C258" s="281"/>
      <c r="D258" s="281"/>
      <c r="E258" s="173"/>
      <c r="F258" s="173"/>
      <c r="G258" s="173"/>
      <c r="H258" s="173"/>
      <c r="I258" s="173"/>
      <c r="J258" s="173"/>
      <c r="K258" s="173"/>
      <c r="L258" s="174"/>
      <c r="M258" s="124"/>
      <c r="N258" s="124"/>
      <c r="O258" s="125"/>
      <c r="P258" s="124"/>
      <c r="Q258" s="124"/>
      <c r="R258" s="124"/>
      <c r="S258" s="124"/>
      <c r="T258" s="124"/>
      <c r="U258" s="124"/>
      <c r="V258" s="124"/>
    </row>
    <row r="259" spans="1:22" s="126" customFormat="1" ht="15" hidden="1" customHeight="1" outlineLevel="1">
      <c r="A259" s="123"/>
      <c r="B259" s="282" t="s">
        <v>129</v>
      </c>
      <c r="C259" s="285" t="s">
        <v>14</v>
      </c>
      <c r="D259" s="286"/>
      <c r="E259" s="149"/>
      <c r="F259" s="149"/>
      <c r="G259" s="149"/>
      <c r="H259" s="149"/>
      <c r="I259" s="149"/>
      <c r="J259" s="149"/>
      <c r="K259" s="149"/>
      <c r="L259" s="150"/>
      <c r="M259" s="124"/>
      <c r="N259" s="124"/>
      <c r="O259" s="125"/>
      <c r="P259" s="124"/>
      <c r="Q259" s="124"/>
      <c r="R259" s="124"/>
      <c r="S259" s="124"/>
      <c r="T259" s="124"/>
      <c r="U259" s="124"/>
      <c r="V259" s="124"/>
    </row>
    <row r="260" spans="1:22" s="126" customFormat="1" ht="15" hidden="1" customHeight="1" outlineLevel="1">
      <c r="A260" s="123"/>
      <c r="B260" s="283"/>
      <c r="C260" s="256" t="s">
        <v>12</v>
      </c>
      <c r="D260" s="257"/>
      <c r="E260" s="159"/>
      <c r="F260" s="159"/>
      <c r="G260" s="159"/>
      <c r="H260" s="159"/>
      <c r="I260" s="159"/>
      <c r="J260" s="159"/>
      <c r="K260" s="159"/>
      <c r="L260" s="160"/>
      <c r="M260" s="124"/>
      <c r="N260" s="124"/>
      <c r="O260" s="127"/>
      <c r="P260" s="124"/>
      <c r="Q260" s="124"/>
      <c r="R260" s="124"/>
      <c r="S260" s="124"/>
      <c r="T260" s="124"/>
      <c r="U260" s="124"/>
      <c r="V260" s="124"/>
    </row>
    <row r="261" spans="1:22" s="126" customFormat="1" ht="15" hidden="1" customHeight="1" outlineLevel="1">
      <c r="A261" s="123"/>
      <c r="B261" s="283"/>
      <c r="C261" s="256" t="s">
        <v>50</v>
      </c>
      <c r="D261" s="257"/>
      <c r="E261" s="159"/>
      <c r="F261" s="159"/>
      <c r="G261" s="159"/>
      <c r="H261" s="159"/>
      <c r="I261" s="159"/>
      <c r="J261" s="159"/>
      <c r="K261" s="159"/>
      <c r="L261" s="160"/>
      <c r="M261" s="124"/>
      <c r="N261" s="124"/>
      <c r="P261" s="124"/>
      <c r="Q261" s="124"/>
      <c r="R261" s="124"/>
      <c r="S261" s="124"/>
      <c r="T261" s="124"/>
      <c r="U261" s="124"/>
      <c r="V261" s="124"/>
    </row>
    <row r="262" spans="1:22" s="126" customFormat="1" ht="15" hidden="1" customHeight="1" outlineLevel="1">
      <c r="A262" s="123"/>
      <c r="B262" s="283"/>
      <c r="C262" s="287" t="s">
        <v>38</v>
      </c>
      <c r="D262" s="288"/>
      <c r="E262" s="167"/>
      <c r="F262" s="167"/>
      <c r="G262" s="167"/>
      <c r="H262" s="167"/>
      <c r="I262" s="167"/>
      <c r="J262" s="167"/>
      <c r="K262" s="167"/>
      <c r="L262" s="168"/>
      <c r="M262" s="124"/>
      <c r="N262" s="124"/>
      <c r="P262" s="124"/>
      <c r="Q262" s="124"/>
      <c r="R262" s="124"/>
      <c r="S262" s="124"/>
      <c r="T262" s="124"/>
      <c r="U262" s="124"/>
      <c r="V262" s="124"/>
    </row>
    <row r="263" spans="1:22" s="126" customFormat="1" ht="15" hidden="1" customHeight="1" outlineLevel="1">
      <c r="B263" s="283"/>
      <c r="C263" s="299" t="s">
        <v>11</v>
      </c>
      <c r="D263" s="300"/>
      <c r="E263" s="167"/>
      <c r="F263" s="167"/>
      <c r="G263" s="167"/>
      <c r="H263" s="167"/>
      <c r="I263" s="167"/>
      <c r="J263" s="167"/>
      <c r="K263" s="167"/>
      <c r="L263" s="168"/>
      <c r="M263" s="128"/>
      <c r="N263" s="124"/>
      <c r="P263" s="124"/>
      <c r="Q263" s="124"/>
      <c r="R263" s="124"/>
      <c r="S263" s="124"/>
      <c r="T263" s="124"/>
      <c r="U263" s="124"/>
      <c r="V263" s="124"/>
    </row>
    <row r="264" spans="1:22" s="126" customFormat="1" ht="15" hidden="1" customHeight="1" outlineLevel="1">
      <c r="B264" s="283"/>
      <c r="C264" s="129" t="s">
        <v>67</v>
      </c>
      <c r="D264" s="130">
        <v>43191</v>
      </c>
      <c r="E264" s="289" t="str">
        <f>IF(E265="","",DATEDIF(E265,D264,"Y"))</f>
        <v/>
      </c>
      <c r="F264" s="289"/>
      <c r="G264" s="289"/>
      <c r="H264" s="289"/>
      <c r="I264" s="289"/>
      <c r="J264" s="289"/>
      <c r="K264" s="289"/>
      <c r="L264" s="290"/>
      <c r="M264" s="124"/>
      <c r="N264" s="128"/>
      <c r="P264" s="124"/>
      <c r="Q264" s="124"/>
      <c r="R264" s="124"/>
      <c r="S264" s="124"/>
      <c r="T264" s="124"/>
      <c r="U264" s="124"/>
      <c r="V264" s="124"/>
    </row>
    <row r="265" spans="1:22" s="126" customFormat="1" ht="15" hidden="1" customHeight="1" outlineLevel="1">
      <c r="A265" s="123"/>
      <c r="B265" s="283"/>
      <c r="C265" s="131" t="s">
        <v>55</v>
      </c>
      <c r="D265" s="132"/>
      <c r="E265" s="163"/>
      <c r="F265" s="163"/>
      <c r="G265" s="163"/>
      <c r="H265" s="163"/>
      <c r="I265" s="163"/>
      <c r="J265" s="163"/>
      <c r="K265" s="163"/>
      <c r="L265" s="164"/>
      <c r="M265" s="128"/>
      <c r="N265" s="124"/>
      <c r="P265" s="124"/>
      <c r="Q265" s="124"/>
      <c r="R265" s="124"/>
      <c r="S265" s="124"/>
      <c r="T265" s="124"/>
      <c r="U265" s="124"/>
      <c r="V265" s="124"/>
    </row>
    <row r="266" spans="1:22" s="126" customFormat="1" ht="15" hidden="1" customHeight="1" outlineLevel="1">
      <c r="A266" s="123"/>
      <c r="B266" s="283"/>
      <c r="C266" s="291" t="s">
        <v>324</v>
      </c>
      <c r="D266" s="133" t="s">
        <v>326</v>
      </c>
      <c r="E266" s="169"/>
      <c r="F266" s="169"/>
      <c r="G266" s="169"/>
      <c r="H266" s="169"/>
      <c r="I266" s="169"/>
      <c r="J266" s="169"/>
      <c r="K266" s="169"/>
      <c r="L266" s="170"/>
      <c r="M266" s="128"/>
      <c r="N266" s="128"/>
      <c r="P266" s="124"/>
      <c r="Q266" s="124"/>
      <c r="R266" s="124"/>
      <c r="S266" s="124"/>
      <c r="T266" s="124"/>
      <c r="U266" s="124"/>
      <c r="V266" s="124"/>
    </row>
    <row r="267" spans="1:22" s="126" customFormat="1" ht="15" hidden="1" customHeight="1" outlineLevel="1">
      <c r="A267" s="123"/>
      <c r="B267" s="284"/>
      <c r="C267" s="292"/>
      <c r="D267" s="134" t="s">
        <v>328</v>
      </c>
      <c r="E267" s="244"/>
      <c r="F267" s="244"/>
      <c r="G267" s="244"/>
      <c r="H267" s="244"/>
      <c r="I267" s="244"/>
      <c r="J267" s="244"/>
      <c r="K267" s="244"/>
      <c r="L267" s="245"/>
      <c r="M267" s="128"/>
      <c r="N267" s="128"/>
      <c r="P267" s="124"/>
      <c r="Q267" s="124"/>
      <c r="R267" s="124"/>
      <c r="S267" s="124"/>
      <c r="T267" s="124"/>
      <c r="U267" s="124"/>
      <c r="V267" s="124"/>
    </row>
    <row r="268" spans="1:22" s="126" customFormat="1" ht="15" hidden="1" customHeight="1" outlineLevel="1">
      <c r="A268" s="123"/>
      <c r="B268" s="301" t="s">
        <v>58</v>
      </c>
      <c r="C268" s="302"/>
      <c r="D268" s="302"/>
      <c r="E268" s="167"/>
      <c r="F268" s="167"/>
      <c r="G268" s="167"/>
      <c r="H268" s="167"/>
      <c r="I268" s="167"/>
      <c r="J268" s="167"/>
      <c r="K268" s="167"/>
      <c r="L268" s="168"/>
      <c r="M268" s="128"/>
      <c r="N268" s="128"/>
      <c r="O268" s="311"/>
      <c r="P268" s="124"/>
      <c r="Q268" s="124"/>
      <c r="R268" s="124"/>
      <c r="S268" s="124"/>
      <c r="T268" s="124"/>
      <c r="U268" s="124"/>
      <c r="V268" s="124"/>
    </row>
    <row r="269" spans="1:22" s="126" customFormat="1" ht="15" hidden="1" customHeight="1" outlineLevel="1">
      <c r="B269" s="282" t="s">
        <v>170</v>
      </c>
      <c r="C269" s="285" t="s">
        <v>14</v>
      </c>
      <c r="D269" s="286"/>
      <c r="E269" s="149"/>
      <c r="F269" s="149"/>
      <c r="G269" s="149"/>
      <c r="H269" s="149"/>
      <c r="I269" s="149"/>
      <c r="J269" s="149"/>
      <c r="K269" s="149"/>
      <c r="L269" s="150"/>
      <c r="M269" s="124"/>
      <c r="N269" s="128"/>
      <c r="O269" s="311"/>
      <c r="P269" s="124"/>
      <c r="Q269" s="124"/>
      <c r="R269" s="124"/>
      <c r="S269" s="124"/>
      <c r="T269" s="124"/>
      <c r="U269" s="124"/>
      <c r="V269" s="124"/>
    </row>
    <row r="270" spans="1:22" s="126" customFormat="1" ht="15" hidden="1" customHeight="1" outlineLevel="1">
      <c r="B270" s="283"/>
      <c r="C270" s="256" t="s">
        <v>12</v>
      </c>
      <c r="D270" s="257"/>
      <c r="E270" s="159"/>
      <c r="F270" s="159"/>
      <c r="G270" s="159"/>
      <c r="H270" s="159"/>
      <c r="I270" s="159"/>
      <c r="J270" s="159"/>
      <c r="K270" s="159"/>
      <c r="L270" s="160"/>
      <c r="M270" s="124"/>
      <c r="N270" s="124"/>
      <c r="O270" s="311"/>
      <c r="P270" s="124"/>
      <c r="Q270" s="124"/>
      <c r="R270" s="124"/>
      <c r="S270" s="124"/>
      <c r="T270" s="124"/>
      <c r="U270" s="124"/>
      <c r="V270" s="124"/>
    </row>
    <row r="271" spans="1:22" s="126" customFormat="1" ht="15" hidden="1" customHeight="1" outlineLevel="1">
      <c r="B271" s="283"/>
      <c r="C271" s="256" t="s">
        <v>50</v>
      </c>
      <c r="D271" s="257"/>
      <c r="E271" s="159"/>
      <c r="F271" s="159"/>
      <c r="G271" s="159"/>
      <c r="H271" s="159"/>
      <c r="I271" s="159"/>
      <c r="J271" s="159"/>
      <c r="K271" s="159"/>
      <c r="L271" s="160"/>
      <c r="M271" s="124"/>
      <c r="N271" s="124"/>
      <c r="O271" s="312"/>
      <c r="P271" s="124"/>
      <c r="Q271" s="124"/>
      <c r="R271" s="124"/>
      <c r="S271" s="124"/>
      <c r="T271" s="124"/>
      <c r="U271" s="124"/>
      <c r="V271" s="124"/>
    </row>
    <row r="272" spans="1:22" s="126" customFormat="1" ht="15" hidden="1" customHeight="1" outlineLevel="1">
      <c r="B272" s="283"/>
      <c r="C272" s="287" t="s">
        <v>38</v>
      </c>
      <c r="D272" s="288"/>
      <c r="E272" s="167"/>
      <c r="F272" s="167"/>
      <c r="G272" s="167"/>
      <c r="H272" s="167"/>
      <c r="I272" s="167"/>
      <c r="J272" s="167"/>
      <c r="K272" s="167"/>
      <c r="L272" s="168"/>
      <c r="M272" s="124"/>
      <c r="N272" s="124"/>
      <c r="O272" s="312"/>
      <c r="P272" s="124"/>
      <c r="Q272" s="124"/>
      <c r="R272" s="124"/>
      <c r="S272" s="124"/>
      <c r="T272" s="124"/>
      <c r="U272" s="124"/>
      <c r="V272" s="124"/>
    </row>
    <row r="273" spans="1:22" s="126" customFormat="1" ht="15" hidden="1" customHeight="1" outlineLevel="1">
      <c r="A273" s="123"/>
      <c r="B273" s="283"/>
      <c r="C273" s="297" t="s">
        <v>15</v>
      </c>
      <c r="D273" s="135" t="s">
        <v>19</v>
      </c>
      <c r="E273" s="149"/>
      <c r="F273" s="149"/>
      <c r="G273" s="149"/>
      <c r="H273" s="149"/>
      <c r="I273" s="149"/>
      <c r="J273" s="149"/>
      <c r="K273" s="149"/>
      <c r="L273" s="150"/>
      <c r="M273" s="128"/>
      <c r="N273" s="124"/>
      <c r="O273" s="312"/>
      <c r="P273" s="124"/>
      <c r="Q273" s="124"/>
      <c r="R273" s="124"/>
      <c r="S273" s="124"/>
      <c r="T273" s="124"/>
      <c r="U273" s="124"/>
      <c r="V273" s="124"/>
    </row>
    <row r="274" spans="1:22" s="126" customFormat="1" ht="15" hidden="1" customHeight="1" outlineLevel="1">
      <c r="A274" s="123"/>
      <c r="B274" s="283"/>
      <c r="C274" s="297"/>
      <c r="D274" s="136" t="s">
        <v>16</v>
      </c>
      <c r="E274" s="159"/>
      <c r="F274" s="159"/>
      <c r="G274" s="159"/>
      <c r="H274" s="159"/>
      <c r="I274" s="159"/>
      <c r="J274" s="159"/>
      <c r="K274" s="159"/>
      <c r="L274" s="160"/>
      <c r="M274" s="128"/>
      <c r="O274" s="312"/>
      <c r="P274" s="124"/>
      <c r="Q274" s="124"/>
      <c r="R274" s="124"/>
      <c r="S274" s="124"/>
      <c r="T274" s="124"/>
      <c r="U274" s="124"/>
      <c r="V274" s="124"/>
    </row>
    <row r="275" spans="1:22" s="126" customFormat="1" ht="15" hidden="1" customHeight="1" outlineLevel="1">
      <c r="A275" s="123"/>
      <c r="B275" s="283"/>
      <c r="C275" s="297"/>
      <c r="D275" s="137" t="s">
        <v>18</v>
      </c>
      <c r="E275" s="167"/>
      <c r="F275" s="167"/>
      <c r="G275" s="167"/>
      <c r="H275" s="167"/>
      <c r="I275" s="167"/>
      <c r="J275" s="167"/>
      <c r="K275" s="167"/>
      <c r="L275" s="168"/>
      <c r="M275" s="128"/>
      <c r="O275" s="312"/>
      <c r="P275" s="124"/>
      <c r="Q275" s="124"/>
      <c r="R275" s="124"/>
      <c r="S275" s="124"/>
      <c r="T275" s="124"/>
      <c r="U275" s="124"/>
      <c r="V275" s="124"/>
    </row>
    <row r="276" spans="1:22" s="126" customFormat="1" ht="15" hidden="1" customHeight="1" outlineLevel="1">
      <c r="A276" s="123"/>
      <c r="B276" s="283"/>
      <c r="C276" s="297"/>
      <c r="D276" s="135" t="s">
        <v>17</v>
      </c>
      <c r="E276" s="235"/>
      <c r="F276" s="235"/>
      <c r="G276" s="235"/>
      <c r="H276" s="235"/>
      <c r="I276" s="235"/>
      <c r="J276" s="235"/>
      <c r="K276" s="235"/>
      <c r="L276" s="236"/>
      <c r="M276" s="128"/>
      <c r="O276" s="312"/>
      <c r="P276" s="124"/>
      <c r="Q276" s="124"/>
      <c r="R276" s="124"/>
      <c r="S276" s="124"/>
      <c r="T276" s="124"/>
      <c r="U276" s="124"/>
      <c r="V276" s="124"/>
    </row>
    <row r="277" spans="1:22" s="126" customFormat="1" ht="15" hidden="1" customHeight="1" outlineLevel="1">
      <c r="A277" s="123"/>
      <c r="B277" s="284"/>
      <c r="C277" s="297"/>
      <c r="D277" s="136" t="s">
        <v>51</v>
      </c>
      <c r="E277" s="220"/>
      <c r="F277" s="220"/>
      <c r="G277" s="220"/>
      <c r="H277" s="220"/>
      <c r="I277" s="220"/>
      <c r="J277" s="220"/>
      <c r="K277" s="220"/>
      <c r="L277" s="221"/>
      <c r="M277" s="124"/>
      <c r="O277" s="312"/>
      <c r="P277" s="124"/>
      <c r="Q277" s="124"/>
      <c r="R277" s="124"/>
      <c r="S277" s="124"/>
      <c r="T277" s="124"/>
      <c r="U277" s="124"/>
      <c r="V277" s="124"/>
    </row>
    <row r="278" spans="1:22" s="126" customFormat="1" ht="15" hidden="1" customHeight="1" outlineLevel="1">
      <c r="A278" s="123"/>
      <c r="B278" s="301" t="s">
        <v>59</v>
      </c>
      <c r="C278" s="302"/>
      <c r="D278" s="302"/>
      <c r="E278" s="167"/>
      <c r="F278" s="167"/>
      <c r="G278" s="167"/>
      <c r="H278" s="167"/>
      <c r="I278" s="167"/>
      <c r="J278" s="167"/>
      <c r="K278" s="167"/>
      <c r="L278" s="168"/>
      <c r="M278" s="124"/>
      <c r="O278" s="311"/>
      <c r="P278" s="124"/>
      <c r="Q278" s="124"/>
      <c r="R278" s="124"/>
      <c r="S278" s="124"/>
      <c r="T278" s="124"/>
      <c r="U278" s="124"/>
      <c r="V278" s="124"/>
    </row>
    <row r="279" spans="1:22" s="126" customFormat="1" ht="15" hidden="1" customHeight="1" outlineLevel="1">
      <c r="A279" s="123"/>
      <c r="B279" s="282" t="s">
        <v>171</v>
      </c>
      <c r="C279" s="285" t="s">
        <v>14</v>
      </c>
      <c r="D279" s="286"/>
      <c r="E279" s="149"/>
      <c r="F279" s="149"/>
      <c r="G279" s="149"/>
      <c r="H279" s="149"/>
      <c r="I279" s="149"/>
      <c r="J279" s="149"/>
      <c r="K279" s="149"/>
      <c r="L279" s="150"/>
      <c r="M279" s="124"/>
      <c r="O279" s="311"/>
      <c r="P279" s="124"/>
      <c r="Q279" s="124"/>
      <c r="R279" s="124"/>
      <c r="S279" s="124"/>
      <c r="T279" s="124"/>
      <c r="U279" s="124"/>
      <c r="V279" s="124"/>
    </row>
    <row r="280" spans="1:22" s="126" customFormat="1" ht="15" hidden="1" customHeight="1" outlineLevel="1">
      <c r="A280" s="123"/>
      <c r="B280" s="283"/>
      <c r="C280" s="256" t="s">
        <v>12</v>
      </c>
      <c r="D280" s="257"/>
      <c r="E280" s="159"/>
      <c r="F280" s="159"/>
      <c r="G280" s="159"/>
      <c r="H280" s="159"/>
      <c r="I280" s="159"/>
      <c r="J280" s="159"/>
      <c r="K280" s="159"/>
      <c r="L280" s="160"/>
      <c r="M280" s="124"/>
      <c r="N280" s="124"/>
      <c r="O280" s="311"/>
      <c r="P280" s="124"/>
      <c r="Q280" s="124"/>
      <c r="R280" s="124"/>
      <c r="S280" s="124"/>
      <c r="T280" s="124"/>
      <c r="U280" s="124"/>
      <c r="V280" s="124"/>
    </row>
    <row r="281" spans="1:22" s="126" customFormat="1" ht="15" hidden="1" customHeight="1" outlineLevel="1">
      <c r="A281" s="123"/>
      <c r="B281" s="283"/>
      <c r="C281" s="256" t="s">
        <v>50</v>
      </c>
      <c r="D281" s="257"/>
      <c r="E281" s="159"/>
      <c r="F281" s="159"/>
      <c r="G281" s="159"/>
      <c r="H281" s="159"/>
      <c r="I281" s="159"/>
      <c r="J281" s="159"/>
      <c r="K281" s="159"/>
      <c r="L281" s="160"/>
      <c r="M281" s="124"/>
      <c r="N281" s="124"/>
      <c r="O281" s="312"/>
      <c r="P281" s="124"/>
      <c r="Q281" s="124"/>
      <c r="R281" s="124"/>
      <c r="S281" s="124"/>
      <c r="T281" s="124"/>
      <c r="U281" s="124"/>
      <c r="V281" s="124"/>
    </row>
    <row r="282" spans="1:22" s="126" customFormat="1" ht="15" hidden="1" customHeight="1" outlineLevel="1">
      <c r="A282" s="123"/>
      <c r="B282" s="283"/>
      <c r="C282" s="287" t="s">
        <v>38</v>
      </c>
      <c r="D282" s="288"/>
      <c r="E282" s="167"/>
      <c r="F282" s="167"/>
      <c r="G282" s="167"/>
      <c r="H282" s="167"/>
      <c r="I282" s="167"/>
      <c r="J282" s="167"/>
      <c r="K282" s="167"/>
      <c r="L282" s="168"/>
      <c r="M282" s="124"/>
      <c r="N282" s="124"/>
      <c r="O282" s="312"/>
      <c r="P282" s="124"/>
      <c r="Q282" s="124"/>
      <c r="R282" s="124"/>
      <c r="S282" s="124"/>
      <c r="T282" s="124"/>
      <c r="U282" s="124"/>
      <c r="V282" s="124"/>
    </row>
    <row r="283" spans="1:22" s="126" customFormat="1" ht="15" hidden="1" customHeight="1" outlineLevel="1">
      <c r="A283" s="123"/>
      <c r="B283" s="283"/>
      <c r="C283" s="297" t="s">
        <v>15</v>
      </c>
      <c r="D283" s="139" t="s">
        <v>19</v>
      </c>
      <c r="E283" s="149"/>
      <c r="F283" s="149"/>
      <c r="G283" s="149"/>
      <c r="H283" s="149"/>
      <c r="I283" s="149"/>
      <c r="J283" s="149"/>
      <c r="K283" s="149"/>
      <c r="L283" s="150"/>
      <c r="M283" s="128"/>
      <c r="N283" s="124"/>
      <c r="O283" s="312"/>
      <c r="P283" s="124"/>
      <c r="Q283" s="124"/>
      <c r="R283" s="124"/>
      <c r="S283" s="124"/>
      <c r="T283" s="124"/>
      <c r="U283" s="124"/>
      <c r="V283" s="124"/>
    </row>
    <row r="284" spans="1:22" s="126" customFormat="1" ht="15" hidden="1" customHeight="1" outlineLevel="1">
      <c r="A284" s="123"/>
      <c r="B284" s="283"/>
      <c r="C284" s="297"/>
      <c r="D284" s="140" t="s">
        <v>16</v>
      </c>
      <c r="E284" s="159"/>
      <c r="F284" s="159"/>
      <c r="G284" s="159"/>
      <c r="H284" s="159"/>
      <c r="I284" s="159"/>
      <c r="J284" s="159"/>
      <c r="K284" s="159"/>
      <c r="L284" s="160"/>
      <c r="M284" s="128"/>
      <c r="N284" s="128"/>
      <c r="O284" s="312"/>
      <c r="P284" s="124"/>
      <c r="Q284" s="124"/>
      <c r="R284" s="124"/>
      <c r="S284" s="124"/>
      <c r="T284" s="124"/>
      <c r="U284" s="124"/>
      <c r="V284" s="124"/>
    </row>
    <row r="285" spans="1:22" s="126" customFormat="1" ht="15" hidden="1" customHeight="1" outlineLevel="1">
      <c r="A285" s="123"/>
      <c r="B285" s="283"/>
      <c r="C285" s="297"/>
      <c r="D285" s="137" t="s">
        <v>18</v>
      </c>
      <c r="E285" s="167"/>
      <c r="F285" s="167"/>
      <c r="G285" s="167"/>
      <c r="H285" s="167"/>
      <c r="I285" s="167"/>
      <c r="J285" s="167"/>
      <c r="K285" s="167"/>
      <c r="L285" s="168"/>
      <c r="M285" s="128"/>
      <c r="N285" s="128"/>
      <c r="O285" s="312"/>
      <c r="P285" s="124"/>
      <c r="Q285" s="124"/>
      <c r="R285" s="124"/>
      <c r="S285" s="124"/>
      <c r="T285" s="124"/>
      <c r="U285" s="124"/>
      <c r="V285" s="124"/>
    </row>
    <row r="286" spans="1:22" s="126" customFormat="1" ht="15" hidden="1" customHeight="1" outlineLevel="1">
      <c r="A286" s="123"/>
      <c r="B286" s="283"/>
      <c r="C286" s="297"/>
      <c r="D286" s="139" t="s">
        <v>17</v>
      </c>
      <c r="E286" s="235"/>
      <c r="F286" s="235"/>
      <c r="G286" s="235"/>
      <c r="H286" s="235"/>
      <c r="I286" s="235"/>
      <c r="J286" s="235"/>
      <c r="K286" s="235"/>
      <c r="L286" s="236"/>
      <c r="M286" s="128"/>
      <c r="N286" s="128"/>
      <c r="O286" s="312"/>
      <c r="P286" s="124"/>
      <c r="Q286" s="124"/>
      <c r="R286" s="124"/>
      <c r="S286" s="124"/>
      <c r="T286" s="124"/>
      <c r="U286" s="124"/>
      <c r="V286" s="124"/>
    </row>
    <row r="287" spans="1:22" s="126" customFormat="1" ht="15" hidden="1" customHeight="1" outlineLevel="1" thickBot="1">
      <c r="A287" s="123"/>
      <c r="B287" s="303"/>
      <c r="C287" s="298"/>
      <c r="D287" s="141" t="s">
        <v>51</v>
      </c>
      <c r="E287" s="239"/>
      <c r="F287" s="239"/>
      <c r="G287" s="239"/>
      <c r="H287" s="239"/>
      <c r="I287" s="239"/>
      <c r="J287" s="239"/>
      <c r="K287" s="239"/>
      <c r="L287" s="240"/>
      <c r="M287" s="124"/>
      <c r="N287" s="128"/>
      <c r="O287" s="312"/>
      <c r="P287" s="124"/>
      <c r="Q287" s="124"/>
      <c r="R287" s="124"/>
      <c r="S287" s="124"/>
      <c r="T287" s="124"/>
      <c r="U287" s="124"/>
      <c r="V287" s="124"/>
    </row>
    <row r="288" spans="1:22" s="126" customFormat="1" ht="22.5" hidden="1" customHeight="1" outlineLevel="1">
      <c r="A288" s="123"/>
      <c r="B288" s="280" t="s">
        <v>130</v>
      </c>
      <c r="C288" s="281"/>
      <c r="D288" s="281"/>
      <c r="E288" s="173"/>
      <c r="F288" s="173"/>
      <c r="G288" s="173"/>
      <c r="H288" s="173"/>
      <c r="I288" s="173"/>
      <c r="J288" s="173"/>
      <c r="K288" s="173"/>
      <c r="L288" s="174"/>
      <c r="M288" s="124"/>
      <c r="N288" s="124"/>
      <c r="O288" s="125"/>
      <c r="P288" s="124"/>
      <c r="Q288" s="124"/>
      <c r="R288" s="124"/>
      <c r="S288" s="124"/>
      <c r="T288" s="124"/>
      <c r="U288" s="124"/>
      <c r="V288" s="124"/>
    </row>
    <row r="289" spans="1:22" s="126" customFormat="1" ht="15" hidden="1" customHeight="1" outlineLevel="1">
      <c r="A289" s="123"/>
      <c r="B289" s="282" t="s">
        <v>131</v>
      </c>
      <c r="C289" s="285" t="s">
        <v>14</v>
      </c>
      <c r="D289" s="286"/>
      <c r="E289" s="149"/>
      <c r="F289" s="149"/>
      <c r="G289" s="149"/>
      <c r="H289" s="149"/>
      <c r="I289" s="149"/>
      <c r="J289" s="149"/>
      <c r="K289" s="149"/>
      <c r="L289" s="150"/>
      <c r="M289" s="124"/>
      <c r="N289" s="124"/>
      <c r="O289" s="125"/>
      <c r="P289" s="124"/>
      <c r="Q289" s="124"/>
      <c r="R289" s="124"/>
      <c r="S289" s="124"/>
      <c r="T289" s="124"/>
      <c r="U289" s="124"/>
      <c r="V289" s="124"/>
    </row>
    <row r="290" spans="1:22" s="126" customFormat="1" ht="15" hidden="1" customHeight="1" outlineLevel="1">
      <c r="A290" s="123"/>
      <c r="B290" s="283"/>
      <c r="C290" s="256" t="s">
        <v>12</v>
      </c>
      <c r="D290" s="257"/>
      <c r="E290" s="159"/>
      <c r="F290" s="159"/>
      <c r="G290" s="159"/>
      <c r="H290" s="159"/>
      <c r="I290" s="159"/>
      <c r="J290" s="159"/>
      <c r="K290" s="159"/>
      <c r="L290" s="160"/>
      <c r="M290" s="124"/>
      <c r="N290" s="124"/>
      <c r="O290" s="127"/>
      <c r="P290" s="124"/>
      <c r="Q290" s="124"/>
      <c r="R290" s="124"/>
      <c r="S290" s="124"/>
      <c r="T290" s="124"/>
      <c r="U290" s="124"/>
      <c r="V290" s="124"/>
    </row>
    <row r="291" spans="1:22" s="126" customFormat="1" ht="15" hidden="1" customHeight="1" outlineLevel="1">
      <c r="A291" s="123"/>
      <c r="B291" s="283"/>
      <c r="C291" s="256" t="s">
        <v>50</v>
      </c>
      <c r="D291" s="257"/>
      <c r="E291" s="159"/>
      <c r="F291" s="159"/>
      <c r="G291" s="159"/>
      <c r="H291" s="159"/>
      <c r="I291" s="159"/>
      <c r="J291" s="159"/>
      <c r="K291" s="159"/>
      <c r="L291" s="160"/>
      <c r="M291" s="124"/>
      <c r="N291" s="124"/>
      <c r="P291" s="124"/>
      <c r="Q291" s="124"/>
      <c r="R291" s="124"/>
      <c r="S291" s="124"/>
      <c r="T291" s="124"/>
      <c r="U291" s="124"/>
      <c r="V291" s="124"/>
    </row>
    <row r="292" spans="1:22" s="126" customFormat="1" ht="15" hidden="1" customHeight="1" outlineLevel="1">
      <c r="A292" s="123"/>
      <c r="B292" s="283"/>
      <c r="C292" s="287" t="s">
        <v>38</v>
      </c>
      <c r="D292" s="288"/>
      <c r="E292" s="167"/>
      <c r="F292" s="167"/>
      <c r="G292" s="167"/>
      <c r="H292" s="167"/>
      <c r="I292" s="167"/>
      <c r="J292" s="167"/>
      <c r="K292" s="167"/>
      <c r="L292" s="168"/>
      <c r="M292" s="124"/>
      <c r="N292" s="124"/>
      <c r="P292" s="124"/>
      <c r="Q292" s="124"/>
      <c r="R292" s="124"/>
      <c r="S292" s="124"/>
      <c r="T292" s="124"/>
      <c r="U292" s="124"/>
      <c r="V292" s="124"/>
    </row>
    <row r="293" spans="1:22" s="126" customFormat="1" ht="15" hidden="1" customHeight="1" outlineLevel="1">
      <c r="B293" s="283"/>
      <c r="C293" s="299" t="s">
        <v>11</v>
      </c>
      <c r="D293" s="300"/>
      <c r="E293" s="167"/>
      <c r="F293" s="167"/>
      <c r="G293" s="167"/>
      <c r="H293" s="167"/>
      <c r="I293" s="167"/>
      <c r="J293" s="167"/>
      <c r="K293" s="167"/>
      <c r="L293" s="168"/>
      <c r="M293" s="128"/>
      <c r="N293" s="124"/>
      <c r="P293" s="124"/>
      <c r="Q293" s="124"/>
      <c r="R293" s="124"/>
      <c r="S293" s="124"/>
      <c r="T293" s="124"/>
      <c r="U293" s="124"/>
      <c r="V293" s="124"/>
    </row>
    <row r="294" spans="1:22" s="126" customFormat="1" ht="15" hidden="1" customHeight="1" outlineLevel="1">
      <c r="B294" s="283"/>
      <c r="C294" s="129" t="s">
        <v>67</v>
      </c>
      <c r="D294" s="130">
        <v>43191</v>
      </c>
      <c r="E294" s="289" t="str">
        <f>IF(E295="","",DATEDIF(E295,D294,"Y"))</f>
        <v/>
      </c>
      <c r="F294" s="289"/>
      <c r="G294" s="289"/>
      <c r="H294" s="289"/>
      <c r="I294" s="289"/>
      <c r="J294" s="289"/>
      <c r="K294" s="289"/>
      <c r="L294" s="290"/>
      <c r="M294" s="124"/>
      <c r="N294" s="128"/>
      <c r="P294" s="124"/>
      <c r="Q294" s="124"/>
      <c r="R294" s="124"/>
      <c r="S294" s="124"/>
      <c r="T294" s="124"/>
      <c r="U294" s="124"/>
      <c r="V294" s="124"/>
    </row>
    <row r="295" spans="1:22" s="126" customFormat="1" ht="15" hidden="1" customHeight="1" outlineLevel="1">
      <c r="A295" s="123"/>
      <c r="B295" s="283"/>
      <c r="C295" s="131" t="s">
        <v>55</v>
      </c>
      <c r="D295" s="132"/>
      <c r="E295" s="163"/>
      <c r="F295" s="163"/>
      <c r="G295" s="163"/>
      <c r="H295" s="163"/>
      <c r="I295" s="163"/>
      <c r="J295" s="163"/>
      <c r="K295" s="163"/>
      <c r="L295" s="164"/>
      <c r="M295" s="128"/>
      <c r="N295" s="124"/>
      <c r="P295" s="124"/>
      <c r="Q295" s="124"/>
      <c r="R295" s="124"/>
      <c r="S295" s="124"/>
      <c r="T295" s="124"/>
      <c r="U295" s="124"/>
      <c r="V295" s="124"/>
    </row>
    <row r="296" spans="1:22" s="126" customFormat="1" ht="15" hidden="1" customHeight="1" outlineLevel="1">
      <c r="A296" s="123"/>
      <c r="B296" s="283"/>
      <c r="C296" s="291" t="s">
        <v>324</v>
      </c>
      <c r="D296" s="133" t="s">
        <v>325</v>
      </c>
      <c r="E296" s="169"/>
      <c r="F296" s="169"/>
      <c r="G296" s="169"/>
      <c r="H296" s="169"/>
      <c r="I296" s="169"/>
      <c r="J296" s="169"/>
      <c r="K296" s="169"/>
      <c r="L296" s="170"/>
      <c r="M296" s="128"/>
      <c r="N296" s="128"/>
      <c r="P296" s="124"/>
      <c r="Q296" s="124"/>
      <c r="R296" s="124"/>
      <c r="S296" s="124"/>
      <c r="T296" s="124"/>
      <c r="U296" s="124"/>
      <c r="V296" s="124"/>
    </row>
    <row r="297" spans="1:22" s="126" customFormat="1" ht="15" hidden="1" customHeight="1" outlineLevel="1">
      <c r="A297" s="123"/>
      <c r="B297" s="284"/>
      <c r="C297" s="292"/>
      <c r="D297" s="134" t="s">
        <v>328</v>
      </c>
      <c r="E297" s="244"/>
      <c r="F297" s="244"/>
      <c r="G297" s="244"/>
      <c r="H297" s="244"/>
      <c r="I297" s="244"/>
      <c r="J297" s="244"/>
      <c r="K297" s="244"/>
      <c r="L297" s="245"/>
      <c r="M297" s="128"/>
      <c r="N297" s="128"/>
      <c r="P297" s="124"/>
      <c r="Q297" s="124"/>
      <c r="R297" s="124"/>
      <c r="S297" s="124"/>
      <c r="T297" s="124"/>
      <c r="U297" s="124"/>
      <c r="V297" s="124"/>
    </row>
    <row r="298" spans="1:22" s="126" customFormat="1" ht="15" hidden="1" customHeight="1" outlineLevel="1">
      <c r="A298" s="123"/>
      <c r="B298" s="301" t="s">
        <v>58</v>
      </c>
      <c r="C298" s="302"/>
      <c r="D298" s="302"/>
      <c r="E298" s="167"/>
      <c r="F298" s="167"/>
      <c r="G298" s="167"/>
      <c r="H298" s="167"/>
      <c r="I298" s="167"/>
      <c r="J298" s="167"/>
      <c r="K298" s="167"/>
      <c r="L298" s="168"/>
      <c r="M298" s="128"/>
      <c r="N298" s="128"/>
      <c r="O298" s="311"/>
      <c r="P298" s="124"/>
      <c r="Q298" s="124"/>
      <c r="R298" s="124"/>
      <c r="S298" s="124"/>
      <c r="T298" s="124"/>
      <c r="U298" s="124"/>
      <c r="V298" s="124"/>
    </row>
    <row r="299" spans="1:22" s="126" customFormat="1" ht="15" hidden="1" customHeight="1" outlineLevel="1">
      <c r="B299" s="282" t="s">
        <v>172</v>
      </c>
      <c r="C299" s="285" t="s">
        <v>14</v>
      </c>
      <c r="D299" s="286"/>
      <c r="E299" s="149"/>
      <c r="F299" s="149"/>
      <c r="G299" s="149"/>
      <c r="H299" s="149"/>
      <c r="I299" s="149"/>
      <c r="J299" s="149"/>
      <c r="K299" s="149"/>
      <c r="L299" s="150"/>
      <c r="M299" s="124"/>
      <c r="N299" s="128"/>
      <c r="O299" s="311"/>
      <c r="P299" s="124"/>
      <c r="Q299" s="124"/>
      <c r="R299" s="124"/>
      <c r="S299" s="124"/>
      <c r="T299" s="124"/>
      <c r="U299" s="124"/>
      <c r="V299" s="124"/>
    </row>
    <row r="300" spans="1:22" s="126" customFormat="1" ht="15" hidden="1" customHeight="1" outlineLevel="1">
      <c r="B300" s="283"/>
      <c r="C300" s="256" t="s">
        <v>12</v>
      </c>
      <c r="D300" s="257"/>
      <c r="E300" s="159"/>
      <c r="F300" s="159"/>
      <c r="G300" s="159"/>
      <c r="H300" s="159"/>
      <c r="I300" s="159"/>
      <c r="J300" s="159"/>
      <c r="K300" s="159"/>
      <c r="L300" s="160"/>
      <c r="M300" s="124"/>
      <c r="N300" s="124"/>
      <c r="O300" s="311"/>
      <c r="P300" s="124"/>
      <c r="Q300" s="124"/>
      <c r="R300" s="124"/>
      <c r="S300" s="124"/>
      <c r="T300" s="124"/>
      <c r="U300" s="124"/>
      <c r="V300" s="124"/>
    </row>
    <row r="301" spans="1:22" s="126" customFormat="1" ht="15" hidden="1" customHeight="1" outlineLevel="1">
      <c r="B301" s="283"/>
      <c r="C301" s="256" t="s">
        <v>50</v>
      </c>
      <c r="D301" s="257"/>
      <c r="E301" s="159"/>
      <c r="F301" s="159"/>
      <c r="G301" s="159"/>
      <c r="H301" s="159"/>
      <c r="I301" s="159"/>
      <c r="J301" s="159"/>
      <c r="K301" s="159"/>
      <c r="L301" s="160"/>
      <c r="M301" s="124"/>
      <c r="N301" s="124"/>
      <c r="O301" s="312"/>
      <c r="P301" s="124"/>
      <c r="Q301" s="124"/>
      <c r="R301" s="124"/>
      <c r="S301" s="124"/>
      <c r="T301" s="124"/>
      <c r="U301" s="124"/>
      <c r="V301" s="124"/>
    </row>
    <row r="302" spans="1:22" s="126" customFormat="1" ht="15" hidden="1" customHeight="1" outlineLevel="1">
      <c r="B302" s="283"/>
      <c r="C302" s="287" t="s">
        <v>38</v>
      </c>
      <c r="D302" s="288"/>
      <c r="E302" s="167"/>
      <c r="F302" s="167"/>
      <c r="G302" s="167"/>
      <c r="H302" s="167"/>
      <c r="I302" s="167"/>
      <c r="J302" s="167"/>
      <c r="K302" s="167"/>
      <c r="L302" s="168"/>
      <c r="M302" s="124"/>
      <c r="N302" s="124"/>
      <c r="O302" s="312"/>
      <c r="P302" s="124"/>
      <c r="Q302" s="124"/>
      <c r="R302" s="124"/>
      <c r="S302" s="124"/>
      <c r="T302" s="124"/>
      <c r="U302" s="124"/>
      <c r="V302" s="124"/>
    </row>
    <row r="303" spans="1:22" s="126" customFormat="1" ht="15" hidden="1" customHeight="1" outlineLevel="1">
      <c r="A303" s="123"/>
      <c r="B303" s="283"/>
      <c r="C303" s="297" t="s">
        <v>15</v>
      </c>
      <c r="D303" s="135" t="s">
        <v>19</v>
      </c>
      <c r="E303" s="149"/>
      <c r="F303" s="149"/>
      <c r="G303" s="149"/>
      <c r="H303" s="149"/>
      <c r="I303" s="149"/>
      <c r="J303" s="149"/>
      <c r="K303" s="149"/>
      <c r="L303" s="150"/>
      <c r="M303" s="128"/>
      <c r="N303" s="124"/>
      <c r="O303" s="312"/>
      <c r="P303" s="124"/>
      <c r="Q303" s="124"/>
      <c r="R303" s="124"/>
      <c r="S303" s="124"/>
      <c r="T303" s="124"/>
      <c r="U303" s="124"/>
      <c r="V303" s="124"/>
    </row>
    <row r="304" spans="1:22" s="126" customFormat="1" ht="15" hidden="1" customHeight="1" outlineLevel="1">
      <c r="A304" s="123"/>
      <c r="B304" s="283"/>
      <c r="C304" s="297"/>
      <c r="D304" s="136" t="s">
        <v>16</v>
      </c>
      <c r="E304" s="159"/>
      <c r="F304" s="159"/>
      <c r="G304" s="159"/>
      <c r="H304" s="159"/>
      <c r="I304" s="159"/>
      <c r="J304" s="159"/>
      <c r="K304" s="159"/>
      <c r="L304" s="160"/>
      <c r="M304" s="128"/>
      <c r="O304" s="312"/>
      <c r="P304" s="124"/>
      <c r="Q304" s="124"/>
      <c r="R304" s="124"/>
      <c r="S304" s="124"/>
      <c r="T304" s="124"/>
      <c r="U304" s="124"/>
      <c r="V304" s="124"/>
    </row>
    <row r="305" spans="1:22" s="126" customFormat="1" ht="15" hidden="1" customHeight="1" outlineLevel="1">
      <c r="A305" s="123"/>
      <c r="B305" s="283"/>
      <c r="C305" s="297"/>
      <c r="D305" s="137" t="s">
        <v>18</v>
      </c>
      <c r="E305" s="167"/>
      <c r="F305" s="167"/>
      <c r="G305" s="167"/>
      <c r="H305" s="167"/>
      <c r="I305" s="167"/>
      <c r="J305" s="167"/>
      <c r="K305" s="167"/>
      <c r="L305" s="168"/>
      <c r="M305" s="128"/>
      <c r="O305" s="312"/>
      <c r="P305" s="124"/>
      <c r="Q305" s="124"/>
      <c r="R305" s="124"/>
      <c r="S305" s="124"/>
      <c r="T305" s="124"/>
      <c r="U305" s="124"/>
      <c r="V305" s="124"/>
    </row>
    <row r="306" spans="1:22" s="126" customFormat="1" ht="15" hidden="1" customHeight="1" outlineLevel="1">
      <c r="A306" s="123"/>
      <c r="B306" s="283"/>
      <c r="C306" s="297"/>
      <c r="D306" s="135" t="s">
        <v>17</v>
      </c>
      <c r="E306" s="235"/>
      <c r="F306" s="235"/>
      <c r="G306" s="235"/>
      <c r="H306" s="235"/>
      <c r="I306" s="235"/>
      <c r="J306" s="235"/>
      <c r="K306" s="235"/>
      <c r="L306" s="236"/>
      <c r="M306" s="128"/>
      <c r="O306" s="312"/>
      <c r="P306" s="124"/>
      <c r="Q306" s="124"/>
      <c r="R306" s="124"/>
      <c r="S306" s="124"/>
      <c r="T306" s="124"/>
      <c r="U306" s="124"/>
      <c r="V306" s="124"/>
    </row>
    <row r="307" spans="1:22" s="126" customFormat="1" ht="15" hidden="1" customHeight="1" outlineLevel="1">
      <c r="A307" s="123"/>
      <c r="B307" s="284"/>
      <c r="C307" s="297"/>
      <c r="D307" s="136" t="s">
        <v>51</v>
      </c>
      <c r="E307" s="220"/>
      <c r="F307" s="220"/>
      <c r="G307" s="220"/>
      <c r="H307" s="220"/>
      <c r="I307" s="220"/>
      <c r="J307" s="220"/>
      <c r="K307" s="220"/>
      <c r="L307" s="221"/>
      <c r="M307" s="124"/>
      <c r="O307" s="312"/>
      <c r="P307" s="124"/>
      <c r="Q307" s="124"/>
      <c r="R307" s="124"/>
      <c r="S307" s="124"/>
      <c r="T307" s="124"/>
      <c r="U307" s="124"/>
      <c r="V307" s="124"/>
    </row>
    <row r="308" spans="1:22" s="126" customFormat="1" ht="15" hidden="1" customHeight="1" outlineLevel="1">
      <c r="A308" s="123"/>
      <c r="B308" s="301" t="s">
        <v>59</v>
      </c>
      <c r="C308" s="302"/>
      <c r="D308" s="302"/>
      <c r="E308" s="167"/>
      <c r="F308" s="167"/>
      <c r="G308" s="167"/>
      <c r="H308" s="167"/>
      <c r="I308" s="167"/>
      <c r="J308" s="167"/>
      <c r="K308" s="167"/>
      <c r="L308" s="168"/>
      <c r="M308" s="124"/>
      <c r="O308" s="311"/>
      <c r="P308" s="124"/>
      <c r="Q308" s="124"/>
      <c r="R308" s="124"/>
      <c r="S308" s="124"/>
      <c r="T308" s="124"/>
      <c r="U308" s="124"/>
      <c r="V308" s="124"/>
    </row>
    <row r="309" spans="1:22" s="126" customFormat="1" ht="15" hidden="1" customHeight="1" outlineLevel="1">
      <c r="A309" s="123"/>
      <c r="B309" s="282" t="s">
        <v>173</v>
      </c>
      <c r="C309" s="285" t="s">
        <v>14</v>
      </c>
      <c r="D309" s="286"/>
      <c r="E309" s="149"/>
      <c r="F309" s="149"/>
      <c r="G309" s="149"/>
      <c r="H309" s="149"/>
      <c r="I309" s="149"/>
      <c r="J309" s="149"/>
      <c r="K309" s="149"/>
      <c r="L309" s="150"/>
      <c r="M309" s="124"/>
      <c r="O309" s="311"/>
      <c r="P309" s="124"/>
      <c r="Q309" s="124"/>
      <c r="R309" s="124"/>
      <c r="S309" s="124"/>
      <c r="T309" s="124"/>
      <c r="U309" s="124"/>
      <c r="V309" s="124"/>
    </row>
    <row r="310" spans="1:22" s="126" customFormat="1" ht="15" hidden="1" customHeight="1" outlineLevel="1">
      <c r="A310" s="123"/>
      <c r="B310" s="283"/>
      <c r="C310" s="256" t="s">
        <v>12</v>
      </c>
      <c r="D310" s="257"/>
      <c r="E310" s="159"/>
      <c r="F310" s="159"/>
      <c r="G310" s="159"/>
      <c r="H310" s="159"/>
      <c r="I310" s="159"/>
      <c r="J310" s="159"/>
      <c r="K310" s="159"/>
      <c r="L310" s="160"/>
      <c r="M310" s="124"/>
      <c r="N310" s="124"/>
      <c r="O310" s="311"/>
      <c r="P310" s="124"/>
      <c r="Q310" s="124"/>
      <c r="R310" s="124"/>
      <c r="S310" s="124"/>
      <c r="T310" s="124"/>
      <c r="U310" s="124"/>
      <c r="V310" s="124"/>
    </row>
    <row r="311" spans="1:22" s="126" customFormat="1" ht="15" hidden="1" customHeight="1" outlineLevel="1">
      <c r="A311" s="123"/>
      <c r="B311" s="283"/>
      <c r="C311" s="256" t="s">
        <v>50</v>
      </c>
      <c r="D311" s="257"/>
      <c r="E311" s="159"/>
      <c r="F311" s="159"/>
      <c r="G311" s="159"/>
      <c r="H311" s="159"/>
      <c r="I311" s="159"/>
      <c r="J311" s="159"/>
      <c r="K311" s="159"/>
      <c r="L311" s="160"/>
      <c r="M311" s="124"/>
      <c r="N311" s="124"/>
      <c r="O311" s="312"/>
      <c r="P311" s="124"/>
      <c r="Q311" s="124"/>
      <c r="R311" s="124"/>
      <c r="S311" s="124"/>
      <c r="T311" s="124"/>
      <c r="U311" s="124"/>
      <c r="V311" s="124"/>
    </row>
    <row r="312" spans="1:22" s="126" customFormat="1" ht="15" hidden="1" customHeight="1" outlineLevel="1">
      <c r="A312" s="123"/>
      <c r="B312" s="283"/>
      <c r="C312" s="287" t="s">
        <v>38</v>
      </c>
      <c r="D312" s="288"/>
      <c r="E312" s="167"/>
      <c r="F312" s="167"/>
      <c r="G312" s="167"/>
      <c r="H312" s="167"/>
      <c r="I312" s="167"/>
      <c r="J312" s="167"/>
      <c r="K312" s="167"/>
      <c r="L312" s="168"/>
      <c r="M312" s="124"/>
      <c r="N312" s="124"/>
      <c r="O312" s="312"/>
      <c r="P312" s="124"/>
      <c r="Q312" s="124"/>
      <c r="R312" s="124"/>
      <c r="S312" s="124"/>
      <c r="T312" s="124"/>
      <c r="U312" s="124"/>
      <c r="V312" s="124"/>
    </row>
    <row r="313" spans="1:22" s="126" customFormat="1" ht="15" hidden="1" customHeight="1" outlineLevel="1">
      <c r="A313" s="123"/>
      <c r="B313" s="283"/>
      <c r="C313" s="297" t="s">
        <v>15</v>
      </c>
      <c r="D313" s="139" t="s">
        <v>19</v>
      </c>
      <c r="E313" s="149"/>
      <c r="F313" s="149"/>
      <c r="G313" s="149"/>
      <c r="H313" s="149"/>
      <c r="I313" s="149"/>
      <c r="J313" s="149"/>
      <c r="K313" s="149"/>
      <c r="L313" s="150"/>
      <c r="M313" s="128"/>
      <c r="N313" s="124"/>
      <c r="O313" s="312"/>
      <c r="P313" s="124"/>
      <c r="Q313" s="124"/>
      <c r="R313" s="124"/>
      <c r="S313" s="124"/>
      <c r="T313" s="124"/>
      <c r="U313" s="124"/>
      <c r="V313" s="124"/>
    </row>
    <row r="314" spans="1:22" s="126" customFormat="1" ht="15" hidden="1" customHeight="1" outlineLevel="1">
      <c r="A314" s="123"/>
      <c r="B314" s="283"/>
      <c r="C314" s="297"/>
      <c r="D314" s="140" t="s">
        <v>16</v>
      </c>
      <c r="E314" s="159"/>
      <c r="F314" s="159"/>
      <c r="G314" s="159"/>
      <c r="H314" s="159"/>
      <c r="I314" s="159"/>
      <c r="J314" s="159"/>
      <c r="K314" s="159"/>
      <c r="L314" s="160"/>
      <c r="M314" s="128"/>
      <c r="N314" s="128"/>
      <c r="O314" s="312"/>
      <c r="P314" s="124"/>
      <c r="Q314" s="124"/>
      <c r="R314" s="124"/>
      <c r="S314" s="124"/>
      <c r="T314" s="124"/>
      <c r="U314" s="124"/>
      <c r="V314" s="124"/>
    </row>
    <row r="315" spans="1:22" s="126" customFormat="1" ht="15" hidden="1" customHeight="1" outlineLevel="1">
      <c r="A315" s="123"/>
      <c r="B315" s="283"/>
      <c r="C315" s="297"/>
      <c r="D315" s="137" t="s">
        <v>18</v>
      </c>
      <c r="E315" s="167"/>
      <c r="F315" s="167"/>
      <c r="G315" s="167"/>
      <c r="H315" s="167"/>
      <c r="I315" s="167"/>
      <c r="J315" s="167"/>
      <c r="K315" s="167"/>
      <c r="L315" s="168"/>
      <c r="M315" s="128"/>
      <c r="N315" s="128"/>
      <c r="O315" s="312"/>
      <c r="P315" s="124"/>
      <c r="Q315" s="124"/>
      <c r="R315" s="124"/>
      <c r="S315" s="124"/>
      <c r="T315" s="124"/>
      <c r="U315" s="124"/>
      <c r="V315" s="124"/>
    </row>
    <row r="316" spans="1:22" s="126" customFormat="1" ht="15" hidden="1" customHeight="1" outlineLevel="1">
      <c r="A316" s="123"/>
      <c r="B316" s="283"/>
      <c r="C316" s="297"/>
      <c r="D316" s="139" t="s">
        <v>17</v>
      </c>
      <c r="E316" s="235"/>
      <c r="F316" s="235"/>
      <c r="G316" s="235"/>
      <c r="H316" s="235"/>
      <c r="I316" s="235"/>
      <c r="J316" s="235"/>
      <c r="K316" s="235"/>
      <c r="L316" s="236"/>
      <c r="M316" s="128"/>
      <c r="N316" s="128"/>
      <c r="O316" s="312"/>
      <c r="P316" s="124"/>
      <c r="Q316" s="124"/>
      <c r="R316" s="124"/>
      <c r="S316" s="124"/>
      <c r="T316" s="124"/>
      <c r="U316" s="124"/>
      <c r="V316" s="124"/>
    </row>
    <row r="317" spans="1:22" s="126" customFormat="1" ht="15" hidden="1" customHeight="1" outlineLevel="1" thickBot="1">
      <c r="A317" s="123"/>
      <c r="B317" s="303"/>
      <c r="C317" s="298"/>
      <c r="D317" s="141" t="s">
        <v>51</v>
      </c>
      <c r="E317" s="239"/>
      <c r="F317" s="239"/>
      <c r="G317" s="239"/>
      <c r="H317" s="239"/>
      <c r="I317" s="239"/>
      <c r="J317" s="239"/>
      <c r="K317" s="239"/>
      <c r="L317" s="240"/>
      <c r="M317" s="124"/>
      <c r="N317" s="128"/>
      <c r="O317" s="312"/>
      <c r="P317" s="124"/>
      <c r="Q317" s="124"/>
      <c r="R317" s="124"/>
      <c r="S317" s="124"/>
      <c r="T317" s="124"/>
      <c r="U317" s="124"/>
      <c r="V317" s="124"/>
    </row>
    <row r="318" spans="1:22" s="126" customFormat="1" ht="22.5" hidden="1" customHeight="1" outlineLevel="1">
      <c r="A318" s="123"/>
      <c r="B318" s="280" t="s">
        <v>132</v>
      </c>
      <c r="C318" s="281"/>
      <c r="D318" s="281"/>
      <c r="E318" s="173"/>
      <c r="F318" s="173"/>
      <c r="G318" s="173"/>
      <c r="H318" s="173"/>
      <c r="I318" s="173"/>
      <c r="J318" s="173"/>
      <c r="K318" s="173"/>
      <c r="L318" s="174"/>
      <c r="M318" s="124"/>
      <c r="N318" s="124"/>
      <c r="O318" s="125"/>
      <c r="P318" s="124"/>
      <c r="Q318" s="124"/>
      <c r="R318" s="124"/>
      <c r="S318" s="124"/>
      <c r="T318" s="124"/>
      <c r="U318" s="124"/>
      <c r="V318" s="124"/>
    </row>
    <row r="319" spans="1:22" s="126" customFormat="1" ht="15" hidden="1" customHeight="1" outlineLevel="1">
      <c r="A319" s="123"/>
      <c r="B319" s="282" t="s">
        <v>133</v>
      </c>
      <c r="C319" s="285" t="s">
        <v>14</v>
      </c>
      <c r="D319" s="286"/>
      <c r="E319" s="149"/>
      <c r="F319" s="149"/>
      <c r="G319" s="149"/>
      <c r="H319" s="149"/>
      <c r="I319" s="149"/>
      <c r="J319" s="149"/>
      <c r="K319" s="149"/>
      <c r="L319" s="150"/>
      <c r="M319" s="124"/>
      <c r="N319" s="124"/>
      <c r="O319" s="125"/>
      <c r="P319" s="124"/>
      <c r="Q319" s="124"/>
      <c r="R319" s="124"/>
      <c r="S319" s="124"/>
      <c r="T319" s="124"/>
      <c r="U319" s="124"/>
      <c r="V319" s="124"/>
    </row>
    <row r="320" spans="1:22" s="126" customFormat="1" ht="15" hidden="1" customHeight="1" outlineLevel="1">
      <c r="A320" s="123"/>
      <c r="B320" s="283"/>
      <c r="C320" s="256" t="s">
        <v>12</v>
      </c>
      <c r="D320" s="257"/>
      <c r="E320" s="159"/>
      <c r="F320" s="159"/>
      <c r="G320" s="159"/>
      <c r="H320" s="159"/>
      <c r="I320" s="159"/>
      <c r="J320" s="159"/>
      <c r="K320" s="159"/>
      <c r="L320" s="160"/>
      <c r="M320" s="124"/>
      <c r="N320" s="124"/>
      <c r="O320" s="127"/>
      <c r="P320" s="124"/>
      <c r="Q320" s="124"/>
      <c r="R320" s="124"/>
      <c r="S320" s="124"/>
      <c r="T320" s="124"/>
      <c r="U320" s="124"/>
      <c r="V320" s="124"/>
    </row>
    <row r="321" spans="1:22" s="126" customFormat="1" ht="15" hidden="1" customHeight="1" outlineLevel="1">
      <c r="A321" s="123"/>
      <c r="B321" s="283"/>
      <c r="C321" s="256" t="s">
        <v>50</v>
      </c>
      <c r="D321" s="257"/>
      <c r="E321" s="159"/>
      <c r="F321" s="159"/>
      <c r="G321" s="159"/>
      <c r="H321" s="159"/>
      <c r="I321" s="159"/>
      <c r="J321" s="159"/>
      <c r="K321" s="159"/>
      <c r="L321" s="160"/>
      <c r="M321" s="124"/>
      <c r="N321" s="124"/>
      <c r="P321" s="124"/>
      <c r="Q321" s="124"/>
      <c r="R321" s="124"/>
      <c r="S321" s="124"/>
      <c r="T321" s="124"/>
      <c r="U321" s="124"/>
      <c r="V321" s="124"/>
    </row>
    <row r="322" spans="1:22" s="126" customFormat="1" ht="15" hidden="1" customHeight="1" outlineLevel="1">
      <c r="A322" s="123"/>
      <c r="B322" s="283"/>
      <c r="C322" s="287" t="s">
        <v>38</v>
      </c>
      <c r="D322" s="288"/>
      <c r="E322" s="167"/>
      <c r="F322" s="167"/>
      <c r="G322" s="167"/>
      <c r="H322" s="167"/>
      <c r="I322" s="167"/>
      <c r="J322" s="167"/>
      <c r="K322" s="167"/>
      <c r="L322" s="168"/>
      <c r="M322" s="124"/>
      <c r="N322" s="124"/>
      <c r="P322" s="124"/>
      <c r="Q322" s="124"/>
      <c r="R322" s="124"/>
      <c r="S322" s="124"/>
      <c r="T322" s="124"/>
      <c r="U322" s="124"/>
      <c r="V322" s="124"/>
    </row>
    <row r="323" spans="1:22" s="126" customFormat="1" ht="15" hidden="1" customHeight="1" outlineLevel="1">
      <c r="B323" s="283"/>
      <c r="C323" s="299" t="s">
        <v>11</v>
      </c>
      <c r="D323" s="300"/>
      <c r="E323" s="167"/>
      <c r="F323" s="167"/>
      <c r="G323" s="167"/>
      <c r="H323" s="167"/>
      <c r="I323" s="167"/>
      <c r="J323" s="167"/>
      <c r="K323" s="167"/>
      <c r="L323" s="168"/>
      <c r="M323" s="128"/>
      <c r="N323" s="124"/>
      <c r="P323" s="124"/>
      <c r="Q323" s="124"/>
      <c r="R323" s="124"/>
      <c r="S323" s="124"/>
      <c r="T323" s="124"/>
      <c r="U323" s="124"/>
      <c r="V323" s="124"/>
    </row>
    <row r="324" spans="1:22" s="126" customFormat="1" ht="15" hidden="1" customHeight="1" outlineLevel="1">
      <c r="B324" s="283"/>
      <c r="C324" s="129" t="s">
        <v>67</v>
      </c>
      <c r="D324" s="130">
        <v>43191</v>
      </c>
      <c r="E324" s="289" t="str">
        <f>IF(E325="","",DATEDIF(E325,D324,"Y"))</f>
        <v/>
      </c>
      <c r="F324" s="289"/>
      <c r="G324" s="289"/>
      <c r="H324" s="289"/>
      <c r="I324" s="289"/>
      <c r="J324" s="289"/>
      <c r="K324" s="289"/>
      <c r="L324" s="290"/>
      <c r="M324" s="124"/>
      <c r="N324" s="128"/>
      <c r="P324" s="124"/>
      <c r="Q324" s="124"/>
      <c r="R324" s="124"/>
      <c r="S324" s="124"/>
      <c r="T324" s="124"/>
      <c r="U324" s="124"/>
      <c r="V324" s="124"/>
    </row>
    <row r="325" spans="1:22" s="126" customFormat="1" ht="15" hidden="1" customHeight="1" outlineLevel="1">
      <c r="A325" s="123"/>
      <c r="B325" s="283"/>
      <c r="C325" s="131" t="s">
        <v>55</v>
      </c>
      <c r="D325" s="132"/>
      <c r="E325" s="163"/>
      <c r="F325" s="163"/>
      <c r="G325" s="163"/>
      <c r="H325" s="163"/>
      <c r="I325" s="163"/>
      <c r="J325" s="163"/>
      <c r="K325" s="163"/>
      <c r="L325" s="164"/>
      <c r="M325" s="128"/>
      <c r="N325" s="124"/>
      <c r="P325" s="124"/>
      <c r="Q325" s="124"/>
      <c r="R325" s="124"/>
      <c r="S325" s="124"/>
      <c r="T325" s="124"/>
      <c r="U325" s="124"/>
      <c r="V325" s="124"/>
    </row>
    <row r="326" spans="1:22" s="126" customFormat="1" ht="15" hidden="1" customHeight="1" outlineLevel="1">
      <c r="A326" s="123"/>
      <c r="B326" s="283"/>
      <c r="C326" s="291" t="s">
        <v>324</v>
      </c>
      <c r="D326" s="133" t="s">
        <v>326</v>
      </c>
      <c r="E326" s="169"/>
      <c r="F326" s="169"/>
      <c r="G326" s="169"/>
      <c r="H326" s="169"/>
      <c r="I326" s="169"/>
      <c r="J326" s="169"/>
      <c r="K326" s="169"/>
      <c r="L326" s="170"/>
      <c r="M326" s="128"/>
      <c r="N326" s="128"/>
      <c r="P326" s="124"/>
      <c r="Q326" s="124"/>
      <c r="R326" s="124"/>
      <c r="S326" s="124"/>
      <c r="T326" s="124"/>
      <c r="U326" s="124"/>
      <c r="V326" s="124"/>
    </row>
    <row r="327" spans="1:22" s="126" customFormat="1" ht="15" hidden="1" customHeight="1" outlineLevel="1">
      <c r="A327" s="123"/>
      <c r="B327" s="284"/>
      <c r="C327" s="292"/>
      <c r="D327" s="134" t="s">
        <v>328</v>
      </c>
      <c r="E327" s="244"/>
      <c r="F327" s="244"/>
      <c r="G327" s="244"/>
      <c r="H327" s="244"/>
      <c r="I327" s="244"/>
      <c r="J327" s="244"/>
      <c r="K327" s="244"/>
      <c r="L327" s="245"/>
      <c r="M327" s="128"/>
      <c r="N327" s="128"/>
      <c r="P327" s="124"/>
      <c r="Q327" s="124"/>
      <c r="R327" s="124"/>
      <c r="S327" s="124"/>
      <c r="T327" s="124"/>
      <c r="U327" s="124"/>
      <c r="V327" s="124"/>
    </row>
    <row r="328" spans="1:22" s="126" customFormat="1" ht="15" hidden="1" customHeight="1" outlineLevel="1">
      <c r="A328" s="123"/>
      <c r="B328" s="301" t="s">
        <v>58</v>
      </c>
      <c r="C328" s="302"/>
      <c r="D328" s="302"/>
      <c r="E328" s="167"/>
      <c r="F328" s="167"/>
      <c r="G328" s="167"/>
      <c r="H328" s="167"/>
      <c r="I328" s="167"/>
      <c r="J328" s="167"/>
      <c r="K328" s="167"/>
      <c r="L328" s="168"/>
      <c r="M328" s="128"/>
      <c r="N328" s="128"/>
      <c r="O328" s="311"/>
      <c r="P328" s="124"/>
      <c r="Q328" s="124"/>
      <c r="R328" s="124"/>
      <c r="S328" s="124"/>
      <c r="T328" s="124"/>
      <c r="U328" s="124"/>
      <c r="V328" s="124"/>
    </row>
    <row r="329" spans="1:22" s="126" customFormat="1" ht="15" hidden="1" customHeight="1" outlineLevel="1">
      <c r="B329" s="282" t="s">
        <v>174</v>
      </c>
      <c r="C329" s="285" t="s">
        <v>14</v>
      </c>
      <c r="D329" s="286"/>
      <c r="E329" s="149"/>
      <c r="F329" s="149"/>
      <c r="G329" s="149"/>
      <c r="H329" s="149"/>
      <c r="I329" s="149"/>
      <c r="J329" s="149"/>
      <c r="K329" s="149"/>
      <c r="L329" s="150"/>
      <c r="M329" s="124"/>
      <c r="N329" s="128"/>
      <c r="O329" s="311"/>
      <c r="P329" s="124"/>
      <c r="Q329" s="124"/>
      <c r="R329" s="124"/>
      <c r="S329" s="124"/>
      <c r="T329" s="124"/>
      <c r="U329" s="124"/>
      <c r="V329" s="124"/>
    </row>
    <row r="330" spans="1:22" s="126" customFormat="1" ht="15" hidden="1" customHeight="1" outlineLevel="1">
      <c r="B330" s="283"/>
      <c r="C330" s="256" t="s">
        <v>12</v>
      </c>
      <c r="D330" s="257"/>
      <c r="E330" s="159"/>
      <c r="F330" s="159"/>
      <c r="G330" s="159"/>
      <c r="H330" s="159"/>
      <c r="I330" s="159"/>
      <c r="J330" s="159"/>
      <c r="K330" s="159"/>
      <c r="L330" s="160"/>
      <c r="M330" s="124"/>
      <c r="N330" s="124"/>
      <c r="O330" s="311"/>
      <c r="P330" s="124"/>
      <c r="Q330" s="124"/>
      <c r="R330" s="124"/>
      <c r="S330" s="124"/>
      <c r="T330" s="124"/>
      <c r="U330" s="124"/>
      <c r="V330" s="124"/>
    </row>
    <row r="331" spans="1:22" s="126" customFormat="1" ht="15" hidden="1" customHeight="1" outlineLevel="1">
      <c r="B331" s="283"/>
      <c r="C331" s="256" t="s">
        <v>50</v>
      </c>
      <c r="D331" s="257"/>
      <c r="E331" s="159"/>
      <c r="F331" s="159"/>
      <c r="G331" s="159"/>
      <c r="H331" s="159"/>
      <c r="I331" s="159"/>
      <c r="J331" s="159"/>
      <c r="K331" s="159"/>
      <c r="L331" s="160"/>
      <c r="M331" s="124"/>
      <c r="N331" s="124"/>
      <c r="O331" s="312"/>
      <c r="P331" s="124"/>
      <c r="Q331" s="124"/>
      <c r="R331" s="124"/>
      <c r="S331" s="124"/>
      <c r="T331" s="124"/>
      <c r="U331" s="124"/>
      <c r="V331" s="124"/>
    </row>
    <row r="332" spans="1:22" s="126" customFormat="1" ht="15" hidden="1" customHeight="1" outlineLevel="1">
      <c r="B332" s="283"/>
      <c r="C332" s="287" t="s">
        <v>38</v>
      </c>
      <c r="D332" s="288"/>
      <c r="E332" s="167"/>
      <c r="F332" s="167"/>
      <c r="G332" s="167"/>
      <c r="H332" s="167"/>
      <c r="I332" s="167"/>
      <c r="J332" s="167"/>
      <c r="K332" s="167"/>
      <c r="L332" s="168"/>
      <c r="M332" s="124"/>
      <c r="N332" s="124"/>
      <c r="O332" s="312"/>
      <c r="P332" s="124"/>
      <c r="Q332" s="124"/>
      <c r="R332" s="124"/>
      <c r="S332" s="124"/>
      <c r="T332" s="124"/>
      <c r="U332" s="124"/>
      <c r="V332" s="124"/>
    </row>
    <row r="333" spans="1:22" s="126" customFormat="1" ht="15" hidden="1" customHeight="1" outlineLevel="1">
      <c r="A333" s="123"/>
      <c r="B333" s="283"/>
      <c r="C333" s="297" t="s">
        <v>15</v>
      </c>
      <c r="D333" s="135" t="s">
        <v>19</v>
      </c>
      <c r="E333" s="149"/>
      <c r="F333" s="149"/>
      <c r="G333" s="149"/>
      <c r="H333" s="149"/>
      <c r="I333" s="149"/>
      <c r="J333" s="149"/>
      <c r="K333" s="149"/>
      <c r="L333" s="150"/>
      <c r="M333" s="128"/>
      <c r="N333" s="124"/>
      <c r="O333" s="312"/>
      <c r="P333" s="124"/>
      <c r="Q333" s="124"/>
      <c r="R333" s="124"/>
      <c r="S333" s="124"/>
      <c r="T333" s="124"/>
      <c r="U333" s="124"/>
      <c r="V333" s="124"/>
    </row>
    <row r="334" spans="1:22" s="126" customFormat="1" ht="15" hidden="1" customHeight="1" outlineLevel="1">
      <c r="A334" s="123"/>
      <c r="B334" s="283"/>
      <c r="C334" s="297"/>
      <c r="D334" s="136" t="s">
        <v>16</v>
      </c>
      <c r="E334" s="159"/>
      <c r="F334" s="159"/>
      <c r="G334" s="159"/>
      <c r="H334" s="159"/>
      <c r="I334" s="159"/>
      <c r="J334" s="159"/>
      <c r="K334" s="159"/>
      <c r="L334" s="160"/>
      <c r="M334" s="128"/>
      <c r="O334" s="312"/>
      <c r="P334" s="124"/>
      <c r="Q334" s="124"/>
      <c r="R334" s="124"/>
      <c r="S334" s="124"/>
      <c r="T334" s="124"/>
      <c r="U334" s="124"/>
      <c r="V334" s="124"/>
    </row>
    <row r="335" spans="1:22" s="126" customFormat="1" ht="15" hidden="1" customHeight="1" outlineLevel="1">
      <c r="A335" s="123"/>
      <c r="B335" s="283"/>
      <c r="C335" s="297"/>
      <c r="D335" s="137" t="s">
        <v>18</v>
      </c>
      <c r="E335" s="167"/>
      <c r="F335" s="167"/>
      <c r="G335" s="167"/>
      <c r="H335" s="167"/>
      <c r="I335" s="167"/>
      <c r="J335" s="167"/>
      <c r="K335" s="167"/>
      <c r="L335" s="168"/>
      <c r="M335" s="128"/>
      <c r="O335" s="312"/>
      <c r="P335" s="124"/>
      <c r="Q335" s="124"/>
      <c r="R335" s="124"/>
      <c r="S335" s="124"/>
      <c r="T335" s="124"/>
      <c r="U335" s="124"/>
      <c r="V335" s="124"/>
    </row>
    <row r="336" spans="1:22" s="126" customFormat="1" ht="15" hidden="1" customHeight="1" outlineLevel="1">
      <c r="A336" s="123"/>
      <c r="B336" s="283"/>
      <c r="C336" s="297"/>
      <c r="D336" s="135" t="s">
        <v>17</v>
      </c>
      <c r="E336" s="235"/>
      <c r="F336" s="235"/>
      <c r="G336" s="235"/>
      <c r="H336" s="235"/>
      <c r="I336" s="235"/>
      <c r="J336" s="235"/>
      <c r="K336" s="235"/>
      <c r="L336" s="236"/>
      <c r="M336" s="128"/>
      <c r="O336" s="312"/>
      <c r="P336" s="124"/>
      <c r="Q336" s="124"/>
      <c r="R336" s="124"/>
      <c r="S336" s="124"/>
      <c r="T336" s="124"/>
      <c r="U336" s="124"/>
      <c r="V336" s="124"/>
    </row>
    <row r="337" spans="1:22" s="126" customFormat="1" ht="15" hidden="1" customHeight="1" outlineLevel="1">
      <c r="A337" s="123"/>
      <c r="B337" s="284"/>
      <c r="C337" s="297"/>
      <c r="D337" s="136" t="s">
        <v>51</v>
      </c>
      <c r="E337" s="220"/>
      <c r="F337" s="220"/>
      <c r="G337" s="220"/>
      <c r="H337" s="220"/>
      <c r="I337" s="220"/>
      <c r="J337" s="220"/>
      <c r="K337" s="220"/>
      <c r="L337" s="221"/>
      <c r="M337" s="124"/>
      <c r="O337" s="312"/>
      <c r="P337" s="124"/>
      <c r="Q337" s="124"/>
      <c r="R337" s="124"/>
      <c r="S337" s="124"/>
      <c r="T337" s="124"/>
      <c r="U337" s="124"/>
      <c r="V337" s="124"/>
    </row>
    <row r="338" spans="1:22" s="126" customFormat="1" ht="15" hidden="1" customHeight="1" outlineLevel="1">
      <c r="A338" s="123"/>
      <c r="B338" s="301" t="s">
        <v>59</v>
      </c>
      <c r="C338" s="302"/>
      <c r="D338" s="302"/>
      <c r="E338" s="167"/>
      <c r="F338" s="167"/>
      <c r="G338" s="167"/>
      <c r="H338" s="167"/>
      <c r="I338" s="167"/>
      <c r="J338" s="167"/>
      <c r="K338" s="167"/>
      <c r="L338" s="168"/>
      <c r="M338" s="124"/>
      <c r="O338" s="311"/>
      <c r="P338" s="124"/>
      <c r="Q338" s="124"/>
      <c r="R338" s="124"/>
      <c r="S338" s="124"/>
      <c r="T338" s="124"/>
      <c r="U338" s="124"/>
      <c r="V338" s="124"/>
    </row>
    <row r="339" spans="1:22" s="126" customFormat="1" ht="15" hidden="1" customHeight="1" outlineLevel="1">
      <c r="A339" s="123"/>
      <c r="B339" s="282" t="s">
        <v>175</v>
      </c>
      <c r="C339" s="285" t="s">
        <v>14</v>
      </c>
      <c r="D339" s="286"/>
      <c r="E339" s="149"/>
      <c r="F339" s="149"/>
      <c r="G339" s="149"/>
      <c r="H339" s="149"/>
      <c r="I339" s="149"/>
      <c r="J339" s="149"/>
      <c r="K339" s="149"/>
      <c r="L339" s="150"/>
      <c r="M339" s="124"/>
      <c r="O339" s="311"/>
      <c r="P339" s="124"/>
      <c r="Q339" s="124"/>
      <c r="R339" s="124"/>
      <c r="S339" s="124"/>
      <c r="T339" s="124"/>
      <c r="U339" s="124"/>
      <c r="V339" s="124"/>
    </row>
    <row r="340" spans="1:22" s="126" customFormat="1" ht="15" hidden="1" customHeight="1" outlineLevel="1">
      <c r="A340" s="123"/>
      <c r="B340" s="283"/>
      <c r="C340" s="256" t="s">
        <v>12</v>
      </c>
      <c r="D340" s="257"/>
      <c r="E340" s="159"/>
      <c r="F340" s="159"/>
      <c r="G340" s="159"/>
      <c r="H340" s="159"/>
      <c r="I340" s="159"/>
      <c r="J340" s="159"/>
      <c r="K340" s="159"/>
      <c r="L340" s="160"/>
      <c r="M340" s="124"/>
      <c r="N340" s="124"/>
      <c r="O340" s="311"/>
      <c r="P340" s="124"/>
      <c r="Q340" s="124"/>
      <c r="R340" s="124"/>
      <c r="S340" s="124"/>
      <c r="T340" s="124"/>
      <c r="U340" s="124"/>
      <c r="V340" s="124"/>
    </row>
    <row r="341" spans="1:22" s="126" customFormat="1" ht="15" hidden="1" customHeight="1" outlineLevel="1">
      <c r="A341" s="123"/>
      <c r="B341" s="283"/>
      <c r="C341" s="256" t="s">
        <v>50</v>
      </c>
      <c r="D341" s="257"/>
      <c r="E341" s="159"/>
      <c r="F341" s="159"/>
      <c r="G341" s="159"/>
      <c r="H341" s="159"/>
      <c r="I341" s="159"/>
      <c r="J341" s="159"/>
      <c r="K341" s="159"/>
      <c r="L341" s="160"/>
      <c r="M341" s="124"/>
      <c r="N341" s="124"/>
      <c r="O341" s="312"/>
      <c r="P341" s="124"/>
      <c r="Q341" s="124"/>
      <c r="R341" s="124"/>
      <c r="S341" s="124"/>
      <c r="T341" s="124"/>
      <c r="U341" s="124"/>
      <c r="V341" s="124"/>
    </row>
    <row r="342" spans="1:22" s="126" customFormat="1" ht="15" hidden="1" customHeight="1" outlineLevel="1">
      <c r="A342" s="123"/>
      <c r="B342" s="283"/>
      <c r="C342" s="287" t="s">
        <v>38</v>
      </c>
      <c r="D342" s="288"/>
      <c r="E342" s="167"/>
      <c r="F342" s="167"/>
      <c r="G342" s="167"/>
      <c r="H342" s="167"/>
      <c r="I342" s="167"/>
      <c r="J342" s="167"/>
      <c r="K342" s="167"/>
      <c r="L342" s="168"/>
      <c r="M342" s="124"/>
      <c r="N342" s="124"/>
      <c r="O342" s="312"/>
      <c r="P342" s="124"/>
      <c r="Q342" s="124"/>
      <c r="R342" s="124"/>
      <c r="S342" s="124"/>
      <c r="T342" s="124"/>
      <c r="U342" s="124"/>
      <c r="V342" s="124"/>
    </row>
    <row r="343" spans="1:22" s="126" customFormat="1" ht="15" hidden="1" customHeight="1" outlineLevel="1">
      <c r="A343" s="123"/>
      <c r="B343" s="283"/>
      <c r="C343" s="297" t="s">
        <v>15</v>
      </c>
      <c r="D343" s="139" t="s">
        <v>19</v>
      </c>
      <c r="E343" s="149"/>
      <c r="F343" s="149"/>
      <c r="G343" s="149"/>
      <c r="H343" s="149"/>
      <c r="I343" s="149"/>
      <c r="J343" s="149"/>
      <c r="K343" s="149"/>
      <c r="L343" s="150"/>
      <c r="M343" s="128"/>
      <c r="N343" s="124"/>
      <c r="O343" s="312"/>
      <c r="P343" s="124"/>
      <c r="Q343" s="124"/>
      <c r="R343" s="124"/>
      <c r="S343" s="124"/>
      <c r="T343" s="124"/>
      <c r="U343" s="124"/>
      <c r="V343" s="124"/>
    </row>
    <row r="344" spans="1:22" s="126" customFormat="1" ht="15" hidden="1" customHeight="1" outlineLevel="1">
      <c r="A344" s="123"/>
      <c r="B344" s="283"/>
      <c r="C344" s="297"/>
      <c r="D344" s="140" t="s">
        <v>16</v>
      </c>
      <c r="E344" s="159"/>
      <c r="F344" s="159"/>
      <c r="G344" s="159"/>
      <c r="H344" s="159"/>
      <c r="I344" s="159"/>
      <c r="J344" s="159"/>
      <c r="K344" s="159"/>
      <c r="L344" s="160"/>
      <c r="M344" s="128"/>
      <c r="N344" s="128"/>
      <c r="O344" s="312"/>
      <c r="P344" s="124"/>
      <c r="Q344" s="124"/>
      <c r="R344" s="124"/>
      <c r="S344" s="124"/>
      <c r="T344" s="124"/>
      <c r="U344" s="124"/>
      <c r="V344" s="124"/>
    </row>
    <row r="345" spans="1:22" s="126" customFormat="1" ht="15" hidden="1" customHeight="1" outlineLevel="1">
      <c r="A345" s="123"/>
      <c r="B345" s="283"/>
      <c r="C345" s="297"/>
      <c r="D345" s="137" t="s">
        <v>18</v>
      </c>
      <c r="E345" s="167"/>
      <c r="F345" s="167"/>
      <c r="G345" s="167"/>
      <c r="H345" s="167"/>
      <c r="I345" s="167"/>
      <c r="J345" s="167"/>
      <c r="K345" s="167"/>
      <c r="L345" s="168"/>
      <c r="M345" s="128"/>
      <c r="N345" s="128"/>
      <c r="O345" s="312"/>
      <c r="P345" s="124"/>
      <c r="Q345" s="124"/>
      <c r="R345" s="124"/>
      <c r="S345" s="124"/>
      <c r="T345" s="124"/>
      <c r="U345" s="124"/>
      <c r="V345" s="124"/>
    </row>
    <row r="346" spans="1:22" s="126" customFormat="1" ht="15" hidden="1" customHeight="1" outlineLevel="1">
      <c r="A346" s="123"/>
      <c r="B346" s="283"/>
      <c r="C346" s="297"/>
      <c r="D346" s="139" t="s">
        <v>17</v>
      </c>
      <c r="E346" s="235"/>
      <c r="F346" s="235"/>
      <c r="G346" s="235"/>
      <c r="H346" s="235"/>
      <c r="I346" s="235"/>
      <c r="J346" s="235"/>
      <c r="K346" s="235"/>
      <c r="L346" s="236"/>
      <c r="M346" s="128"/>
      <c r="N346" s="128"/>
      <c r="O346" s="312"/>
      <c r="P346" s="124"/>
      <c r="Q346" s="124"/>
      <c r="R346" s="124"/>
      <c r="S346" s="124"/>
      <c r="T346" s="124"/>
      <c r="U346" s="124"/>
      <c r="V346" s="124"/>
    </row>
    <row r="347" spans="1:22" s="126" customFormat="1" ht="15" hidden="1" customHeight="1" outlineLevel="1" thickBot="1">
      <c r="A347" s="123"/>
      <c r="B347" s="303"/>
      <c r="C347" s="298"/>
      <c r="D347" s="141" t="s">
        <v>51</v>
      </c>
      <c r="E347" s="239"/>
      <c r="F347" s="239"/>
      <c r="G347" s="239"/>
      <c r="H347" s="239"/>
      <c r="I347" s="239"/>
      <c r="J347" s="239"/>
      <c r="K347" s="239"/>
      <c r="L347" s="240"/>
      <c r="M347" s="124"/>
      <c r="N347" s="128"/>
      <c r="O347" s="312"/>
      <c r="P347" s="124"/>
      <c r="Q347" s="124"/>
      <c r="R347" s="124"/>
      <c r="S347" s="124"/>
      <c r="T347" s="124"/>
      <c r="U347" s="124"/>
      <c r="V347" s="124"/>
    </row>
    <row r="348" spans="1:22" s="126" customFormat="1" ht="22.5" hidden="1" customHeight="1" outlineLevel="1">
      <c r="A348" s="123"/>
      <c r="B348" s="280" t="s">
        <v>134</v>
      </c>
      <c r="C348" s="281"/>
      <c r="D348" s="281"/>
      <c r="E348" s="173"/>
      <c r="F348" s="173"/>
      <c r="G348" s="173"/>
      <c r="H348" s="173"/>
      <c r="I348" s="173"/>
      <c r="J348" s="173"/>
      <c r="K348" s="173"/>
      <c r="L348" s="174"/>
      <c r="M348" s="124"/>
      <c r="N348" s="124"/>
      <c r="O348" s="125"/>
      <c r="P348" s="124"/>
      <c r="Q348" s="124"/>
      <c r="R348" s="124"/>
      <c r="S348" s="124"/>
      <c r="T348" s="124"/>
      <c r="U348" s="124"/>
      <c r="V348" s="124"/>
    </row>
    <row r="349" spans="1:22" s="126" customFormat="1" ht="15" hidden="1" customHeight="1" outlineLevel="1">
      <c r="A349" s="123"/>
      <c r="B349" s="282" t="s">
        <v>135</v>
      </c>
      <c r="C349" s="285" t="s">
        <v>14</v>
      </c>
      <c r="D349" s="286"/>
      <c r="E349" s="149"/>
      <c r="F349" s="149"/>
      <c r="G349" s="149"/>
      <c r="H349" s="149"/>
      <c r="I349" s="149"/>
      <c r="J349" s="149"/>
      <c r="K349" s="149"/>
      <c r="L349" s="150"/>
      <c r="M349" s="124"/>
      <c r="N349" s="124"/>
      <c r="O349" s="125"/>
      <c r="P349" s="124"/>
      <c r="Q349" s="124"/>
      <c r="R349" s="124"/>
      <c r="S349" s="124"/>
      <c r="T349" s="124"/>
      <c r="U349" s="124"/>
      <c r="V349" s="124"/>
    </row>
    <row r="350" spans="1:22" s="126" customFormat="1" ht="15" hidden="1" customHeight="1" outlineLevel="1">
      <c r="A350" s="123"/>
      <c r="B350" s="283"/>
      <c r="C350" s="256" t="s">
        <v>12</v>
      </c>
      <c r="D350" s="257"/>
      <c r="E350" s="159"/>
      <c r="F350" s="159"/>
      <c r="G350" s="159"/>
      <c r="H350" s="159"/>
      <c r="I350" s="159"/>
      <c r="J350" s="159"/>
      <c r="K350" s="159"/>
      <c r="L350" s="160"/>
      <c r="M350" s="124"/>
      <c r="N350" s="124"/>
      <c r="O350" s="127"/>
      <c r="P350" s="124"/>
      <c r="Q350" s="124"/>
      <c r="R350" s="124"/>
      <c r="S350" s="124"/>
      <c r="T350" s="124"/>
      <c r="U350" s="124"/>
      <c r="V350" s="124"/>
    </row>
    <row r="351" spans="1:22" s="126" customFormat="1" ht="15" hidden="1" customHeight="1" outlineLevel="1">
      <c r="A351" s="123"/>
      <c r="B351" s="283"/>
      <c r="C351" s="256" t="s">
        <v>50</v>
      </c>
      <c r="D351" s="257"/>
      <c r="E351" s="159"/>
      <c r="F351" s="159"/>
      <c r="G351" s="159"/>
      <c r="H351" s="159"/>
      <c r="I351" s="159"/>
      <c r="J351" s="159"/>
      <c r="K351" s="159"/>
      <c r="L351" s="160"/>
      <c r="M351" s="124"/>
      <c r="N351" s="124"/>
      <c r="P351" s="124"/>
      <c r="Q351" s="124"/>
      <c r="R351" s="124"/>
      <c r="S351" s="124"/>
      <c r="T351" s="124"/>
      <c r="U351" s="124"/>
      <c r="V351" s="124"/>
    </row>
    <row r="352" spans="1:22" s="126" customFormat="1" ht="15" hidden="1" customHeight="1" outlineLevel="1">
      <c r="A352" s="123"/>
      <c r="B352" s="283"/>
      <c r="C352" s="287" t="s">
        <v>38</v>
      </c>
      <c r="D352" s="288"/>
      <c r="E352" s="167"/>
      <c r="F352" s="167"/>
      <c r="G352" s="167"/>
      <c r="H352" s="167"/>
      <c r="I352" s="167"/>
      <c r="J352" s="167"/>
      <c r="K352" s="167"/>
      <c r="L352" s="168"/>
      <c r="M352" s="124"/>
      <c r="N352" s="124"/>
      <c r="P352" s="124"/>
      <c r="Q352" s="124"/>
      <c r="R352" s="124"/>
      <c r="S352" s="124"/>
      <c r="T352" s="124"/>
      <c r="U352" s="124"/>
      <c r="V352" s="124"/>
    </row>
    <row r="353" spans="1:22" s="126" customFormat="1" ht="15" hidden="1" customHeight="1" outlineLevel="1">
      <c r="B353" s="283"/>
      <c r="C353" s="299" t="s">
        <v>11</v>
      </c>
      <c r="D353" s="300"/>
      <c r="E353" s="167"/>
      <c r="F353" s="167"/>
      <c r="G353" s="167"/>
      <c r="H353" s="167"/>
      <c r="I353" s="167"/>
      <c r="J353" s="167"/>
      <c r="K353" s="167"/>
      <c r="L353" s="168"/>
      <c r="M353" s="128"/>
      <c r="N353" s="124"/>
      <c r="P353" s="124"/>
      <c r="Q353" s="124"/>
      <c r="R353" s="124"/>
      <c r="S353" s="124"/>
      <c r="T353" s="124"/>
      <c r="U353" s="124"/>
      <c r="V353" s="124"/>
    </row>
    <row r="354" spans="1:22" s="126" customFormat="1" ht="15" hidden="1" customHeight="1" outlineLevel="1">
      <c r="B354" s="283"/>
      <c r="C354" s="129" t="s">
        <v>67</v>
      </c>
      <c r="D354" s="130">
        <v>43191</v>
      </c>
      <c r="E354" s="289" t="str">
        <f>IF(E355="","",DATEDIF(E355,D354,"Y"))</f>
        <v/>
      </c>
      <c r="F354" s="289"/>
      <c r="G354" s="289"/>
      <c r="H354" s="289"/>
      <c r="I354" s="289"/>
      <c r="J354" s="289"/>
      <c r="K354" s="289"/>
      <c r="L354" s="290"/>
      <c r="M354" s="124"/>
      <c r="N354" s="128"/>
      <c r="P354" s="124"/>
      <c r="Q354" s="124"/>
      <c r="R354" s="124"/>
      <c r="S354" s="124"/>
      <c r="T354" s="124"/>
      <c r="U354" s="124"/>
      <c r="V354" s="124"/>
    </row>
    <row r="355" spans="1:22" s="126" customFormat="1" ht="15" hidden="1" customHeight="1" outlineLevel="1">
      <c r="A355" s="123"/>
      <c r="B355" s="283"/>
      <c r="C355" s="131" t="s">
        <v>55</v>
      </c>
      <c r="D355" s="132"/>
      <c r="E355" s="163"/>
      <c r="F355" s="163"/>
      <c r="G355" s="163"/>
      <c r="H355" s="163"/>
      <c r="I355" s="163"/>
      <c r="J355" s="163"/>
      <c r="K355" s="163"/>
      <c r="L355" s="164"/>
      <c r="M355" s="128"/>
      <c r="N355" s="124"/>
      <c r="P355" s="124"/>
      <c r="Q355" s="124"/>
      <c r="R355" s="124"/>
      <c r="S355" s="124"/>
      <c r="T355" s="124"/>
      <c r="U355" s="124"/>
      <c r="V355" s="124"/>
    </row>
    <row r="356" spans="1:22" s="126" customFormat="1" ht="15" hidden="1" customHeight="1" outlineLevel="1">
      <c r="A356" s="123"/>
      <c r="B356" s="283"/>
      <c r="C356" s="291" t="s">
        <v>324</v>
      </c>
      <c r="D356" s="133" t="s">
        <v>326</v>
      </c>
      <c r="E356" s="169"/>
      <c r="F356" s="169"/>
      <c r="G356" s="169"/>
      <c r="H356" s="169"/>
      <c r="I356" s="169"/>
      <c r="J356" s="169"/>
      <c r="K356" s="169"/>
      <c r="L356" s="170"/>
      <c r="M356" s="128"/>
      <c r="N356" s="128"/>
      <c r="P356" s="124"/>
      <c r="Q356" s="124"/>
      <c r="R356" s="124"/>
      <c r="S356" s="124"/>
      <c r="T356" s="124"/>
      <c r="U356" s="124"/>
      <c r="V356" s="124"/>
    </row>
    <row r="357" spans="1:22" s="126" customFormat="1" ht="15" hidden="1" customHeight="1" outlineLevel="1">
      <c r="A357" s="123"/>
      <c r="B357" s="284"/>
      <c r="C357" s="292"/>
      <c r="D357" s="134" t="s">
        <v>328</v>
      </c>
      <c r="E357" s="244"/>
      <c r="F357" s="244"/>
      <c r="G357" s="244"/>
      <c r="H357" s="244"/>
      <c r="I357" s="244"/>
      <c r="J357" s="244"/>
      <c r="K357" s="244"/>
      <c r="L357" s="245"/>
      <c r="M357" s="128"/>
      <c r="N357" s="128"/>
      <c r="P357" s="124"/>
      <c r="Q357" s="124"/>
      <c r="R357" s="124"/>
      <c r="S357" s="124"/>
      <c r="T357" s="124"/>
      <c r="U357" s="124"/>
      <c r="V357" s="124"/>
    </row>
    <row r="358" spans="1:22" s="126" customFormat="1" ht="15" hidden="1" customHeight="1" outlineLevel="1">
      <c r="A358" s="123"/>
      <c r="B358" s="301" t="s">
        <v>58</v>
      </c>
      <c r="C358" s="302"/>
      <c r="D358" s="302"/>
      <c r="E358" s="167"/>
      <c r="F358" s="167"/>
      <c r="G358" s="167"/>
      <c r="H358" s="167"/>
      <c r="I358" s="167"/>
      <c r="J358" s="167"/>
      <c r="K358" s="167"/>
      <c r="L358" s="168"/>
      <c r="M358" s="128"/>
      <c r="N358" s="128"/>
      <c r="O358" s="311"/>
      <c r="P358" s="124"/>
      <c r="Q358" s="124"/>
      <c r="R358" s="124"/>
      <c r="S358" s="124"/>
      <c r="T358" s="124"/>
      <c r="U358" s="124"/>
      <c r="V358" s="124"/>
    </row>
    <row r="359" spans="1:22" s="126" customFormat="1" ht="15" hidden="1" customHeight="1" outlineLevel="1">
      <c r="B359" s="282" t="s">
        <v>176</v>
      </c>
      <c r="C359" s="285" t="s">
        <v>14</v>
      </c>
      <c r="D359" s="286"/>
      <c r="E359" s="149"/>
      <c r="F359" s="149"/>
      <c r="G359" s="149"/>
      <c r="H359" s="149"/>
      <c r="I359" s="149"/>
      <c r="J359" s="149"/>
      <c r="K359" s="149"/>
      <c r="L359" s="150"/>
      <c r="M359" s="124"/>
      <c r="N359" s="128"/>
      <c r="O359" s="311"/>
      <c r="P359" s="124"/>
      <c r="Q359" s="124"/>
      <c r="R359" s="124"/>
      <c r="S359" s="124"/>
      <c r="T359" s="124"/>
      <c r="U359" s="124"/>
      <c r="V359" s="124"/>
    </row>
    <row r="360" spans="1:22" s="126" customFormat="1" ht="15" hidden="1" customHeight="1" outlineLevel="1">
      <c r="B360" s="283"/>
      <c r="C360" s="256" t="s">
        <v>12</v>
      </c>
      <c r="D360" s="257"/>
      <c r="E360" s="159"/>
      <c r="F360" s="159"/>
      <c r="G360" s="159"/>
      <c r="H360" s="159"/>
      <c r="I360" s="159"/>
      <c r="J360" s="159"/>
      <c r="K360" s="159"/>
      <c r="L360" s="160"/>
      <c r="M360" s="124"/>
      <c r="N360" s="124"/>
      <c r="O360" s="311"/>
      <c r="P360" s="124"/>
      <c r="Q360" s="124"/>
      <c r="R360" s="124"/>
      <c r="S360" s="124"/>
      <c r="T360" s="124"/>
      <c r="U360" s="124"/>
      <c r="V360" s="124"/>
    </row>
    <row r="361" spans="1:22" s="126" customFormat="1" ht="15" hidden="1" customHeight="1" outlineLevel="1">
      <c r="B361" s="283"/>
      <c r="C361" s="256" t="s">
        <v>50</v>
      </c>
      <c r="D361" s="257"/>
      <c r="E361" s="159"/>
      <c r="F361" s="159"/>
      <c r="G361" s="159"/>
      <c r="H361" s="159"/>
      <c r="I361" s="159"/>
      <c r="J361" s="159"/>
      <c r="K361" s="159"/>
      <c r="L361" s="160"/>
      <c r="M361" s="124"/>
      <c r="N361" s="124"/>
      <c r="O361" s="312"/>
      <c r="P361" s="124"/>
      <c r="Q361" s="124"/>
      <c r="R361" s="124"/>
      <c r="S361" s="124"/>
      <c r="T361" s="124"/>
      <c r="U361" s="124"/>
      <c r="V361" s="124"/>
    </row>
    <row r="362" spans="1:22" s="126" customFormat="1" ht="15" hidden="1" customHeight="1" outlineLevel="1">
      <c r="B362" s="283"/>
      <c r="C362" s="287" t="s">
        <v>38</v>
      </c>
      <c r="D362" s="288"/>
      <c r="E362" s="167"/>
      <c r="F362" s="167"/>
      <c r="G362" s="167"/>
      <c r="H362" s="167"/>
      <c r="I362" s="167"/>
      <c r="J362" s="167"/>
      <c r="K362" s="167"/>
      <c r="L362" s="168"/>
      <c r="M362" s="124"/>
      <c r="N362" s="124"/>
      <c r="O362" s="312"/>
      <c r="P362" s="124"/>
      <c r="Q362" s="124"/>
      <c r="R362" s="124"/>
      <c r="S362" s="124"/>
      <c r="T362" s="124"/>
      <c r="U362" s="124"/>
      <c r="V362" s="124"/>
    </row>
    <row r="363" spans="1:22" s="126" customFormat="1" ht="15" hidden="1" customHeight="1" outlineLevel="1">
      <c r="A363" s="123"/>
      <c r="B363" s="283"/>
      <c r="C363" s="297" t="s">
        <v>15</v>
      </c>
      <c r="D363" s="135" t="s">
        <v>19</v>
      </c>
      <c r="E363" s="149"/>
      <c r="F363" s="149"/>
      <c r="G363" s="149"/>
      <c r="H363" s="149"/>
      <c r="I363" s="149"/>
      <c r="J363" s="149"/>
      <c r="K363" s="149"/>
      <c r="L363" s="150"/>
      <c r="M363" s="128"/>
      <c r="N363" s="124"/>
      <c r="O363" s="312"/>
      <c r="P363" s="124"/>
      <c r="Q363" s="124"/>
      <c r="R363" s="124"/>
      <c r="S363" s="124"/>
      <c r="T363" s="124"/>
      <c r="U363" s="124"/>
      <c r="V363" s="124"/>
    </row>
    <row r="364" spans="1:22" s="126" customFormat="1" ht="15" hidden="1" customHeight="1" outlineLevel="1">
      <c r="A364" s="123"/>
      <c r="B364" s="283"/>
      <c r="C364" s="297"/>
      <c r="D364" s="136" t="s">
        <v>16</v>
      </c>
      <c r="E364" s="159"/>
      <c r="F364" s="159"/>
      <c r="G364" s="159"/>
      <c r="H364" s="159"/>
      <c r="I364" s="159"/>
      <c r="J364" s="159"/>
      <c r="K364" s="159"/>
      <c r="L364" s="160"/>
      <c r="M364" s="128"/>
      <c r="O364" s="312"/>
      <c r="P364" s="124"/>
      <c r="Q364" s="124"/>
      <c r="R364" s="124"/>
      <c r="S364" s="124"/>
      <c r="T364" s="124"/>
      <c r="U364" s="124"/>
      <c r="V364" s="124"/>
    </row>
    <row r="365" spans="1:22" s="126" customFormat="1" ht="15" hidden="1" customHeight="1" outlineLevel="1">
      <c r="A365" s="123"/>
      <c r="B365" s="283"/>
      <c r="C365" s="297"/>
      <c r="D365" s="137" t="s">
        <v>18</v>
      </c>
      <c r="E365" s="167"/>
      <c r="F365" s="167"/>
      <c r="G365" s="167"/>
      <c r="H365" s="167"/>
      <c r="I365" s="167"/>
      <c r="J365" s="167"/>
      <c r="K365" s="167"/>
      <c r="L365" s="168"/>
      <c r="M365" s="128"/>
      <c r="O365" s="312"/>
      <c r="P365" s="124"/>
      <c r="Q365" s="124"/>
      <c r="R365" s="124"/>
      <c r="S365" s="124"/>
      <c r="T365" s="124"/>
      <c r="U365" s="124"/>
      <c r="V365" s="124"/>
    </row>
    <row r="366" spans="1:22" s="126" customFormat="1" ht="15" hidden="1" customHeight="1" outlineLevel="1">
      <c r="A366" s="123"/>
      <c r="B366" s="283"/>
      <c r="C366" s="297"/>
      <c r="D366" s="135" t="s">
        <v>17</v>
      </c>
      <c r="E366" s="235"/>
      <c r="F366" s="235"/>
      <c r="G366" s="235"/>
      <c r="H366" s="235"/>
      <c r="I366" s="235"/>
      <c r="J366" s="235"/>
      <c r="K366" s="235"/>
      <c r="L366" s="236"/>
      <c r="M366" s="128"/>
      <c r="O366" s="312"/>
      <c r="P366" s="124"/>
      <c r="Q366" s="124"/>
      <c r="R366" s="124"/>
      <c r="S366" s="124"/>
      <c r="T366" s="124"/>
      <c r="U366" s="124"/>
      <c r="V366" s="124"/>
    </row>
    <row r="367" spans="1:22" s="126" customFormat="1" ht="15" hidden="1" customHeight="1" outlineLevel="1">
      <c r="A367" s="123"/>
      <c r="B367" s="284"/>
      <c r="C367" s="297"/>
      <c r="D367" s="136" t="s">
        <v>51</v>
      </c>
      <c r="E367" s="220"/>
      <c r="F367" s="220"/>
      <c r="G367" s="220"/>
      <c r="H367" s="220"/>
      <c r="I367" s="220"/>
      <c r="J367" s="220"/>
      <c r="K367" s="220"/>
      <c r="L367" s="221"/>
      <c r="M367" s="124"/>
      <c r="O367" s="312"/>
      <c r="P367" s="124"/>
      <c r="Q367" s="124"/>
      <c r="R367" s="124"/>
      <c r="S367" s="124"/>
      <c r="T367" s="124"/>
      <c r="U367" s="124"/>
      <c r="V367" s="124"/>
    </row>
    <row r="368" spans="1:22" s="126" customFormat="1" ht="15" hidden="1" customHeight="1" outlineLevel="1">
      <c r="A368" s="123"/>
      <c r="B368" s="301" t="s">
        <v>59</v>
      </c>
      <c r="C368" s="302"/>
      <c r="D368" s="302"/>
      <c r="E368" s="167"/>
      <c r="F368" s="167"/>
      <c r="G368" s="167"/>
      <c r="H368" s="167"/>
      <c r="I368" s="167"/>
      <c r="J368" s="167"/>
      <c r="K368" s="167"/>
      <c r="L368" s="168"/>
      <c r="M368" s="124"/>
      <c r="O368" s="311"/>
      <c r="P368" s="124"/>
      <c r="Q368" s="124"/>
      <c r="R368" s="124"/>
      <c r="S368" s="124"/>
      <c r="T368" s="124"/>
      <c r="U368" s="124"/>
      <c r="V368" s="124"/>
    </row>
    <row r="369" spans="1:22" s="126" customFormat="1" ht="15" hidden="1" customHeight="1" outlineLevel="1">
      <c r="A369" s="123"/>
      <c r="B369" s="282" t="s">
        <v>177</v>
      </c>
      <c r="C369" s="285" t="s">
        <v>14</v>
      </c>
      <c r="D369" s="286"/>
      <c r="E369" s="149"/>
      <c r="F369" s="149"/>
      <c r="G369" s="149"/>
      <c r="H369" s="149"/>
      <c r="I369" s="149"/>
      <c r="J369" s="149"/>
      <c r="K369" s="149"/>
      <c r="L369" s="150"/>
      <c r="M369" s="124"/>
      <c r="O369" s="311"/>
      <c r="P369" s="124"/>
      <c r="Q369" s="124"/>
      <c r="R369" s="124"/>
      <c r="S369" s="124"/>
      <c r="T369" s="124"/>
      <c r="U369" s="124"/>
      <c r="V369" s="124"/>
    </row>
    <row r="370" spans="1:22" s="126" customFormat="1" ht="15" hidden="1" customHeight="1" outlineLevel="1">
      <c r="A370" s="123"/>
      <c r="B370" s="283"/>
      <c r="C370" s="256" t="s">
        <v>12</v>
      </c>
      <c r="D370" s="257"/>
      <c r="E370" s="159"/>
      <c r="F370" s="159"/>
      <c r="G370" s="159"/>
      <c r="H370" s="159"/>
      <c r="I370" s="159"/>
      <c r="J370" s="159"/>
      <c r="K370" s="159"/>
      <c r="L370" s="160"/>
      <c r="M370" s="124"/>
      <c r="N370" s="124"/>
      <c r="O370" s="311"/>
      <c r="P370" s="124"/>
      <c r="Q370" s="124"/>
      <c r="R370" s="124"/>
      <c r="S370" s="124"/>
      <c r="T370" s="124"/>
      <c r="U370" s="124"/>
      <c r="V370" s="124"/>
    </row>
    <row r="371" spans="1:22" s="126" customFormat="1" ht="15" hidden="1" customHeight="1" outlineLevel="1">
      <c r="A371" s="123"/>
      <c r="B371" s="283"/>
      <c r="C371" s="256" t="s">
        <v>50</v>
      </c>
      <c r="D371" s="257"/>
      <c r="E371" s="159"/>
      <c r="F371" s="159"/>
      <c r="G371" s="159"/>
      <c r="H371" s="159"/>
      <c r="I371" s="159"/>
      <c r="J371" s="159"/>
      <c r="K371" s="159"/>
      <c r="L371" s="160"/>
      <c r="M371" s="124"/>
      <c r="N371" s="124"/>
      <c r="O371" s="312"/>
      <c r="P371" s="124"/>
      <c r="Q371" s="124"/>
      <c r="R371" s="124"/>
      <c r="S371" s="124"/>
      <c r="T371" s="124"/>
      <c r="U371" s="124"/>
      <c r="V371" s="124"/>
    </row>
    <row r="372" spans="1:22" s="126" customFormat="1" ht="15" hidden="1" customHeight="1" outlineLevel="1">
      <c r="A372" s="123"/>
      <c r="B372" s="283"/>
      <c r="C372" s="287" t="s">
        <v>38</v>
      </c>
      <c r="D372" s="288"/>
      <c r="E372" s="167"/>
      <c r="F372" s="167"/>
      <c r="G372" s="167"/>
      <c r="H372" s="167"/>
      <c r="I372" s="167"/>
      <c r="J372" s="167"/>
      <c r="K372" s="167"/>
      <c r="L372" s="168"/>
      <c r="M372" s="124"/>
      <c r="N372" s="124"/>
      <c r="O372" s="312"/>
      <c r="P372" s="124"/>
      <c r="Q372" s="124"/>
      <c r="R372" s="124"/>
      <c r="S372" s="124"/>
      <c r="T372" s="124"/>
      <c r="U372" s="124"/>
      <c r="V372" s="124"/>
    </row>
    <row r="373" spans="1:22" s="126" customFormat="1" ht="15" hidden="1" customHeight="1" outlineLevel="1">
      <c r="A373" s="123"/>
      <c r="B373" s="283"/>
      <c r="C373" s="297" t="s">
        <v>15</v>
      </c>
      <c r="D373" s="139" t="s">
        <v>19</v>
      </c>
      <c r="E373" s="149"/>
      <c r="F373" s="149"/>
      <c r="G373" s="149"/>
      <c r="H373" s="149"/>
      <c r="I373" s="149"/>
      <c r="J373" s="149"/>
      <c r="K373" s="149"/>
      <c r="L373" s="150"/>
      <c r="M373" s="128"/>
      <c r="N373" s="124"/>
      <c r="O373" s="312"/>
      <c r="P373" s="124"/>
      <c r="Q373" s="124"/>
      <c r="R373" s="124"/>
      <c r="S373" s="124"/>
      <c r="T373" s="124"/>
      <c r="U373" s="124"/>
      <c r="V373" s="124"/>
    </row>
    <row r="374" spans="1:22" s="126" customFormat="1" ht="15" hidden="1" customHeight="1" outlineLevel="1">
      <c r="A374" s="123"/>
      <c r="B374" s="283"/>
      <c r="C374" s="297"/>
      <c r="D374" s="140" t="s">
        <v>16</v>
      </c>
      <c r="E374" s="159"/>
      <c r="F374" s="159"/>
      <c r="G374" s="159"/>
      <c r="H374" s="159"/>
      <c r="I374" s="159"/>
      <c r="J374" s="159"/>
      <c r="K374" s="159"/>
      <c r="L374" s="160"/>
      <c r="M374" s="128"/>
      <c r="N374" s="128"/>
      <c r="O374" s="312"/>
      <c r="P374" s="124"/>
      <c r="Q374" s="124"/>
      <c r="R374" s="124"/>
      <c r="S374" s="124"/>
      <c r="T374" s="124"/>
      <c r="U374" s="124"/>
      <c r="V374" s="124"/>
    </row>
    <row r="375" spans="1:22" s="126" customFormat="1" ht="15" hidden="1" customHeight="1" outlineLevel="1">
      <c r="A375" s="123"/>
      <c r="B375" s="283"/>
      <c r="C375" s="297"/>
      <c r="D375" s="137" t="s">
        <v>18</v>
      </c>
      <c r="E375" s="167"/>
      <c r="F375" s="167"/>
      <c r="G375" s="167"/>
      <c r="H375" s="167"/>
      <c r="I375" s="167"/>
      <c r="J375" s="167"/>
      <c r="K375" s="167"/>
      <c r="L375" s="168"/>
      <c r="M375" s="128"/>
      <c r="N375" s="128"/>
      <c r="O375" s="312"/>
      <c r="P375" s="124"/>
      <c r="Q375" s="124"/>
      <c r="R375" s="124"/>
      <c r="S375" s="124"/>
      <c r="T375" s="124"/>
      <c r="U375" s="124"/>
      <c r="V375" s="124"/>
    </row>
    <row r="376" spans="1:22" s="126" customFormat="1" ht="15" hidden="1" customHeight="1" outlineLevel="1">
      <c r="A376" s="123"/>
      <c r="B376" s="283"/>
      <c r="C376" s="297"/>
      <c r="D376" s="139" t="s">
        <v>17</v>
      </c>
      <c r="E376" s="235"/>
      <c r="F376" s="235"/>
      <c r="G376" s="235"/>
      <c r="H376" s="235"/>
      <c r="I376" s="235"/>
      <c r="J376" s="235"/>
      <c r="K376" s="235"/>
      <c r="L376" s="236"/>
      <c r="M376" s="128"/>
      <c r="N376" s="128"/>
      <c r="O376" s="312"/>
      <c r="P376" s="124"/>
      <c r="Q376" s="124"/>
      <c r="R376" s="124"/>
      <c r="S376" s="124"/>
      <c r="T376" s="124"/>
      <c r="U376" s="124"/>
      <c r="V376" s="124"/>
    </row>
    <row r="377" spans="1:22" s="126" customFormat="1" ht="15" hidden="1" customHeight="1" outlineLevel="1" thickBot="1">
      <c r="A377" s="123"/>
      <c r="B377" s="303"/>
      <c r="C377" s="298"/>
      <c r="D377" s="141" t="s">
        <v>51</v>
      </c>
      <c r="E377" s="239"/>
      <c r="F377" s="239"/>
      <c r="G377" s="239"/>
      <c r="H377" s="239"/>
      <c r="I377" s="239"/>
      <c r="J377" s="239"/>
      <c r="K377" s="239"/>
      <c r="L377" s="240"/>
      <c r="M377" s="124"/>
      <c r="N377" s="128"/>
      <c r="O377" s="312"/>
      <c r="P377" s="124"/>
      <c r="Q377" s="124"/>
      <c r="R377" s="124"/>
      <c r="S377" s="124"/>
      <c r="T377" s="124"/>
      <c r="U377" s="124"/>
      <c r="V377" s="124"/>
    </row>
    <row r="378" spans="1:22" s="126" customFormat="1" ht="22.5" hidden="1" customHeight="1" outlineLevel="1" collapsed="1">
      <c r="A378" s="123"/>
      <c r="B378" s="280" t="s">
        <v>136</v>
      </c>
      <c r="C378" s="281"/>
      <c r="D378" s="281"/>
      <c r="E378" s="173"/>
      <c r="F378" s="173"/>
      <c r="G378" s="173"/>
      <c r="H378" s="173"/>
      <c r="I378" s="173"/>
      <c r="J378" s="173"/>
      <c r="K378" s="173"/>
      <c r="L378" s="174"/>
      <c r="M378" s="124"/>
      <c r="N378" s="124"/>
      <c r="O378" s="125"/>
      <c r="P378" s="124"/>
      <c r="Q378" s="124"/>
      <c r="R378" s="124"/>
      <c r="S378" s="124"/>
      <c r="T378" s="124"/>
      <c r="U378" s="124"/>
      <c r="V378" s="124"/>
    </row>
    <row r="379" spans="1:22" s="126" customFormat="1" ht="15" hidden="1" customHeight="1" outlineLevel="1">
      <c r="A379" s="123"/>
      <c r="B379" s="282" t="s">
        <v>137</v>
      </c>
      <c r="C379" s="285" t="s">
        <v>14</v>
      </c>
      <c r="D379" s="286"/>
      <c r="E379" s="149"/>
      <c r="F379" s="149"/>
      <c r="G379" s="149"/>
      <c r="H379" s="149"/>
      <c r="I379" s="149"/>
      <c r="J379" s="149"/>
      <c r="K379" s="149"/>
      <c r="L379" s="150"/>
      <c r="M379" s="124"/>
      <c r="N379" s="124"/>
      <c r="O379" s="125"/>
      <c r="P379" s="124"/>
      <c r="Q379" s="124"/>
      <c r="R379" s="124"/>
      <c r="S379" s="124"/>
      <c r="T379" s="124"/>
      <c r="U379" s="124"/>
      <c r="V379" s="124"/>
    </row>
    <row r="380" spans="1:22" s="126" customFormat="1" ht="15" hidden="1" customHeight="1" outlineLevel="1">
      <c r="A380" s="123"/>
      <c r="B380" s="283"/>
      <c r="C380" s="256" t="s">
        <v>12</v>
      </c>
      <c r="D380" s="257"/>
      <c r="E380" s="159"/>
      <c r="F380" s="159"/>
      <c r="G380" s="159"/>
      <c r="H380" s="159"/>
      <c r="I380" s="159"/>
      <c r="J380" s="159"/>
      <c r="K380" s="159"/>
      <c r="L380" s="160"/>
      <c r="M380" s="124"/>
      <c r="N380" s="124"/>
      <c r="O380" s="127"/>
      <c r="P380" s="124"/>
      <c r="Q380" s="124"/>
      <c r="R380" s="124"/>
      <c r="S380" s="124"/>
      <c r="T380" s="124"/>
      <c r="U380" s="124"/>
      <c r="V380" s="124"/>
    </row>
    <row r="381" spans="1:22" s="126" customFormat="1" ht="15" hidden="1" customHeight="1" outlineLevel="1">
      <c r="A381" s="123"/>
      <c r="B381" s="283"/>
      <c r="C381" s="256" t="s">
        <v>50</v>
      </c>
      <c r="D381" s="257"/>
      <c r="E381" s="159"/>
      <c r="F381" s="159"/>
      <c r="G381" s="159"/>
      <c r="H381" s="159"/>
      <c r="I381" s="159"/>
      <c r="J381" s="159"/>
      <c r="K381" s="159"/>
      <c r="L381" s="160"/>
      <c r="M381" s="124"/>
      <c r="N381" s="124"/>
      <c r="P381" s="124"/>
      <c r="Q381" s="124"/>
      <c r="R381" s="124"/>
      <c r="S381" s="124"/>
      <c r="T381" s="124"/>
      <c r="U381" s="124"/>
      <c r="V381" s="124"/>
    </row>
    <row r="382" spans="1:22" s="126" customFormat="1" ht="15" hidden="1" customHeight="1" outlineLevel="1">
      <c r="A382" s="123"/>
      <c r="B382" s="283"/>
      <c r="C382" s="287" t="s">
        <v>38</v>
      </c>
      <c r="D382" s="288"/>
      <c r="E382" s="167"/>
      <c r="F382" s="167"/>
      <c r="G382" s="167"/>
      <c r="H382" s="167"/>
      <c r="I382" s="167"/>
      <c r="J382" s="167"/>
      <c r="K382" s="167"/>
      <c r="L382" s="168"/>
      <c r="M382" s="124"/>
      <c r="N382" s="124"/>
      <c r="P382" s="124"/>
      <c r="Q382" s="124"/>
      <c r="R382" s="124"/>
      <c r="S382" s="124"/>
      <c r="T382" s="124"/>
      <c r="U382" s="124"/>
      <c r="V382" s="124"/>
    </row>
    <row r="383" spans="1:22" s="126" customFormat="1" ht="15" hidden="1" customHeight="1" outlineLevel="1">
      <c r="B383" s="283"/>
      <c r="C383" s="299" t="s">
        <v>11</v>
      </c>
      <c r="D383" s="300"/>
      <c r="E383" s="167"/>
      <c r="F383" s="167"/>
      <c r="G383" s="167"/>
      <c r="H383" s="167"/>
      <c r="I383" s="167"/>
      <c r="J383" s="167"/>
      <c r="K383" s="167"/>
      <c r="L383" s="168"/>
      <c r="M383" s="128"/>
      <c r="N383" s="124"/>
      <c r="P383" s="124"/>
      <c r="Q383" s="124"/>
      <c r="R383" s="124"/>
      <c r="S383" s="124"/>
      <c r="T383" s="124"/>
      <c r="U383" s="124"/>
      <c r="V383" s="124"/>
    </row>
    <row r="384" spans="1:22" s="126" customFormat="1" ht="15" hidden="1" customHeight="1" outlineLevel="1">
      <c r="B384" s="283"/>
      <c r="C384" s="129" t="s">
        <v>67</v>
      </c>
      <c r="D384" s="130">
        <v>43191</v>
      </c>
      <c r="E384" s="289" t="str">
        <f>IF(E385="","",DATEDIF(E385,D384,"Y"))</f>
        <v/>
      </c>
      <c r="F384" s="289"/>
      <c r="G384" s="289"/>
      <c r="H384" s="289"/>
      <c r="I384" s="289"/>
      <c r="J384" s="289"/>
      <c r="K384" s="289"/>
      <c r="L384" s="290"/>
      <c r="M384" s="124"/>
      <c r="N384" s="128"/>
      <c r="P384" s="124"/>
      <c r="Q384" s="124"/>
      <c r="R384" s="124"/>
      <c r="S384" s="124"/>
      <c r="T384" s="124"/>
      <c r="U384" s="124"/>
      <c r="V384" s="124"/>
    </row>
    <row r="385" spans="1:22" s="126" customFormat="1" ht="15" hidden="1" customHeight="1" outlineLevel="1">
      <c r="A385" s="123"/>
      <c r="B385" s="283"/>
      <c r="C385" s="131" t="s">
        <v>55</v>
      </c>
      <c r="D385" s="132"/>
      <c r="E385" s="163"/>
      <c r="F385" s="163"/>
      <c r="G385" s="163"/>
      <c r="H385" s="163"/>
      <c r="I385" s="163"/>
      <c r="J385" s="163"/>
      <c r="K385" s="163"/>
      <c r="L385" s="164"/>
      <c r="M385" s="128"/>
      <c r="N385" s="124"/>
      <c r="P385" s="124"/>
      <c r="Q385" s="124"/>
      <c r="R385" s="124"/>
      <c r="S385" s="124"/>
      <c r="T385" s="124"/>
      <c r="U385" s="124"/>
      <c r="V385" s="124"/>
    </row>
    <row r="386" spans="1:22" s="126" customFormat="1" ht="15" hidden="1" customHeight="1" outlineLevel="1">
      <c r="A386" s="123"/>
      <c r="B386" s="283"/>
      <c r="C386" s="291" t="s">
        <v>324</v>
      </c>
      <c r="D386" s="133" t="s">
        <v>326</v>
      </c>
      <c r="E386" s="169"/>
      <c r="F386" s="169"/>
      <c r="G386" s="169"/>
      <c r="H386" s="169"/>
      <c r="I386" s="169"/>
      <c r="J386" s="169"/>
      <c r="K386" s="169"/>
      <c r="L386" s="170"/>
      <c r="M386" s="128"/>
      <c r="N386" s="128"/>
      <c r="P386" s="124"/>
      <c r="Q386" s="124"/>
      <c r="R386" s="124"/>
      <c r="S386" s="124"/>
      <c r="T386" s="124"/>
      <c r="U386" s="124"/>
      <c r="V386" s="124"/>
    </row>
    <row r="387" spans="1:22" s="126" customFormat="1" ht="15" hidden="1" customHeight="1" outlineLevel="1">
      <c r="A387" s="123"/>
      <c r="B387" s="284"/>
      <c r="C387" s="292"/>
      <c r="D387" s="134" t="s">
        <v>328</v>
      </c>
      <c r="E387" s="244"/>
      <c r="F387" s="244"/>
      <c r="G387" s="244"/>
      <c r="H387" s="244"/>
      <c r="I387" s="244"/>
      <c r="J387" s="244"/>
      <c r="K387" s="244"/>
      <c r="L387" s="245"/>
      <c r="M387" s="128"/>
      <c r="N387" s="128"/>
      <c r="P387" s="124"/>
      <c r="Q387" s="124"/>
      <c r="R387" s="124"/>
      <c r="S387" s="124"/>
      <c r="T387" s="124"/>
      <c r="U387" s="124"/>
      <c r="V387" s="124"/>
    </row>
    <row r="388" spans="1:22" s="126" customFormat="1" ht="15" hidden="1" customHeight="1" outlineLevel="1">
      <c r="A388" s="123"/>
      <c r="B388" s="301" t="s">
        <v>58</v>
      </c>
      <c r="C388" s="302"/>
      <c r="D388" s="302"/>
      <c r="E388" s="167"/>
      <c r="F388" s="167"/>
      <c r="G388" s="167"/>
      <c r="H388" s="167"/>
      <c r="I388" s="167"/>
      <c r="J388" s="167"/>
      <c r="K388" s="167"/>
      <c r="L388" s="168"/>
      <c r="M388" s="128"/>
      <c r="N388" s="128"/>
      <c r="O388" s="311"/>
      <c r="P388" s="124"/>
      <c r="Q388" s="124"/>
      <c r="R388" s="124"/>
      <c r="S388" s="124"/>
      <c r="T388" s="124"/>
      <c r="U388" s="124"/>
      <c r="V388" s="124"/>
    </row>
    <row r="389" spans="1:22" s="126" customFormat="1" ht="15" hidden="1" customHeight="1" outlineLevel="1">
      <c r="B389" s="282" t="s">
        <v>178</v>
      </c>
      <c r="C389" s="285" t="s">
        <v>14</v>
      </c>
      <c r="D389" s="286"/>
      <c r="E389" s="149"/>
      <c r="F389" s="149"/>
      <c r="G389" s="149"/>
      <c r="H389" s="149"/>
      <c r="I389" s="149"/>
      <c r="J389" s="149"/>
      <c r="K389" s="149"/>
      <c r="L389" s="150"/>
      <c r="M389" s="124"/>
      <c r="N389" s="128"/>
      <c r="O389" s="311"/>
      <c r="P389" s="124"/>
      <c r="Q389" s="124"/>
      <c r="R389" s="124"/>
      <c r="S389" s="124"/>
      <c r="T389" s="124"/>
      <c r="U389" s="124"/>
      <c r="V389" s="124"/>
    </row>
    <row r="390" spans="1:22" s="126" customFormat="1" ht="15" hidden="1" customHeight="1" outlineLevel="1">
      <c r="B390" s="283"/>
      <c r="C390" s="256" t="s">
        <v>12</v>
      </c>
      <c r="D390" s="257"/>
      <c r="E390" s="159"/>
      <c r="F390" s="159"/>
      <c r="G390" s="159"/>
      <c r="H390" s="159"/>
      <c r="I390" s="159"/>
      <c r="J390" s="159"/>
      <c r="K390" s="159"/>
      <c r="L390" s="160"/>
      <c r="M390" s="124"/>
      <c r="N390" s="124"/>
      <c r="O390" s="311"/>
      <c r="P390" s="124"/>
      <c r="Q390" s="124"/>
      <c r="R390" s="124"/>
      <c r="S390" s="124"/>
      <c r="T390" s="124"/>
      <c r="U390" s="124"/>
      <c r="V390" s="124"/>
    </row>
    <row r="391" spans="1:22" s="126" customFormat="1" ht="15" hidden="1" customHeight="1" outlineLevel="1">
      <c r="B391" s="283"/>
      <c r="C391" s="256" t="s">
        <v>50</v>
      </c>
      <c r="D391" s="257"/>
      <c r="E391" s="159"/>
      <c r="F391" s="159"/>
      <c r="G391" s="159"/>
      <c r="H391" s="159"/>
      <c r="I391" s="159"/>
      <c r="J391" s="159"/>
      <c r="K391" s="159"/>
      <c r="L391" s="160"/>
      <c r="M391" s="124"/>
      <c r="N391" s="124"/>
      <c r="O391" s="312"/>
      <c r="P391" s="124"/>
      <c r="Q391" s="124"/>
      <c r="R391" s="124"/>
      <c r="S391" s="124"/>
      <c r="T391" s="124"/>
      <c r="U391" s="124"/>
      <c r="V391" s="124"/>
    </row>
    <row r="392" spans="1:22" s="126" customFormat="1" ht="15" hidden="1" customHeight="1" outlineLevel="1">
      <c r="B392" s="283"/>
      <c r="C392" s="287" t="s">
        <v>38</v>
      </c>
      <c r="D392" s="288"/>
      <c r="E392" s="167"/>
      <c r="F392" s="167"/>
      <c r="G392" s="167"/>
      <c r="H392" s="167"/>
      <c r="I392" s="167"/>
      <c r="J392" s="167"/>
      <c r="K392" s="167"/>
      <c r="L392" s="168"/>
      <c r="M392" s="124"/>
      <c r="N392" s="124"/>
      <c r="O392" s="312"/>
      <c r="P392" s="124"/>
      <c r="Q392" s="124"/>
      <c r="R392" s="124"/>
      <c r="S392" s="124"/>
      <c r="T392" s="124"/>
      <c r="U392" s="124"/>
      <c r="V392" s="124"/>
    </row>
    <row r="393" spans="1:22" s="126" customFormat="1" ht="15" hidden="1" customHeight="1" outlineLevel="1">
      <c r="A393" s="123"/>
      <c r="B393" s="283"/>
      <c r="C393" s="297" t="s">
        <v>15</v>
      </c>
      <c r="D393" s="135" t="s">
        <v>19</v>
      </c>
      <c r="E393" s="149"/>
      <c r="F393" s="149"/>
      <c r="G393" s="149"/>
      <c r="H393" s="149"/>
      <c r="I393" s="149"/>
      <c r="J393" s="149"/>
      <c r="K393" s="149"/>
      <c r="L393" s="150"/>
      <c r="M393" s="128"/>
      <c r="N393" s="124"/>
      <c r="O393" s="312"/>
      <c r="P393" s="124"/>
      <c r="Q393" s="124"/>
      <c r="R393" s="124"/>
      <c r="S393" s="124"/>
      <c r="T393" s="124"/>
      <c r="U393" s="124"/>
      <c r="V393" s="124"/>
    </row>
    <row r="394" spans="1:22" s="126" customFormat="1" ht="15" hidden="1" customHeight="1" outlineLevel="1">
      <c r="A394" s="123"/>
      <c r="B394" s="283"/>
      <c r="C394" s="297"/>
      <c r="D394" s="136" t="s">
        <v>16</v>
      </c>
      <c r="E394" s="159"/>
      <c r="F394" s="159"/>
      <c r="G394" s="159"/>
      <c r="H394" s="159"/>
      <c r="I394" s="159"/>
      <c r="J394" s="159"/>
      <c r="K394" s="159"/>
      <c r="L394" s="160"/>
      <c r="M394" s="128"/>
      <c r="O394" s="312"/>
      <c r="P394" s="124"/>
      <c r="Q394" s="124"/>
      <c r="R394" s="124"/>
      <c r="S394" s="124"/>
      <c r="T394" s="124"/>
      <c r="U394" s="124"/>
      <c r="V394" s="124"/>
    </row>
    <row r="395" spans="1:22" s="126" customFormat="1" ht="15" hidden="1" customHeight="1" outlineLevel="1">
      <c r="A395" s="123"/>
      <c r="B395" s="283"/>
      <c r="C395" s="297"/>
      <c r="D395" s="137" t="s">
        <v>18</v>
      </c>
      <c r="E395" s="167"/>
      <c r="F395" s="167"/>
      <c r="G395" s="167"/>
      <c r="H395" s="167"/>
      <c r="I395" s="167"/>
      <c r="J395" s="167"/>
      <c r="K395" s="167"/>
      <c r="L395" s="168"/>
      <c r="M395" s="128"/>
      <c r="O395" s="312"/>
      <c r="P395" s="124"/>
      <c r="Q395" s="124"/>
      <c r="R395" s="124"/>
      <c r="S395" s="124"/>
      <c r="T395" s="124"/>
      <c r="U395" s="124"/>
      <c r="V395" s="124"/>
    </row>
    <row r="396" spans="1:22" s="126" customFormat="1" ht="15" hidden="1" customHeight="1" outlineLevel="1">
      <c r="A396" s="123"/>
      <c r="B396" s="283"/>
      <c r="C396" s="297"/>
      <c r="D396" s="135" t="s">
        <v>17</v>
      </c>
      <c r="E396" s="235"/>
      <c r="F396" s="235"/>
      <c r="G396" s="235"/>
      <c r="H396" s="235"/>
      <c r="I396" s="235"/>
      <c r="J396" s="235"/>
      <c r="K396" s="235"/>
      <c r="L396" s="236"/>
      <c r="M396" s="128"/>
      <c r="O396" s="312"/>
      <c r="P396" s="124"/>
      <c r="Q396" s="124"/>
      <c r="R396" s="124"/>
      <c r="S396" s="124"/>
      <c r="T396" s="124"/>
      <c r="U396" s="124"/>
      <c r="V396" s="124"/>
    </row>
    <row r="397" spans="1:22" s="126" customFormat="1" ht="15" hidden="1" customHeight="1" outlineLevel="1">
      <c r="A397" s="123"/>
      <c r="B397" s="284"/>
      <c r="C397" s="297"/>
      <c r="D397" s="136" t="s">
        <v>51</v>
      </c>
      <c r="E397" s="220"/>
      <c r="F397" s="220"/>
      <c r="G397" s="220"/>
      <c r="H397" s="220"/>
      <c r="I397" s="220"/>
      <c r="J397" s="220"/>
      <c r="K397" s="220"/>
      <c r="L397" s="221"/>
      <c r="M397" s="124"/>
      <c r="O397" s="312"/>
      <c r="P397" s="124"/>
      <c r="Q397" s="124"/>
      <c r="R397" s="124"/>
      <c r="S397" s="124"/>
      <c r="T397" s="124"/>
      <c r="U397" s="124"/>
      <c r="V397" s="124"/>
    </row>
    <row r="398" spans="1:22" s="126" customFormat="1" ht="15" hidden="1" customHeight="1" outlineLevel="1">
      <c r="A398" s="123"/>
      <c r="B398" s="301" t="s">
        <v>59</v>
      </c>
      <c r="C398" s="302"/>
      <c r="D398" s="302"/>
      <c r="E398" s="167"/>
      <c r="F398" s="167"/>
      <c r="G398" s="167"/>
      <c r="H398" s="167"/>
      <c r="I398" s="167"/>
      <c r="J398" s="167"/>
      <c r="K398" s="167"/>
      <c r="L398" s="168"/>
      <c r="M398" s="124"/>
      <c r="O398" s="311"/>
      <c r="P398" s="124"/>
      <c r="Q398" s="124"/>
      <c r="R398" s="124"/>
      <c r="S398" s="124"/>
      <c r="T398" s="124"/>
      <c r="U398" s="124"/>
      <c r="V398" s="124"/>
    </row>
    <row r="399" spans="1:22" s="126" customFormat="1" ht="15" hidden="1" customHeight="1" outlineLevel="1">
      <c r="A399" s="123"/>
      <c r="B399" s="282" t="s">
        <v>179</v>
      </c>
      <c r="C399" s="285" t="s">
        <v>14</v>
      </c>
      <c r="D399" s="286"/>
      <c r="E399" s="149"/>
      <c r="F399" s="149"/>
      <c r="G399" s="149"/>
      <c r="H399" s="149"/>
      <c r="I399" s="149"/>
      <c r="J399" s="149"/>
      <c r="K399" s="149"/>
      <c r="L399" s="150"/>
      <c r="M399" s="124"/>
      <c r="O399" s="311"/>
      <c r="P399" s="124"/>
      <c r="Q399" s="124"/>
      <c r="R399" s="124"/>
      <c r="S399" s="124"/>
      <c r="T399" s="124"/>
      <c r="U399" s="124"/>
      <c r="V399" s="124"/>
    </row>
    <row r="400" spans="1:22" s="126" customFormat="1" ht="15" hidden="1" customHeight="1" outlineLevel="1">
      <c r="A400" s="123"/>
      <c r="B400" s="283"/>
      <c r="C400" s="256" t="s">
        <v>12</v>
      </c>
      <c r="D400" s="257"/>
      <c r="E400" s="159"/>
      <c r="F400" s="159"/>
      <c r="G400" s="159"/>
      <c r="H400" s="159"/>
      <c r="I400" s="159"/>
      <c r="J400" s="159"/>
      <c r="K400" s="159"/>
      <c r="L400" s="160"/>
      <c r="M400" s="124"/>
      <c r="N400" s="124"/>
      <c r="O400" s="311"/>
      <c r="P400" s="124"/>
      <c r="Q400" s="124"/>
      <c r="R400" s="124"/>
      <c r="S400" s="124"/>
      <c r="T400" s="124"/>
      <c r="U400" s="124"/>
      <c r="V400" s="124"/>
    </row>
    <row r="401" spans="1:22" s="126" customFormat="1" ht="15" hidden="1" customHeight="1" outlineLevel="1">
      <c r="A401" s="123"/>
      <c r="B401" s="283"/>
      <c r="C401" s="256" t="s">
        <v>50</v>
      </c>
      <c r="D401" s="257"/>
      <c r="E401" s="159"/>
      <c r="F401" s="159"/>
      <c r="G401" s="159"/>
      <c r="H401" s="159"/>
      <c r="I401" s="159"/>
      <c r="J401" s="159"/>
      <c r="K401" s="159"/>
      <c r="L401" s="160"/>
      <c r="M401" s="124"/>
      <c r="N401" s="124"/>
      <c r="O401" s="312"/>
      <c r="P401" s="124"/>
      <c r="Q401" s="124"/>
      <c r="R401" s="124"/>
      <c r="S401" s="124"/>
      <c r="T401" s="124"/>
      <c r="U401" s="124"/>
      <c r="V401" s="124"/>
    </row>
    <row r="402" spans="1:22" s="126" customFormat="1" ht="15" hidden="1" customHeight="1" outlineLevel="1">
      <c r="A402" s="123"/>
      <c r="B402" s="283"/>
      <c r="C402" s="287" t="s">
        <v>38</v>
      </c>
      <c r="D402" s="288"/>
      <c r="E402" s="167"/>
      <c r="F402" s="167"/>
      <c r="G402" s="167"/>
      <c r="H402" s="167"/>
      <c r="I402" s="167"/>
      <c r="J402" s="167"/>
      <c r="K402" s="167"/>
      <c r="L402" s="168"/>
      <c r="M402" s="124"/>
      <c r="N402" s="124"/>
      <c r="O402" s="312"/>
      <c r="P402" s="124"/>
      <c r="Q402" s="124"/>
      <c r="R402" s="124"/>
      <c r="S402" s="124"/>
      <c r="T402" s="124"/>
      <c r="U402" s="124"/>
      <c r="V402" s="124"/>
    </row>
    <row r="403" spans="1:22" s="126" customFormat="1" ht="15" hidden="1" customHeight="1" outlineLevel="1">
      <c r="A403" s="123"/>
      <c r="B403" s="283"/>
      <c r="C403" s="297" t="s">
        <v>15</v>
      </c>
      <c r="D403" s="139" t="s">
        <v>19</v>
      </c>
      <c r="E403" s="149"/>
      <c r="F403" s="149"/>
      <c r="G403" s="149"/>
      <c r="H403" s="149"/>
      <c r="I403" s="149"/>
      <c r="J403" s="149"/>
      <c r="K403" s="149"/>
      <c r="L403" s="150"/>
      <c r="M403" s="128"/>
      <c r="N403" s="124"/>
      <c r="O403" s="312"/>
      <c r="P403" s="124"/>
      <c r="Q403" s="124"/>
      <c r="R403" s="124"/>
      <c r="S403" s="124"/>
      <c r="T403" s="124"/>
      <c r="U403" s="124"/>
      <c r="V403" s="124"/>
    </row>
    <row r="404" spans="1:22" s="126" customFormat="1" ht="15" hidden="1" customHeight="1" outlineLevel="1">
      <c r="A404" s="123"/>
      <c r="B404" s="283"/>
      <c r="C404" s="297"/>
      <c r="D404" s="140" t="s">
        <v>16</v>
      </c>
      <c r="E404" s="159"/>
      <c r="F404" s="159"/>
      <c r="G404" s="159"/>
      <c r="H404" s="159"/>
      <c r="I404" s="159"/>
      <c r="J404" s="159"/>
      <c r="K404" s="159"/>
      <c r="L404" s="160"/>
      <c r="M404" s="128"/>
      <c r="N404" s="128"/>
      <c r="O404" s="312"/>
      <c r="P404" s="124"/>
      <c r="Q404" s="124"/>
      <c r="R404" s="124"/>
      <c r="S404" s="124"/>
      <c r="T404" s="124"/>
      <c r="U404" s="124"/>
      <c r="V404" s="124"/>
    </row>
    <row r="405" spans="1:22" s="126" customFormat="1" ht="15" hidden="1" customHeight="1" outlineLevel="1">
      <c r="A405" s="123"/>
      <c r="B405" s="283"/>
      <c r="C405" s="297"/>
      <c r="D405" s="137" t="s">
        <v>18</v>
      </c>
      <c r="E405" s="167"/>
      <c r="F405" s="167"/>
      <c r="G405" s="167"/>
      <c r="H405" s="167"/>
      <c r="I405" s="167"/>
      <c r="J405" s="167"/>
      <c r="K405" s="167"/>
      <c r="L405" s="168"/>
      <c r="M405" s="128"/>
      <c r="N405" s="128"/>
      <c r="O405" s="312"/>
      <c r="P405" s="124"/>
      <c r="Q405" s="124"/>
      <c r="R405" s="124"/>
      <c r="S405" s="124"/>
      <c r="T405" s="124"/>
      <c r="U405" s="124"/>
      <c r="V405" s="124"/>
    </row>
    <row r="406" spans="1:22" s="126" customFormat="1" ht="15" hidden="1" customHeight="1" outlineLevel="1">
      <c r="A406" s="123"/>
      <c r="B406" s="283"/>
      <c r="C406" s="297"/>
      <c r="D406" s="139" t="s">
        <v>17</v>
      </c>
      <c r="E406" s="235"/>
      <c r="F406" s="235"/>
      <c r="G406" s="235"/>
      <c r="H406" s="235"/>
      <c r="I406" s="235"/>
      <c r="J406" s="235"/>
      <c r="K406" s="235"/>
      <c r="L406" s="236"/>
      <c r="M406" s="128"/>
      <c r="N406" s="128"/>
      <c r="O406" s="312"/>
      <c r="P406" s="124"/>
      <c r="Q406" s="124"/>
      <c r="R406" s="124"/>
      <c r="S406" s="124"/>
      <c r="T406" s="124"/>
      <c r="U406" s="124"/>
      <c r="V406" s="124"/>
    </row>
    <row r="407" spans="1:22" s="126" customFormat="1" ht="15" hidden="1" customHeight="1" outlineLevel="1" thickBot="1">
      <c r="A407" s="123"/>
      <c r="B407" s="303"/>
      <c r="C407" s="298"/>
      <c r="D407" s="141" t="s">
        <v>51</v>
      </c>
      <c r="E407" s="239"/>
      <c r="F407" s="239"/>
      <c r="G407" s="239"/>
      <c r="H407" s="239"/>
      <c r="I407" s="239"/>
      <c r="J407" s="239"/>
      <c r="K407" s="239"/>
      <c r="L407" s="240"/>
      <c r="M407" s="124"/>
      <c r="N407" s="128"/>
      <c r="O407" s="312"/>
      <c r="P407" s="124"/>
      <c r="Q407" s="124"/>
      <c r="R407" s="124"/>
      <c r="S407" s="124"/>
      <c r="T407" s="124"/>
      <c r="U407" s="124"/>
      <c r="V407" s="124"/>
    </row>
    <row r="408" spans="1:22" s="126" customFormat="1" ht="22.5" hidden="1" customHeight="1" outlineLevel="1">
      <c r="A408" s="123"/>
      <c r="B408" s="280" t="s">
        <v>154</v>
      </c>
      <c r="C408" s="281"/>
      <c r="D408" s="281"/>
      <c r="E408" s="173"/>
      <c r="F408" s="173"/>
      <c r="G408" s="173"/>
      <c r="H408" s="173"/>
      <c r="I408" s="173"/>
      <c r="J408" s="173"/>
      <c r="K408" s="173"/>
      <c r="L408" s="174"/>
      <c r="M408" s="124"/>
      <c r="N408" s="124"/>
      <c r="O408" s="125"/>
      <c r="P408" s="124"/>
      <c r="Q408" s="124"/>
      <c r="R408" s="124"/>
      <c r="S408" s="124"/>
      <c r="T408" s="124"/>
      <c r="U408" s="124"/>
      <c r="V408" s="124"/>
    </row>
    <row r="409" spans="1:22" s="126" customFormat="1" ht="15" hidden="1" customHeight="1" outlineLevel="1">
      <c r="A409" s="123"/>
      <c r="B409" s="282" t="s">
        <v>155</v>
      </c>
      <c r="C409" s="285" t="s">
        <v>14</v>
      </c>
      <c r="D409" s="286"/>
      <c r="E409" s="149"/>
      <c r="F409" s="149"/>
      <c r="G409" s="149"/>
      <c r="H409" s="149"/>
      <c r="I409" s="149"/>
      <c r="J409" s="149"/>
      <c r="K409" s="149"/>
      <c r="L409" s="150"/>
      <c r="M409" s="124"/>
      <c r="N409" s="124"/>
      <c r="O409" s="125"/>
      <c r="P409" s="124"/>
      <c r="Q409" s="124"/>
      <c r="R409" s="124"/>
      <c r="S409" s="124"/>
      <c r="T409" s="124"/>
      <c r="U409" s="124"/>
      <c r="V409" s="124"/>
    </row>
    <row r="410" spans="1:22" s="126" customFormat="1" ht="15" hidden="1" customHeight="1" outlineLevel="1">
      <c r="A410" s="123"/>
      <c r="B410" s="283"/>
      <c r="C410" s="256" t="s">
        <v>12</v>
      </c>
      <c r="D410" s="257"/>
      <c r="E410" s="159"/>
      <c r="F410" s="159"/>
      <c r="G410" s="159"/>
      <c r="H410" s="159"/>
      <c r="I410" s="159"/>
      <c r="J410" s="159"/>
      <c r="K410" s="159"/>
      <c r="L410" s="160"/>
      <c r="M410" s="124"/>
      <c r="N410" s="124"/>
      <c r="O410" s="127"/>
      <c r="P410" s="124"/>
      <c r="Q410" s="124"/>
      <c r="R410" s="124"/>
      <c r="S410" s="124"/>
      <c r="T410" s="124"/>
      <c r="U410" s="124"/>
      <c r="V410" s="124"/>
    </row>
    <row r="411" spans="1:22" s="126" customFormat="1" ht="15" hidden="1" customHeight="1" outlineLevel="1">
      <c r="A411" s="123"/>
      <c r="B411" s="283"/>
      <c r="C411" s="256" t="s">
        <v>50</v>
      </c>
      <c r="D411" s="257"/>
      <c r="E411" s="159"/>
      <c r="F411" s="159"/>
      <c r="G411" s="159"/>
      <c r="H411" s="159"/>
      <c r="I411" s="159"/>
      <c r="J411" s="159"/>
      <c r="K411" s="159"/>
      <c r="L411" s="160"/>
      <c r="M411" s="124"/>
      <c r="N411" s="124"/>
      <c r="P411" s="124"/>
      <c r="Q411" s="124"/>
      <c r="R411" s="124"/>
      <c r="S411" s="124"/>
      <c r="T411" s="124"/>
      <c r="U411" s="124"/>
      <c r="V411" s="124"/>
    </row>
    <row r="412" spans="1:22" s="126" customFormat="1" ht="15" hidden="1" customHeight="1" outlineLevel="1">
      <c r="A412" s="123"/>
      <c r="B412" s="283"/>
      <c r="C412" s="287" t="s">
        <v>38</v>
      </c>
      <c r="D412" s="288"/>
      <c r="E412" s="167"/>
      <c r="F412" s="167"/>
      <c r="G412" s="167"/>
      <c r="H412" s="167"/>
      <c r="I412" s="167"/>
      <c r="J412" s="167"/>
      <c r="K412" s="167"/>
      <c r="L412" s="168"/>
      <c r="M412" s="124"/>
      <c r="N412" s="124"/>
      <c r="P412" s="124"/>
      <c r="Q412" s="124"/>
      <c r="R412" s="124"/>
      <c r="S412" s="124"/>
      <c r="T412" s="124"/>
      <c r="U412" s="124"/>
      <c r="V412" s="124"/>
    </row>
    <row r="413" spans="1:22" s="126" customFormat="1" ht="15" hidden="1" customHeight="1" outlineLevel="1">
      <c r="B413" s="283"/>
      <c r="C413" s="299" t="s">
        <v>11</v>
      </c>
      <c r="D413" s="300"/>
      <c r="E413" s="167"/>
      <c r="F413" s="167"/>
      <c r="G413" s="167"/>
      <c r="H413" s="167"/>
      <c r="I413" s="167"/>
      <c r="J413" s="167"/>
      <c r="K413" s="167"/>
      <c r="L413" s="168"/>
      <c r="M413" s="128"/>
      <c r="N413" s="124"/>
      <c r="P413" s="124"/>
      <c r="Q413" s="124"/>
      <c r="R413" s="124"/>
      <c r="S413" s="124"/>
      <c r="T413" s="124"/>
      <c r="U413" s="124"/>
      <c r="V413" s="124"/>
    </row>
    <row r="414" spans="1:22" s="126" customFormat="1" ht="15" hidden="1" customHeight="1" outlineLevel="1">
      <c r="B414" s="283"/>
      <c r="C414" s="129" t="s">
        <v>67</v>
      </c>
      <c r="D414" s="130">
        <v>43191</v>
      </c>
      <c r="E414" s="289" t="str">
        <f>IF(E415="","",DATEDIF(E415,D414,"Y"))</f>
        <v/>
      </c>
      <c r="F414" s="289"/>
      <c r="G414" s="289"/>
      <c r="H414" s="289"/>
      <c r="I414" s="289"/>
      <c r="J414" s="289"/>
      <c r="K414" s="289"/>
      <c r="L414" s="290"/>
      <c r="M414" s="124"/>
      <c r="N414" s="128"/>
      <c r="P414" s="124"/>
      <c r="Q414" s="124"/>
      <c r="R414" s="124"/>
      <c r="S414" s="124"/>
      <c r="T414" s="124"/>
      <c r="U414" s="124"/>
      <c r="V414" s="124"/>
    </row>
    <row r="415" spans="1:22" s="126" customFormat="1" ht="15" hidden="1" customHeight="1" outlineLevel="1">
      <c r="A415" s="123"/>
      <c r="B415" s="283"/>
      <c r="C415" s="131" t="s">
        <v>55</v>
      </c>
      <c r="D415" s="132"/>
      <c r="E415" s="163"/>
      <c r="F415" s="163"/>
      <c r="G415" s="163"/>
      <c r="H415" s="163"/>
      <c r="I415" s="163"/>
      <c r="J415" s="163"/>
      <c r="K415" s="163"/>
      <c r="L415" s="164"/>
      <c r="M415" s="128"/>
      <c r="N415" s="124"/>
      <c r="P415" s="124"/>
      <c r="Q415" s="124"/>
      <c r="R415" s="124"/>
      <c r="S415" s="124"/>
      <c r="T415" s="124"/>
      <c r="U415" s="124"/>
      <c r="V415" s="124"/>
    </row>
    <row r="416" spans="1:22" s="126" customFormat="1" ht="15" hidden="1" customHeight="1" outlineLevel="1">
      <c r="A416" s="123"/>
      <c r="B416" s="283"/>
      <c r="C416" s="291" t="s">
        <v>324</v>
      </c>
      <c r="D416" s="133" t="s">
        <v>326</v>
      </c>
      <c r="E416" s="169"/>
      <c r="F416" s="169"/>
      <c r="G416" s="169"/>
      <c r="H416" s="169"/>
      <c r="I416" s="169"/>
      <c r="J416" s="169"/>
      <c r="K416" s="169"/>
      <c r="L416" s="170"/>
      <c r="M416" s="128"/>
      <c r="N416" s="128"/>
      <c r="P416" s="124"/>
      <c r="Q416" s="124"/>
      <c r="R416" s="124"/>
      <c r="S416" s="124"/>
      <c r="T416" s="124"/>
      <c r="U416" s="124"/>
      <c r="V416" s="124"/>
    </row>
    <row r="417" spans="1:22" s="126" customFormat="1" ht="15" hidden="1" customHeight="1" outlineLevel="1">
      <c r="A417" s="123"/>
      <c r="B417" s="284"/>
      <c r="C417" s="292"/>
      <c r="D417" s="134" t="s">
        <v>328</v>
      </c>
      <c r="E417" s="244"/>
      <c r="F417" s="244"/>
      <c r="G417" s="244"/>
      <c r="H417" s="244"/>
      <c r="I417" s="244"/>
      <c r="J417" s="244"/>
      <c r="K417" s="244"/>
      <c r="L417" s="245"/>
      <c r="M417" s="128"/>
      <c r="N417" s="128"/>
      <c r="P417" s="124"/>
      <c r="Q417" s="124"/>
      <c r="R417" s="124"/>
      <c r="S417" s="124"/>
      <c r="T417" s="124"/>
      <c r="U417" s="124"/>
      <c r="V417" s="124"/>
    </row>
    <row r="418" spans="1:22" s="126" customFormat="1" ht="15" hidden="1" customHeight="1" outlineLevel="1">
      <c r="A418" s="123"/>
      <c r="B418" s="301" t="s">
        <v>58</v>
      </c>
      <c r="C418" s="302"/>
      <c r="D418" s="302"/>
      <c r="E418" s="167"/>
      <c r="F418" s="167"/>
      <c r="G418" s="167"/>
      <c r="H418" s="167"/>
      <c r="I418" s="167"/>
      <c r="J418" s="167"/>
      <c r="K418" s="167"/>
      <c r="L418" s="168"/>
      <c r="M418" s="128"/>
      <c r="N418" s="128"/>
      <c r="O418" s="311"/>
      <c r="P418" s="124"/>
      <c r="Q418" s="124"/>
      <c r="R418" s="124"/>
      <c r="S418" s="124"/>
      <c r="T418" s="124"/>
      <c r="U418" s="124"/>
      <c r="V418" s="124"/>
    </row>
    <row r="419" spans="1:22" s="126" customFormat="1" ht="15" hidden="1" customHeight="1" outlineLevel="1">
      <c r="B419" s="282" t="s">
        <v>180</v>
      </c>
      <c r="C419" s="285" t="s">
        <v>14</v>
      </c>
      <c r="D419" s="286"/>
      <c r="E419" s="149"/>
      <c r="F419" s="149"/>
      <c r="G419" s="149"/>
      <c r="H419" s="149"/>
      <c r="I419" s="149"/>
      <c r="J419" s="149"/>
      <c r="K419" s="149"/>
      <c r="L419" s="150"/>
      <c r="M419" s="124"/>
      <c r="N419" s="128"/>
      <c r="O419" s="311"/>
      <c r="P419" s="124"/>
      <c r="Q419" s="124"/>
      <c r="R419" s="124"/>
      <c r="S419" s="124"/>
      <c r="T419" s="124"/>
      <c r="U419" s="124"/>
      <c r="V419" s="124"/>
    </row>
    <row r="420" spans="1:22" s="126" customFormat="1" ht="15" hidden="1" customHeight="1" outlineLevel="1">
      <c r="B420" s="283"/>
      <c r="C420" s="256" t="s">
        <v>12</v>
      </c>
      <c r="D420" s="257"/>
      <c r="E420" s="159"/>
      <c r="F420" s="159"/>
      <c r="G420" s="159"/>
      <c r="H420" s="159"/>
      <c r="I420" s="159"/>
      <c r="J420" s="159"/>
      <c r="K420" s="159"/>
      <c r="L420" s="160"/>
      <c r="M420" s="124"/>
      <c r="N420" s="124"/>
      <c r="O420" s="311"/>
      <c r="P420" s="124"/>
      <c r="Q420" s="124"/>
      <c r="R420" s="124"/>
      <c r="S420" s="124"/>
      <c r="T420" s="124"/>
      <c r="U420" s="124"/>
      <c r="V420" s="124"/>
    </row>
    <row r="421" spans="1:22" s="126" customFormat="1" ht="15" hidden="1" customHeight="1" outlineLevel="1">
      <c r="B421" s="283"/>
      <c r="C421" s="256" t="s">
        <v>50</v>
      </c>
      <c r="D421" s="257"/>
      <c r="E421" s="159"/>
      <c r="F421" s="159"/>
      <c r="G421" s="159"/>
      <c r="H421" s="159"/>
      <c r="I421" s="159"/>
      <c r="J421" s="159"/>
      <c r="K421" s="159"/>
      <c r="L421" s="160"/>
      <c r="M421" s="124"/>
      <c r="N421" s="124"/>
      <c r="O421" s="312"/>
      <c r="P421" s="124"/>
      <c r="Q421" s="124"/>
      <c r="R421" s="124"/>
      <c r="S421" s="124"/>
      <c r="T421" s="124"/>
      <c r="U421" s="124"/>
      <c r="V421" s="124"/>
    </row>
    <row r="422" spans="1:22" s="126" customFormat="1" ht="15" hidden="1" customHeight="1" outlineLevel="1">
      <c r="B422" s="283"/>
      <c r="C422" s="287" t="s">
        <v>38</v>
      </c>
      <c r="D422" s="288"/>
      <c r="E422" s="167"/>
      <c r="F422" s="167"/>
      <c r="G422" s="167"/>
      <c r="H422" s="167"/>
      <c r="I422" s="167"/>
      <c r="J422" s="167"/>
      <c r="K422" s="167"/>
      <c r="L422" s="168"/>
      <c r="M422" s="124"/>
      <c r="N422" s="124"/>
      <c r="O422" s="312"/>
      <c r="P422" s="124"/>
      <c r="Q422" s="124"/>
      <c r="R422" s="124"/>
      <c r="S422" s="124"/>
      <c r="T422" s="124"/>
      <c r="U422" s="124"/>
      <c r="V422" s="124"/>
    </row>
    <row r="423" spans="1:22" s="126" customFormat="1" ht="15" hidden="1" customHeight="1" outlineLevel="1">
      <c r="A423" s="123"/>
      <c r="B423" s="283"/>
      <c r="C423" s="297" t="s">
        <v>15</v>
      </c>
      <c r="D423" s="135" t="s">
        <v>19</v>
      </c>
      <c r="E423" s="149"/>
      <c r="F423" s="149"/>
      <c r="G423" s="149"/>
      <c r="H423" s="149"/>
      <c r="I423" s="149"/>
      <c r="J423" s="149"/>
      <c r="K423" s="149"/>
      <c r="L423" s="150"/>
      <c r="M423" s="128"/>
      <c r="N423" s="124"/>
      <c r="O423" s="312"/>
      <c r="P423" s="124"/>
      <c r="Q423" s="124"/>
      <c r="R423" s="124"/>
      <c r="S423" s="124"/>
      <c r="T423" s="124"/>
      <c r="U423" s="124"/>
      <c r="V423" s="124"/>
    </row>
    <row r="424" spans="1:22" s="126" customFormat="1" ht="15" hidden="1" customHeight="1" outlineLevel="1">
      <c r="A424" s="123"/>
      <c r="B424" s="283"/>
      <c r="C424" s="297"/>
      <c r="D424" s="136" t="s">
        <v>16</v>
      </c>
      <c r="E424" s="159"/>
      <c r="F424" s="159"/>
      <c r="G424" s="159"/>
      <c r="H424" s="159"/>
      <c r="I424" s="159"/>
      <c r="J424" s="159"/>
      <c r="K424" s="159"/>
      <c r="L424" s="160"/>
      <c r="M424" s="128"/>
      <c r="O424" s="312"/>
      <c r="P424" s="124"/>
      <c r="Q424" s="124"/>
      <c r="R424" s="124"/>
      <c r="S424" s="124"/>
      <c r="T424" s="124"/>
      <c r="U424" s="124"/>
      <c r="V424" s="124"/>
    </row>
    <row r="425" spans="1:22" s="126" customFormat="1" ht="15" hidden="1" customHeight="1" outlineLevel="1">
      <c r="A425" s="123"/>
      <c r="B425" s="283"/>
      <c r="C425" s="297"/>
      <c r="D425" s="137" t="s">
        <v>18</v>
      </c>
      <c r="E425" s="167"/>
      <c r="F425" s="167"/>
      <c r="G425" s="167"/>
      <c r="H425" s="167"/>
      <c r="I425" s="167"/>
      <c r="J425" s="167"/>
      <c r="K425" s="167"/>
      <c r="L425" s="168"/>
      <c r="M425" s="128"/>
      <c r="O425" s="312"/>
      <c r="P425" s="124"/>
      <c r="Q425" s="124"/>
      <c r="R425" s="124"/>
      <c r="S425" s="124"/>
      <c r="T425" s="124"/>
      <c r="U425" s="124"/>
      <c r="V425" s="124"/>
    </row>
    <row r="426" spans="1:22" s="126" customFormat="1" ht="15" hidden="1" customHeight="1" outlineLevel="1">
      <c r="A426" s="123"/>
      <c r="B426" s="283"/>
      <c r="C426" s="297"/>
      <c r="D426" s="135" t="s">
        <v>17</v>
      </c>
      <c r="E426" s="235"/>
      <c r="F426" s="235"/>
      <c r="G426" s="235"/>
      <c r="H426" s="235"/>
      <c r="I426" s="235"/>
      <c r="J426" s="235"/>
      <c r="K426" s="235"/>
      <c r="L426" s="236"/>
      <c r="M426" s="128"/>
      <c r="O426" s="312"/>
      <c r="P426" s="124"/>
      <c r="Q426" s="124"/>
      <c r="R426" s="124"/>
      <c r="S426" s="124"/>
      <c r="T426" s="124"/>
      <c r="U426" s="124"/>
      <c r="V426" s="124"/>
    </row>
    <row r="427" spans="1:22" s="126" customFormat="1" ht="15" hidden="1" customHeight="1" outlineLevel="1">
      <c r="A427" s="123"/>
      <c r="B427" s="284"/>
      <c r="C427" s="297"/>
      <c r="D427" s="136" t="s">
        <v>51</v>
      </c>
      <c r="E427" s="220"/>
      <c r="F427" s="220"/>
      <c r="G427" s="220"/>
      <c r="H427" s="220"/>
      <c r="I427" s="220"/>
      <c r="J427" s="220"/>
      <c r="K427" s="220"/>
      <c r="L427" s="221"/>
      <c r="M427" s="124"/>
      <c r="O427" s="312"/>
      <c r="P427" s="124"/>
      <c r="Q427" s="124"/>
      <c r="R427" s="124"/>
      <c r="S427" s="124"/>
      <c r="T427" s="124"/>
      <c r="U427" s="124"/>
      <c r="V427" s="124"/>
    </row>
    <row r="428" spans="1:22" s="126" customFormat="1" ht="15" hidden="1" customHeight="1" outlineLevel="1">
      <c r="A428" s="123"/>
      <c r="B428" s="301" t="s">
        <v>59</v>
      </c>
      <c r="C428" s="302"/>
      <c r="D428" s="302"/>
      <c r="E428" s="167"/>
      <c r="F428" s="167"/>
      <c r="G428" s="167"/>
      <c r="H428" s="167"/>
      <c r="I428" s="167"/>
      <c r="J428" s="167"/>
      <c r="K428" s="167"/>
      <c r="L428" s="168"/>
      <c r="M428" s="124"/>
      <c r="O428" s="311"/>
      <c r="P428" s="124"/>
      <c r="Q428" s="124"/>
      <c r="R428" s="124"/>
      <c r="S428" s="124"/>
      <c r="T428" s="124"/>
      <c r="U428" s="124"/>
      <c r="V428" s="124"/>
    </row>
    <row r="429" spans="1:22" s="126" customFormat="1" ht="15" hidden="1" customHeight="1" outlineLevel="1">
      <c r="A429" s="123"/>
      <c r="B429" s="282" t="s">
        <v>181</v>
      </c>
      <c r="C429" s="285" t="s">
        <v>14</v>
      </c>
      <c r="D429" s="286"/>
      <c r="E429" s="149"/>
      <c r="F429" s="149"/>
      <c r="G429" s="149"/>
      <c r="H429" s="149"/>
      <c r="I429" s="149"/>
      <c r="J429" s="149"/>
      <c r="K429" s="149"/>
      <c r="L429" s="150"/>
      <c r="M429" s="124"/>
      <c r="O429" s="311"/>
      <c r="P429" s="124"/>
      <c r="Q429" s="124"/>
      <c r="R429" s="124"/>
      <c r="S429" s="124"/>
      <c r="T429" s="124"/>
      <c r="U429" s="124"/>
      <c r="V429" s="124"/>
    </row>
    <row r="430" spans="1:22" s="126" customFormat="1" ht="15" hidden="1" customHeight="1" outlineLevel="1">
      <c r="A430" s="123"/>
      <c r="B430" s="283"/>
      <c r="C430" s="256" t="s">
        <v>12</v>
      </c>
      <c r="D430" s="257"/>
      <c r="E430" s="159"/>
      <c r="F430" s="159"/>
      <c r="G430" s="159"/>
      <c r="H430" s="159"/>
      <c r="I430" s="159"/>
      <c r="J430" s="159"/>
      <c r="K430" s="159"/>
      <c r="L430" s="160"/>
      <c r="M430" s="124"/>
      <c r="N430" s="124"/>
      <c r="O430" s="311"/>
      <c r="P430" s="124"/>
      <c r="Q430" s="124"/>
      <c r="R430" s="124"/>
      <c r="S430" s="124"/>
      <c r="T430" s="124"/>
      <c r="U430" s="124"/>
      <c r="V430" s="124"/>
    </row>
    <row r="431" spans="1:22" s="126" customFormat="1" ht="15" hidden="1" customHeight="1" outlineLevel="1">
      <c r="A431" s="123"/>
      <c r="B431" s="283"/>
      <c r="C431" s="256" t="s">
        <v>50</v>
      </c>
      <c r="D431" s="257"/>
      <c r="E431" s="159"/>
      <c r="F431" s="159"/>
      <c r="G431" s="159"/>
      <c r="H431" s="159"/>
      <c r="I431" s="159"/>
      <c r="J431" s="159"/>
      <c r="K431" s="159"/>
      <c r="L431" s="160"/>
      <c r="M431" s="124"/>
      <c r="N431" s="124"/>
      <c r="O431" s="312"/>
      <c r="P431" s="124"/>
      <c r="Q431" s="124"/>
      <c r="R431" s="124"/>
      <c r="S431" s="124"/>
      <c r="T431" s="124"/>
      <c r="U431" s="124"/>
      <c r="V431" s="124"/>
    </row>
    <row r="432" spans="1:22" s="126" customFormat="1" ht="15" hidden="1" customHeight="1" outlineLevel="1">
      <c r="A432" s="123"/>
      <c r="B432" s="283"/>
      <c r="C432" s="287" t="s">
        <v>38</v>
      </c>
      <c r="D432" s="288"/>
      <c r="E432" s="167"/>
      <c r="F432" s="167"/>
      <c r="G432" s="167"/>
      <c r="H432" s="167"/>
      <c r="I432" s="167"/>
      <c r="J432" s="167"/>
      <c r="K432" s="167"/>
      <c r="L432" s="168"/>
      <c r="M432" s="124"/>
      <c r="N432" s="124"/>
      <c r="O432" s="312"/>
      <c r="P432" s="124"/>
      <c r="Q432" s="124"/>
      <c r="R432" s="124"/>
      <c r="S432" s="124"/>
      <c r="T432" s="124"/>
      <c r="U432" s="124"/>
      <c r="V432" s="124"/>
    </row>
    <row r="433" spans="1:22" s="126" customFormat="1" ht="15" hidden="1" customHeight="1" outlineLevel="1">
      <c r="A433" s="123"/>
      <c r="B433" s="283"/>
      <c r="C433" s="297" t="s">
        <v>15</v>
      </c>
      <c r="D433" s="139" t="s">
        <v>19</v>
      </c>
      <c r="E433" s="149"/>
      <c r="F433" s="149"/>
      <c r="G433" s="149"/>
      <c r="H433" s="149"/>
      <c r="I433" s="149"/>
      <c r="J433" s="149"/>
      <c r="K433" s="149"/>
      <c r="L433" s="150"/>
      <c r="M433" s="128"/>
      <c r="N433" s="124"/>
      <c r="O433" s="312"/>
      <c r="P433" s="124"/>
      <c r="Q433" s="124"/>
      <c r="R433" s="124"/>
      <c r="S433" s="124"/>
      <c r="T433" s="124"/>
      <c r="U433" s="124"/>
      <c r="V433" s="124"/>
    </row>
    <row r="434" spans="1:22" s="126" customFormat="1" ht="15" hidden="1" customHeight="1" outlineLevel="1">
      <c r="A434" s="123"/>
      <c r="B434" s="283"/>
      <c r="C434" s="297"/>
      <c r="D434" s="140" t="s">
        <v>16</v>
      </c>
      <c r="E434" s="159"/>
      <c r="F434" s="159"/>
      <c r="G434" s="159"/>
      <c r="H434" s="159"/>
      <c r="I434" s="159"/>
      <c r="J434" s="159"/>
      <c r="K434" s="159"/>
      <c r="L434" s="160"/>
      <c r="M434" s="128"/>
      <c r="N434" s="128"/>
      <c r="O434" s="312"/>
      <c r="P434" s="124"/>
      <c r="Q434" s="124"/>
      <c r="R434" s="124"/>
      <c r="S434" s="124"/>
      <c r="T434" s="124"/>
      <c r="U434" s="124"/>
      <c r="V434" s="124"/>
    </row>
    <row r="435" spans="1:22" s="126" customFormat="1" ht="15" hidden="1" customHeight="1" outlineLevel="1">
      <c r="A435" s="123"/>
      <c r="B435" s="283"/>
      <c r="C435" s="297"/>
      <c r="D435" s="137" t="s">
        <v>18</v>
      </c>
      <c r="E435" s="167"/>
      <c r="F435" s="167"/>
      <c r="G435" s="167"/>
      <c r="H435" s="167"/>
      <c r="I435" s="167"/>
      <c r="J435" s="167"/>
      <c r="K435" s="167"/>
      <c r="L435" s="168"/>
      <c r="M435" s="128"/>
      <c r="N435" s="128"/>
      <c r="O435" s="312"/>
      <c r="P435" s="124"/>
      <c r="Q435" s="124"/>
      <c r="R435" s="124"/>
      <c r="S435" s="124"/>
      <c r="T435" s="124"/>
      <c r="U435" s="124"/>
      <c r="V435" s="124"/>
    </row>
    <row r="436" spans="1:22" s="126" customFormat="1" ht="15" hidden="1" customHeight="1" outlineLevel="1">
      <c r="A436" s="123"/>
      <c r="B436" s="283"/>
      <c r="C436" s="297"/>
      <c r="D436" s="139" t="s">
        <v>17</v>
      </c>
      <c r="E436" s="235"/>
      <c r="F436" s="235"/>
      <c r="G436" s="235"/>
      <c r="H436" s="235"/>
      <c r="I436" s="235"/>
      <c r="J436" s="235"/>
      <c r="K436" s="235"/>
      <c r="L436" s="236"/>
      <c r="M436" s="128"/>
      <c r="N436" s="128"/>
      <c r="O436" s="312"/>
      <c r="P436" s="124"/>
      <c r="Q436" s="124"/>
      <c r="R436" s="124"/>
      <c r="S436" s="124"/>
      <c r="T436" s="124"/>
      <c r="U436" s="124"/>
      <c r="V436" s="124"/>
    </row>
    <row r="437" spans="1:22" s="126" customFormat="1" ht="15" hidden="1" customHeight="1" outlineLevel="1" thickBot="1">
      <c r="A437" s="123"/>
      <c r="B437" s="303"/>
      <c r="C437" s="298"/>
      <c r="D437" s="141" t="s">
        <v>51</v>
      </c>
      <c r="E437" s="239"/>
      <c r="F437" s="239"/>
      <c r="G437" s="239"/>
      <c r="H437" s="239"/>
      <c r="I437" s="239"/>
      <c r="J437" s="239"/>
      <c r="K437" s="239"/>
      <c r="L437" s="240"/>
      <c r="M437" s="124"/>
      <c r="N437" s="128"/>
      <c r="O437" s="312"/>
      <c r="P437" s="124"/>
      <c r="Q437" s="124"/>
      <c r="R437" s="124"/>
      <c r="S437" s="124"/>
      <c r="T437" s="124"/>
      <c r="U437" s="124"/>
      <c r="V437" s="124"/>
    </row>
    <row r="438" spans="1:22" s="126" customFormat="1" ht="22.5" hidden="1" customHeight="1" outlineLevel="1">
      <c r="A438" s="123"/>
      <c r="B438" s="280" t="s">
        <v>138</v>
      </c>
      <c r="C438" s="281"/>
      <c r="D438" s="281"/>
      <c r="E438" s="173"/>
      <c r="F438" s="173"/>
      <c r="G438" s="173"/>
      <c r="H438" s="173"/>
      <c r="I438" s="173"/>
      <c r="J438" s="173"/>
      <c r="K438" s="173"/>
      <c r="L438" s="174"/>
      <c r="M438" s="124"/>
      <c r="N438" s="124"/>
      <c r="O438" s="125"/>
      <c r="P438" s="124"/>
      <c r="Q438" s="124"/>
      <c r="R438" s="124"/>
      <c r="S438" s="124"/>
      <c r="T438" s="124"/>
      <c r="U438" s="124"/>
      <c r="V438" s="124"/>
    </row>
    <row r="439" spans="1:22" s="126" customFormat="1" ht="15" hidden="1" customHeight="1" outlineLevel="1">
      <c r="A439" s="123"/>
      <c r="B439" s="282" t="s">
        <v>139</v>
      </c>
      <c r="C439" s="285" t="s">
        <v>14</v>
      </c>
      <c r="D439" s="286"/>
      <c r="E439" s="149"/>
      <c r="F439" s="149"/>
      <c r="G439" s="149"/>
      <c r="H439" s="149"/>
      <c r="I439" s="149"/>
      <c r="J439" s="149"/>
      <c r="K439" s="149"/>
      <c r="L439" s="150"/>
      <c r="M439" s="124"/>
      <c r="N439" s="124"/>
      <c r="O439" s="125"/>
      <c r="P439" s="124"/>
      <c r="Q439" s="124"/>
      <c r="R439" s="124"/>
      <c r="S439" s="124"/>
      <c r="T439" s="124"/>
      <c r="U439" s="124"/>
      <c r="V439" s="124"/>
    </row>
    <row r="440" spans="1:22" s="126" customFormat="1" ht="15" hidden="1" customHeight="1" outlineLevel="1">
      <c r="A440" s="123"/>
      <c r="B440" s="283"/>
      <c r="C440" s="256" t="s">
        <v>12</v>
      </c>
      <c r="D440" s="257"/>
      <c r="E440" s="159"/>
      <c r="F440" s="159"/>
      <c r="G440" s="159"/>
      <c r="H440" s="159"/>
      <c r="I440" s="159"/>
      <c r="J440" s="159"/>
      <c r="K440" s="159"/>
      <c r="L440" s="160"/>
      <c r="M440" s="124"/>
      <c r="N440" s="124"/>
      <c r="O440" s="127"/>
      <c r="P440" s="124"/>
      <c r="Q440" s="124"/>
      <c r="R440" s="124"/>
      <c r="S440" s="124"/>
      <c r="T440" s="124"/>
      <c r="U440" s="124"/>
      <c r="V440" s="124"/>
    </row>
    <row r="441" spans="1:22" s="126" customFormat="1" ht="15" hidden="1" customHeight="1" outlineLevel="1">
      <c r="A441" s="123"/>
      <c r="B441" s="283"/>
      <c r="C441" s="256" t="s">
        <v>50</v>
      </c>
      <c r="D441" s="257"/>
      <c r="E441" s="159"/>
      <c r="F441" s="159"/>
      <c r="G441" s="159"/>
      <c r="H441" s="159"/>
      <c r="I441" s="159"/>
      <c r="J441" s="159"/>
      <c r="K441" s="159"/>
      <c r="L441" s="160"/>
      <c r="M441" s="124"/>
      <c r="N441" s="124"/>
      <c r="P441" s="124"/>
      <c r="Q441" s="124"/>
      <c r="R441" s="124"/>
      <c r="S441" s="124"/>
      <c r="T441" s="124"/>
      <c r="U441" s="124"/>
      <c r="V441" s="124"/>
    </row>
    <row r="442" spans="1:22" s="126" customFormat="1" ht="15" hidden="1" customHeight="1" outlineLevel="1">
      <c r="A442" s="123"/>
      <c r="B442" s="283"/>
      <c r="C442" s="287" t="s">
        <v>38</v>
      </c>
      <c r="D442" s="288"/>
      <c r="E442" s="167"/>
      <c r="F442" s="167"/>
      <c r="G442" s="167"/>
      <c r="H442" s="167"/>
      <c r="I442" s="167"/>
      <c r="J442" s="167"/>
      <c r="K442" s="167"/>
      <c r="L442" s="168"/>
      <c r="M442" s="124"/>
      <c r="N442" s="124"/>
      <c r="P442" s="124"/>
      <c r="Q442" s="124"/>
      <c r="R442" s="124"/>
      <c r="S442" s="124"/>
      <c r="T442" s="124"/>
      <c r="U442" s="124"/>
      <c r="V442" s="124"/>
    </row>
    <row r="443" spans="1:22" s="126" customFormat="1" ht="15" hidden="1" customHeight="1" outlineLevel="1">
      <c r="B443" s="283"/>
      <c r="C443" s="299" t="s">
        <v>11</v>
      </c>
      <c r="D443" s="300"/>
      <c r="E443" s="167"/>
      <c r="F443" s="167"/>
      <c r="G443" s="167"/>
      <c r="H443" s="167"/>
      <c r="I443" s="167"/>
      <c r="J443" s="167"/>
      <c r="K443" s="167"/>
      <c r="L443" s="168"/>
      <c r="M443" s="128"/>
      <c r="N443" s="124"/>
      <c r="P443" s="124"/>
      <c r="Q443" s="124"/>
      <c r="R443" s="124"/>
      <c r="S443" s="124"/>
      <c r="T443" s="124"/>
      <c r="U443" s="124"/>
      <c r="V443" s="124"/>
    </row>
    <row r="444" spans="1:22" s="126" customFormat="1" ht="15" hidden="1" customHeight="1" outlineLevel="1">
      <c r="B444" s="283"/>
      <c r="C444" s="129" t="s">
        <v>67</v>
      </c>
      <c r="D444" s="130">
        <v>43191</v>
      </c>
      <c r="E444" s="289" t="str">
        <f>IF(E445="","",DATEDIF(E445,D444,"Y"))</f>
        <v/>
      </c>
      <c r="F444" s="289"/>
      <c r="G444" s="289"/>
      <c r="H444" s="289"/>
      <c r="I444" s="289"/>
      <c r="J444" s="289"/>
      <c r="K444" s="289"/>
      <c r="L444" s="290"/>
      <c r="M444" s="124"/>
      <c r="N444" s="128"/>
      <c r="P444" s="124"/>
      <c r="Q444" s="124"/>
      <c r="R444" s="124"/>
      <c r="S444" s="124"/>
      <c r="T444" s="124"/>
      <c r="U444" s="124"/>
      <c r="V444" s="124"/>
    </row>
    <row r="445" spans="1:22" s="126" customFormat="1" ht="15" hidden="1" customHeight="1" outlineLevel="1">
      <c r="A445" s="123"/>
      <c r="B445" s="283"/>
      <c r="C445" s="131" t="s">
        <v>55</v>
      </c>
      <c r="D445" s="132"/>
      <c r="E445" s="163"/>
      <c r="F445" s="163"/>
      <c r="G445" s="163"/>
      <c r="H445" s="163"/>
      <c r="I445" s="163"/>
      <c r="J445" s="163"/>
      <c r="K445" s="163"/>
      <c r="L445" s="164"/>
      <c r="M445" s="128"/>
      <c r="N445" s="124"/>
      <c r="P445" s="124"/>
      <c r="Q445" s="124"/>
      <c r="R445" s="124"/>
      <c r="S445" s="124"/>
      <c r="T445" s="124"/>
      <c r="U445" s="124"/>
      <c r="V445" s="124"/>
    </row>
    <row r="446" spans="1:22" s="126" customFormat="1" ht="15" hidden="1" customHeight="1" outlineLevel="1">
      <c r="A446" s="123"/>
      <c r="B446" s="283"/>
      <c r="C446" s="291" t="s">
        <v>324</v>
      </c>
      <c r="D446" s="133" t="s">
        <v>326</v>
      </c>
      <c r="E446" s="169"/>
      <c r="F446" s="169"/>
      <c r="G446" s="169"/>
      <c r="H446" s="169"/>
      <c r="I446" s="169"/>
      <c r="J446" s="169"/>
      <c r="K446" s="169"/>
      <c r="L446" s="170"/>
      <c r="M446" s="128"/>
      <c r="N446" s="128"/>
      <c r="P446" s="124"/>
      <c r="Q446" s="124"/>
      <c r="R446" s="124"/>
      <c r="S446" s="124"/>
      <c r="T446" s="124"/>
      <c r="U446" s="124"/>
      <c r="V446" s="124"/>
    </row>
    <row r="447" spans="1:22" s="126" customFormat="1" ht="15" hidden="1" customHeight="1" outlineLevel="1">
      <c r="A447" s="123"/>
      <c r="B447" s="284"/>
      <c r="C447" s="292"/>
      <c r="D447" s="134" t="s">
        <v>328</v>
      </c>
      <c r="E447" s="244"/>
      <c r="F447" s="244"/>
      <c r="G447" s="244"/>
      <c r="H447" s="244"/>
      <c r="I447" s="244"/>
      <c r="J447" s="244"/>
      <c r="K447" s="244"/>
      <c r="L447" s="245"/>
      <c r="M447" s="128"/>
      <c r="N447" s="128"/>
      <c r="P447" s="124"/>
      <c r="Q447" s="124"/>
      <c r="R447" s="124"/>
      <c r="S447" s="124"/>
      <c r="T447" s="124"/>
      <c r="U447" s="124"/>
      <c r="V447" s="124"/>
    </row>
    <row r="448" spans="1:22" s="126" customFormat="1" ht="15" hidden="1" customHeight="1" outlineLevel="1">
      <c r="A448" s="123"/>
      <c r="B448" s="301" t="s">
        <v>58</v>
      </c>
      <c r="C448" s="302"/>
      <c r="D448" s="302"/>
      <c r="E448" s="167"/>
      <c r="F448" s="167"/>
      <c r="G448" s="167"/>
      <c r="H448" s="167"/>
      <c r="I448" s="167"/>
      <c r="J448" s="167"/>
      <c r="K448" s="167"/>
      <c r="L448" s="168"/>
      <c r="M448" s="128"/>
      <c r="N448" s="128"/>
      <c r="O448" s="311"/>
      <c r="P448" s="124"/>
      <c r="Q448" s="124"/>
      <c r="R448" s="124"/>
      <c r="S448" s="124"/>
      <c r="T448" s="124"/>
      <c r="U448" s="124"/>
      <c r="V448" s="124"/>
    </row>
    <row r="449" spans="1:22" s="126" customFormat="1" ht="15" hidden="1" customHeight="1" outlineLevel="1">
      <c r="B449" s="282" t="s">
        <v>182</v>
      </c>
      <c r="C449" s="285" t="s">
        <v>14</v>
      </c>
      <c r="D449" s="286"/>
      <c r="E449" s="149"/>
      <c r="F449" s="149"/>
      <c r="G449" s="149"/>
      <c r="H449" s="149"/>
      <c r="I449" s="149"/>
      <c r="J449" s="149"/>
      <c r="K449" s="149"/>
      <c r="L449" s="150"/>
      <c r="M449" s="124"/>
      <c r="N449" s="128"/>
      <c r="O449" s="311"/>
      <c r="P449" s="124"/>
      <c r="Q449" s="124"/>
      <c r="R449" s="124"/>
      <c r="S449" s="124"/>
      <c r="T449" s="124"/>
      <c r="U449" s="124"/>
      <c r="V449" s="124"/>
    </row>
    <row r="450" spans="1:22" s="126" customFormat="1" ht="15" hidden="1" customHeight="1" outlineLevel="1">
      <c r="B450" s="283"/>
      <c r="C450" s="256" t="s">
        <v>12</v>
      </c>
      <c r="D450" s="257"/>
      <c r="E450" s="159"/>
      <c r="F450" s="159"/>
      <c r="G450" s="159"/>
      <c r="H450" s="159"/>
      <c r="I450" s="159"/>
      <c r="J450" s="159"/>
      <c r="K450" s="159"/>
      <c r="L450" s="160"/>
      <c r="M450" s="124"/>
      <c r="N450" s="124"/>
      <c r="O450" s="311"/>
      <c r="P450" s="124"/>
      <c r="Q450" s="124"/>
      <c r="R450" s="124"/>
      <c r="S450" s="124"/>
      <c r="T450" s="124"/>
      <c r="U450" s="124"/>
      <c r="V450" s="124"/>
    </row>
    <row r="451" spans="1:22" s="126" customFormat="1" ht="15" hidden="1" customHeight="1" outlineLevel="1">
      <c r="B451" s="283"/>
      <c r="C451" s="256" t="s">
        <v>50</v>
      </c>
      <c r="D451" s="257"/>
      <c r="E451" s="159"/>
      <c r="F451" s="159"/>
      <c r="G451" s="159"/>
      <c r="H451" s="159"/>
      <c r="I451" s="159"/>
      <c r="J451" s="159"/>
      <c r="K451" s="159"/>
      <c r="L451" s="160"/>
      <c r="M451" s="124"/>
      <c r="N451" s="124"/>
      <c r="O451" s="312"/>
      <c r="P451" s="124"/>
      <c r="Q451" s="124"/>
      <c r="R451" s="124"/>
      <c r="S451" s="124"/>
      <c r="T451" s="124"/>
      <c r="U451" s="124"/>
      <c r="V451" s="124"/>
    </row>
    <row r="452" spans="1:22" s="126" customFormat="1" ht="15" hidden="1" customHeight="1" outlineLevel="1">
      <c r="B452" s="283"/>
      <c r="C452" s="287" t="s">
        <v>38</v>
      </c>
      <c r="D452" s="288"/>
      <c r="E452" s="167"/>
      <c r="F452" s="167"/>
      <c r="G452" s="167"/>
      <c r="H452" s="167"/>
      <c r="I452" s="167"/>
      <c r="J452" s="167"/>
      <c r="K452" s="167"/>
      <c r="L452" s="168"/>
      <c r="M452" s="124"/>
      <c r="N452" s="124"/>
      <c r="O452" s="312"/>
      <c r="P452" s="124"/>
      <c r="Q452" s="124"/>
      <c r="R452" s="124"/>
      <c r="S452" s="124"/>
      <c r="T452" s="124"/>
      <c r="U452" s="124"/>
      <c r="V452" s="124"/>
    </row>
    <row r="453" spans="1:22" s="126" customFormat="1" ht="15" hidden="1" customHeight="1" outlineLevel="1">
      <c r="A453" s="123"/>
      <c r="B453" s="283"/>
      <c r="C453" s="297" t="s">
        <v>15</v>
      </c>
      <c r="D453" s="135" t="s">
        <v>19</v>
      </c>
      <c r="E453" s="149"/>
      <c r="F453" s="149"/>
      <c r="G453" s="149"/>
      <c r="H453" s="149"/>
      <c r="I453" s="149"/>
      <c r="J453" s="149"/>
      <c r="K453" s="149"/>
      <c r="L453" s="150"/>
      <c r="M453" s="128"/>
      <c r="N453" s="124"/>
      <c r="O453" s="312"/>
      <c r="P453" s="124"/>
      <c r="Q453" s="124"/>
      <c r="R453" s="124"/>
      <c r="S453" s="124"/>
      <c r="T453" s="124"/>
      <c r="U453" s="124"/>
      <c r="V453" s="124"/>
    </row>
    <row r="454" spans="1:22" s="126" customFormat="1" ht="15" hidden="1" customHeight="1" outlineLevel="1">
      <c r="A454" s="123"/>
      <c r="B454" s="283"/>
      <c r="C454" s="297"/>
      <c r="D454" s="136" t="s">
        <v>16</v>
      </c>
      <c r="E454" s="159"/>
      <c r="F454" s="159"/>
      <c r="G454" s="159"/>
      <c r="H454" s="159"/>
      <c r="I454" s="159"/>
      <c r="J454" s="159"/>
      <c r="K454" s="159"/>
      <c r="L454" s="160"/>
      <c r="M454" s="128"/>
      <c r="O454" s="312"/>
      <c r="P454" s="124"/>
      <c r="Q454" s="124"/>
      <c r="R454" s="124"/>
      <c r="S454" s="124"/>
      <c r="T454" s="124"/>
      <c r="U454" s="124"/>
      <c r="V454" s="124"/>
    </row>
    <row r="455" spans="1:22" s="126" customFormat="1" ht="15" hidden="1" customHeight="1" outlineLevel="1">
      <c r="A455" s="123"/>
      <c r="B455" s="283"/>
      <c r="C455" s="297"/>
      <c r="D455" s="137" t="s">
        <v>18</v>
      </c>
      <c r="E455" s="167"/>
      <c r="F455" s="167"/>
      <c r="G455" s="167"/>
      <c r="H455" s="167"/>
      <c r="I455" s="167"/>
      <c r="J455" s="167"/>
      <c r="K455" s="167"/>
      <c r="L455" s="168"/>
      <c r="M455" s="128"/>
      <c r="O455" s="312"/>
      <c r="P455" s="124"/>
      <c r="Q455" s="124"/>
      <c r="R455" s="124"/>
      <c r="S455" s="124"/>
      <c r="T455" s="124"/>
      <c r="U455" s="124"/>
      <c r="V455" s="124"/>
    </row>
    <row r="456" spans="1:22" s="126" customFormat="1" ht="15" hidden="1" customHeight="1" outlineLevel="1">
      <c r="A456" s="123"/>
      <c r="B456" s="283"/>
      <c r="C456" s="297"/>
      <c r="D456" s="135" t="s">
        <v>17</v>
      </c>
      <c r="E456" s="235"/>
      <c r="F456" s="235"/>
      <c r="G456" s="235"/>
      <c r="H456" s="235"/>
      <c r="I456" s="235"/>
      <c r="J456" s="235"/>
      <c r="K456" s="235"/>
      <c r="L456" s="236"/>
      <c r="M456" s="128"/>
      <c r="O456" s="312"/>
      <c r="P456" s="124"/>
      <c r="Q456" s="124"/>
      <c r="R456" s="124"/>
      <c r="S456" s="124"/>
      <c r="T456" s="124"/>
      <c r="U456" s="124"/>
      <c r="V456" s="124"/>
    </row>
    <row r="457" spans="1:22" s="126" customFormat="1" ht="15" hidden="1" customHeight="1" outlineLevel="1">
      <c r="A457" s="123"/>
      <c r="B457" s="284"/>
      <c r="C457" s="297"/>
      <c r="D457" s="136" t="s">
        <v>51</v>
      </c>
      <c r="E457" s="220"/>
      <c r="F457" s="220"/>
      <c r="G457" s="220"/>
      <c r="H457" s="220"/>
      <c r="I457" s="220"/>
      <c r="J457" s="220"/>
      <c r="K457" s="220"/>
      <c r="L457" s="221"/>
      <c r="M457" s="124"/>
      <c r="O457" s="312"/>
      <c r="P457" s="124"/>
      <c r="Q457" s="124"/>
      <c r="R457" s="124"/>
      <c r="S457" s="124"/>
      <c r="T457" s="124"/>
      <c r="U457" s="124"/>
      <c r="V457" s="124"/>
    </row>
    <row r="458" spans="1:22" s="126" customFormat="1" ht="15" hidden="1" customHeight="1" outlineLevel="1">
      <c r="A458" s="123"/>
      <c r="B458" s="301" t="s">
        <v>59</v>
      </c>
      <c r="C458" s="302"/>
      <c r="D458" s="302"/>
      <c r="E458" s="167"/>
      <c r="F458" s="167"/>
      <c r="G458" s="167"/>
      <c r="H458" s="167"/>
      <c r="I458" s="167"/>
      <c r="J458" s="167"/>
      <c r="K458" s="167"/>
      <c r="L458" s="168"/>
      <c r="M458" s="124"/>
      <c r="O458" s="311"/>
      <c r="P458" s="124"/>
      <c r="Q458" s="124"/>
      <c r="R458" s="124"/>
      <c r="S458" s="124"/>
      <c r="T458" s="124"/>
      <c r="U458" s="124"/>
      <c r="V458" s="124"/>
    </row>
    <row r="459" spans="1:22" s="126" customFormat="1" ht="15" hidden="1" customHeight="1" outlineLevel="1">
      <c r="A459" s="123"/>
      <c r="B459" s="282" t="s">
        <v>183</v>
      </c>
      <c r="C459" s="285" t="s">
        <v>14</v>
      </c>
      <c r="D459" s="286"/>
      <c r="E459" s="149"/>
      <c r="F459" s="149"/>
      <c r="G459" s="149"/>
      <c r="H459" s="149"/>
      <c r="I459" s="149"/>
      <c r="J459" s="149"/>
      <c r="K459" s="149"/>
      <c r="L459" s="150"/>
      <c r="M459" s="124"/>
      <c r="O459" s="311"/>
      <c r="P459" s="124"/>
      <c r="Q459" s="124"/>
      <c r="R459" s="124"/>
      <c r="S459" s="124"/>
      <c r="T459" s="124"/>
      <c r="U459" s="124"/>
      <c r="V459" s="124"/>
    </row>
    <row r="460" spans="1:22" s="126" customFormat="1" ht="15" hidden="1" customHeight="1" outlineLevel="1">
      <c r="A460" s="123"/>
      <c r="B460" s="283"/>
      <c r="C460" s="256" t="s">
        <v>12</v>
      </c>
      <c r="D460" s="257"/>
      <c r="E460" s="159"/>
      <c r="F460" s="159"/>
      <c r="G460" s="159"/>
      <c r="H460" s="159"/>
      <c r="I460" s="159"/>
      <c r="J460" s="159"/>
      <c r="K460" s="159"/>
      <c r="L460" s="160"/>
      <c r="M460" s="124"/>
      <c r="N460" s="124"/>
      <c r="O460" s="311"/>
      <c r="P460" s="124"/>
      <c r="Q460" s="124"/>
      <c r="R460" s="124"/>
      <c r="S460" s="124"/>
      <c r="T460" s="124"/>
      <c r="U460" s="124"/>
      <c r="V460" s="124"/>
    </row>
    <row r="461" spans="1:22" s="126" customFormat="1" ht="15" hidden="1" customHeight="1" outlineLevel="1">
      <c r="A461" s="123"/>
      <c r="B461" s="283"/>
      <c r="C461" s="256" t="s">
        <v>50</v>
      </c>
      <c r="D461" s="257"/>
      <c r="E461" s="159"/>
      <c r="F461" s="159"/>
      <c r="G461" s="159"/>
      <c r="H461" s="159"/>
      <c r="I461" s="159"/>
      <c r="J461" s="159"/>
      <c r="K461" s="159"/>
      <c r="L461" s="160"/>
      <c r="M461" s="124"/>
      <c r="N461" s="124"/>
      <c r="O461" s="312"/>
      <c r="P461" s="124"/>
      <c r="Q461" s="124"/>
      <c r="R461" s="124"/>
      <c r="S461" s="124"/>
      <c r="T461" s="124"/>
      <c r="U461" s="124"/>
      <c r="V461" s="124"/>
    </row>
    <row r="462" spans="1:22" s="126" customFormat="1" ht="15" hidden="1" customHeight="1" outlineLevel="1">
      <c r="A462" s="123"/>
      <c r="B462" s="283"/>
      <c r="C462" s="287" t="s">
        <v>38</v>
      </c>
      <c r="D462" s="288"/>
      <c r="E462" s="167"/>
      <c r="F462" s="167"/>
      <c r="G462" s="167"/>
      <c r="H462" s="167"/>
      <c r="I462" s="167"/>
      <c r="J462" s="167"/>
      <c r="K462" s="167"/>
      <c r="L462" s="168"/>
      <c r="M462" s="124"/>
      <c r="N462" s="124"/>
      <c r="O462" s="312"/>
      <c r="P462" s="124"/>
      <c r="Q462" s="124"/>
      <c r="R462" s="124"/>
      <c r="S462" s="124"/>
      <c r="T462" s="124"/>
      <c r="U462" s="124"/>
      <c r="V462" s="124"/>
    </row>
    <row r="463" spans="1:22" s="126" customFormat="1" ht="15" hidden="1" customHeight="1" outlineLevel="1">
      <c r="A463" s="123"/>
      <c r="B463" s="283"/>
      <c r="C463" s="297" t="s">
        <v>15</v>
      </c>
      <c r="D463" s="139" t="s">
        <v>19</v>
      </c>
      <c r="E463" s="149"/>
      <c r="F463" s="149"/>
      <c r="G463" s="149"/>
      <c r="H463" s="149"/>
      <c r="I463" s="149"/>
      <c r="J463" s="149"/>
      <c r="K463" s="149"/>
      <c r="L463" s="150"/>
      <c r="M463" s="128"/>
      <c r="N463" s="124"/>
      <c r="O463" s="312"/>
      <c r="P463" s="124"/>
      <c r="Q463" s="124"/>
      <c r="R463" s="124"/>
      <c r="S463" s="124"/>
      <c r="T463" s="124"/>
      <c r="U463" s="124"/>
      <c r="V463" s="124"/>
    </row>
    <row r="464" spans="1:22" s="126" customFormat="1" ht="15" hidden="1" customHeight="1" outlineLevel="1">
      <c r="A464" s="123"/>
      <c r="B464" s="283"/>
      <c r="C464" s="297"/>
      <c r="D464" s="140" t="s">
        <v>16</v>
      </c>
      <c r="E464" s="159"/>
      <c r="F464" s="159"/>
      <c r="G464" s="159"/>
      <c r="H464" s="159"/>
      <c r="I464" s="159"/>
      <c r="J464" s="159"/>
      <c r="K464" s="159"/>
      <c r="L464" s="160"/>
      <c r="M464" s="128"/>
      <c r="N464" s="128"/>
      <c r="O464" s="312"/>
      <c r="P464" s="124"/>
      <c r="Q464" s="124"/>
      <c r="R464" s="124"/>
      <c r="S464" s="124"/>
      <c r="T464" s="124"/>
      <c r="U464" s="124"/>
      <c r="V464" s="124"/>
    </row>
    <row r="465" spans="1:22" s="126" customFormat="1" ht="15" hidden="1" customHeight="1" outlineLevel="1">
      <c r="A465" s="123"/>
      <c r="B465" s="283"/>
      <c r="C465" s="297"/>
      <c r="D465" s="137" t="s">
        <v>18</v>
      </c>
      <c r="E465" s="167"/>
      <c r="F465" s="167"/>
      <c r="G465" s="167"/>
      <c r="H465" s="167"/>
      <c r="I465" s="167"/>
      <c r="J465" s="167"/>
      <c r="K465" s="167"/>
      <c r="L465" s="168"/>
      <c r="M465" s="128"/>
      <c r="N465" s="128"/>
      <c r="O465" s="312"/>
      <c r="P465" s="124"/>
      <c r="Q465" s="124"/>
      <c r="R465" s="124"/>
      <c r="S465" s="124"/>
      <c r="T465" s="124"/>
      <c r="U465" s="124"/>
      <c r="V465" s="124"/>
    </row>
    <row r="466" spans="1:22" s="126" customFormat="1" ht="15" hidden="1" customHeight="1" outlineLevel="1">
      <c r="A466" s="123"/>
      <c r="B466" s="283"/>
      <c r="C466" s="297"/>
      <c r="D466" s="139" t="s">
        <v>17</v>
      </c>
      <c r="E466" s="235"/>
      <c r="F466" s="235"/>
      <c r="G466" s="235"/>
      <c r="H466" s="235"/>
      <c r="I466" s="235"/>
      <c r="J466" s="235"/>
      <c r="K466" s="235"/>
      <c r="L466" s="236"/>
      <c r="M466" s="128"/>
      <c r="N466" s="128"/>
      <c r="O466" s="312"/>
      <c r="P466" s="124"/>
      <c r="Q466" s="124"/>
      <c r="R466" s="124"/>
      <c r="S466" s="124"/>
      <c r="T466" s="124"/>
      <c r="U466" s="124"/>
      <c r="V466" s="124"/>
    </row>
    <row r="467" spans="1:22" s="126" customFormat="1" ht="15" hidden="1" customHeight="1" outlineLevel="1" thickBot="1">
      <c r="A467" s="123"/>
      <c r="B467" s="303"/>
      <c r="C467" s="298"/>
      <c r="D467" s="141" t="s">
        <v>51</v>
      </c>
      <c r="E467" s="239"/>
      <c r="F467" s="239"/>
      <c r="G467" s="239"/>
      <c r="H467" s="239"/>
      <c r="I467" s="239"/>
      <c r="J467" s="239"/>
      <c r="K467" s="239"/>
      <c r="L467" s="240"/>
      <c r="M467" s="124"/>
      <c r="N467" s="128"/>
      <c r="O467" s="312"/>
      <c r="P467" s="124"/>
      <c r="Q467" s="124"/>
      <c r="R467" s="124"/>
      <c r="S467" s="124"/>
      <c r="T467" s="124"/>
      <c r="U467" s="124"/>
      <c r="V467" s="124"/>
    </row>
    <row r="468" spans="1:22" s="126" customFormat="1" ht="22.5" hidden="1" customHeight="1" outlineLevel="1">
      <c r="A468" s="123"/>
      <c r="B468" s="280" t="s">
        <v>140</v>
      </c>
      <c r="C468" s="281"/>
      <c r="D468" s="281"/>
      <c r="E468" s="173"/>
      <c r="F468" s="173"/>
      <c r="G468" s="173"/>
      <c r="H468" s="173"/>
      <c r="I468" s="173"/>
      <c r="J468" s="173"/>
      <c r="K468" s="173"/>
      <c r="L468" s="174"/>
      <c r="M468" s="124"/>
      <c r="N468" s="124"/>
      <c r="O468" s="125"/>
      <c r="P468" s="124"/>
      <c r="Q468" s="124"/>
      <c r="R468" s="124"/>
      <c r="S468" s="124"/>
      <c r="T468" s="124"/>
      <c r="U468" s="124"/>
      <c r="V468" s="124"/>
    </row>
    <row r="469" spans="1:22" s="126" customFormat="1" ht="15" hidden="1" customHeight="1" outlineLevel="1">
      <c r="A469" s="123"/>
      <c r="B469" s="282" t="s">
        <v>141</v>
      </c>
      <c r="C469" s="285" t="s">
        <v>14</v>
      </c>
      <c r="D469" s="286"/>
      <c r="E469" s="149"/>
      <c r="F469" s="149"/>
      <c r="G469" s="149"/>
      <c r="H469" s="149"/>
      <c r="I469" s="149"/>
      <c r="J469" s="149"/>
      <c r="K469" s="149"/>
      <c r="L469" s="150"/>
      <c r="M469" s="124"/>
      <c r="N469" s="124"/>
      <c r="O469" s="125"/>
      <c r="P469" s="124"/>
      <c r="Q469" s="124"/>
      <c r="R469" s="124"/>
      <c r="S469" s="124"/>
      <c r="T469" s="124"/>
      <c r="U469" s="124"/>
      <c r="V469" s="124"/>
    </row>
    <row r="470" spans="1:22" s="126" customFormat="1" ht="15" hidden="1" customHeight="1" outlineLevel="1">
      <c r="A470" s="123"/>
      <c r="B470" s="283"/>
      <c r="C470" s="256" t="s">
        <v>12</v>
      </c>
      <c r="D470" s="257"/>
      <c r="E470" s="159"/>
      <c r="F470" s="159"/>
      <c r="G470" s="159"/>
      <c r="H470" s="159"/>
      <c r="I470" s="159"/>
      <c r="J470" s="159"/>
      <c r="K470" s="159"/>
      <c r="L470" s="160"/>
      <c r="M470" s="124"/>
      <c r="N470" s="124"/>
      <c r="O470" s="127"/>
      <c r="P470" s="124"/>
      <c r="Q470" s="124"/>
      <c r="R470" s="124"/>
      <c r="S470" s="124"/>
      <c r="T470" s="124"/>
      <c r="U470" s="124"/>
      <c r="V470" s="124"/>
    </row>
    <row r="471" spans="1:22" s="126" customFormat="1" ht="15" hidden="1" customHeight="1" outlineLevel="1">
      <c r="A471" s="123"/>
      <c r="B471" s="283"/>
      <c r="C471" s="256" t="s">
        <v>50</v>
      </c>
      <c r="D471" s="257"/>
      <c r="E471" s="159"/>
      <c r="F471" s="159"/>
      <c r="G471" s="159"/>
      <c r="H471" s="159"/>
      <c r="I471" s="159"/>
      <c r="J471" s="159"/>
      <c r="K471" s="159"/>
      <c r="L471" s="160"/>
      <c r="M471" s="124"/>
      <c r="N471" s="124"/>
      <c r="P471" s="124"/>
      <c r="Q471" s="124"/>
      <c r="R471" s="124"/>
      <c r="S471" s="124"/>
      <c r="T471" s="124"/>
      <c r="U471" s="124"/>
      <c r="V471" s="124"/>
    </row>
    <row r="472" spans="1:22" s="126" customFormat="1" ht="15" hidden="1" customHeight="1" outlineLevel="1">
      <c r="A472" s="123"/>
      <c r="B472" s="283"/>
      <c r="C472" s="287" t="s">
        <v>38</v>
      </c>
      <c r="D472" s="288"/>
      <c r="E472" s="167"/>
      <c r="F472" s="167"/>
      <c r="G472" s="167"/>
      <c r="H472" s="167"/>
      <c r="I472" s="167"/>
      <c r="J472" s="167"/>
      <c r="K472" s="167"/>
      <c r="L472" s="168"/>
      <c r="M472" s="124"/>
      <c r="N472" s="124"/>
      <c r="P472" s="124"/>
      <c r="Q472" s="124"/>
      <c r="R472" s="124"/>
      <c r="S472" s="124"/>
      <c r="T472" s="124"/>
      <c r="U472" s="124"/>
      <c r="V472" s="124"/>
    </row>
    <row r="473" spans="1:22" s="126" customFormat="1" ht="15" hidden="1" customHeight="1" outlineLevel="1">
      <c r="B473" s="283"/>
      <c r="C473" s="299" t="s">
        <v>11</v>
      </c>
      <c r="D473" s="300"/>
      <c r="E473" s="167"/>
      <c r="F473" s="167"/>
      <c r="G473" s="167"/>
      <c r="H473" s="167"/>
      <c r="I473" s="167"/>
      <c r="J473" s="167"/>
      <c r="K473" s="167"/>
      <c r="L473" s="168"/>
      <c r="M473" s="128"/>
      <c r="N473" s="124"/>
      <c r="P473" s="124"/>
      <c r="Q473" s="124"/>
      <c r="R473" s="124"/>
      <c r="S473" s="124"/>
      <c r="T473" s="124"/>
      <c r="U473" s="124"/>
      <c r="V473" s="124"/>
    </row>
    <row r="474" spans="1:22" s="126" customFormat="1" ht="15" hidden="1" customHeight="1" outlineLevel="1">
      <c r="B474" s="283"/>
      <c r="C474" s="129" t="s">
        <v>67</v>
      </c>
      <c r="D474" s="130">
        <v>43191</v>
      </c>
      <c r="E474" s="289" t="str">
        <f>IF(E475="","",DATEDIF(E475,D474,"Y"))</f>
        <v/>
      </c>
      <c r="F474" s="289"/>
      <c r="G474" s="289"/>
      <c r="H474" s="289"/>
      <c r="I474" s="289"/>
      <c r="J474" s="289"/>
      <c r="K474" s="289"/>
      <c r="L474" s="290"/>
      <c r="M474" s="124"/>
      <c r="N474" s="128"/>
      <c r="P474" s="124"/>
      <c r="Q474" s="124"/>
      <c r="R474" s="124"/>
      <c r="S474" s="124"/>
      <c r="T474" s="124"/>
      <c r="U474" s="124"/>
      <c r="V474" s="124"/>
    </row>
    <row r="475" spans="1:22" s="126" customFormat="1" ht="15" hidden="1" customHeight="1" outlineLevel="1">
      <c r="A475" s="123"/>
      <c r="B475" s="283"/>
      <c r="C475" s="131" t="s">
        <v>55</v>
      </c>
      <c r="D475" s="132"/>
      <c r="E475" s="163"/>
      <c r="F475" s="163"/>
      <c r="G475" s="163"/>
      <c r="H475" s="163"/>
      <c r="I475" s="163"/>
      <c r="J475" s="163"/>
      <c r="K475" s="163"/>
      <c r="L475" s="164"/>
      <c r="M475" s="128"/>
      <c r="N475" s="124"/>
      <c r="P475" s="124"/>
      <c r="Q475" s="124"/>
      <c r="R475" s="124"/>
      <c r="S475" s="124"/>
      <c r="T475" s="124"/>
      <c r="U475" s="124"/>
      <c r="V475" s="124"/>
    </row>
    <row r="476" spans="1:22" s="126" customFormat="1" ht="15" hidden="1" customHeight="1" outlineLevel="1">
      <c r="A476" s="123"/>
      <c r="B476" s="283"/>
      <c r="C476" s="291" t="s">
        <v>324</v>
      </c>
      <c r="D476" s="133" t="s">
        <v>326</v>
      </c>
      <c r="E476" s="169"/>
      <c r="F476" s="169"/>
      <c r="G476" s="169"/>
      <c r="H476" s="169"/>
      <c r="I476" s="169"/>
      <c r="J476" s="169"/>
      <c r="K476" s="169"/>
      <c r="L476" s="170"/>
      <c r="M476" s="128"/>
      <c r="N476" s="128"/>
      <c r="P476" s="124"/>
      <c r="Q476" s="124"/>
      <c r="R476" s="124"/>
      <c r="S476" s="124"/>
      <c r="T476" s="124"/>
      <c r="U476" s="124"/>
      <c r="V476" s="124"/>
    </row>
    <row r="477" spans="1:22" s="126" customFormat="1" ht="15" hidden="1" customHeight="1" outlineLevel="1">
      <c r="A477" s="123"/>
      <c r="B477" s="284"/>
      <c r="C477" s="292"/>
      <c r="D477" s="134" t="s">
        <v>328</v>
      </c>
      <c r="E477" s="244"/>
      <c r="F477" s="244"/>
      <c r="G477" s="244"/>
      <c r="H477" s="244"/>
      <c r="I477" s="244"/>
      <c r="J477" s="244"/>
      <c r="K477" s="244"/>
      <c r="L477" s="245"/>
      <c r="M477" s="128"/>
      <c r="N477" s="128"/>
      <c r="P477" s="124"/>
      <c r="Q477" s="124"/>
      <c r="R477" s="124"/>
      <c r="S477" s="124"/>
      <c r="T477" s="124"/>
      <c r="U477" s="124"/>
      <c r="V477" s="124"/>
    </row>
    <row r="478" spans="1:22" s="126" customFormat="1" ht="15" hidden="1" customHeight="1" outlineLevel="1">
      <c r="A478" s="123"/>
      <c r="B478" s="301" t="s">
        <v>58</v>
      </c>
      <c r="C478" s="302"/>
      <c r="D478" s="302"/>
      <c r="E478" s="167"/>
      <c r="F478" s="167"/>
      <c r="G478" s="167"/>
      <c r="H478" s="167"/>
      <c r="I478" s="167"/>
      <c r="J478" s="167"/>
      <c r="K478" s="167"/>
      <c r="L478" s="168"/>
      <c r="M478" s="128"/>
      <c r="N478" s="128"/>
      <c r="O478" s="311"/>
      <c r="P478" s="124"/>
      <c r="Q478" s="124"/>
      <c r="R478" s="124"/>
      <c r="S478" s="124"/>
      <c r="T478" s="124"/>
      <c r="U478" s="124"/>
      <c r="V478" s="124"/>
    </row>
    <row r="479" spans="1:22" s="126" customFormat="1" ht="15" hidden="1" customHeight="1" outlineLevel="1">
      <c r="B479" s="282" t="s">
        <v>184</v>
      </c>
      <c r="C479" s="285" t="s">
        <v>14</v>
      </c>
      <c r="D479" s="286"/>
      <c r="E479" s="149"/>
      <c r="F479" s="149"/>
      <c r="G479" s="149"/>
      <c r="H479" s="149"/>
      <c r="I479" s="149"/>
      <c r="J479" s="149"/>
      <c r="K479" s="149"/>
      <c r="L479" s="150"/>
      <c r="M479" s="124"/>
      <c r="N479" s="128"/>
      <c r="O479" s="311"/>
      <c r="P479" s="124"/>
      <c r="Q479" s="124"/>
      <c r="R479" s="124"/>
      <c r="S479" s="124"/>
      <c r="T479" s="124"/>
      <c r="U479" s="124"/>
      <c r="V479" s="124"/>
    </row>
    <row r="480" spans="1:22" s="126" customFormat="1" ht="15" hidden="1" customHeight="1" outlineLevel="1">
      <c r="B480" s="283"/>
      <c r="C480" s="256" t="s">
        <v>12</v>
      </c>
      <c r="D480" s="257"/>
      <c r="E480" s="159"/>
      <c r="F480" s="159"/>
      <c r="G480" s="159"/>
      <c r="H480" s="159"/>
      <c r="I480" s="159"/>
      <c r="J480" s="159"/>
      <c r="K480" s="159"/>
      <c r="L480" s="160"/>
      <c r="M480" s="124"/>
      <c r="N480" s="124"/>
      <c r="O480" s="311"/>
      <c r="P480" s="124"/>
      <c r="Q480" s="124"/>
      <c r="R480" s="124"/>
      <c r="S480" s="124"/>
      <c r="T480" s="124"/>
      <c r="U480" s="124"/>
      <c r="V480" s="124"/>
    </row>
    <row r="481" spans="1:22" s="126" customFormat="1" ht="15" hidden="1" customHeight="1" outlineLevel="1">
      <c r="B481" s="283"/>
      <c r="C481" s="256" t="s">
        <v>50</v>
      </c>
      <c r="D481" s="257"/>
      <c r="E481" s="159"/>
      <c r="F481" s="159"/>
      <c r="G481" s="159"/>
      <c r="H481" s="159"/>
      <c r="I481" s="159"/>
      <c r="J481" s="159"/>
      <c r="K481" s="159"/>
      <c r="L481" s="160"/>
      <c r="M481" s="124"/>
      <c r="N481" s="124"/>
      <c r="O481" s="312"/>
      <c r="P481" s="124"/>
      <c r="Q481" s="124"/>
      <c r="R481" s="124"/>
      <c r="S481" s="124"/>
      <c r="T481" s="124"/>
      <c r="U481" s="124"/>
      <c r="V481" s="124"/>
    </row>
    <row r="482" spans="1:22" s="126" customFormat="1" ht="15" hidden="1" customHeight="1" outlineLevel="1">
      <c r="B482" s="283"/>
      <c r="C482" s="287" t="s">
        <v>38</v>
      </c>
      <c r="D482" s="288"/>
      <c r="E482" s="167"/>
      <c r="F482" s="167"/>
      <c r="G482" s="167"/>
      <c r="H482" s="167"/>
      <c r="I482" s="167"/>
      <c r="J482" s="167"/>
      <c r="K482" s="167"/>
      <c r="L482" s="168"/>
      <c r="M482" s="124"/>
      <c r="N482" s="124"/>
      <c r="O482" s="312"/>
      <c r="P482" s="124"/>
      <c r="Q482" s="124"/>
      <c r="R482" s="124"/>
      <c r="S482" s="124"/>
      <c r="T482" s="124"/>
      <c r="U482" s="124"/>
      <c r="V482" s="124"/>
    </row>
    <row r="483" spans="1:22" s="126" customFormat="1" ht="15" hidden="1" customHeight="1" outlineLevel="1">
      <c r="A483" s="123"/>
      <c r="B483" s="283"/>
      <c r="C483" s="297" t="s">
        <v>15</v>
      </c>
      <c r="D483" s="135" t="s">
        <v>19</v>
      </c>
      <c r="E483" s="149"/>
      <c r="F483" s="149"/>
      <c r="G483" s="149"/>
      <c r="H483" s="149"/>
      <c r="I483" s="149"/>
      <c r="J483" s="149"/>
      <c r="K483" s="149"/>
      <c r="L483" s="150"/>
      <c r="M483" s="128"/>
      <c r="N483" s="124"/>
      <c r="O483" s="312"/>
      <c r="P483" s="124"/>
      <c r="Q483" s="124"/>
      <c r="R483" s="124"/>
      <c r="S483" s="124"/>
      <c r="T483" s="124"/>
      <c r="U483" s="124"/>
      <c r="V483" s="124"/>
    </row>
    <row r="484" spans="1:22" s="126" customFormat="1" ht="15" hidden="1" customHeight="1" outlineLevel="1">
      <c r="A484" s="123"/>
      <c r="B484" s="283"/>
      <c r="C484" s="297"/>
      <c r="D484" s="136" t="s">
        <v>16</v>
      </c>
      <c r="E484" s="159"/>
      <c r="F484" s="159"/>
      <c r="G484" s="159"/>
      <c r="H484" s="159"/>
      <c r="I484" s="159"/>
      <c r="J484" s="159"/>
      <c r="K484" s="159"/>
      <c r="L484" s="160"/>
      <c r="M484" s="128"/>
      <c r="O484" s="312"/>
      <c r="P484" s="124"/>
      <c r="Q484" s="124"/>
      <c r="R484" s="124"/>
      <c r="S484" s="124"/>
      <c r="T484" s="124"/>
      <c r="U484" s="124"/>
      <c r="V484" s="124"/>
    </row>
    <row r="485" spans="1:22" s="126" customFormat="1" ht="15" hidden="1" customHeight="1" outlineLevel="1">
      <c r="A485" s="123"/>
      <c r="B485" s="283"/>
      <c r="C485" s="297"/>
      <c r="D485" s="137" t="s">
        <v>18</v>
      </c>
      <c r="E485" s="167"/>
      <c r="F485" s="167"/>
      <c r="G485" s="167"/>
      <c r="H485" s="167"/>
      <c r="I485" s="167"/>
      <c r="J485" s="167"/>
      <c r="K485" s="167"/>
      <c r="L485" s="168"/>
      <c r="M485" s="128"/>
      <c r="O485" s="312"/>
      <c r="P485" s="124"/>
      <c r="Q485" s="124"/>
      <c r="R485" s="124"/>
      <c r="S485" s="124"/>
      <c r="T485" s="124"/>
      <c r="U485" s="124"/>
      <c r="V485" s="124"/>
    </row>
    <row r="486" spans="1:22" s="126" customFormat="1" ht="15" hidden="1" customHeight="1" outlineLevel="1">
      <c r="A486" s="123"/>
      <c r="B486" s="283"/>
      <c r="C486" s="297"/>
      <c r="D486" s="135" t="s">
        <v>17</v>
      </c>
      <c r="E486" s="235"/>
      <c r="F486" s="235"/>
      <c r="G486" s="235"/>
      <c r="H486" s="235"/>
      <c r="I486" s="235"/>
      <c r="J486" s="235"/>
      <c r="K486" s="235"/>
      <c r="L486" s="236"/>
      <c r="M486" s="128"/>
      <c r="O486" s="312"/>
      <c r="P486" s="124"/>
      <c r="Q486" s="124"/>
      <c r="R486" s="124"/>
      <c r="S486" s="124"/>
      <c r="T486" s="124"/>
      <c r="U486" s="124"/>
      <c r="V486" s="124"/>
    </row>
    <row r="487" spans="1:22" s="126" customFormat="1" ht="15" hidden="1" customHeight="1" outlineLevel="1">
      <c r="A487" s="123"/>
      <c r="B487" s="284"/>
      <c r="C487" s="297"/>
      <c r="D487" s="136" t="s">
        <v>51</v>
      </c>
      <c r="E487" s="220"/>
      <c r="F487" s="220"/>
      <c r="G487" s="220"/>
      <c r="H487" s="220"/>
      <c r="I487" s="220"/>
      <c r="J487" s="220"/>
      <c r="K487" s="220"/>
      <c r="L487" s="221"/>
      <c r="M487" s="124"/>
      <c r="O487" s="312"/>
      <c r="P487" s="124"/>
      <c r="Q487" s="124"/>
      <c r="R487" s="124"/>
      <c r="S487" s="124"/>
      <c r="T487" s="124"/>
      <c r="U487" s="124"/>
      <c r="V487" s="124"/>
    </row>
    <row r="488" spans="1:22" s="126" customFormat="1" ht="15" hidden="1" customHeight="1" outlineLevel="1">
      <c r="A488" s="123"/>
      <c r="B488" s="301" t="s">
        <v>59</v>
      </c>
      <c r="C488" s="302"/>
      <c r="D488" s="302"/>
      <c r="E488" s="167"/>
      <c r="F488" s="167"/>
      <c r="G488" s="167"/>
      <c r="H488" s="167"/>
      <c r="I488" s="167"/>
      <c r="J488" s="167"/>
      <c r="K488" s="167"/>
      <c r="L488" s="168"/>
      <c r="M488" s="124"/>
      <c r="O488" s="311"/>
      <c r="P488" s="124"/>
      <c r="Q488" s="124"/>
      <c r="R488" s="124"/>
      <c r="S488" s="124"/>
      <c r="T488" s="124"/>
      <c r="U488" s="124"/>
      <c r="V488" s="124"/>
    </row>
    <row r="489" spans="1:22" s="126" customFormat="1" ht="15" hidden="1" customHeight="1" outlineLevel="1">
      <c r="A489" s="123"/>
      <c r="B489" s="282" t="s">
        <v>185</v>
      </c>
      <c r="C489" s="285" t="s">
        <v>14</v>
      </c>
      <c r="D489" s="286"/>
      <c r="E489" s="149"/>
      <c r="F489" s="149"/>
      <c r="G489" s="149"/>
      <c r="H489" s="149"/>
      <c r="I489" s="149"/>
      <c r="J489" s="149"/>
      <c r="K489" s="149"/>
      <c r="L489" s="150"/>
      <c r="M489" s="124"/>
      <c r="O489" s="311"/>
      <c r="P489" s="124"/>
      <c r="Q489" s="124"/>
      <c r="R489" s="124"/>
      <c r="S489" s="124"/>
      <c r="T489" s="124"/>
      <c r="U489" s="124"/>
      <c r="V489" s="124"/>
    </row>
    <row r="490" spans="1:22" s="126" customFormat="1" ht="15" hidden="1" customHeight="1" outlineLevel="1">
      <c r="A490" s="123"/>
      <c r="B490" s="283"/>
      <c r="C490" s="256" t="s">
        <v>12</v>
      </c>
      <c r="D490" s="257"/>
      <c r="E490" s="159"/>
      <c r="F490" s="159"/>
      <c r="G490" s="159"/>
      <c r="H490" s="159"/>
      <c r="I490" s="159"/>
      <c r="J490" s="159"/>
      <c r="K490" s="159"/>
      <c r="L490" s="160"/>
      <c r="M490" s="124"/>
      <c r="N490" s="124"/>
      <c r="O490" s="311"/>
      <c r="P490" s="124"/>
      <c r="Q490" s="124"/>
      <c r="R490" s="124"/>
      <c r="S490" s="124"/>
      <c r="T490" s="124"/>
      <c r="U490" s="124"/>
      <c r="V490" s="124"/>
    </row>
    <row r="491" spans="1:22" s="126" customFormat="1" ht="15" hidden="1" customHeight="1" outlineLevel="1">
      <c r="A491" s="123"/>
      <c r="B491" s="283"/>
      <c r="C491" s="256" t="s">
        <v>50</v>
      </c>
      <c r="D491" s="257"/>
      <c r="E491" s="159"/>
      <c r="F491" s="159"/>
      <c r="G491" s="159"/>
      <c r="H491" s="159"/>
      <c r="I491" s="159"/>
      <c r="J491" s="159"/>
      <c r="K491" s="159"/>
      <c r="L491" s="160"/>
      <c r="M491" s="124"/>
      <c r="N491" s="124"/>
      <c r="O491" s="312"/>
      <c r="P491" s="124"/>
      <c r="Q491" s="124"/>
      <c r="R491" s="124"/>
      <c r="S491" s="124"/>
      <c r="T491" s="124"/>
      <c r="U491" s="124"/>
      <c r="V491" s="124"/>
    </row>
    <row r="492" spans="1:22" s="126" customFormat="1" ht="15" hidden="1" customHeight="1" outlineLevel="1">
      <c r="A492" s="123"/>
      <c r="B492" s="283"/>
      <c r="C492" s="287" t="s">
        <v>38</v>
      </c>
      <c r="D492" s="288"/>
      <c r="E492" s="167"/>
      <c r="F492" s="167"/>
      <c r="G492" s="167"/>
      <c r="H492" s="167"/>
      <c r="I492" s="167"/>
      <c r="J492" s="167"/>
      <c r="K492" s="167"/>
      <c r="L492" s="168"/>
      <c r="M492" s="124"/>
      <c r="N492" s="124"/>
      <c r="O492" s="312"/>
      <c r="P492" s="124"/>
      <c r="Q492" s="124"/>
      <c r="R492" s="124"/>
      <c r="S492" s="124"/>
      <c r="T492" s="124"/>
      <c r="U492" s="124"/>
      <c r="V492" s="124"/>
    </row>
    <row r="493" spans="1:22" s="126" customFormat="1" ht="15" hidden="1" customHeight="1" outlineLevel="1">
      <c r="A493" s="123"/>
      <c r="B493" s="283"/>
      <c r="C493" s="297" t="s">
        <v>15</v>
      </c>
      <c r="D493" s="139" t="s">
        <v>19</v>
      </c>
      <c r="E493" s="149"/>
      <c r="F493" s="149"/>
      <c r="G493" s="149"/>
      <c r="H493" s="149"/>
      <c r="I493" s="149"/>
      <c r="J493" s="149"/>
      <c r="K493" s="149"/>
      <c r="L493" s="150"/>
      <c r="M493" s="128"/>
      <c r="N493" s="124"/>
      <c r="O493" s="312"/>
      <c r="P493" s="124"/>
      <c r="Q493" s="124"/>
      <c r="R493" s="124"/>
      <c r="S493" s="124"/>
      <c r="T493" s="124"/>
      <c r="U493" s="124"/>
      <c r="V493" s="124"/>
    </row>
    <row r="494" spans="1:22" s="126" customFormat="1" ht="15" hidden="1" customHeight="1" outlineLevel="1">
      <c r="A494" s="123"/>
      <c r="B494" s="283"/>
      <c r="C494" s="297"/>
      <c r="D494" s="140" t="s">
        <v>16</v>
      </c>
      <c r="E494" s="159"/>
      <c r="F494" s="159"/>
      <c r="G494" s="159"/>
      <c r="H494" s="159"/>
      <c r="I494" s="159"/>
      <c r="J494" s="159"/>
      <c r="K494" s="159"/>
      <c r="L494" s="160"/>
      <c r="M494" s="128"/>
      <c r="N494" s="128"/>
      <c r="O494" s="312"/>
      <c r="P494" s="124"/>
      <c r="Q494" s="124"/>
      <c r="R494" s="124"/>
      <c r="S494" s="124"/>
      <c r="T494" s="124"/>
      <c r="U494" s="124"/>
      <c r="V494" s="124"/>
    </row>
    <row r="495" spans="1:22" s="126" customFormat="1" ht="15" hidden="1" customHeight="1" outlineLevel="1">
      <c r="A495" s="123"/>
      <c r="B495" s="283"/>
      <c r="C495" s="297"/>
      <c r="D495" s="137" t="s">
        <v>18</v>
      </c>
      <c r="E495" s="167"/>
      <c r="F495" s="167"/>
      <c r="G495" s="167"/>
      <c r="H495" s="167"/>
      <c r="I495" s="167"/>
      <c r="J495" s="167"/>
      <c r="K495" s="167"/>
      <c r="L495" s="168"/>
      <c r="M495" s="128"/>
      <c r="N495" s="128"/>
      <c r="O495" s="312"/>
      <c r="P495" s="124"/>
      <c r="Q495" s="124"/>
      <c r="R495" s="124"/>
      <c r="S495" s="124"/>
      <c r="T495" s="124"/>
      <c r="U495" s="124"/>
      <c r="V495" s="124"/>
    </row>
    <row r="496" spans="1:22" s="126" customFormat="1" ht="15" hidden="1" customHeight="1" outlineLevel="1">
      <c r="A496" s="123"/>
      <c r="B496" s="283"/>
      <c r="C496" s="297"/>
      <c r="D496" s="139" t="s">
        <v>17</v>
      </c>
      <c r="E496" s="235"/>
      <c r="F496" s="235"/>
      <c r="G496" s="235"/>
      <c r="H496" s="235"/>
      <c r="I496" s="235"/>
      <c r="J496" s="235"/>
      <c r="K496" s="235"/>
      <c r="L496" s="236"/>
      <c r="M496" s="128"/>
      <c r="N496" s="128"/>
      <c r="O496" s="312"/>
      <c r="P496" s="124"/>
      <c r="Q496" s="124"/>
      <c r="R496" s="124"/>
      <c r="S496" s="124"/>
      <c r="T496" s="124"/>
      <c r="U496" s="124"/>
      <c r="V496" s="124"/>
    </row>
    <row r="497" spans="1:22" s="126" customFormat="1" ht="15" hidden="1" customHeight="1" outlineLevel="1" thickBot="1">
      <c r="A497" s="123"/>
      <c r="B497" s="303"/>
      <c r="C497" s="298"/>
      <c r="D497" s="141" t="s">
        <v>51</v>
      </c>
      <c r="E497" s="239"/>
      <c r="F497" s="239"/>
      <c r="G497" s="239"/>
      <c r="H497" s="239"/>
      <c r="I497" s="239"/>
      <c r="J497" s="239"/>
      <c r="K497" s="239"/>
      <c r="L497" s="240"/>
      <c r="M497" s="124"/>
      <c r="N497" s="128"/>
      <c r="O497" s="312"/>
      <c r="P497" s="124"/>
      <c r="Q497" s="124"/>
      <c r="R497" s="124"/>
      <c r="S497" s="124"/>
      <c r="T497" s="124"/>
      <c r="U497" s="124"/>
      <c r="V497" s="124"/>
    </row>
    <row r="498" spans="1:22" s="126" customFormat="1" ht="22.5" hidden="1" customHeight="1" outlineLevel="1">
      <c r="A498" s="123"/>
      <c r="B498" s="280" t="s">
        <v>142</v>
      </c>
      <c r="C498" s="281"/>
      <c r="D498" s="281"/>
      <c r="E498" s="173"/>
      <c r="F498" s="173"/>
      <c r="G498" s="173"/>
      <c r="H498" s="173"/>
      <c r="I498" s="173"/>
      <c r="J498" s="173"/>
      <c r="K498" s="173"/>
      <c r="L498" s="174"/>
      <c r="M498" s="124"/>
      <c r="N498" s="124"/>
      <c r="O498" s="125"/>
      <c r="P498" s="124"/>
      <c r="Q498" s="124"/>
      <c r="R498" s="124"/>
      <c r="S498" s="124"/>
      <c r="T498" s="124"/>
      <c r="U498" s="124"/>
      <c r="V498" s="124"/>
    </row>
    <row r="499" spans="1:22" s="126" customFormat="1" ht="15" hidden="1" customHeight="1" outlineLevel="1">
      <c r="A499" s="123"/>
      <c r="B499" s="282" t="s">
        <v>143</v>
      </c>
      <c r="C499" s="285" t="s">
        <v>14</v>
      </c>
      <c r="D499" s="286"/>
      <c r="E499" s="149"/>
      <c r="F499" s="149"/>
      <c r="G499" s="149"/>
      <c r="H499" s="149"/>
      <c r="I499" s="149"/>
      <c r="J499" s="149"/>
      <c r="K499" s="149"/>
      <c r="L499" s="150"/>
      <c r="M499" s="124"/>
      <c r="N499" s="124"/>
      <c r="O499" s="125"/>
      <c r="P499" s="124"/>
      <c r="Q499" s="124"/>
      <c r="R499" s="124"/>
      <c r="S499" s="124"/>
      <c r="T499" s="124"/>
      <c r="U499" s="124"/>
      <c r="V499" s="124"/>
    </row>
    <row r="500" spans="1:22" s="126" customFormat="1" ht="15" hidden="1" customHeight="1" outlineLevel="1">
      <c r="A500" s="123"/>
      <c r="B500" s="283"/>
      <c r="C500" s="256" t="s">
        <v>12</v>
      </c>
      <c r="D500" s="257"/>
      <c r="E500" s="159"/>
      <c r="F500" s="159"/>
      <c r="G500" s="159"/>
      <c r="H500" s="159"/>
      <c r="I500" s="159"/>
      <c r="J500" s="159"/>
      <c r="K500" s="159"/>
      <c r="L500" s="160"/>
      <c r="M500" s="124"/>
      <c r="N500" s="124"/>
      <c r="O500" s="127"/>
      <c r="P500" s="124"/>
      <c r="Q500" s="124"/>
      <c r="R500" s="124"/>
      <c r="S500" s="124"/>
      <c r="T500" s="124"/>
      <c r="U500" s="124"/>
      <c r="V500" s="124"/>
    </row>
    <row r="501" spans="1:22" s="126" customFormat="1" ht="15" hidden="1" customHeight="1" outlineLevel="1">
      <c r="A501" s="123"/>
      <c r="B501" s="283"/>
      <c r="C501" s="256" t="s">
        <v>50</v>
      </c>
      <c r="D501" s="257"/>
      <c r="E501" s="159"/>
      <c r="F501" s="159"/>
      <c r="G501" s="159"/>
      <c r="H501" s="159"/>
      <c r="I501" s="159"/>
      <c r="J501" s="159"/>
      <c r="K501" s="159"/>
      <c r="L501" s="160"/>
      <c r="M501" s="124"/>
      <c r="N501" s="124"/>
      <c r="P501" s="124"/>
      <c r="Q501" s="124"/>
      <c r="R501" s="124"/>
      <c r="S501" s="124"/>
      <c r="T501" s="124"/>
      <c r="U501" s="124"/>
      <c r="V501" s="124"/>
    </row>
    <row r="502" spans="1:22" s="126" customFormat="1" ht="15" hidden="1" customHeight="1" outlineLevel="1">
      <c r="A502" s="123"/>
      <c r="B502" s="283"/>
      <c r="C502" s="287" t="s">
        <v>38</v>
      </c>
      <c r="D502" s="288"/>
      <c r="E502" s="167"/>
      <c r="F502" s="167"/>
      <c r="G502" s="167"/>
      <c r="H502" s="167"/>
      <c r="I502" s="167"/>
      <c r="J502" s="167"/>
      <c r="K502" s="167"/>
      <c r="L502" s="168"/>
      <c r="M502" s="124"/>
      <c r="N502" s="124"/>
      <c r="P502" s="124"/>
      <c r="Q502" s="124"/>
      <c r="R502" s="124"/>
      <c r="S502" s="124"/>
      <c r="T502" s="124"/>
      <c r="U502" s="124"/>
      <c r="V502" s="124"/>
    </row>
    <row r="503" spans="1:22" s="126" customFormat="1" ht="15" hidden="1" customHeight="1" outlineLevel="1">
      <c r="B503" s="283"/>
      <c r="C503" s="299" t="s">
        <v>11</v>
      </c>
      <c r="D503" s="300"/>
      <c r="E503" s="167"/>
      <c r="F503" s="167"/>
      <c r="G503" s="167"/>
      <c r="H503" s="167"/>
      <c r="I503" s="167"/>
      <c r="J503" s="167"/>
      <c r="K503" s="167"/>
      <c r="L503" s="168"/>
      <c r="M503" s="128"/>
      <c r="N503" s="124"/>
      <c r="P503" s="124"/>
      <c r="Q503" s="124"/>
      <c r="R503" s="124"/>
      <c r="S503" s="124"/>
      <c r="T503" s="124"/>
      <c r="U503" s="124"/>
      <c r="V503" s="124"/>
    </row>
    <row r="504" spans="1:22" s="126" customFormat="1" ht="15" hidden="1" customHeight="1" outlineLevel="1">
      <c r="B504" s="283"/>
      <c r="C504" s="129" t="s">
        <v>67</v>
      </c>
      <c r="D504" s="130">
        <v>43191</v>
      </c>
      <c r="E504" s="289" t="str">
        <f>IF(E505="","",DATEDIF(E505,D504,"Y"))</f>
        <v/>
      </c>
      <c r="F504" s="289"/>
      <c r="G504" s="289"/>
      <c r="H504" s="289"/>
      <c r="I504" s="289"/>
      <c r="J504" s="289"/>
      <c r="K504" s="289"/>
      <c r="L504" s="290"/>
      <c r="M504" s="124"/>
      <c r="N504" s="128"/>
      <c r="P504" s="124"/>
      <c r="Q504" s="124"/>
      <c r="R504" s="124"/>
      <c r="S504" s="124"/>
      <c r="T504" s="124"/>
      <c r="U504" s="124"/>
      <c r="V504" s="124"/>
    </row>
    <row r="505" spans="1:22" s="126" customFormat="1" ht="15" hidden="1" customHeight="1" outlineLevel="1">
      <c r="A505" s="123"/>
      <c r="B505" s="283"/>
      <c r="C505" s="131" t="s">
        <v>55</v>
      </c>
      <c r="D505" s="132"/>
      <c r="E505" s="163"/>
      <c r="F505" s="163"/>
      <c r="G505" s="163"/>
      <c r="H505" s="163"/>
      <c r="I505" s="163"/>
      <c r="J505" s="163"/>
      <c r="K505" s="163"/>
      <c r="L505" s="164"/>
      <c r="M505" s="128"/>
      <c r="N505" s="124"/>
      <c r="P505" s="124"/>
      <c r="Q505" s="124"/>
      <c r="R505" s="124"/>
      <c r="S505" s="124"/>
      <c r="T505" s="124"/>
      <c r="U505" s="124"/>
      <c r="V505" s="124"/>
    </row>
    <row r="506" spans="1:22" s="126" customFormat="1" ht="15" hidden="1" customHeight="1" outlineLevel="1">
      <c r="A506" s="123"/>
      <c r="B506" s="283"/>
      <c r="C506" s="291" t="s">
        <v>324</v>
      </c>
      <c r="D506" s="133" t="s">
        <v>326</v>
      </c>
      <c r="E506" s="169"/>
      <c r="F506" s="169"/>
      <c r="G506" s="169"/>
      <c r="H506" s="169"/>
      <c r="I506" s="169"/>
      <c r="J506" s="169"/>
      <c r="K506" s="169"/>
      <c r="L506" s="170"/>
      <c r="M506" s="128"/>
      <c r="N506" s="128"/>
      <c r="P506" s="124"/>
      <c r="Q506" s="124"/>
      <c r="R506" s="124"/>
      <c r="S506" s="124"/>
      <c r="T506" s="124"/>
      <c r="U506" s="124"/>
      <c r="V506" s="124"/>
    </row>
    <row r="507" spans="1:22" s="126" customFormat="1" ht="15" hidden="1" customHeight="1" outlineLevel="1">
      <c r="A507" s="123"/>
      <c r="B507" s="284"/>
      <c r="C507" s="292"/>
      <c r="D507" s="134" t="s">
        <v>328</v>
      </c>
      <c r="E507" s="244"/>
      <c r="F507" s="244"/>
      <c r="G507" s="244"/>
      <c r="H507" s="244"/>
      <c r="I507" s="244"/>
      <c r="J507" s="244"/>
      <c r="K507" s="244"/>
      <c r="L507" s="245"/>
      <c r="M507" s="128"/>
      <c r="N507" s="128"/>
      <c r="P507" s="124"/>
      <c r="Q507" s="124"/>
      <c r="R507" s="124"/>
      <c r="S507" s="124"/>
      <c r="T507" s="124"/>
      <c r="U507" s="124"/>
      <c r="V507" s="124"/>
    </row>
    <row r="508" spans="1:22" s="126" customFormat="1" ht="15" hidden="1" customHeight="1" outlineLevel="1">
      <c r="A508" s="123"/>
      <c r="B508" s="301" t="s">
        <v>58</v>
      </c>
      <c r="C508" s="302"/>
      <c r="D508" s="302"/>
      <c r="E508" s="167"/>
      <c r="F508" s="167"/>
      <c r="G508" s="167"/>
      <c r="H508" s="167"/>
      <c r="I508" s="167"/>
      <c r="J508" s="167"/>
      <c r="K508" s="167"/>
      <c r="L508" s="168"/>
      <c r="M508" s="128"/>
      <c r="N508" s="128"/>
      <c r="O508" s="311"/>
      <c r="P508" s="124"/>
      <c r="Q508" s="124"/>
      <c r="R508" s="124"/>
      <c r="S508" s="124"/>
      <c r="T508" s="124"/>
      <c r="U508" s="124"/>
      <c r="V508" s="124"/>
    </row>
    <row r="509" spans="1:22" s="126" customFormat="1" ht="15" hidden="1" customHeight="1" outlineLevel="1">
      <c r="B509" s="282" t="s">
        <v>186</v>
      </c>
      <c r="C509" s="285" t="s">
        <v>14</v>
      </c>
      <c r="D509" s="286"/>
      <c r="E509" s="149"/>
      <c r="F509" s="149"/>
      <c r="G509" s="149"/>
      <c r="H509" s="149"/>
      <c r="I509" s="149"/>
      <c r="J509" s="149"/>
      <c r="K509" s="149"/>
      <c r="L509" s="150"/>
      <c r="M509" s="124"/>
      <c r="N509" s="128"/>
      <c r="O509" s="311"/>
      <c r="P509" s="124"/>
      <c r="Q509" s="124"/>
      <c r="R509" s="124"/>
      <c r="S509" s="124"/>
      <c r="T509" s="124"/>
      <c r="U509" s="124"/>
      <c r="V509" s="124"/>
    </row>
    <row r="510" spans="1:22" s="126" customFormat="1" ht="15" hidden="1" customHeight="1" outlineLevel="1">
      <c r="B510" s="283"/>
      <c r="C510" s="256" t="s">
        <v>12</v>
      </c>
      <c r="D510" s="257"/>
      <c r="E510" s="159"/>
      <c r="F510" s="159"/>
      <c r="G510" s="159"/>
      <c r="H510" s="159"/>
      <c r="I510" s="159"/>
      <c r="J510" s="159"/>
      <c r="K510" s="159"/>
      <c r="L510" s="160"/>
      <c r="M510" s="124"/>
      <c r="N510" s="124"/>
      <c r="O510" s="311"/>
      <c r="P510" s="124"/>
      <c r="Q510" s="124"/>
      <c r="R510" s="124"/>
      <c r="S510" s="124"/>
      <c r="T510" s="124"/>
      <c r="U510" s="124"/>
      <c r="V510" s="124"/>
    </row>
    <row r="511" spans="1:22" s="126" customFormat="1" ht="15" hidden="1" customHeight="1" outlineLevel="1">
      <c r="B511" s="283"/>
      <c r="C511" s="256" t="s">
        <v>50</v>
      </c>
      <c r="D511" s="257"/>
      <c r="E511" s="159"/>
      <c r="F511" s="159"/>
      <c r="G511" s="159"/>
      <c r="H511" s="159"/>
      <c r="I511" s="159"/>
      <c r="J511" s="159"/>
      <c r="K511" s="159"/>
      <c r="L511" s="160"/>
      <c r="M511" s="124"/>
      <c r="N511" s="124"/>
      <c r="O511" s="312"/>
      <c r="P511" s="124"/>
      <c r="Q511" s="124"/>
      <c r="R511" s="124"/>
      <c r="S511" s="124"/>
      <c r="T511" s="124"/>
      <c r="U511" s="124"/>
      <c r="V511" s="124"/>
    </row>
    <row r="512" spans="1:22" s="126" customFormat="1" ht="15" hidden="1" customHeight="1" outlineLevel="1">
      <c r="B512" s="283"/>
      <c r="C512" s="287" t="s">
        <v>38</v>
      </c>
      <c r="D512" s="288"/>
      <c r="E512" s="167"/>
      <c r="F512" s="167"/>
      <c r="G512" s="167"/>
      <c r="H512" s="167"/>
      <c r="I512" s="167"/>
      <c r="J512" s="167"/>
      <c r="K512" s="167"/>
      <c r="L512" s="168"/>
      <c r="M512" s="124"/>
      <c r="N512" s="124"/>
      <c r="O512" s="312"/>
      <c r="P512" s="124"/>
      <c r="Q512" s="124"/>
      <c r="R512" s="124"/>
      <c r="S512" s="124"/>
      <c r="T512" s="124"/>
      <c r="U512" s="124"/>
      <c r="V512" s="124"/>
    </row>
    <row r="513" spans="1:22" s="126" customFormat="1" ht="15" hidden="1" customHeight="1" outlineLevel="1">
      <c r="A513" s="123"/>
      <c r="B513" s="283"/>
      <c r="C513" s="297" t="s">
        <v>15</v>
      </c>
      <c r="D513" s="135" t="s">
        <v>19</v>
      </c>
      <c r="E513" s="149"/>
      <c r="F513" s="149"/>
      <c r="G513" s="149"/>
      <c r="H513" s="149"/>
      <c r="I513" s="149"/>
      <c r="J513" s="149"/>
      <c r="K513" s="149"/>
      <c r="L513" s="150"/>
      <c r="M513" s="128"/>
      <c r="N513" s="124"/>
      <c r="O513" s="312"/>
      <c r="P513" s="124"/>
      <c r="Q513" s="124"/>
      <c r="R513" s="124"/>
      <c r="S513" s="124"/>
      <c r="T513" s="124"/>
      <c r="U513" s="124"/>
      <c r="V513" s="124"/>
    </row>
    <row r="514" spans="1:22" s="126" customFormat="1" ht="15" hidden="1" customHeight="1" outlineLevel="1">
      <c r="A514" s="123"/>
      <c r="B514" s="283"/>
      <c r="C514" s="297"/>
      <c r="D514" s="136" t="s">
        <v>16</v>
      </c>
      <c r="E514" s="159"/>
      <c r="F514" s="159"/>
      <c r="G514" s="159"/>
      <c r="H514" s="159"/>
      <c r="I514" s="159"/>
      <c r="J514" s="159"/>
      <c r="K514" s="159"/>
      <c r="L514" s="160"/>
      <c r="M514" s="128"/>
      <c r="O514" s="312"/>
      <c r="P514" s="124"/>
      <c r="Q514" s="124"/>
      <c r="R514" s="124"/>
      <c r="S514" s="124"/>
      <c r="T514" s="124"/>
      <c r="U514" s="124"/>
      <c r="V514" s="124"/>
    </row>
    <row r="515" spans="1:22" s="126" customFormat="1" ht="15" hidden="1" customHeight="1" outlineLevel="1">
      <c r="A515" s="123"/>
      <c r="B515" s="283"/>
      <c r="C515" s="297"/>
      <c r="D515" s="137" t="s">
        <v>18</v>
      </c>
      <c r="E515" s="167"/>
      <c r="F515" s="167"/>
      <c r="G515" s="167"/>
      <c r="H515" s="167"/>
      <c r="I515" s="167"/>
      <c r="J515" s="167"/>
      <c r="K515" s="167"/>
      <c r="L515" s="168"/>
      <c r="M515" s="128"/>
      <c r="O515" s="312"/>
      <c r="P515" s="124"/>
      <c r="Q515" s="124"/>
      <c r="R515" s="124"/>
      <c r="S515" s="124"/>
      <c r="T515" s="124"/>
      <c r="U515" s="124"/>
      <c r="V515" s="124"/>
    </row>
    <row r="516" spans="1:22" s="126" customFormat="1" ht="15" hidden="1" customHeight="1" outlineLevel="1">
      <c r="A516" s="123"/>
      <c r="B516" s="283"/>
      <c r="C516" s="297"/>
      <c r="D516" s="135" t="s">
        <v>17</v>
      </c>
      <c r="E516" s="235"/>
      <c r="F516" s="235"/>
      <c r="G516" s="235"/>
      <c r="H516" s="235"/>
      <c r="I516" s="235"/>
      <c r="J516" s="235"/>
      <c r="K516" s="235"/>
      <c r="L516" s="236"/>
      <c r="M516" s="128"/>
      <c r="O516" s="312"/>
      <c r="P516" s="124"/>
      <c r="Q516" s="124"/>
      <c r="R516" s="124"/>
      <c r="S516" s="124"/>
      <c r="T516" s="124"/>
      <c r="U516" s="124"/>
      <c r="V516" s="124"/>
    </row>
    <row r="517" spans="1:22" s="126" customFormat="1" ht="15" hidden="1" customHeight="1" outlineLevel="1">
      <c r="A517" s="123"/>
      <c r="B517" s="284"/>
      <c r="C517" s="297"/>
      <c r="D517" s="136" t="s">
        <v>51</v>
      </c>
      <c r="E517" s="220"/>
      <c r="F517" s="220"/>
      <c r="G517" s="220"/>
      <c r="H517" s="220"/>
      <c r="I517" s="220"/>
      <c r="J517" s="220"/>
      <c r="K517" s="220"/>
      <c r="L517" s="221"/>
      <c r="M517" s="124"/>
      <c r="O517" s="312"/>
      <c r="P517" s="124"/>
      <c r="Q517" s="124"/>
      <c r="R517" s="124"/>
      <c r="S517" s="124"/>
      <c r="T517" s="124"/>
      <c r="U517" s="124"/>
      <c r="V517" s="124"/>
    </row>
    <row r="518" spans="1:22" s="126" customFormat="1" ht="15" hidden="1" customHeight="1" outlineLevel="1">
      <c r="A518" s="123"/>
      <c r="B518" s="301" t="s">
        <v>59</v>
      </c>
      <c r="C518" s="302"/>
      <c r="D518" s="302"/>
      <c r="E518" s="167"/>
      <c r="F518" s="167"/>
      <c r="G518" s="167"/>
      <c r="H518" s="167"/>
      <c r="I518" s="167"/>
      <c r="J518" s="167"/>
      <c r="K518" s="167"/>
      <c r="L518" s="168"/>
      <c r="M518" s="124"/>
      <c r="O518" s="311"/>
      <c r="P518" s="124"/>
      <c r="Q518" s="124"/>
      <c r="R518" s="124"/>
      <c r="S518" s="124"/>
      <c r="T518" s="124"/>
      <c r="U518" s="124"/>
      <c r="V518" s="124"/>
    </row>
    <row r="519" spans="1:22" s="126" customFormat="1" ht="15" hidden="1" customHeight="1" outlineLevel="1">
      <c r="A519" s="123"/>
      <c r="B519" s="282" t="s">
        <v>187</v>
      </c>
      <c r="C519" s="285" t="s">
        <v>14</v>
      </c>
      <c r="D519" s="286"/>
      <c r="E519" s="149"/>
      <c r="F519" s="149"/>
      <c r="G519" s="149"/>
      <c r="H519" s="149"/>
      <c r="I519" s="149"/>
      <c r="J519" s="149"/>
      <c r="K519" s="149"/>
      <c r="L519" s="150"/>
      <c r="M519" s="124"/>
      <c r="O519" s="311"/>
      <c r="P519" s="124"/>
      <c r="Q519" s="124"/>
      <c r="R519" s="124"/>
      <c r="S519" s="124"/>
      <c r="T519" s="124"/>
      <c r="U519" s="124"/>
      <c r="V519" s="124"/>
    </row>
    <row r="520" spans="1:22" s="126" customFormat="1" ht="15" hidden="1" customHeight="1" outlineLevel="1">
      <c r="A520" s="123"/>
      <c r="B520" s="283"/>
      <c r="C520" s="256" t="s">
        <v>12</v>
      </c>
      <c r="D520" s="257"/>
      <c r="E520" s="159"/>
      <c r="F520" s="159"/>
      <c r="G520" s="159"/>
      <c r="H520" s="159"/>
      <c r="I520" s="159"/>
      <c r="J520" s="159"/>
      <c r="K520" s="159"/>
      <c r="L520" s="160"/>
      <c r="M520" s="124"/>
      <c r="N520" s="124"/>
      <c r="O520" s="311"/>
      <c r="P520" s="124"/>
      <c r="Q520" s="124"/>
      <c r="R520" s="124"/>
      <c r="S520" s="124"/>
      <c r="T520" s="124"/>
      <c r="U520" s="124"/>
      <c r="V520" s="124"/>
    </row>
    <row r="521" spans="1:22" s="126" customFormat="1" ht="15" hidden="1" customHeight="1" outlineLevel="1">
      <c r="A521" s="123"/>
      <c r="B521" s="283"/>
      <c r="C521" s="256" t="s">
        <v>50</v>
      </c>
      <c r="D521" s="257"/>
      <c r="E521" s="159"/>
      <c r="F521" s="159"/>
      <c r="G521" s="159"/>
      <c r="H521" s="159"/>
      <c r="I521" s="159"/>
      <c r="J521" s="159"/>
      <c r="K521" s="159"/>
      <c r="L521" s="160"/>
      <c r="M521" s="124"/>
      <c r="N521" s="124"/>
      <c r="O521" s="312"/>
      <c r="P521" s="124"/>
      <c r="Q521" s="124"/>
      <c r="R521" s="124"/>
      <c r="S521" s="124"/>
      <c r="T521" s="124"/>
      <c r="U521" s="124"/>
      <c r="V521" s="124"/>
    </row>
    <row r="522" spans="1:22" s="126" customFormat="1" ht="15" hidden="1" customHeight="1" outlineLevel="1">
      <c r="A522" s="123"/>
      <c r="B522" s="283"/>
      <c r="C522" s="287" t="s">
        <v>38</v>
      </c>
      <c r="D522" s="288"/>
      <c r="E522" s="167"/>
      <c r="F522" s="167"/>
      <c r="G522" s="167"/>
      <c r="H522" s="167"/>
      <c r="I522" s="167"/>
      <c r="J522" s="167"/>
      <c r="K522" s="167"/>
      <c r="L522" s="168"/>
      <c r="M522" s="124"/>
      <c r="N522" s="124"/>
      <c r="O522" s="312"/>
      <c r="P522" s="124"/>
      <c r="Q522" s="124"/>
      <c r="R522" s="124"/>
      <c r="S522" s="124"/>
      <c r="T522" s="124"/>
      <c r="U522" s="124"/>
      <c r="V522" s="124"/>
    </row>
    <row r="523" spans="1:22" s="126" customFormat="1" ht="15" hidden="1" customHeight="1" outlineLevel="1">
      <c r="A523" s="123"/>
      <c r="B523" s="283"/>
      <c r="C523" s="297" t="s">
        <v>15</v>
      </c>
      <c r="D523" s="139" t="s">
        <v>19</v>
      </c>
      <c r="E523" s="149"/>
      <c r="F523" s="149"/>
      <c r="G523" s="149"/>
      <c r="H523" s="149"/>
      <c r="I523" s="149"/>
      <c r="J523" s="149"/>
      <c r="K523" s="149"/>
      <c r="L523" s="150"/>
      <c r="M523" s="128"/>
      <c r="N523" s="124"/>
      <c r="O523" s="312"/>
      <c r="P523" s="124"/>
      <c r="Q523" s="124"/>
      <c r="R523" s="124"/>
      <c r="S523" s="124"/>
      <c r="T523" s="124"/>
      <c r="U523" s="124"/>
      <c r="V523" s="124"/>
    </row>
    <row r="524" spans="1:22" s="126" customFormat="1" ht="15" hidden="1" customHeight="1" outlineLevel="1">
      <c r="A524" s="123"/>
      <c r="B524" s="283"/>
      <c r="C524" s="297"/>
      <c r="D524" s="140" t="s">
        <v>16</v>
      </c>
      <c r="E524" s="159"/>
      <c r="F524" s="159"/>
      <c r="G524" s="159"/>
      <c r="H524" s="159"/>
      <c r="I524" s="159"/>
      <c r="J524" s="159"/>
      <c r="K524" s="159"/>
      <c r="L524" s="160"/>
      <c r="M524" s="128"/>
      <c r="N524" s="128"/>
      <c r="O524" s="312"/>
      <c r="P524" s="124"/>
      <c r="Q524" s="124"/>
      <c r="R524" s="124"/>
      <c r="S524" s="124"/>
      <c r="T524" s="124"/>
      <c r="U524" s="124"/>
      <c r="V524" s="124"/>
    </row>
    <row r="525" spans="1:22" s="126" customFormat="1" ht="15" hidden="1" customHeight="1" outlineLevel="1">
      <c r="A525" s="123"/>
      <c r="B525" s="283"/>
      <c r="C525" s="297"/>
      <c r="D525" s="137" t="s">
        <v>18</v>
      </c>
      <c r="E525" s="167"/>
      <c r="F525" s="167"/>
      <c r="G525" s="167"/>
      <c r="H525" s="167"/>
      <c r="I525" s="167"/>
      <c r="J525" s="167"/>
      <c r="K525" s="167"/>
      <c r="L525" s="168"/>
      <c r="M525" s="128"/>
      <c r="N525" s="128"/>
      <c r="O525" s="312"/>
      <c r="P525" s="124"/>
      <c r="Q525" s="124"/>
      <c r="R525" s="124"/>
      <c r="S525" s="124"/>
      <c r="T525" s="124"/>
      <c r="U525" s="124"/>
      <c r="V525" s="124"/>
    </row>
    <row r="526" spans="1:22" s="126" customFormat="1" ht="15" hidden="1" customHeight="1" outlineLevel="1">
      <c r="A526" s="123"/>
      <c r="B526" s="283"/>
      <c r="C526" s="297"/>
      <c r="D526" s="139" t="s">
        <v>17</v>
      </c>
      <c r="E526" s="235"/>
      <c r="F526" s="235"/>
      <c r="G526" s="235"/>
      <c r="H526" s="235"/>
      <c r="I526" s="235"/>
      <c r="J526" s="235"/>
      <c r="K526" s="235"/>
      <c r="L526" s="236"/>
      <c r="M526" s="128"/>
      <c r="N526" s="128"/>
      <c r="O526" s="312"/>
      <c r="P526" s="124"/>
      <c r="Q526" s="124"/>
      <c r="R526" s="124"/>
      <c r="S526" s="124"/>
      <c r="T526" s="124"/>
      <c r="U526" s="124"/>
      <c r="V526" s="124"/>
    </row>
    <row r="527" spans="1:22" s="126" customFormat="1" ht="15" hidden="1" customHeight="1" outlineLevel="1" thickBot="1">
      <c r="A527" s="123"/>
      <c r="B527" s="303"/>
      <c r="C527" s="298"/>
      <c r="D527" s="141" t="s">
        <v>51</v>
      </c>
      <c r="E527" s="239"/>
      <c r="F527" s="239"/>
      <c r="G527" s="239"/>
      <c r="H527" s="239"/>
      <c r="I527" s="239"/>
      <c r="J527" s="239"/>
      <c r="K527" s="239"/>
      <c r="L527" s="240"/>
      <c r="M527" s="124"/>
      <c r="N527" s="128"/>
      <c r="O527" s="312"/>
      <c r="P527" s="124"/>
      <c r="Q527" s="124"/>
      <c r="R527" s="124"/>
      <c r="S527" s="124"/>
      <c r="T527" s="124"/>
      <c r="U527" s="124"/>
      <c r="V527" s="124"/>
    </row>
    <row r="528" spans="1:22" s="126" customFormat="1" ht="22.5" hidden="1" customHeight="1" outlineLevel="1" collapsed="1">
      <c r="A528" s="123"/>
      <c r="B528" s="280" t="s">
        <v>144</v>
      </c>
      <c r="C528" s="281"/>
      <c r="D528" s="281"/>
      <c r="E528" s="173"/>
      <c r="F528" s="173"/>
      <c r="G528" s="173"/>
      <c r="H528" s="173"/>
      <c r="I528" s="173"/>
      <c r="J528" s="173"/>
      <c r="K528" s="173"/>
      <c r="L528" s="174"/>
      <c r="M528" s="124"/>
      <c r="N528" s="124"/>
      <c r="O528" s="125"/>
      <c r="P528" s="124"/>
      <c r="Q528" s="124"/>
      <c r="R528" s="124"/>
      <c r="S528" s="124"/>
      <c r="T528" s="124"/>
      <c r="U528" s="124"/>
      <c r="V528" s="124"/>
    </row>
    <row r="529" spans="1:22" s="126" customFormat="1" ht="15" hidden="1" customHeight="1" outlineLevel="1">
      <c r="A529" s="123"/>
      <c r="B529" s="282" t="s">
        <v>145</v>
      </c>
      <c r="C529" s="285" t="s">
        <v>14</v>
      </c>
      <c r="D529" s="286"/>
      <c r="E529" s="149"/>
      <c r="F529" s="149"/>
      <c r="G529" s="149"/>
      <c r="H529" s="149"/>
      <c r="I529" s="149"/>
      <c r="J529" s="149"/>
      <c r="K529" s="149"/>
      <c r="L529" s="150"/>
      <c r="M529" s="124"/>
      <c r="N529" s="124"/>
      <c r="O529" s="125"/>
      <c r="P529" s="124"/>
      <c r="Q529" s="124"/>
      <c r="R529" s="124"/>
      <c r="S529" s="124"/>
      <c r="T529" s="124"/>
      <c r="U529" s="124"/>
      <c r="V529" s="124"/>
    </row>
    <row r="530" spans="1:22" s="126" customFormat="1" ht="15" hidden="1" customHeight="1" outlineLevel="1">
      <c r="A530" s="123"/>
      <c r="B530" s="283"/>
      <c r="C530" s="256" t="s">
        <v>12</v>
      </c>
      <c r="D530" s="257"/>
      <c r="E530" s="159"/>
      <c r="F530" s="159"/>
      <c r="G530" s="159"/>
      <c r="H530" s="159"/>
      <c r="I530" s="159"/>
      <c r="J530" s="159"/>
      <c r="K530" s="159"/>
      <c r="L530" s="160"/>
      <c r="M530" s="124"/>
      <c r="N530" s="124"/>
      <c r="O530" s="127"/>
      <c r="P530" s="124"/>
      <c r="Q530" s="124"/>
      <c r="R530" s="124"/>
      <c r="S530" s="124"/>
      <c r="T530" s="124"/>
      <c r="U530" s="124"/>
      <c r="V530" s="124"/>
    </row>
    <row r="531" spans="1:22" s="126" customFormat="1" ht="15" hidden="1" customHeight="1" outlineLevel="1">
      <c r="A531" s="123"/>
      <c r="B531" s="283"/>
      <c r="C531" s="256" t="s">
        <v>50</v>
      </c>
      <c r="D531" s="257"/>
      <c r="E531" s="159"/>
      <c r="F531" s="159"/>
      <c r="G531" s="159"/>
      <c r="H531" s="159"/>
      <c r="I531" s="159"/>
      <c r="J531" s="159"/>
      <c r="K531" s="159"/>
      <c r="L531" s="160"/>
      <c r="M531" s="124"/>
      <c r="N531" s="124"/>
      <c r="P531" s="124"/>
      <c r="Q531" s="124"/>
      <c r="R531" s="124"/>
      <c r="S531" s="124"/>
      <c r="T531" s="124"/>
      <c r="U531" s="124"/>
      <c r="V531" s="124"/>
    </row>
    <row r="532" spans="1:22" s="126" customFormat="1" ht="15" hidden="1" customHeight="1" outlineLevel="1">
      <c r="A532" s="123"/>
      <c r="B532" s="283"/>
      <c r="C532" s="287" t="s">
        <v>38</v>
      </c>
      <c r="D532" s="288"/>
      <c r="E532" s="167"/>
      <c r="F532" s="167"/>
      <c r="G532" s="167"/>
      <c r="H532" s="167"/>
      <c r="I532" s="167"/>
      <c r="J532" s="167"/>
      <c r="K532" s="167"/>
      <c r="L532" s="168"/>
      <c r="M532" s="124"/>
      <c r="N532" s="124"/>
      <c r="P532" s="124"/>
      <c r="Q532" s="124"/>
      <c r="R532" s="124"/>
      <c r="S532" s="124"/>
      <c r="T532" s="124"/>
      <c r="U532" s="124"/>
      <c r="V532" s="124"/>
    </row>
    <row r="533" spans="1:22" s="126" customFormat="1" ht="15" hidden="1" customHeight="1" outlineLevel="1">
      <c r="B533" s="283"/>
      <c r="C533" s="299" t="s">
        <v>11</v>
      </c>
      <c r="D533" s="300"/>
      <c r="E533" s="167"/>
      <c r="F533" s="167"/>
      <c r="G533" s="167"/>
      <c r="H533" s="167"/>
      <c r="I533" s="167"/>
      <c r="J533" s="167"/>
      <c r="K533" s="167"/>
      <c r="L533" s="168"/>
      <c r="M533" s="128"/>
      <c r="N533" s="124"/>
      <c r="P533" s="124"/>
      <c r="Q533" s="124"/>
      <c r="R533" s="124"/>
      <c r="S533" s="124"/>
      <c r="T533" s="124"/>
      <c r="U533" s="124"/>
      <c r="V533" s="124"/>
    </row>
    <row r="534" spans="1:22" s="126" customFormat="1" ht="15" hidden="1" customHeight="1" outlineLevel="1">
      <c r="B534" s="283"/>
      <c r="C534" s="129" t="s">
        <v>67</v>
      </c>
      <c r="D534" s="130">
        <v>43191</v>
      </c>
      <c r="E534" s="289" t="str">
        <f>IF(E535="","",DATEDIF(E535,D534,"Y"))</f>
        <v/>
      </c>
      <c r="F534" s="289"/>
      <c r="G534" s="289"/>
      <c r="H534" s="289"/>
      <c r="I534" s="289"/>
      <c r="J534" s="289"/>
      <c r="K534" s="289"/>
      <c r="L534" s="290"/>
      <c r="M534" s="124"/>
      <c r="N534" s="128"/>
      <c r="P534" s="124"/>
      <c r="Q534" s="124"/>
      <c r="R534" s="124"/>
      <c r="S534" s="124"/>
      <c r="T534" s="124"/>
      <c r="U534" s="124"/>
      <c r="V534" s="124"/>
    </row>
    <row r="535" spans="1:22" s="126" customFormat="1" ht="15" hidden="1" customHeight="1" outlineLevel="1">
      <c r="A535" s="123"/>
      <c r="B535" s="283"/>
      <c r="C535" s="131" t="s">
        <v>55</v>
      </c>
      <c r="D535" s="132"/>
      <c r="E535" s="163"/>
      <c r="F535" s="163"/>
      <c r="G535" s="163"/>
      <c r="H535" s="163"/>
      <c r="I535" s="163"/>
      <c r="J535" s="163"/>
      <c r="K535" s="163"/>
      <c r="L535" s="164"/>
      <c r="M535" s="128"/>
      <c r="N535" s="124"/>
      <c r="P535" s="124"/>
      <c r="Q535" s="124"/>
      <c r="R535" s="124"/>
      <c r="S535" s="124"/>
      <c r="T535" s="124"/>
      <c r="U535" s="124"/>
      <c r="V535" s="124"/>
    </row>
    <row r="536" spans="1:22" s="126" customFormat="1" ht="15" hidden="1" customHeight="1" outlineLevel="1">
      <c r="A536" s="123"/>
      <c r="B536" s="283"/>
      <c r="C536" s="291" t="s">
        <v>324</v>
      </c>
      <c r="D536" s="133" t="s">
        <v>326</v>
      </c>
      <c r="E536" s="169"/>
      <c r="F536" s="169"/>
      <c r="G536" s="169"/>
      <c r="H536" s="169"/>
      <c r="I536" s="169"/>
      <c r="J536" s="169"/>
      <c r="K536" s="169"/>
      <c r="L536" s="170"/>
      <c r="M536" s="128"/>
      <c r="N536" s="128"/>
      <c r="P536" s="124"/>
      <c r="Q536" s="124"/>
      <c r="R536" s="124"/>
      <c r="S536" s="124"/>
      <c r="T536" s="124"/>
      <c r="U536" s="124"/>
      <c r="V536" s="124"/>
    </row>
    <row r="537" spans="1:22" s="126" customFormat="1" ht="15" hidden="1" customHeight="1" outlineLevel="1">
      <c r="A537" s="123"/>
      <c r="B537" s="284"/>
      <c r="C537" s="292"/>
      <c r="D537" s="134" t="s">
        <v>328</v>
      </c>
      <c r="E537" s="244"/>
      <c r="F537" s="244"/>
      <c r="G537" s="244"/>
      <c r="H537" s="244"/>
      <c r="I537" s="244"/>
      <c r="J537" s="244"/>
      <c r="K537" s="244"/>
      <c r="L537" s="245"/>
      <c r="M537" s="128"/>
      <c r="N537" s="128"/>
      <c r="P537" s="124"/>
      <c r="Q537" s="124"/>
      <c r="R537" s="124"/>
      <c r="S537" s="124"/>
      <c r="T537" s="124"/>
      <c r="U537" s="124"/>
      <c r="V537" s="124"/>
    </row>
    <row r="538" spans="1:22" s="126" customFormat="1" ht="15" hidden="1" customHeight="1" outlineLevel="1">
      <c r="A538" s="123"/>
      <c r="B538" s="301" t="s">
        <v>58</v>
      </c>
      <c r="C538" s="302"/>
      <c r="D538" s="302"/>
      <c r="E538" s="167"/>
      <c r="F538" s="167"/>
      <c r="G538" s="167"/>
      <c r="H538" s="167"/>
      <c r="I538" s="167"/>
      <c r="J538" s="167"/>
      <c r="K538" s="167"/>
      <c r="L538" s="168"/>
      <c r="M538" s="128"/>
      <c r="N538" s="128"/>
      <c r="O538" s="311"/>
      <c r="P538" s="124"/>
      <c r="Q538" s="124"/>
      <c r="R538" s="124"/>
      <c r="S538" s="124"/>
      <c r="T538" s="124"/>
      <c r="U538" s="124"/>
      <c r="V538" s="124"/>
    </row>
    <row r="539" spans="1:22" s="126" customFormat="1" ht="15" hidden="1" customHeight="1" outlineLevel="1">
      <c r="B539" s="282" t="s">
        <v>188</v>
      </c>
      <c r="C539" s="285" t="s">
        <v>14</v>
      </c>
      <c r="D539" s="286"/>
      <c r="E539" s="149"/>
      <c r="F539" s="149"/>
      <c r="G539" s="149"/>
      <c r="H539" s="149"/>
      <c r="I539" s="149"/>
      <c r="J539" s="149"/>
      <c r="K539" s="149"/>
      <c r="L539" s="150"/>
      <c r="M539" s="124"/>
      <c r="N539" s="128"/>
      <c r="O539" s="311"/>
      <c r="P539" s="124"/>
      <c r="Q539" s="124"/>
      <c r="R539" s="124"/>
      <c r="S539" s="124"/>
      <c r="T539" s="124"/>
      <c r="U539" s="124"/>
      <c r="V539" s="124"/>
    </row>
    <row r="540" spans="1:22" s="126" customFormat="1" ht="15" hidden="1" customHeight="1" outlineLevel="1">
      <c r="B540" s="283"/>
      <c r="C540" s="256" t="s">
        <v>12</v>
      </c>
      <c r="D540" s="257"/>
      <c r="E540" s="159"/>
      <c r="F540" s="159"/>
      <c r="G540" s="159"/>
      <c r="H540" s="159"/>
      <c r="I540" s="159"/>
      <c r="J540" s="159"/>
      <c r="K540" s="159"/>
      <c r="L540" s="160"/>
      <c r="M540" s="124"/>
      <c r="N540" s="124"/>
      <c r="O540" s="311"/>
      <c r="P540" s="124"/>
      <c r="Q540" s="124"/>
      <c r="R540" s="124"/>
      <c r="S540" s="124"/>
      <c r="T540" s="124"/>
      <c r="U540" s="124"/>
      <c r="V540" s="124"/>
    </row>
    <row r="541" spans="1:22" s="126" customFormat="1" ht="15" hidden="1" customHeight="1" outlineLevel="1">
      <c r="B541" s="283"/>
      <c r="C541" s="256" t="s">
        <v>50</v>
      </c>
      <c r="D541" s="257"/>
      <c r="E541" s="159"/>
      <c r="F541" s="159"/>
      <c r="G541" s="159"/>
      <c r="H541" s="159"/>
      <c r="I541" s="159"/>
      <c r="J541" s="159"/>
      <c r="K541" s="159"/>
      <c r="L541" s="160"/>
      <c r="M541" s="124"/>
      <c r="N541" s="124"/>
      <c r="O541" s="312"/>
      <c r="P541" s="124"/>
      <c r="Q541" s="124"/>
      <c r="R541" s="124"/>
      <c r="S541" s="124"/>
      <c r="T541" s="124"/>
      <c r="U541" s="124"/>
      <c r="V541" s="124"/>
    </row>
    <row r="542" spans="1:22" s="126" customFormat="1" ht="15" hidden="1" customHeight="1" outlineLevel="1">
      <c r="B542" s="283"/>
      <c r="C542" s="287" t="s">
        <v>38</v>
      </c>
      <c r="D542" s="288"/>
      <c r="E542" s="167"/>
      <c r="F542" s="167"/>
      <c r="G542" s="167"/>
      <c r="H542" s="167"/>
      <c r="I542" s="167"/>
      <c r="J542" s="167"/>
      <c r="K542" s="167"/>
      <c r="L542" s="168"/>
      <c r="M542" s="124"/>
      <c r="N542" s="124"/>
      <c r="O542" s="312"/>
      <c r="P542" s="124"/>
      <c r="Q542" s="124"/>
      <c r="R542" s="124"/>
      <c r="S542" s="124"/>
      <c r="T542" s="124"/>
      <c r="U542" s="124"/>
      <c r="V542" s="124"/>
    </row>
    <row r="543" spans="1:22" s="126" customFormat="1" ht="15" hidden="1" customHeight="1" outlineLevel="1">
      <c r="A543" s="123"/>
      <c r="B543" s="283"/>
      <c r="C543" s="297" t="s">
        <v>15</v>
      </c>
      <c r="D543" s="135" t="s">
        <v>19</v>
      </c>
      <c r="E543" s="149"/>
      <c r="F543" s="149"/>
      <c r="G543" s="149"/>
      <c r="H543" s="149"/>
      <c r="I543" s="149"/>
      <c r="J543" s="149"/>
      <c r="K543" s="149"/>
      <c r="L543" s="150"/>
      <c r="M543" s="128"/>
      <c r="N543" s="124"/>
      <c r="O543" s="312"/>
      <c r="P543" s="124"/>
      <c r="Q543" s="124"/>
      <c r="R543" s="124"/>
      <c r="S543" s="124"/>
      <c r="T543" s="124"/>
      <c r="U543" s="124"/>
      <c r="V543" s="124"/>
    </row>
    <row r="544" spans="1:22" s="126" customFormat="1" ht="15" hidden="1" customHeight="1" outlineLevel="1">
      <c r="A544" s="123"/>
      <c r="B544" s="283"/>
      <c r="C544" s="297"/>
      <c r="D544" s="136" t="s">
        <v>16</v>
      </c>
      <c r="E544" s="159"/>
      <c r="F544" s="159"/>
      <c r="G544" s="159"/>
      <c r="H544" s="159"/>
      <c r="I544" s="159"/>
      <c r="J544" s="159"/>
      <c r="K544" s="159"/>
      <c r="L544" s="160"/>
      <c r="M544" s="128"/>
      <c r="O544" s="312"/>
      <c r="P544" s="124"/>
      <c r="Q544" s="124"/>
      <c r="R544" s="124"/>
      <c r="S544" s="124"/>
      <c r="T544" s="124"/>
      <c r="U544" s="124"/>
      <c r="V544" s="124"/>
    </row>
    <row r="545" spans="1:22" s="126" customFormat="1" ht="15" hidden="1" customHeight="1" outlineLevel="1">
      <c r="A545" s="123"/>
      <c r="B545" s="283"/>
      <c r="C545" s="297"/>
      <c r="D545" s="137" t="s">
        <v>18</v>
      </c>
      <c r="E545" s="167"/>
      <c r="F545" s="167"/>
      <c r="G545" s="167"/>
      <c r="H545" s="167"/>
      <c r="I545" s="167"/>
      <c r="J545" s="167"/>
      <c r="K545" s="167"/>
      <c r="L545" s="168"/>
      <c r="M545" s="128"/>
      <c r="O545" s="312"/>
      <c r="P545" s="124"/>
      <c r="Q545" s="124"/>
      <c r="R545" s="124"/>
      <c r="S545" s="124"/>
      <c r="T545" s="124"/>
      <c r="U545" s="124"/>
      <c r="V545" s="124"/>
    </row>
    <row r="546" spans="1:22" s="126" customFormat="1" ht="15" hidden="1" customHeight="1" outlineLevel="1">
      <c r="A546" s="123"/>
      <c r="B546" s="283"/>
      <c r="C546" s="297"/>
      <c r="D546" s="135" t="s">
        <v>17</v>
      </c>
      <c r="E546" s="235"/>
      <c r="F546" s="235"/>
      <c r="G546" s="235"/>
      <c r="H546" s="235"/>
      <c r="I546" s="235"/>
      <c r="J546" s="235"/>
      <c r="K546" s="235"/>
      <c r="L546" s="236"/>
      <c r="M546" s="128"/>
      <c r="O546" s="312"/>
      <c r="P546" s="124"/>
      <c r="Q546" s="124"/>
      <c r="R546" s="124"/>
      <c r="S546" s="124"/>
      <c r="T546" s="124"/>
      <c r="U546" s="124"/>
      <c r="V546" s="124"/>
    </row>
    <row r="547" spans="1:22" s="126" customFormat="1" ht="15" hidden="1" customHeight="1" outlineLevel="1">
      <c r="A547" s="123"/>
      <c r="B547" s="284"/>
      <c r="C547" s="297"/>
      <c r="D547" s="136" t="s">
        <v>51</v>
      </c>
      <c r="E547" s="220"/>
      <c r="F547" s="220"/>
      <c r="G547" s="220"/>
      <c r="H547" s="220"/>
      <c r="I547" s="220"/>
      <c r="J547" s="220"/>
      <c r="K547" s="220"/>
      <c r="L547" s="221"/>
      <c r="M547" s="124"/>
      <c r="O547" s="312"/>
      <c r="P547" s="124"/>
      <c r="Q547" s="124"/>
      <c r="R547" s="124"/>
      <c r="S547" s="124"/>
      <c r="T547" s="124"/>
      <c r="U547" s="124"/>
      <c r="V547" s="124"/>
    </row>
    <row r="548" spans="1:22" s="126" customFormat="1" ht="15" hidden="1" customHeight="1" outlineLevel="1">
      <c r="A548" s="123"/>
      <c r="B548" s="301" t="s">
        <v>59</v>
      </c>
      <c r="C548" s="302"/>
      <c r="D548" s="302"/>
      <c r="E548" s="167"/>
      <c r="F548" s="167"/>
      <c r="G548" s="167"/>
      <c r="H548" s="167"/>
      <c r="I548" s="167"/>
      <c r="J548" s="167"/>
      <c r="K548" s="167"/>
      <c r="L548" s="168"/>
      <c r="M548" s="124"/>
      <c r="O548" s="311"/>
      <c r="P548" s="124"/>
      <c r="Q548" s="124"/>
      <c r="R548" s="124"/>
      <c r="S548" s="124"/>
      <c r="T548" s="124"/>
      <c r="U548" s="124"/>
      <c r="V548" s="124"/>
    </row>
    <row r="549" spans="1:22" s="126" customFormat="1" ht="15" hidden="1" customHeight="1" outlineLevel="1">
      <c r="A549" s="123"/>
      <c r="B549" s="282" t="s">
        <v>189</v>
      </c>
      <c r="C549" s="285" t="s">
        <v>14</v>
      </c>
      <c r="D549" s="286"/>
      <c r="E549" s="149"/>
      <c r="F549" s="149"/>
      <c r="G549" s="149"/>
      <c r="H549" s="149"/>
      <c r="I549" s="149"/>
      <c r="J549" s="149"/>
      <c r="K549" s="149"/>
      <c r="L549" s="150"/>
      <c r="M549" s="124"/>
      <c r="O549" s="311"/>
      <c r="P549" s="124"/>
      <c r="Q549" s="124"/>
      <c r="R549" s="124"/>
      <c r="S549" s="124"/>
      <c r="T549" s="124"/>
      <c r="U549" s="124"/>
      <c r="V549" s="124"/>
    </row>
    <row r="550" spans="1:22" s="126" customFormat="1" ht="15" hidden="1" customHeight="1" outlineLevel="1">
      <c r="A550" s="123"/>
      <c r="B550" s="283"/>
      <c r="C550" s="256" t="s">
        <v>12</v>
      </c>
      <c r="D550" s="257"/>
      <c r="E550" s="159"/>
      <c r="F550" s="159"/>
      <c r="G550" s="159"/>
      <c r="H550" s="159"/>
      <c r="I550" s="159"/>
      <c r="J550" s="159"/>
      <c r="K550" s="159"/>
      <c r="L550" s="160"/>
      <c r="M550" s="124"/>
      <c r="N550" s="124"/>
      <c r="O550" s="311"/>
      <c r="P550" s="124"/>
      <c r="Q550" s="124"/>
      <c r="R550" s="124"/>
      <c r="S550" s="124"/>
      <c r="T550" s="124"/>
      <c r="U550" s="124"/>
      <c r="V550" s="124"/>
    </row>
    <row r="551" spans="1:22" s="126" customFormat="1" ht="15" hidden="1" customHeight="1" outlineLevel="1">
      <c r="A551" s="123"/>
      <c r="B551" s="283"/>
      <c r="C551" s="256" t="s">
        <v>50</v>
      </c>
      <c r="D551" s="257"/>
      <c r="E551" s="159"/>
      <c r="F551" s="159"/>
      <c r="G551" s="159"/>
      <c r="H551" s="159"/>
      <c r="I551" s="159"/>
      <c r="J551" s="159"/>
      <c r="K551" s="159"/>
      <c r="L551" s="160"/>
      <c r="M551" s="124"/>
      <c r="N551" s="124"/>
      <c r="O551" s="312"/>
      <c r="P551" s="124"/>
      <c r="Q551" s="124"/>
      <c r="R551" s="124"/>
      <c r="S551" s="124"/>
      <c r="T551" s="124"/>
      <c r="U551" s="124"/>
      <c r="V551" s="124"/>
    </row>
    <row r="552" spans="1:22" s="126" customFormat="1" ht="15" hidden="1" customHeight="1" outlineLevel="1">
      <c r="A552" s="123"/>
      <c r="B552" s="283"/>
      <c r="C552" s="287" t="s">
        <v>38</v>
      </c>
      <c r="D552" s="288"/>
      <c r="E552" s="167"/>
      <c r="F552" s="167"/>
      <c r="G552" s="167"/>
      <c r="H552" s="167"/>
      <c r="I552" s="167"/>
      <c r="J552" s="167"/>
      <c r="K552" s="167"/>
      <c r="L552" s="168"/>
      <c r="M552" s="124"/>
      <c r="N552" s="124"/>
      <c r="O552" s="312"/>
      <c r="P552" s="124"/>
      <c r="Q552" s="124"/>
      <c r="R552" s="124"/>
      <c r="S552" s="124"/>
      <c r="T552" s="124"/>
      <c r="U552" s="124"/>
      <c r="V552" s="124"/>
    </row>
    <row r="553" spans="1:22" s="126" customFormat="1" ht="15" hidden="1" customHeight="1" outlineLevel="1">
      <c r="A553" s="123"/>
      <c r="B553" s="283"/>
      <c r="C553" s="297" t="s">
        <v>15</v>
      </c>
      <c r="D553" s="139" t="s">
        <v>19</v>
      </c>
      <c r="E553" s="149"/>
      <c r="F553" s="149"/>
      <c r="G553" s="149"/>
      <c r="H553" s="149"/>
      <c r="I553" s="149"/>
      <c r="J553" s="149"/>
      <c r="K553" s="149"/>
      <c r="L553" s="150"/>
      <c r="M553" s="128"/>
      <c r="N553" s="124"/>
      <c r="O553" s="312"/>
      <c r="P553" s="124"/>
      <c r="Q553" s="124"/>
      <c r="R553" s="124"/>
      <c r="S553" s="124"/>
      <c r="T553" s="124"/>
      <c r="U553" s="124"/>
      <c r="V553" s="124"/>
    </row>
    <row r="554" spans="1:22" s="126" customFormat="1" ht="15" hidden="1" customHeight="1" outlineLevel="1">
      <c r="A554" s="123"/>
      <c r="B554" s="283"/>
      <c r="C554" s="297"/>
      <c r="D554" s="140" t="s">
        <v>16</v>
      </c>
      <c r="E554" s="159"/>
      <c r="F554" s="159"/>
      <c r="G554" s="159"/>
      <c r="H554" s="159"/>
      <c r="I554" s="159"/>
      <c r="J554" s="159"/>
      <c r="K554" s="159"/>
      <c r="L554" s="160"/>
      <c r="M554" s="128"/>
      <c r="N554" s="128"/>
      <c r="O554" s="312"/>
      <c r="P554" s="124"/>
      <c r="Q554" s="124"/>
      <c r="R554" s="124"/>
      <c r="S554" s="124"/>
      <c r="T554" s="124"/>
      <c r="U554" s="124"/>
      <c r="V554" s="124"/>
    </row>
    <row r="555" spans="1:22" s="126" customFormat="1" ht="15" hidden="1" customHeight="1" outlineLevel="1">
      <c r="A555" s="123"/>
      <c r="B555" s="283"/>
      <c r="C555" s="297"/>
      <c r="D555" s="137" t="s">
        <v>18</v>
      </c>
      <c r="E555" s="167"/>
      <c r="F555" s="167"/>
      <c r="G555" s="167"/>
      <c r="H555" s="167"/>
      <c r="I555" s="167"/>
      <c r="J555" s="167"/>
      <c r="K555" s="167"/>
      <c r="L555" s="168"/>
      <c r="M555" s="128"/>
      <c r="N555" s="128"/>
      <c r="O555" s="312"/>
      <c r="P555" s="124"/>
      <c r="Q555" s="124"/>
      <c r="R555" s="124"/>
      <c r="S555" s="124"/>
      <c r="T555" s="124"/>
      <c r="U555" s="124"/>
      <c r="V555" s="124"/>
    </row>
    <row r="556" spans="1:22" s="126" customFormat="1" ht="15" hidden="1" customHeight="1" outlineLevel="1">
      <c r="A556" s="123"/>
      <c r="B556" s="283"/>
      <c r="C556" s="297"/>
      <c r="D556" s="139" t="s">
        <v>17</v>
      </c>
      <c r="E556" s="235"/>
      <c r="F556" s="235"/>
      <c r="G556" s="235"/>
      <c r="H556" s="235"/>
      <c r="I556" s="235"/>
      <c r="J556" s="235"/>
      <c r="K556" s="235"/>
      <c r="L556" s="236"/>
      <c r="M556" s="128"/>
      <c r="N556" s="128"/>
      <c r="O556" s="312"/>
      <c r="P556" s="124"/>
      <c r="Q556" s="124"/>
      <c r="R556" s="124"/>
      <c r="S556" s="124"/>
      <c r="T556" s="124"/>
      <c r="U556" s="124"/>
      <c r="V556" s="124"/>
    </row>
    <row r="557" spans="1:22" s="126" customFormat="1" ht="15" hidden="1" customHeight="1" outlineLevel="1" thickBot="1">
      <c r="A557" s="123"/>
      <c r="B557" s="303"/>
      <c r="C557" s="298"/>
      <c r="D557" s="141" t="s">
        <v>51</v>
      </c>
      <c r="E557" s="239"/>
      <c r="F557" s="239"/>
      <c r="G557" s="239"/>
      <c r="H557" s="239"/>
      <c r="I557" s="239"/>
      <c r="J557" s="239"/>
      <c r="K557" s="239"/>
      <c r="L557" s="240"/>
      <c r="M557" s="124"/>
      <c r="N557" s="128"/>
      <c r="O557" s="312"/>
      <c r="P557" s="124"/>
      <c r="Q557" s="124"/>
      <c r="R557" s="124"/>
      <c r="S557" s="124"/>
      <c r="T557" s="124"/>
      <c r="U557" s="124"/>
      <c r="V557" s="124"/>
    </row>
    <row r="558" spans="1:22" s="126" customFormat="1" ht="22.5" hidden="1" customHeight="1" outlineLevel="1">
      <c r="A558" s="123"/>
      <c r="B558" s="280" t="s">
        <v>146</v>
      </c>
      <c r="C558" s="281"/>
      <c r="D558" s="281"/>
      <c r="E558" s="173"/>
      <c r="F558" s="173"/>
      <c r="G558" s="173"/>
      <c r="H558" s="173"/>
      <c r="I558" s="173"/>
      <c r="J558" s="173"/>
      <c r="K558" s="173"/>
      <c r="L558" s="174"/>
      <c r="M558" s="124"/>
      <c r="N558" s="124"/>
      <c r="O558" s="125"/>
      <c r="P558" s="124"/>
      <c r="Q558" s="124"/>
      <c r="R558" s="124"/>
      <c r="S558" s="124"/>
      <c r="T558" s="124"/>
      <c r="U558" s="124"/>
      <c r="V558" s="124"/>
    </row>
    <row r="559" spans="1:22" s="126" customFormat="1" ht="15" hidden="1" customHeight="1" outlineLevel="1">
      <c r="A559" s="123"/>
      <c r="B559" s="282" t="s">
        <v>147</v>
      </c>
      <c r="C559" s="285" t="s">
        <v>14</v>
      </c>
      <c r="D559" s="286"/>
      <c r="E559" s="149"/>
      <c r="F559" s="149"/>
      <c r="G559" s="149"/>
      <c r="H559" s="149"/>
      <c r="I559" s="149"/>
      <c r="J559" s="149"/>
      <c r="K559" s="149"/>
      <c r="L559" s="150"/>
      <c r="M559" s="124"/>
      <c r="N559" s="124"/>
      <c r="O559" s="125"/>
      <c r="P559" s="124"/>
      <c r="Q559" s="124"/>
      <c r="R559" s="124"/>
      <c r="S559" s="124"/>
      <c r="T559" s="124"/>
      <c r="U559" s="124"/>
      <c r="V559" s="124"/>
    </row>
    <row r="560" spans="1:22" s="126" customFormat="1" ht="15" hidden="1" customHeight="1" outlineLevel="1">
      <c r="A560" s="123"/>
      <c r="B560" s="283"/>
      <c r="C560" s="256" t="s">
        <v>12</v>
      </c>
      <c r="D560" s="257"/>
      <c r="E560" s="159"/>
      <c r="F560" s="159"/>
      <c r="G560" s="159"/>
      <c r="H560" s="159"/>
      <c r="I560" s="159"/>
      <c r="J560" s="159"/>
      <c r="K560" s="159"/>
      <c r="L560" s="160"/>
      <c r="M560" s="124"/>
      <c r="N560" s="124"/>
      <c r="O560" s="127"/>
      <c r="P560" s="124"/>
      <c r="Q560" s="124"/>
      <c r="R560" s="124"/>
      <c r="S560" s="124"/>
      <c r="T560" s="124"/>
      <c r="U560" s="124"/>
      <c r="V560" s="124"/>
    </row>
    <row r="561" spans="1:22" s="126" customFormat="1" ht="15" hidden="1" customHeight="1" outlineLevel="1">
      <c r="A561" s="123"/>
      <c r="B561" s="283"/>
      <c r="C561" s="256" t="s">
        <v>50</v>
      </c>
      <c r="D561" s="257"/>
      <c r="E561" s="159"/>
      <c r="F561" s="159"/>
      <c r="G561" s="159"/>
      <c r="H561" s="159"/>
      <c r="I561" s="159"/>
      <c r="J561" s="159"/>
      <c r="K561" s="159"/>
      <c r="L561" s="160"/>
      <c r="M561" s="124"/>
      <c r="N561" s="124"/>
      <c r="P561" s="124"/>
      <c r="Q561" s="124"/>
      <c r="R561" s="124"/>
      <c r="S561" s="124"/>
      <c r="T561" s="124"/>
      <c r="U561" s="124"/>
      <c r="V561" s="124"/>
    </row>
    <row r="562" spans="1:22" s="126" customFormat="1" ht="15" hidden="1" customHeight="1" outlineLevel="1">
      <c r="A562" s="123"/>
      <c r="B562" s="283"/>
      <c r="C562" s="287" t="s">
        <v>38</v>
      </c>
      <c r="D562" s="288"/>
      <c r="E562" s="167"/>
      <c r="F562" s="167"/>
      <c r="G562" s="167"/>
      <c r="H562" s="167"/>
      <c r="I562" s="167"/>
      <c r="J562" s="167"/>
      <c r="K562" s="167"/>
      <c r="L562" s="168"/>
      <c r="M562" s="124"/>
      <c r="N562" s="124"/>
      <c r="P562" s="124"/>
      <c r="Q562" s="124"/>
      <c r="R562" s="124"/>
      <c r="S562" s="124"/>
      <c r="T562" s="124"/>
      <c r="U562" s="124"/>
      <c r="V562" s="124"/>
    </row>
    <row r="563" spans="1:22" s="126" customFormat="1" ht="15" hidden="1" customHeight="1" outlineLevel="1">
      <c r="B563" s="283"/>
      <c r="C563" s="299" t="s">
        <v>11</v>
      </c>
      <c r="D563" s="300"/>
      <c r="E563" s="167"/>
      <c r="F563" s="167"/>
      <c r="G563" s="167"/>
      <c r="H563" s="167"/>
      <c r="I563" s="167"/>
      <c r="J563" s="167"/>
      <c r="K563" s="167"/>
      <c r="L563" s="168"/>
      <c r="M563" s="128"/>
      <c r="N563" s="124"/>
      <c r="P563" s="124"/>
      <c r="Q563" s="124"/>
      <c r="R563" s="124"/>
      <c r="S563" s="124"/>
      <c r="T563" s="124"/>
      <c r="U563" s="124"/>
      <c r="V563" s="124"/>
    </row>
    <row r="564" spans="1:22" s="126" customFormat="1" ht="15" hidden="1" customHeight="1" outlineLevel="1">
      <c r="B564" s="283"/>
      <c r="C564" s="129" t="s">
        <v>67</v>
      </c>
      <c r="D564" s="130">
        <v>43191</v>
      </c>
      <c r="E564" s="289" t="str">
        <f>IF(E565="","",DATEDIF(E565,D564,"Y"))</f>
        <v/>
      </c>
      <c r="F564" s="289"/>
      <c r="G564" s="289"/>
      <c r="H564" s="289"/>
      <c r="I564" s="289"/>
      <c r="J564" s="289"/>
      <c r="K564" s="289"/>
      <c r="L564" s="290"/>
      <c r="M564" s="124"/>
      <c r="N564" s="128"/>
      <c r="P564" s="124"/>
      <c r="Q564" s="124"/>
      <c r="R564" s="124"/>
      <c r="S564" s="124"/>
      <c r="T564" s="124"/>
      <c r="U564" s="124"/>
      <c r="V564" s="124"/>
    </row>
    <row r="565" spans="1:22" s="126" customFormat="1" ht="15" hidden="1" customHeight="1" outlineLevel="1">
      <c r="A565" s="123"/>
      <c r="B565" s="283"/>
      <c r="C565" s="131" t="s">
        <v>55</v>
      </c>
      <c r="D565" s="132"/>
      <c r="E565" s="163"/>
      <c r="F565" s="163"/>
      <c r="G565" s="163"/>
      <c r="H565" s="163"/>
      <c r="I565" s="163"/>
      <c r="J565" s="163"/>
      <c r="K565" s="163"/>
      <c r="L565" s="164"/>
      <c r="M565" s="128"/>
      <c r="N565" s="124"/>
      <c r="P565" s="124"/>
      <c r="Q565" s="124"/>
      <c r="R565" s="124"/>
      <c r="S565" s="124"/>
      <c r="T565" s="124"/>
      <c r="U565" s="124"/>
      <c r="V565" s="124"/>
    </row>
    <row r="566" spans="1:22" s="126" customFormat="1" ht="15" hidden="1" customHeight="1" outlineLevel="1">
      <c r="A566" s="123"/>
      <c r="B566" s="283"/>
      <c r="C566" s="291" t="s">
        <v>324</v>
      </c>
      <c r="D566" s="133" t="s">
        <v>326</v>
      </c>
      <c r="E566" s="169"/>
      <c r="F566" s="169"/>
      <c r="G566" s="169"/>
      <c r="H566" s="169"/>
      <c r="I566" s="169"/>
      <c r="J566" s="169"/>
      <c r="K566" s="169"/>
      <c r="L566" s="170"/>
      <c r="M566" s="128"/>
      <c r="N566" s="128"/>
      <c r="P566" s="124"/>
      <c r="Q566" s="124"/>
      <c r="R566" s="124"/>
      <c r="S566" s="124"/>
      <c r="T566" s="124"/>
      <c r="U566" s="124"/>
      <c r="V566" s="124"/>
    </row>
    <row r="567" spans="1:22" s="126" customFormat="1" ht="15" hidden="1" customHeight="1" outlineLevel="1">
      <c r="A567" s="123"/>
      <c r="B567" s="284"/>
      <c r="C567" s="292"/>
      <c r="D567" s="134" t="s">
        <v>328</v>
      </c>
      <c r="E567" s="244"/>
      <c r="F567" s="244"/>
      <c r="G567" s="244"/>
      <c r="H567" s="244"/>
      <c r="I567" s="244"/>
      <c r="J567" s="244"/>
      <c r="K567" s="244"/>
      <c r="L567" s="245"/>
      <c r="M567" s="128"/>
      <c r="N567" s="128"/>
      <c r="P567" s="124"/>
      <c r="Q567" s="124"/>
      <c r="R567" s="124"/>
      <c r="S567" s="124"/>
      <c r="T567" s="124"/>
      <c r="U567" s="124"/>
      <c r="V567" s="124"/>
    </row>
    <row r="568" spans="1:22" s="126" customFormat="1" ht="15" hidden="1" customHeight="1" outlineLevel="1">
      <c r="A568" s="123"/>
      <c r="B568" s="301" t="s">
        <v>58</v>
      </c>
      <c r="C568" s="302"/>
      <c r="D568" s="302"/>
      <c r="E568" s="167"/>
      <c r="F568" s="167"/>
      <c r="G568" s="167"/>
      <c r="H568" s="167"/>
      <c r="I568" s="167"/>
      <c r="J568" s="167"/>
      <c r="K568" s="167"/>
      <c r="L568" s="168"/>
      <c r="M568" s="128"/>
      <c r="N568" s="128"/>
      <c r="O568" s="311"/>
      <c r="P568" s="124"/>
      <c r="Q568" s="124"/>
      <c r="R568" s="124"/>
      <c r="S568" s="124"/>
      <c r="T568" s="124"/>
      <c r="U568" s="124"/>
      <c r="V568" s="124"/>
    </row>
    <row r="569" spans="1:22" s="126" customFormat="1" ht="15" hidden="1" customHeight="1" outlineLevel="1">
      <c r="B569" s="282" t="s">
        <v>190</v>
      </c>
      <c r="C569" s="285" t="s">
        <v>14</v>
      </c>
      <c r="D569" s="286"/>
      <c r="E569" s="149"/>
      <c r="F569" s="149"/>
      <c r="G569" s="149"/>
      <c r="H569" s="149"/>
      <c r="I569" s="149"/>
      <c r="J569" s="149"/>
      <c r="K569" s="149"/>
      <c r="L569" s="150"/>
      <c r="M569" s="124"/>
      <c r="N569" s="128"/>
      <c r="O569" s="311"/>
      <c r="P569" s="124"/>
      <c r="Q569" s="124"/>
      <c r="R569" s="124"/>
      <c r="S569" s="124"/>
      <c r="T569" s="124"/>
      <c r="U569" s="124"/>
      <c r="V569" s="124"/>
    </row>
    <row r="570" spans="1:22" s="126" customFormat="1" ht="15" hidden="1" customHeight="1" outlineLevel="1">
      <c r="B570" s="283"/>
      <c r="C570" s="256" t="s">
        <v>12</v>
      </c>
      <c r="D570" s="257"/>
      <c r="E570" s="159"/>
      <c r="F570" s="159"/>
      <c r="G570" s="159"/>
      <c r="H570" s="159"/>
      <c r="I570" s="159"/>
      <c r="J570" s="159"/>
      <c r="K570" s="159"/>
      <c r="L570" s="160"/>
      <c r="M570" s="124"/>
      <c r="N570" s="124"/>
      <c r="O570" s="311"/>
      <c r="P570" s="124"/>
      <c r="Q570" s="124"/>
      <c r="R570" s="124"/>
      <c r="S570" s="124"/>
      <c r="T570" s="124"/>
      <c r="U570" s="124"/>
      <c r="V570" s="124"/>
    </row>
    <row r="571" spans="1:22" s="126" customFormat="1" ht="15" hidden="1" customHeight="1" outlineLevel="1">
      <c r="B571" s="283"/>
      <c r="C571" s="256" t="s">
        <v>50</v>
      </c>
      <c r="D571" s="257"/>
      <c r="E571" s="159"/>
      <c r="F571" s="159"/>
      <c r="G571" s="159"/>
      <c r="H571" s="159"/>
      <c r="I571" s="159"/>
      <c r="J571" s="159"/>
      <c r="K571" s="159"/>
      <c r="L571" s="160"/>
      <c r="M571" s="124"/>
      <c r="N571" s="124"/>
      <c r="O571" s="312"/>
      <c r="P571" s="124"/>
      <c r="Q571" s="124"/>
      <c r="R571" s="124"/>
      <c r="S571" s="124"/>
      <c r="T571" s="124"/>
      <c r="U571" s="124"/>
      <c r="V571" s="124"/>
    </row>
    <row r="572" spans="1:22" s="126" customFormat="1" ht="15" hidden="1" customHeight="1" outlineLevel="1">
      <c r="B572" s="283"/>
      <c r="C572" s="287" t="s">
        <v>38</v>
      </c>
      <c r="D572" s="288"/>
      <c r="E572" s="167"/>
      <c r="F572" s="167"/>
      <c r="G572" s="167"/>
      <c r="H572" s="167"/>
      <c r="I572" s="167"/>
      <c r="J572" s="167"/>
      <c r="K572" s="167"/>
      <c r="L572" s="168"/>
      <c r="M572" s="124"/>
      <c r="N572" s="124"/>
      <c r="O572" s="312"/>
      <c r="P572" s="124"/>
      <c r="Q572" s="124"/>
      <c r="R572" s="124"/>
      <c r="S572" s="124"/>
      <c r="T572" s="124"/>
      <c r="U572" s="124"/>
      <c r="V572" s="124"/>
    </row>
    <row r="573" spans="1:22" s="126" customFormat="1" ht="15" hidden="1" customHeight="1" outlineLevel="1">
      <c r="A573" s="123"/>
      <c r="B573" s="283"/>
      <c r="C573" s="297" t="s">
        <v>15</v>
      </c>
      <c r="D573" s="135" t="s">
        <v>19</v>
      </c>
      <c r="E573" s="149"/>
      <c r="F573" s="149"/>
      <c r="G573" s="149"/>
      <c r="H573" s="149"/>
      <c r="I573" s="149"/>
      <c r="J573" s="149"/>
      <c r="K573" s="149"/>
      <c r="L573" s="150"/>
      <c r="M573" s="128"/>
      <c r="N573" s="124"/>
      <c r="O573" s="312"/>
      <c r="P573" s="124"/>
      <c r="Q573" s="124"/>
      <c r="R573" s="124"/>
      <c r="S573" s="124"/>
      <c r="T573" s="124"/>
      <c r="U573" s="124"/>
      <c r="V573" s="124"/>
    </row>
    <row r="574" spans="1:22" s="126" customFormat="1" ht="15" hidden="1" customHeight="1" outlineLevel="1">
      <c r="A574" s="123"/>
      <c r="B574" s="283"/>
      <c r="C574" s="297"/>
      <c r="D574" s="136" t="s">
        <v>16</v>
      </c>
      <c r="E574" s="159"/>
      <c r="F574" s="159"/>
      <c r="G574" s="159"/>
      <c r="H574" s="159"/>
      <c r="I574" s="159"/>
      <c r="J574" s="159"/>
      <c r="K574" s="159"/>
      <c r="L574" s="160"/>
      <c r="M574" s="128"/>
      <c r="O574" s="312"/>
      <c r="P574" s="124"/>
      <c r="Q574" s="124"/>
      <c r="R574" s="124"/>
      <c r="S574" s="124"/>
      <c r="T574" s="124"/>
      <c r="U574" s="124"/>
      <c r="V574" s="124"/>
    </row>
    <row r="575" spans="1:22" s="126" customFormat="1" ht="15" hidden="1" customHeight="1" outlineLevel="1">
      <c r="A575" s="123"/>
      <c r="B575" s="283"/>
      <c r="C575" s="297"/>
      <c r="D575" s="137" t="s">
        <v>18</v>
      </c>
      <c r="E575" s="167"/>
      <c r="F575" s="167"/>
      <c r="G575" s="167"/>
      <c r="H575" s="167"/>
      <c r="I575" s="167"/>
      <c r="J575" s="167"/>
      <c r="K575" s="167"/>
      <c r="L575" s="168"/>
      <c r="M575" s="128"/>
      <c r="O575" s="312"/>
      <c r="P575" s="124"/>
      <c r="Q575" s="124"/>
      <c r="R575" s="124"/>
      <c r="S575" s="124"/>
      <c r="T575" s="124"/>
      <c r="U575" s="124"/>
      <c r="V575" s="124"/>
    </row>
    <row r="576" spans="1:22" s="126" customFormat="1" ht="15" hidden="1" customHeight="1" outlineLevel="1">
      <c r="A576" s="123"/>
      <c r="B576" s="283"/>
      <c r="C576" s="297"/>
      <c r="D576" s="135" t="s">
        <v>17</v>
      </c>
      <c r="E576" s="235"/>
      <c r="F576" s="235"/>
      <c r="G576" s="235"/>
      <c r="H576" s="235"/>
      <c r="I576" s="235"/>
      <c r="J576" s="235"/>
      <c r="K576" s="235"/>
      <c r="L576" s="236"/>
      <c r="M576" s="128"/>
      <c r="O576" s="312"/>
      <c r="P576" s="124"/>
      <c r="Q576" s="124"/>
      <c r="R576" s="124"/>
      <c r="S576" s="124"/>
      <c r="T576" s="124"/>
      <c r="U576" s="124"/>
      <c r="V576" s="124"/>
    </row>
    <row r="577" spans="1:22" s="126" customFormat="1" ht="15" hidden="1" customHeight="1" outlineLevel="1">
      <c r="A577" s="123"/>
      <c r="B577" s="284"/>
      <c r="C577" s="297"/>
      <c r="D577" s="136" t="s">
        <v>51</v>
      </c>
      <c r="E577" s="220"/>
      <c r="F577" s="220"/>
      <c r="G577" s="220"/>
      <c r="H577" s="220"/>
      <c r="I577" s="220"/>
      <c r="J577" s="220"/>
      <c r="K577" s="220"/>
      <c r="L577" s="221"/>
      <c r="M577" s="124"/>
      <c r="O577" s="312"/>
      <c r="P577" s="124"/>
      <c r="Q577" s="124"/>
      <c r="R577" s="124"/>
      <c r="S577" s="124"/>
      <c r="T577" s="124"/>
      <c r="U577" s="124"/>
      <c r="V577" s="124"/>
    </row>
    <row r="578" spans="1:22" s="126" customFormat="1" ht="15" hidden="1" customHeight="1" outlineLevel="1">
      <c r="A578" s="123"/>
      <c r="B578" s="301" t="s">
        <v>59</v>
      </c>
      <c r="C578" s="302"/>
      <c r="D578" s="302"/>
      <c r="E578" s="167"/>
      <c r="F578" s="167"/>
      <c r="G578" s="167"/>
      <c r="H578" s="167"/>
      <c r="I578" s="167"/>
      <c r="J578" s="167"/>
      <c r="K578" s="167"/>
      <c r="L578" s="168"/>
      <c r="M578" s="124"/>
      <c r="O578" s="311"/>
      <c r="P578" s="124"/>
      <c r="Q578" s="124"/>
      <c r="R578" s="124"/>
      <c r="S578" s="124"/>
      <c r="T578" s="124"/>
      <c r="U578" s="124"/>
      <c r="V578" s="124"/>
    </row>
    <row r="579" spans="1:22" s="126" customFormat="1" ht="15" hidden="1" customHeight="1" outlineLevel="1">
      <c r="A579" s="123"/>
      <c r="B579" s="282" t="s">
        <v>191</v>
      </c>
      <c r="C579" s="285" t="s">
        <v>14</v>
      </c>
      <c r="D579" s="286"/>
      <c r="E579" s="149"/>
      <c r="F579" s="149"/>
      <c r="G579" s="149"/>
      <c r="H579" s="149"/>
      <c r="I579" s="149"/>
      <c r="J579" s="149"/>
      <c r="K579" s="149"/>
      <c r="L579" s="150"/>
      <c r="M579" s="124"/>
      <c r="O579" s="311"/>
      <c r="P579" s="124"/>
      <c r="Q579" s="124"/>
      <c r="R579" s="124"/>
      <c r="S579" s="124"/>
      <c r="T579" s="124"/>
      <c r="U579" s="124"/>
      <c r="V579" s="124"/>
    </row>
    <row r="580" spans="1:22" s="126" customFormat="1" ht="15" hidden="1" customHeight="1" outlineLevel="1">
      <c r="A580" s="123"/>
      <c r="B580" s="283"/>
      <c r="C580" s="256" t="s">
        <v>12</v>
      </c>
      <c r="D580" s="257"/>
      <c r="E580" s="159"/>
      <c r="F580" s="159"/>
      <c r="G580" s="159"/>
      <c r="H580" s="159"/>
      <c r="I580" s="159"/>
      <c r="J580" s="159"/>
      <c r="K580" s="159"/>
      <c r="L580" s="160"/>
      <c r="M580" s="124"/>
      <c r="N580" s="124"/>
      <c r="O580" s="311"/>
      <c r="P580" s="124"/>
      <c r="Q580" s="124"/>
      <c r="R580" s="124"/>
      <c r="S580" s="124"/>
      <c r="T580" s="124"/>
      <c r="U580" s="124"/>
      <c r="V580" s="124"/>
    </row>
    <row r="581" spans="1:22" s="126" customFormat="1" ht="15" hidden="1" customHeight="1" outlineLevel="1">
      <c r="A581" s="123"/>
      <c r="B581" s="283"/>
      <c r="C581" s="256" t="s">
        <v>50</v>
      </c>
      <c r="D581" s="257"/>
      <c r="E581" s="159"/>
      <c r="F581" s="159"/>
      <c r="G581" s="159"/>
      <c r="H581" s="159"/>
      <c r="I581" s="159"/>
      <c r="J581" s="159"/>
      <c r="K581" s="159"/>
      <c r="L581" s="160"/>
      <c r="M581" s="124"/>
      <c r="N581" s="124"/>
      <c r="O581" s="312"/>
      <c r="P581" s="124"/>
      <c r="Q581" s="124"/>
      <c r="R581" s="124"/>
      <c r="S581" s="124"/>
      <c r="T581" s="124"/>
      <c r="U581" s="124"/>
      <c r="V581" s="124"/>
    </row>
    <row r="582" spans="1:22" s="126" customFormat="1" ht="15" hidden="1" customHeight="1" outlineLevel="1">
      <c r="A582" s="123"/>
      <c r="B582" s="283"/>
      <c r="C582" s="287" t="s">
        <v>38</v>
      </c>
      <c r="D582" s="288"/>
      <c r="E582" s="167"/>
      <c r="F582" s="167"/>
      <c r="G582" s="167"/>
      <c r="H582" s="167"/>
      <c r="I582" s="167"/>
      <c r="J582" s="167"/>
      <c r="K582" s="167"/>
      <c r="L582" s="168"/>
      <c r="M582" s="124"/>
      <c r="N582" s="124"/>
      <c r="O582" s="312"/>
      <c r="P582" s="124"/>
      <c r="Q582" s="124"/>
      <c r="R582" s="124"/>
      <c r="S582" s="124"/>
      <c r="T582" s="124"/>
      <c r="U582" s="124"/>
      <c r="V582" s="124"/>
    </row>
    <row r="583" spans="1:22" s="126" customFormat="1" ht="15" hidden="1" customHeight="1" outlineLevel="1">
      <c r="A583" s="123"/>
      <c r="B583" s="283"/>
      <c r="C583" s="297" t="s">
        <v>15</v>
      </c>
      <c r="D583" s="139" t="s">
        <v>19</v>
      </c>
      <c r="E583" s="149"/>
      <c r="F583" s="149"/>
      <c r="G583" s="149"/>
      <c r="H583" s="149"/>
      <c r="I583" s="149"/>
      <c r="J583" s="149"/>
      <c r="K583" s="149"/>
      <c r="L583" s="150"/>
      <c r="M583" s="128"/>
      <c r="N583" s="124"/>
      <c r="O583" s="312"/>
      <c r="P583" s="124"/>
      <c r="Q583" s="124"/>
      <c r="R583" s="124"/>
      <c r="S583" s="124"/>
      <c r="T583" s="124"/>
      <c r="U583" s="124"/>
      <c r="V583" s="124"/>
    </row>
    <row r="584" spans="1:22" s="126" customFormat="1" ht="15" hidden="1" customHeight="1" outlineLevel="1">
      <c r="A584" s="123"/>
      <c r="B584" s="283"/>
      <c r="C584" s="297"/>
      <c r="D584" s="140" t="s">
        <v>16</v>
      </c>
      <c r="E584" s="159"/>
      <c r="F584" s="159"/>
      <c r="G584" s="159"/>
      <c r="H584" s="159"/>
      <c r="I584" s="159"/>
      <c r="J584" s="159"/>
      <c r="K584" s="159"/>
      <c r="L584" s="160"/>
      <c r="M584" s="128"/>
      <c r="N584" s="128"/>
      <c r="O584" s="312"/>
      <c r="P584" s="124"/>
      <c r="Q584" s="124"/>
      <c r="R584" s="124"/>
      <c r="S584" s="124"/>
      <c r="T584" s="124"/>
      <c r="U584" s="124"/>
      <c r="V584" s="124"/>
    </row>
    <row r="585" spans="1:22" s="126" customFormat="1" ht="15" hidden="1" customHeight="1" outlineLevel="1">
      <c r="A585" s="123"/>
      <c r="B585" s="283"/>
      <c r="C585" s="297"/>
      <c r="D585" s="137" t="s">
        <v>18</v>
      </c>
      <c r="E585" s="167"/>
      <c r="F585" s="167"/>
      <c r="G585" s="167"/>
      <c r="H585" s="167"/>
      <c r="I585" s="167"/>
      <c r="J585" s="167"/>
      <c r="K585" s="167"/>
      <c r="L585" s="168"/>
      <c r="M585" s="128"/>
      <c r="N585" s="128"/>
      <c r="O585" s="312"/>
      <c r="P585" s="124"/>
      <c r="Q585" s="124"/>
      <c r="R585" s="124"/>
      <c r="S585" s="124"/>
      <c r="T585" s="124"/>
      <c r="U585" s="124"/>
      <c r="V585" s="124"/>
    </row>
    <row r="586" spans="1:22" s="126" customFormat="1" ht="15" hidden="1" customHeight="1" outlineLevel="1">
      <c r="A586" s="123"/>
      <c r="B586" s="283"/>
      <c r="C586" s="297"/>
      <c r="D586" s="139" t="s">
        <v>17</v>
      </c>
      <c r="E586" s="235"/>
      <c r="F586" s="235"/>
      <c r="G586" s="235"/>
      <c r="H586" s="235"/>
      <c r="I586" s="235"/>
      <c r="J586" s="235"/>
      <c r="K586" s="235"/>
      <c r="L586" s="236"/>
      <c r="M586" s="128"/>
      <c r="N586" s="128"/>
      <c r="O586" s="312"/>
      <c r="P586" s="124"/>
      <c r="Q586" s="124"/>
      <c r="R586" s="124"/>
      <c r="S586" s="124"/>
      <c r="T586" s="124"/>
      <c r="U586" s="124"/>
      <c r="V586" s="124"/>
    </row>
    <row r="587" spans="1:22" s="126" customFormat="1" ht="15" hidden="1" customHeight="1" outlineLevel="1" thickBot="1">
      <c r="A587" s="123"/>
      <c r="B587" s="303"/>
      <c r="C587" s="298"/>
      <c r="D587" s="141" t="s">
        <v>51</v>
      </c>
      <c r="E587" s="239"/>
      <c r="F587" s="239"/>
      <c r="G587" s="239"/>
      <c r="H587" s="239"/>
      <c r="I587" s="239"/>
      <c r="J587" s="239"/>
      <c r="K587" s="239"/>
      <c r="L587" s="240"/>
      <c r="M587" s="124"/>
      <c r="N587" s="128"/>
      <c r="O587" s="312"/>
      <c r="P587" s="124"/>
      <c r="Q587" s="124"/>
      <c r="R587" s="124"/>
      <c r="S587" s="124"/>
      <c r="T587" s="124"/>
      <c r="U587" s="124"/>
      <c r="V587" s="124"/>
    </row>
    <row r="588" spans="1:22" s="126" customFormat="1" ht="22.5" hidden="1" customHeight="1" outlineLevel="1">
      <c r="A588" s="123"/>
      <c r="B588" s="280" t="s">
        <v>148</v>
      </c>
      <c r="C588" s="281"/>
      <c r="D588" s="281"/>
      <c r="E588" s="173"/>
      <c r="F588" s="173"/>
      <c r="G588" s="173"/>
      <c r="H588" s="173"/>
      <c r="I588" s="173"/>
      <c r="J588" s="173"/>
      <c r="K588" s="173"/>
      <c r="L588" s="174"/>
      <c r="M588" s="124"/>
      <c r="N588" s="124"/>
      <c r="O588" s="125"/>
      <c r="P588" s="124"/>
      <c r="Q588" s="124"/>
      <c r="R588" s="124"/>
      <c r="S588" s="124"/>
      <c r="T588" s="124"/>
      <c r="U588" s="124"/>
      <c r="V588" s="124"/>
    </row>
    <row r="589" spans="1:22" s="126" customFormat="1" ht="15" hidden="1" customHeight="1" outlineLevel="1">
      <c r="A589" s="123"/>
      <c r="B589" s="282" t="s">
        <v>149</v>
      </c>
      <c r="C589" s="285" t="s">
        <v>14</v>
      </c>
      <c r="D589" s="286"/>
      <c r="E589" s="149"/>
      <c r="F589" s="149"/>
      <c r="G589" s="149"/>
      <c r="H589" s="149"/>
      <c r="I589" s="149"/>
      <c r="J589" s="149"/>
      <c r="K589" s="149"/>
      <c r="L589" s="150"/>
      <c r="M589" s="124"/>
      <c r="N589" s="124"/>
      <c r="O589" s="125"/>
      <c r="P589" s="124"/>
      <c r="Q589" s="124"/>
      <c r="R589" s="124"/>
      <c r="S589" s="124"/>
      <c r="T589" s="124"/>
      <c r="U589" s="124"/>
      <c r="V589" s="124"/>
    </row>
    <row r="590" spans="1:22" s="126" customFormat="1" ht="15" hidden="1" customHeight="1" outlineLevel="1">
      <c r="A590" s="123"/>
      <c r="B590" s="283"/>
      <c r="C590" s="256" t="s">
        <v>12</v>
      </c>
      <c r="D590" s="257"/>
      <c r="E590" s="159"/>
      <c r="F590" s="159"/>
      <c r="G590" s="159"/>
      <c r="H590" s="159"/>
      <c r="I590" s="159"/>
      <c r="J590" s="159"/>
      <c r="K590" s="159"/>
      <c r="L590" s="160"/>
      <c r="M590" s="124"/>
      <c r="N590" s="124"/>
      <c r="O590" s="127"/>
      <c r="P590" s="124"/>
      <c r="Q590" s="124"/>
      <c r="R590" s="124"/>
      <c r="S590" s="124"/>
      <c r="T590" s="124"/>
      <c r="U590" s="124"/>
      <c r="V590" s="124"/>
    </row>
    <row r="591" spans="1:22" s="126" customFormat="1" ht="15" hidden="1" customHeight="1" outlineLevel="1">
      <c r="A591" s="123"/>
      <c r="B591" s="283"/>
      <c r="C591" s="256" t="s">
        <v>50</v>
      </c>
      <c r="D591" s="257"/>
      <c r="E591" s="159"/>
      <c r="F591" s="159"/>
      <c r="G591" s="159"/>
      <c r="H591" s="159"/>
      <c r="I591" s="159"/>
      <c r="J591" s="159"/>
      <c r="K591" s="159"/>
      <c r="L591" s="160"/>
      <c r="M591" s="124"/>
      <c r="N591" s="124"/>
      <c r="P591" s="124"/>
      <c r="Q591" s="124"/>
      <c r="R591" s="124"/>
      <c r="S591" s="124"/>
      <c r="T591" s="124"/>
      <c r="U591" s="124"/>
      <c r="V591" s="124"/>
    </row>
    <row r="592" spans="1:22" s="126" customFormat="1" ht="15" hidden="1" customHeight="1" outlineLevel="1">
      <c r="A592" s="123"/>
      <c r="B592" s="283"/>
      <c r="C592" s="287" t="s">
        <v>38</v>
      </c>
      <c r="D592" s="288"/>
      <c r="E592" s="167"/>
      <c r="F592" s="167"/>
      <c r="G592" s="167"/>
      <c r="H592" s="167"/>
      <c r="I592" s="167"/>
      <c r="J592" s="167"/>
      <c r="K592" s="167"/>
      <c r="L592" s="168"/>
      <c r="M592" s="124"/>
      <c r="N592" s="124"/>
      <c r="P592" s="124"/>
      <c r="Q592" s="124"/>
      <c r="R592" s="124"/>
      <c r="S592" s="124"/>
      <c r="T592" s="124"/>
      <c r="U592" s="124"/>
      <c r="V592" s="124"/>
    </row>
    <row r="593" spans="1:22" s="126" customFormat="1" ht="15" hidden="1" customHeight="1" outlineLevel="1">
      <c r="B593" s="283"/>
      <c r="C593" s="299" t="s">
        <v>11</v>
      </c>
      <c r="D593" s="300"/>
      <c r="E593" s="167"/>
      <c r="F593" s="167"/>
      <c r="G593" s="167"/>
      <c r="H593" s="167"/>
      <c r="I593" s="167"/>
      <c r="J593" s="167"/>
      <c r="K593" s="167"/>
      <c r="L593" s="168"/>
      <c r="M593" s="128"/>
      <c r="N593" s="124"/>
      <c r="P593" s="124"/>
      <c r="Q593" s="124"/>
      <c r="R593" s="124"/>
      <c r="S593" s="124"/>
      <c r="T593" s="124"/>
      <c r="U593" s="124"/>
      <c r="V593" s="124"/>
    </row>
    <row r="594" spans="1:22" s="126" customFormat="1" ht="15" hidden="1" customHeight="1" outlineLevel="1">
      <c r="B594" s="283"/>
      <c r="C594" s="129" t="s">
        <v>67</v>
      </c>
      <c r="D594" s="130">
        <v>43191</v>
      </c>
      <c r="E594" s="289" t="str">
        <f>IF(E595="","",DATEDIF(E595,D594,"Y"))</f>
        <v/>
      </c>
      <c r="F594" s="289"/>
      <c r="G594" s="289"/>
      <c r="H594" s="289"/>
      <c r="I594" s="289"/>
      <c r="J594" s="289"/>
      <c r="K594" s="289"/>
      <c r="L594" s="290"/>
      <c r="M594" s="124"/>
      <c r="N594" s="128"/>
      <c r="P594" s="124"/>
      <c r="Q594" s="124"/>
      <c r="R594" s="124"/>
      <c r="S594" s="124"/>
      <c r="T594" s="124"/>
      <c r="U594" s="124"/>
      <c r="V594" s="124"/>
    </row>
    <row r="595" spans="1:22" s="126" customFormat="1" ht="15" hidden="1" customHeight="1" outlineLevel="1">
      <c r="A595" s="123"/>
      <c r="B595" s="283"/>
      <c r="C595" s="131" t="s">
        <v>55</v>
      </c>
      <c r="D595" s="132"/>
      <c r="E595" s="163"/>
      <c r="F595" s="163"/>
      <c r="G595" s="163"/>
      <c r="H595" s="163"/>
      <c r="I595" s="163"/>
      <c r="J595" s="163"/>
      <c r="K595" s="163"/>
      <c r="L595" s="164"/>
      <c r="M595" s="128"/>
      <c r="N595" s="124"/>
      <c r="P595" s="124"/>
      <c r="Q595" s="124"/>
      <c r="R595" s="124"/>
      <c r="S595" s="124"/>
      <c r="T595" s="124"/>
      <c r="U595" s="124"/>
      <c r="V595" s="124"/>
    </row>
    <row r="596" spans="1:22" s="126" customFormat="1" ht="15" hidden="1" customHeight="1" outlineLevel="1">
      <c r="A596" s="123"/>
      <c r="B596" s="283"/>
      <c r="C596" s="291" t="s">
        <v>324</v>
      </c>
      <c r="D596" s="133" t="s">
        <v>327</v>
      </c>
      <c r="E596" s="169"/>
      <c r="F596" s="169"/>
      <c r="G596" s="169"/>
      <c r="H596" s="169"/>
      <c r="I596" s="169"/>
      <c r="J596" s="169"/>
      <c r="K596" s="169"/>
      <c r="L596" s="170"/>
      <c r="M596" s="128"/>
      <c r="N596" s="128"/>
      <c r="P596" s="124"/>
      <c r="Q596" s="124"/>
      <c r="R596" s="124"/>
      <c r="S596" s="124"/>
      <c r="T596" s="124"/>
      <c r="U596" s="124"/>
      <c r="V596" s="124"/>
    </row>
    <row r="597" spans="1:22" s="126" customFormat="1" ht="15" hidden="1" customHeight="1" outlineLevel="1">
      <c r="A597" s="123"/>
      <c r="B597" s="284"/>
      <c r="C597" s="292"/>
      <c r="D597" s="134" t="s">
        <v>328</v>
      </c>
      <c r="E597" s="244"/>
      <c r="F597" s="244"/>
      <c r="G597" s="244"/>
      <c r="H597" s="244"/>
      <c r="I597" s="244"/>
      <c r="J597" s="244"/>
      <c r="K597" s="244"/>
      <c r="L597" s="245"/>
      <c r="M597" s="128"/>
      <c r="N597" s="128"/>
      <c r="P597" s="124"/>
      <c r="Q597" s="124"/>
      <c r="R597" s="124"/>
      <c r="S597" s="124"/>
      <c r="T597" s="124"/>
      <c r="U597" s="124"/>
      <c r="V597" s="124"/>
    </row>
    <row r="598" spans="1:22" s="126" customFormat="1" ht="15" hidden="1" customHeight="1" outlineLevel="1">
      <c r="A598" s="123"/>
      <c r="B598" s="301" t="s">
        <v>58</v>
      </c>
      <c r="C598" s="302"/>
      <c r="D598" s="302"/>
      <c r="E598" s="167"/>
      <c r="F598" s="167"/>
      <c r="G598" s="167"/>
      <c r="H598" s="167"/>
      <c r="I598" s="167"/>
      <c r="J598" s="167"/>
      <c r="K598" s="167"/>
      <c r="L598" s="168"/>
      <c r="M598" s="128"/>
      <c r="N598" s="128"/>
      <c r="O598" s="311"/>
      <c r="P598" s="124"/>
      <c r="Q598" s="124"/>
      <c r="R598" s="124"/>
      <c r="S598" s="124"/>
      <c r="T598" s="124"/>
      <c r="U598" s="124"/>
      <c r="V598" s="124"/>
    </row>
    <row r="599" spans="1:22" s="126" customFormat="1" ht="15" hidden="1" customHeight="1" outlineLevel="1">
      <c r="B599" s="282" t="s">
        <v>192</v>
      </c>
      <c r="C599" s="285" t="s">
        <v>14</v>
      </c>
      <c r="D599" s="286"/>
      <c r="E599" s="149"/>
      <c r="F599" s="149"/>
      <c r="G599" s="149"/>
      <c r="H599" s="149"/>
      <c r="I599" s="149"/>
      <c r="J599" s="149"/>
      <c r="K599" s="149"/>
      <c r="L599" s="150"/>
      <c r="M599" s="124"/>
      <c r="N599" s="128"/>
      <c r="O599" s="311"/>
      <c r="P599" s="124"/>
      <c r="Q599" s="124"/>
      <c r="R599" s="124"/>
      <c r="S599" s="124"/>
      <c r="T599" s="124"/>
      <c r="U599" s="124"/>
      <c r="V599" s="124"/>
    </row>
    <row r="600" spans="1:22" s="126" customFormat="1" ht="15" hidden="1" customHeight="1" outlineLevel="1">
      <c r="B600" s="283"/>
      <c r="C600" s="256" t="s">
        <v>12</v>
      </c>
      <c r="D600" s="257"/>
      <c r="E600" s="159"/>
      <c r="F600" s="159"/>
      <c r="G600" s="159"/>
      <c r="H600" s="159"/>
      <c r="I600" s="159"/>
      <c r="J600" s="159"/>
      <c r="K600" s="159"/>
      <c r="L600" s="160"/>
      <c r="M600" s="124"/>
      <c r="N600" s="124"/>
      <c r="O600" s="311"/>
      <c r="P600" s="124"/>
      <c r="Q600" s="124"/>
      <c r="R600" s="124"/>
      <c r="S600" s="124"/>
      <c r="T600" s="124"/>
      <c r="U600" s="124"/>
      <c r="V600" s="124"/>
    </row>
    <row r="601" spans="1:22" s="126" customFormat="1" ht="15" hidden="1" customHeight="1" outlineLevel="1">
      <c r="B601" s="283"/>
      <c r="C601" s="256" t="s">
        <v>50</v>
      </c>
      <c r="D601" s="257"/>
      <c r="E601" s="159"/>
      <c r="F601" s="159"/>
      <c r="G601" s="159"/>
      <c r="H601" s="159"/>
      <c r="I601" s="159"/>
      <c r="J601" s="159"/>
      <c r="K601" s="159"/>
      <c r="L601" s="160"/>
      <c r="M601" s="124"/>
      <c r="N601" s="124"/>
      <c r="O601" s="312"/>
      <c r="P601" s="124"/>
      <c r="Q601" s="124"/>
      <c r="R601" s="124"/>
      <c r="S601" s="124"/>
      <c r="T601" s="124"/>
      <c r="U601" s="124"/>
      <c r="V601" s="124"/>
    </row>
    <row r="602" spans="1:22" s="126" customFormat="1" ht="15" hidden="1" customHeight="1" outlineLevel="1">
      <c r="B602" s="283"/>
      <c r="C602" s="287" t="s">
        <v>38</v>
      </c>
      <c r="D602" s="288"/>
      <c r="E602" s="167"/>
      <c r="F602" s="167"/>
      <c r="G602" s="167"/>
      <c r="H602" s="167"/>
      <c r="I602" s="167"/>
      <c r="J602" s="167"/>
      <c r="K602" s="167"/>
      <c r="L602" s="168"/>
      <c r="M602" s="124"/>
      <c r="N602" s="124"/>
      <c r="O602" s="312"/>
      <c r="P602" s="124"/>
      <c r="Q602" s="124"/>
      <c r="R602" s="124"/>
      <c r="S602" s="124"/>
      <c r="T602" s="124"/>
      <c r="U602" s="124"/>
      <c r="V602" s="124"/>
    </row>
    <row r="603" spans="1:22" s="126" customFormat="1" ht="15" hidden="1" customHeight="1" outlineLevel="1">
      <c r="A603" s="123"/>
      <c r="B603" s="283"/>
      <c r="C603" s="297" t="s">
        <v>15</v>
      </c>
      <c r="D603" s="135" t="s">
        <v>19</v>
      </c>
      <c r="E603" s="149"/>
      <c r="F603" s="149"/>
      <c r="G603" s="149"/>
      <c r="H603" s="149"/>
      <c r="I603" s="149"/>
      <c r="J603" s="149"/>
      <c r="K603" s="149"/>
      <c r="L603" s="150"/>
      <c r="M603" s="128"/>
      <c r="N603" s="124"/>
      <c r="O603" s="312"/>
      <c r="P603" s="124"/>
      <c r="Q603" s="124"/>
      <c r="R603" s="124"/>
      <c r="S603" s="124"/>
      <c r="T603" s="124"/>
      <c r="U603" s="124"/>
      <c r="V603" s="124"/>
    </row>
    <row r="604" spans="1:22" s="126" customFormat="1" ht="15" hidden="1" customHeight="1" outlineLevel="1">
      <c r="A604" s="123"/>
      <c r="B604" s="283"/>
      <c r="C604" s="297"/>
      <c r="D604" s="136" t="s">
        <v>16</v>
      </c>
      <c r="E604" s="159"/>
      <c r="F604" s="159"/>
      <c r="G604" s="159"/>
      <c r="H604" s="159"/>
      <c r="I604" s="159"/>
      <c r="J604" s="159"/>
      <c r="K604" s="159"/>
      <c r="L604" s="160"/>
      <c r="M604" s="128"/>
      <c r="O604" s="312"/>
      <c r="P604" s="124"/>
      <c r="Q604" s="124"/>
      <c r="R604" s="124"/>
      <c r="S604" s="124"/>
      <c r="T604" s="124"/>
      <c r="U604" s="124"/>
      <c r="V604" s="124"/>
    </row>
    <row r="605" spans="1:22" s="126" customFormat="1" ht="15" hidden="1" customHeight="1" outlineLevel="1">
      <c r="A605" s="123"/>
      <c r="B605" s="283"/>
      <c r="C605" s="297"/>
      <c r="D605" s="137" t="s">
        <v>18</v>
      </c>
      <c r="E605" s="167"/>
      <c r="F605" s="167"/>
      <c r="G605" s="167"/>
      <c r="H605" s="167"/>
      <c r="I605" s="167"/>
      <c r="J605" s="167"/>
      <c r="K605" s="167"/>
      <c r="L605" s="168"/>
      <c r="M605" s="128"/>
      <c r="O605" s="312"/>
      <c r="P605" s="124"/>
      <c r="Q605" s="124"/>
      <c r="R605" s="124"/>
      <c r="S605" s="124"/>
      <c r="T605" s="124"/>
      <c r="U605" s="124"/>
      <c r="V605" s="124"/>
    </row>
    <row r="606" spans="1:22" s="126" customFormat="1" ht="15" hidden="1" customHeight="1" outlineLevel="1">
      <c r="A606" s="123"/>
      <c r="B606" s="283"/>
      <c r="C606" s="297"/>
      <c r="D606" s="135" t="s">
        <v>17</v>
      </c>
      <c r="E606" s="235"/>
      <c r="F606" s="235"/>
      <c r="G606" s="235"/>
      <c r="H606" s="235"/>
      <c r="I606" s="235"/>
      <c r="J606" s="235"/>
      <c r="K606" s="235"/>
      <c r="L606" s="236"/>
      <c r="M606" s="128"/>
      <c r="O606" s="312"/>
      <c r="P606" s="124"/>
      <c r="Q606" s="124"/>
      <c r="R606" s="124"/>
      <c r="S606" s="124"/>
      <c r="T606" s="124"/>
      <c r="U606" s="124"/>
      <c r="V606" s="124"/>
    </row>
    <row r="607" spans="1:22" s="126" customFormat="1" ht="15" hidden="1" customHeight="1" outlineLevel="1">
      <c r="A607" s="123"/>
      <c r="B607" s="284"/>
      <c r="C607" s="297"/>
      <c r="D607" s="136" t="s">
        <v>51</v>
      </c>
      <c r="E607" s="220"/>
      <c r="F607" s="220"/>
      <c r="G607" s="220"/>
      <c r="H607" s="220"/>
      <c r="I607" s="220"/>
      <c r="J607" s="220"/>
      <c r="K607" s="220"/>
      <c r="L607" s="221"/>
      <c r="M607" s="124"/>
      <c r="O607" s="312"/>
      <c r="P607" s="124"/>
      <c r="Q607" s="124"/>
      <c r="R607" s="124"/>
      <c r="S607" s="124"/>
      <c r="T607" s="124"/>
      <c r="U607" s="124"/>
      <c r="V607" s="124"/>
    </row>
    <row r="608" spans="1:22" s="126" customFormat="1" ht="15" hidden="1" customHeight="1" outlineLevel="1">
      <c r="A608" s="123"/>
      <c r="B608" s="301" t="s">
        <v>59</v>
      </c>
      <c r="C608" s="302"/>
      <c r="D608" s="302"/>
      <c r="E608" s="167"/>
      <c r="F608" s="167"/>
      <c r="G608" s="167"/>
      <c r="H608" s="167"/>
      <c r="I608" s="167"/>
      <c r="J608" s="167"/>
      <c r="K608" s="167"/>
      <c r="L608" s="168"/>
      <c r="M608" s="124"/>
      <c r="O608" s="311"/>
      <c r="P608" s="124"/>
      <c r="Q608" s="124"/>
      <c r="R608" s="124"/>
      <c r="S608" s="124"/>
      <c r="T608" s="124"/>
      <c r="U608" s="124"/>
      <c r="V608" s="124"/>
    </row>
    <row r="609" spans="1:22" s="126" customFormat="1" ht="15" hidden="1" customHeight="1" outlineLevel="1">
      <c r="A609" s="123"/>
      <c r="B609" s="282" t="s">
        <v>193</v>
      </c>
      <c r="C609" s="285" t="s">
        <v>14</v>
      </c>
      <c r="D609" s="286"/>
      <c r="E609" s="149"/>
      <c r="F609" s="149"/>
      <c r="G609" s="149"/>
      <c r="H609" s="149"/>
      <c r="I609" s="149"/>
      <c r="J609" s="149"/>
      <c r="K609" s="149"/>
      <c r="L609" s="150"/>
      <c r="M609" s="124"/>
      <c r="O609" s="311"/>
      <c r="P609" s="124"/>
      <c r="Q609" s="124"/>
      <c r="R609" s="124"/>
      <c r="S609" s="124"/>
      <c r="T609" s="124"/>
      <c r="U609" s="124"/>
      <c r="V609" s="124"/>
    </row>
    <row r="610" spans="1:22" s="126" customFormat="1" ht="15" hidden="1" customHeight="1" outlineLevel="1">
      <c r="A610" s="123"/>
      <c r="B610" s="283"/>
      <c r="C610" s="256" t="s">
        <v>12</v>
      </c>
      <c r="D610" s="257"/>
      <c r="E610" s="159"/>
      <c r="F610" s="159"/>
      <c r="G610" s="159"/>
      <c r="H610" s="159"/>
      <c r="I610" s="159"/>
      <c r="J610" s="159"/>
      <c r="K610" s="159"/>
      <c r="L610" s="160"/>
      <c r="M610" s="124"/>
      <c r="N610" s="124"/>
      <c r="O610" s="311"/>
      <c r="P610" s="124"/>
      <c r="Q610" s="124"/>
      <c r="R610" s="124"/>
      <c r="S610" s="124"/>
      <c r="T610" s="124"/>
      <c r="U610" s="124"/>
      <c r="V610" s="124"/>
    </row>
    <row r="611" spans="1:22" s="126" customFormat="1" ht="15" hidden="1" customHeight="1" outlineLevel="1">
      <c r="A611" s="123"/>
      <c r="B611" s="283"/>
      <c r="C611" s="256" t="s">
        <v>50</v>
      </c>
      <c r="D611" s="257"/>
      <c r="E611" s="159"/>
      <c r="F611" s="159"/>
      <c r="G611" s="159"/>
      <c r="H611" s="159"/>
      <c r="I611" s="159"/>
      <c r="J611" s="159"/>
      <c r="K611" s="159"/>
      <c r="L611" s="160"/>
      <c r="M611" s="124"/>
      <c r="N611" s="124"/>
      <c r="O611" s="312"/>
      <c r="P611" s="124"/>
      <c r="Q611" s="124"/>
      <c r="R611" s="124"/>
      <c r="S611" s="124"/>
      <c r="T611" s="124"/>
      <c r="U611" s="124"/>
      <c r="V611" s="124"/>
    </row>
    <row r="612" spans="1:22" s="126" customFormat="1" ht="15" hidden="1" customHeight="1" outlineLevel="1">
      <c r="A612" s="123"/>
      <c r="B612" s="283"/>
      <c r="C612" s="287" t="s">
        <v>38</v>
      </c>
      <c r="D612" s="288"/>
      <c r="E612" s="167"/>
      <c r="F612" s="167"/>
      <c r="G612" s="167"/>
      <c r="H612" s="167"/>
      <c r="I612" s="167"/>
      <c r="J612" s="167"/>
      <c r="K612" s="167"/>
      <c r="L612" s="168"/>
      <c r="M612" s="124"/>
      <c r="N612" s="124"/>
      <c r="O612" s="312"/>
      <c r="P612" s="124"/>
      <c r="Q612" s="124"/>
      <c r="R612" s="124"/>
      <c r="S612" s="124"/>
      <c r="T612" s="124"/>
      <c r="U612" s="124"/>
      <c r="V612" s="124"/>
    </row>
    <row r="613" spans="1:22" s="126" customFormat="1" ht="15" hidden="1" customHeight="1" outlineLevel="1">
      <c r="A613" s="123"/>
      <c r="B613" s="283"/>
      <c r="C613" s="297" t="s">
        <v>15</v>
      </c>
      <c r="D613" s="139" t="s">
        <v>19</v>
      </c>
      <c r="E613" s="149"/>
      <c r="F613" s="149"/>
      <c r="G613" s="149"/>
      <c r="H613" s="149"/>
      <c r="I613" s="149"/>
      <c r="J613" s="149"/>
      <c r="K613" s="149"/>
      <c r="L613" s="150"/>
      <c r="M613" s="128"/>
      <c r="N613" s="124"/>
      <c r="O613" s="312"/>
      <c r="P613" s="124"/>
      <c r="Q613" s="124"/>
      <c r="R613" s="124"/>
      <c r="S613" s="124"/>
      <c r="T613" s="124"/>
      <c r="U613" s="124"/>
      <c r="V613" s="124"/>
    </row>
    <row r="614" spans="1:22" s="126" customFormat="1" ht="15" hidden="1" customHeight="1" outlineLevel="1">
      <c r="A614" s="123"/>
      <c r="B614" s="283"/>
      <c r="C614" s="297"/>
      <c r="D614" s="140" t="s">
        <v>16</v>
      </c>
      <c r="E614" s="159"/>
      <c r="F614" s="159"/>
      <c r="G614" s="159"/>
      <c r="H614" s="159"/>
      <c r="I614" s="159"/>
      <c r="J614" s="159"/>
      <c r="K614" s="159"/>
      <c r="L614" s="160"/>
      <c r="M614" s="128"/>
      <c r="N614" s="128"/>
      <c r="O614" s="312"/>
      <c r="P614" s="124"/>
      <c r="Q614" s="124"/>
      <c r="R614" s="124"/>
      <c r="S614" s="124"/>
      <c r="T614" s="124"/>
      <c r="U614" s="124"/>
      <c r="V614" s="124"/>
    </row>
    <row r="615" spans="1:22" s="126" customFormat="1" ht="15" hidden="1" customHeight="1" outlineLevel="1">
      <c r="A615" s="123"/>
      <c r="B615" s="283"/>
      <c r="C615" s="297"/>
      <c r="D615" s="137" t="s">
        <v>18</v>
      </c>
      <c r="E615" s="167"/>
      <c r="F615" s="167"/>
      <c r="G615" s="167"/>
      <c r="H615" s="167"/>
      <c r="I615" s="167"/>
      <c r="J615" s="167"/>
      <c r="K615" s="167"/>
      <c r="L615" s="168"/>
      <c r="M615" s="128"/>
      <c r="N615" s="128"/>
      <c r="O615" s="312"/>
      <c r="P615" s="124"/>
      <c r="Q615" s="124"/>
      <c r="R615" s="124"/>
      <c r="S615" s="124"/>
      <c r="T615" s="124"/>
      <c r="U615" s="124"/>
      <c r="V615" s="124"/>
    </row>
    <row r="616" spans="1:22" s="126" customFormat="1" ht="15" hidden="1" customHeight="1" outlineLevel="1">
      <c r="A616" s="123"/>
      <c r="B616" s="283"/>
      <c r="C616" s="297"/>
      <c r="D616" s="139" t="s">
        <v>17</v>
      </c>
      <c r="E616" s="235"/>
      <c r="F616" s="235"/>
      <c r="G616" s="235"/>
      <c r="H616" s="235"/>
      <c r="I616" s="235"/>
      <c r="J616" s="235"/>
      <c r="K616" s="235"/>
      <c r="L616" s="236"/>
      <c r="M616" s="128"/>
      <c r="N616" s="128"/>
      <c r="O616" s="312"/>
      <c r="P616" s="124"/>
      <c r="Q616" s="124"/>
      <c r="R616" s="124"/>
      <c r="S616" s="124"/>
      <c r="T616" s="124"/>
      <c r="U616" s="124"/>
      <c r="V616" s="124"/>
    </row>
    <row r="617" spans="1:22" s="126" customFormat="1" ht="15" hidden="1" customHeight="1" outlineLevel="1" thickBot="1">
      <c r="A617" s="123"/>
      <c r="B617" s="303"/>
      <c r="C617" s="298"/>
      <c r="D617" s="141" t="s">
        <v>51</v>
      </c>
      <c r="E617" s="239"/>
      <c r="F617" s="239"/>
      <c r="G617" s="239"/>
      <c r="H617" s="239"/>
      <c r="I617" s="239"/>
      <c r="J617" s="239"/>
      <c r="K617" s="239"/>
      <c r="L617" s="240"/>
      <c r="M617" s="124"/>
      <c r="N617" s="128"/>
      <c r="O617" s="312"/>
      <c r="P617" s="124"/>
      <c r="Q617" s="124"/>
      <c r="R617" s="124"/>
      <c r="S617" s="124"/>
      <c r="T617" s="124"/>
      <c r="U617" s="124"/>
      <c r="V617" s="124"/>
    </row>
    <row r="618" spans="1:22" s="126" customFormat="1" ht="22.5" hidden="1" customHeight="1" outlineLevel="1">
      <c r="A618" s="123"/>
      <c r="B618" s="280" t="s">
        <v>150</v>
      </c>
      <c r="C618" s="281"/>
      <c r="D618" s="281"/>
      <c r="E618" s="173"/>
      <c r="F618" s="173"/>
      <c r="G618" s="173"/>
      <c r="H618" s="173"/>
      <c r="I618" s="173"/>
      <c r="J618" s="173"/>
      <c r="K618" s="173"/>
      <c r="L618" s="174"/>
      <c r="M618" s="124"/>
      <c r="N618" s="124"/>
      <c r="O618" s="125"/>
      <c r="P618" s="124"/>
      <c r="Q618" s="124"/>
      <c r="R618" s="124"/>
      <c r="S618" s="124"/>
      <c r="T618" s="124"/>
      <c r="U618" s="124"/>
      <c r="V618" s="124"/>
    </row>
    <row r="619" spans="1:22" s="126" customFormat="1" ht="15" hidden="1" customHeight="1" outlineLevel="1">
      <c r="A619" s="123"/>
      <c r="B619" s="282" t="s">
        <v>151</v>
      </c>
      <c r="C619" s="285" t="s">
        <v>14</v>
      </c>
      <c r="D619" s="286"/>
      <c r="E619" s="149"/>
      <c r="F619" s="149"/>
      <c r="G619" s="149"/>
      <c r="H619" s="149"/>
      <c r="I619" s="149"/>
      <c r="J619" s="149"/>
      <c r="K619" s="149"/>
      <c r="L619" s="150"/>
      <c r="M619" s="124"/>
      <c r="N619" s="124"/>
      <c r="O619" s="125"/>
      <c r="P619" s="124"/>
      <c r="Q619" s="124"/>
      <c r="R619" s="124"/>
      <c r="S619" s="124"/>
      <c r="T619" s="124"/>
      <c r="U619" s="124"/>
      <c r="V619" s="124"/>
    </row>
    <row r="620" spans="1:22" s="126" customFormat="1" ht="15" hidden="1" customHeight="1" outlineLevel="1">
      <c r="A620" s="123"/>
      <c r="B620" s="283"/>
      <c r="C620" s="256" t="s">
        <v>12</v>
      </c>
      <c r="D620" s="257"/>
      <c r="E620" s="159"/>
      <c r="F620" s="159"/>
      <c r="G620" s="159"/>
      <c r="H620" s="159"/>
      <c r="I620" s="159"/>
      <c r="J620" s="159"/>
      <c r="K620" s="159"/>
      <c r="L620" s="160"/>
      <c r="M620" s="124"/>
      <c r="N620" s="124"/>
      <c r="O620" s="127"/>
      <c r="P620" s="124"/>
      <c r="Q620" s="124"/>
      <c r="R620" s="124"/>
      <c r="S620" s="124"/>
      <c r="T620" s="124"/>
      <c r="U620" s="124"/>
      <c r="V620" s="124"/>
    </row>
    <row r="621" spans="1:22" s="126" customFormat="1" ht="15" hidden="1" customHeight="1" outlineLevel="1">
      <c r="A621" s="123"/>
      <c r="B621" s="283"/>
      <c r="C621" s="256" t="s">
        <v>50</v>
      </c>
      <c r="D621" s="257"/>
      <c r="E621" s="159"/>
      <c r="F621" s="159"/>
      <c r="G621" s="159"/>
      <c r="H621" s="159"/>
      <c r="I621" s="159"/>
      <c r="J621" s="159"/>
      <c r="K621" s="159"/>
      <c r="L621" s="160"/>
      <c r="M621" s="124"/>
      <c r="N621" s="124"/>
      <c r="P621" s="124"/>
      <c r="Q621" s="124"/>
      <c r="R621" s="124"/>
      <c r="S621" s="124"/>
      <c r="T621" s="124"/>
      <c r="U621" s="124"/>
      <c r="V621" s="124"/>
    </row>
    <row r="622" spans="1:22" s="126" customFormat="1" ht="15" hidden="1" customHeight="1" outlineLevel="1">
      <c r="A622" s="123"/>
      <c r="B622" s="283"/>
      <c r="C622" s="287" t="s">
        <v>38</v>
      </c>
      <c r="D622" s="288"/>
      <c r="E622" s="167"/>
      <c r="F622" s="167"/>
      <c r="G622" s="167"/>
      <c r="H622" s="167"/>
      <c r="I622" s="167"/>
      <c r="J622" s="167"/>
      <c r="K622" s="167"/>
      <c r="L622" s="168"/>
      <c r="M622" s="124"/>
      <c r="N622" s="124"/>
      <c r="P622" s="124"/>
      <c r="Q622" s="124"/>
      <c r="R622" s="124"/>
      <c r="S622" s="124"/>
      <c r="T622" s="124"/>
      <c r="U622" s="124"/>
      <c r="V622" s="124"/>
    </row>
    <row r="623" spans="1:22" s="126" customFormat="1" ht="15" hidden="1" customHeight="1" outlineLevel="1">
      <c r="B623" s="283"/>
      <c r="C623" s="299" t="s">
        <v>11</v>
      </c>
      <c r="D623" s="300"/>
      <c r="E623" s="167"/>
      <c r="F623" s="167"/>
      <c r="G623" s="167"/>
      <c r="H623" s="167"/>
      <c r="I623" s="167"/>
      <c r="J623" s="167"/>
      <c r="K623" s="167"/>
      <c r="L623" s="168"/>
      <c r="M623" s="128"/>
      <c r="N623" s="124"/>
      <c r="P623" s="124"/>
      <c r="Q623" s="124"/>
      <c r="R623" s="124"/>
      <c r="S623" s="124"/>
      <c r="T623" s="124"/>
      <c r="U623" s="124"/>
      <c r="V623" s="124"/>
    </row>
    <row r="624" spans="1:22" s="126" customFormat="1" ht="15" hidden="1" customHeight="1" outlineLevel="1">
      <c r="B624" s="283"/>
      <c r="C624" s="129" t="s">
        <v>67</v>
      </c>
      <c r="D624" s="130">
        <v>43191</v>
      </c>
      <c r="E624" s="289" t="str">
        <f>IF(E625="","",DATEDIF(E625,D624,"Y"))</f>
        <v/>
      </c>
      <c r="F624" s="289"/>
      <c r="G624" s="289"/>
      <c r="H624" s="289"/>
      <c r="I624" s="289"/>
      <c r="J624" s="289"/>
      <c r="K624" s="289"/>
      <c r="L624" s="290"/>
      <c r="M624" s="124"/>
      <c r="N624" s="128"/>
      <c r="P624" s="124"/>
      <c r="Q624" s="124"/>
      <c r="R624" s="124"/>
      <c r="S624" s="124"/>
      <c r="T624" s="124"/>
      <c r="U624" s="124"/>
      <c r="V624" s="124"/>
    </row>
    <row r="625" spans="1:22" s="126" customFormat="1" ht="15" hidden="1" customHeight="1" outlineLevel="1">
      <c r="A625" s="123"/>
      <c r="B625" s="283"/>
      <c r="C625" s="131" t="s">
        <v>55</v>
      </c>
      <c r="D625" s="132"/>
      <c r="E625" s="163"/>
      <c r="F625" s="163"/>
      <c r="G625" s="163"/>
      <c r="H625" s="163"/>
      <c r="I625" s="163"/>
      <c r="J625" s="163"/>
      <c r="K625" s="163"/>
      <c r="L625" s="164"/>
      <c r="M625" s="128"/>
      <c r="N625" s="124"/>
      <c r="P625" s="124"/>
      <c r="Q625" s="124"/>
      <c r="R625" s="124"/>
      <c r="S625" s="124"/>
      <c r="T625" s="124"/>
      <c r="U625" s="124"/>
      <c r="V625" s="124"/>
    </row>
    <row r="626" spans="1:22" s="126" customFormat="1" ht="15" hidden="1" customHeight="1" outlineLevel="1">
      <c r="A626" s="123"/>
      <c r="B626" s="283"/>
      <c r="C626" s="291" t="s">
        <v>324</v>
      </c>
      <c r="D626" s="133" t="s">
        <v>327</v>
      </c>
      <c r="E626" s="169"/>
      <c r="F626" s="169"/>
      <c r="G626" s="169"/>
      <c r="H626" s="169"/>
      <c r="I626" s="169"/>
      <c r="J626" s="169"/>
      <c r="K626" s="169"/>
      <c r="L626" s="170"/>
      <c r="M626" s="128"/>
      <c r="N626" s="128"/>
      <c r="P626" s="124"/>
      <c r="Q626" s="124"/>
      <c r="R626" s="124"/>
      <c r="S626" s="124"/>
      <c r="T626" s="124"/>
      <c r="U626" s="124"/>
      <c r="V626" s="124"/>
    </row>
    <row r="627" spans="1:22" s="126" customFormat="1" ht="15" hidden="1" customHeight="1" outlineLevel="1">
      <c r="A627" s="123"/>
      <c r="B627" s="284"/>
      <c r="C627" s="292"/>
      <c r="D627" s="134" t="s">
        <v>328</v>
      </c>
      <c r="E627" s="244"/>
      <c r="F627" s="244"/>
      <c r="G627" s="244"/>
      <c r="H627" s="244"/>
      <c r="I627" s="244"/>
      <c r="J627" s="244"/>
      <c r="K627" s="244"/>
      <c r="L627" s="245"/>
      <c r="M627" s="128"/>
      <c r="N627" s="128"/>
      <c r="P627" s="124"/>
      <c r="Q627" s="124"/>
      <c r="R627" s="124"/>
      <c r="S627" s="124"/>
      <c r="T627" s="124"/>
      <c r="U627" s="124"/>
      <c r="V627" s="124"/>
    </row>
    <row r="628" spans="1:22" s="126" customFormat="1" ht="15" hidden="1" customHeight="1" outlineLevel="1">
      <c r="A628" s="123"/>
      <c r="B628" s="301" t="s">
        <v>58</v>
      </c>
      <c r="C628" s="302"/>
      <c r="D628" s="302"/>
      <c r="E628" s="167"/>
      <c r="F628" s="167"/>
      <c r="G628" s="167"/>
      <c r="H628" s="167"/>
      <c r="I628" s="167"/>
      <c r="J628" s="167"/>
      <c r="K628" s="167"/>
      <c r="L628" s="168"/>
      <c r="M628" s="128"/>
      <c r="N628" s="128"/>
      <c r="O628" s="311"/>
      <c r="P628" s="124"/>
      <c r="Q628" s="124"/>
      <c r="R628" s="124"/>
      <c r="S628" s="124"/>
      <c r="T628" s="124"/>
      <c r="U628" s="124"/>
      <c r="V628" s="124"/>
    </row>
    <row r="629" spans="1:22" s="126" customFormat="1" ht="15" hidden="1" customHeight="1" outlineLevel="1">
      <c r="B629" s="282" t="s">
        <v>194</v>
      </c>
      <c r="C629" s="285" t="s">
        <v>14</v>
      </c>
      <c r="D629" s="286"/>
      <c r="E629" s="149"/>
      <c r="F629" s="149"/>
      <c r="G629" s="149"/>
      <c r="H629" s="149"/>
      <c r="I629" s="149"/>
      <c r="J629" s="149"/>
      <c r="K629" s="149"/>
      <c r="L629" s="150"/>
      <c r="M629" s="124"/>
      <c r="N629" s="128"/>
      <c r="O629" s="311"/>
      <c r="P629" s="124"/>
      <c r="Q629" s="124"/>
      <c r="R629" s="124"/>
      <c r="S629" s="124"/>
      <c r="T629" s="124"/>
      <c r="U629" s="124"/>
      <c r="V629" s="124"/>
    </row>
    <row r="630" spans="1:22" s="126" customFormat="1" ht="15" hidden="1" customHeight="1" outlineLevel="1">
      <c r="B630" s="283"/>
      <c r="C630" s="256" t="s">
        <v>12</v>
      </c>
      <c r="D630" s="257"/>
      <c r="E630" s="159"/>
      <c r="F630" s="159"/>
      <c r="G630" s="159"/>
      <c r="H630" s="159"/>
      <c r="I630" s="159"/>
      <c r="J630" s="159"/>
      <c r="K630" s="159"/>
      <c r="L630" s="160"/>
      <c r="M630" s="124"/>
      <c r="N630" s="124"/>
      <c r="O630" s="311"/>
      <c r="P630" s="124"/>
      <c r="Q630" s="124"/>
      <c r="R630" s="124"/>
      <c r="S630" s="124"/>
      <c r="T630" s="124"/>
      <c r="U630" s="124"/>
      <c r="V630" s="124"/>
    </row>
    <row r="631" spans="1:22" s="126" customFormat="1" ht="15" hidden="1" customHeight="1" outlineLevel="1">
      <c r="B631" s="283"/>
      <c r="C631" s="256" t="s">
        <v>50</v>
      </c>
      <c r="D631" s="257"/>
      <c r="E631" s="159"/>
      <c r="F631" s="159"/>
      <c r="G631" s="159"/>
      <c r="H631" s="159"/>
      <c r="I631" s="159"/>
      <c r="J631" s="159"/>
      <c r="K631" s="159"/>
      <c r="L631" s="160"/>
      <c r="M631" s="124"/>
      <c r="N631" s="124"/>
      <c r="O631" s="312"/>
      <c r="P631" s="124"/>
      <c r="Q631" s="124"/>
      <c r="R631" s="124"/>
      <c r="S631" s="124"/>
      <c r="T631" s="124"/>
      <c r="U631" s="124"/>
      <c r="V631" s="124"/>
    </row>
    <row r="632" spans="1:22" s="126" customFormat="1" ht="15" hidden="1" customHeight="1" outlineLevel="1">
      <c r="B632" s="283"/>
      <c r="C632" s="287" t="s">
        <v>38</v>
      </c>
      <c r="D632" s="288"/>
      <c r="E632" s="167"/>
      <c r="F632" s="167"/>
      <c r="G632" s="167"/>
      <c r="H632" s="167"/>
      <c r="I632" s="167"/>
      <c r="J632" s="167"/>
      <c r="K632" s="167"/>
      <c r="L632" s="168"/>
      <c r="M632" s="124"/>
      <c r="N632" s="124"/>
      <c r="O632" s="312"/>
      <c r="P632" s="124"/>
      <c r="Q632" s="124"/>
      <c r="R632" s="124"/>
      <c r="S632" s="124"/>
      <c r="T632" s="124"/>
      <c r="U632" s="124"/>
      <c r="V632" s="124"/>
    </row>
    <row r="633" spans="1:22" s="126" customFormat="1" ht="15" hidden="1" customHeight="1" outlineLevel="1">
      <c r="A633" s="123"/>
      <c r="B633" s="283"/>
      <c r="C633" s="297" t="s">
        <v>15</v>
      </c>
      <c r="D633" s="135" t="s">
        <v>19</v>
      </c>
      <c r="E633" s="149"/>
      <c r="F633" s="149"/>
      <c r="G633" s="149"/>
      <c r="H633" s="149"/>
      <c r="I633" s="149"/>
      <c r="J633" s="149"/>
      <c r="K633" s="149"/>
      <c r="L633" s="150"/>
      <c r="M633" s="128"/>
      <c r="N633" s="124"/>
      <c r="O633" s="312"/>
      <c r="P633" s="124"/>
      <c r="Q633" s="124"/>
      <c r="R633" s="124"/>
      <c r="S633" s="124"/>
      <c r="T633" s="124"/>
      <c r="U633" s="124"/>
      <c r="V633" s="124"/>
    </row>
    <row r="634" spans="1:22" s="126" customFormat="1" ht="15" hidden="1" customHeight="1" outlineLevel="1">
      <c r="A634" s="123"/>
      <c r="B634" s="283"/>
      <c r="C634" s="297"/>
      <c r="D634" s="136" t="s">
        <v>16</v>
      </c>
      <c r="E634" s="159"/>
      <c r="F634" s="159"/>
      <c r="G634" s="159"/>
      <c r="H634" s="159"/>
      <c r="I634" s="159"/>
      <c r="J634" s="159"/>
      <c r="K634" s="159"/>
      <c r="L634" s="160"/>
      <c r="M634" s="128"/>
      <c r="O634" s="312"/>
      <c r="P634" s="124"/>
      <c r="Q634" s="124"/>
      <c r="R634" s="124"/>
      <c r="S634" s="124"/>
      <c r="T634" s="124"/>
      <c r="U634" s="124"/>
      <c r="V634" s="124"/>
    </row>
    <row r="635" spans="1:22" s="126" customFormat="1" ht="15" hidden="1" customHeight="1" outlineLevel="1">
      <c r="A635" s="123"/>
      <c r="B635" s="283"/>
      <c r="C635" s="297"/>
      <c r="D635" s="137" t="s">
        <v>18</v>
      </c>
      <c r="E635" s="167"/>
      <c r="F635" s="167"/>
      <c r="G635" s="167"/>
      <c r="H635" s="167"/>
      <c r="I635" s="167"/>
      <c r="J635" s="167"/>
      <c r="K635" s="167"/>
      <c r="L635" s="168"/>
      <c r="M635" s="128"/>
      <c r="O635" s="312"/>
      <c r="P635" s="124"/>
      <c r="Q635" s="124"/>
      <c r="R635" s="124"/>
      <c r="S635" s="124"/>
      <c r="T635" s="124"/>
      <c r="U635" s="124"/>
      <c r="V635" s="124"/>
    </row>
    <row r="636" spans="1:22" s="126" customFormat="1" ht="15" hidden="1" customHeight="1" outlineLevel="1">
      <c r="A636" s="123"/>
      <c r="B636" s="283"/>
      <c r="C636" s="297"/>
      <c r="D636" s="135" t="s">
        <v>17</v>
      </c>
      <c r="E636" s="235"/>
      <c r="F636" s="235"/>
      <c r="G636" s="235"/>
      <c r="H636" s="235"/>
      <c r="I636" s="235"/>
      <c r="J636" s="235"/>
      <c r="K636" s="235"/>
      <c r="L636" s="236"/>
      <c r="M636" s="128"/>
      <c r="O636" s="312"/>
      <c r="P636" s="124"/>
      <c r="Q636" s="124"/>
      <c r="R636" s="124"/>
      <c r="S636" s="124"/>
      <c r="T636" s="124"/>
      <c r="U636" s="124"/>
      <c r="V636" s="124"/>
    </row>
    <row r="637" spans="1:22" s="126" customFormat="1" ht="15" hidden="1" customHeight="1" outlineLevel="1">
      <c r="A637" s="123"/>
      <c r="B637" s="284"/>
      <c r="C637" s="297"/>
      <c r="D637" s="136" t="s">
        <v>51</v>
      </c>
      <c r="E637" s="220"/>
      <c r="F637" s="220"/>
      <c r="G637" s="220"/>
      <c r="H637" s="220"/>
      <c r="I637" s="220"/>
      <c r="J637" s="220"/>
      <c r="K637" s="220"/>
      <c r="L637" s="221"/>
      <c r="M637" s="124"/>
      <c r="O637" s="312"/>
      <c r="P637" s="124"/>
      <c r="Q637" s="124"/>
      <c r="R637" s="124"/>
      <c r="S637" s="124"/>
      <c r="T637" s="124"/>
      <c r="U637" s="124"/>
      <c r="V637" s="124"/>
    </row>
    <row r="638" spans="1:22" s="126" customFormat="1" ht="15" hidden="1" customHeight="1" outlineLevel="1">
      <c r="A638" s="123"/>
      <c r="B638" s="301" t="s">
        <v>59</v>
      </c>
      <c r="C638" s="302"/>
      <c r="D638" s="302"/>
      <c r="E638" s="167"/>
      <c r="F638" s="167"/>
      <c r="G638" s="167"/>
      <c r="H638" s="167"/>
      <c r="I638" s="167"/>
      <c r="J638" s="167"/>
      <c r="K638" s="167"/>
      <c r="L638" s="168"/>
      <c r="M638" s="124"/>
      <c r="O638" s="311"/>
      <c r="P638" s="124"/>
      <c r="Q638" s="124"/>
      <c r="R638" s="124"/>
      <c r="S638" s="124"/>
      <c r="T638" s="124"/>
      <c r="U638" s="124"/>
      <c r="V638" s="124"/>
    </row>
    <row r="639" spans="1:22" s="126" customFormat="1" ht="15" hidden="1" customHeight="1" outlineLevel="1">
      <c r="A639" s="123"/>
      <c r="B639" s="282" t="s">
        <v>195</v>
      </c>
      <c r="C639" s="285" t="s">
        <v>14</v>
      </c>
      <c r="D639" s="286"/>
      <c r="E639" s="149"/>
      <c r="F639" s="149"/>
      <c r="G639" s="149"/>
      <c r="H639" s="149"/>
      <c r="I639" s="149"/>
      <c r="J639" s="149"/>
      <c r="K639" s="149"/>
      <c r="L639" s="150"/>
      <c r="M639" s="124"/>
      <c r="O639" s="311"/>
      <c r="P639" s="124"/>
      <c r="Q639" s="124"/>
      <c r="R639" s="124"/>
      <c r="S639" s="124"/>
      <c r="T639" s="124"/>
      <c r="U639" s="124"/>
      <c r="V639" s="124"/>
    </row>
    <row r="640" spans="1:22" s="126" customFormat="1" ht="15" hidden="1" customHeight="1" outlineLevel="1">
      <c r="A640" s="123"/>
      <c r="B640" s="283"/>
      <c r="C640" s="256" t="s">
        <v>12</v>
      </c>
      <c r="D640" s="257"/>
      <c r="E640" s="159"/>
      <c r="F640" s="159"/>
      <c r="G640" s="159"/>
      <c r="H640" s="159"/>
      <c r="I640" s="159"/>
      <c r="J640" s="159"/>
      <c r="K640" s="159"/>
      <c r="L640" s="160"/>
      <c r="M640" s="124"/>
      <c r="N640" s="124"/>
      <c r="O640" s="311"/>
      <c r="P640" s="124"/>
      <c r="Q640" s="124"/>
      <c r="R640" s="124"/>
      <c r="S640" s="124"/>
      <c r="T640" s="124"/>
      <c r="U640" s="124"/>
      <c r="V640" s="124"/>
    </row>
    <row r="641" spans="1:22" s="126" customFormat="1" ht="15" hidden="1" customHeight="1" outlineLevel="1">
      <c r="A641" s="123"/>
      <c r="B641" s="283"/>
      <c r="C641" s="256" t="s">
        <v>50</v>
      </c>
      <c r="D641" s="257"/>
      <c r="E641" s="159"/>
      <c r="F641" s="159"/>
      <c r="G641" s="159"/>
      <c r="H641" s="159"/>
      <c r="I641" s="159"/>
      <c r="J641" s="159"/>
      <c r="K641" s="159"/>
      <c r="L641" s="160"/>
      <c r="M641" s="124"/>
      <c r="N641" s="124"/>
      <c r="O641" s="312"/>
      <c r="P641" s="124"/>
      <c r="Q641" s="124"/>
      <c r="R641" s="124"/>
      <c r="S641" s="124"/>
      <c r="T641" s="124"/>
      <c r="U641" s="124"/>
      <c r="V641" s="124"/>
    </row>
    <row r="642" spans="1:22" s="126" customFormat="1" ht="15" hidden="1" customHeight="1" outlineLevel="1">
      <c r="A642" s="123"/>
      <c r="B642" s="283"/>
      <c r="C642" s="287" t="s">
        <v>38</v>
      </c>
      <c r="D642" s="288"/>
      <c r="E642" s="167"/>
      <c r="F642" s="167"/>
      <c r="G642" s="167"/>
      <c r="H642" s="167"/>
      <c r="I642" s="167"/>
      <c r="J642" s="167"/>
      <c r="K642" s="167"/>
      <c r="L642" s="168"/>
      <c r="M642" s="124"/>
      <c r="N642" s="124"/>
      <c r="O642" s="312"/>
      <c r="P642" s="124"/>
      <c r="Q642" s="124"/>
      <c r="R642" s="124"/>
      <c r="S642" s="124"/>
      <c r="T642" s="124"/>
      <c r="U642" s="124"/>
      <c r="V642" s="124"/>
    </row>
    <row r="643" spans="1:22" s="126" customFormat="1" ht="15" hidden="1" customHeight="1" outlineLevel="1">
      <c r="A643" s="123"/>
      <c r="B643" s="283"/>
      <c r="C643" s="297" t="s">
        <v>15</v>
      </c>
      <c r="D643" s="139" t="s">
        <v>19</v>
      </c>
      <c r="E643" s="149"/>
      <c r="F643" s="149"/>
      <c r="G643" s="149"/>
      <c r="H643" s="149"/>
      <c r="I643" s="149"/>
      <c r="J643" s="149"/>
      <c r="K643" s="149"/>
      <c r="L643" s="150"/>
      <c r="M643" s="128"/>
      <c r="N643" s="124"/>
      <c r="O643" s="312"/>
      <c r="P643" s="124"/>
      <c r="Q643" s="124"/>
      <c r="R643" s="124"/>
      <c r="S643" s="124"/>
      <c r="T643" s="124"/>
      <c r="U643" s="124"/>
      <c r="V643" s="124"/>
    </row>
    <row r="644" spans="1:22" s="126" customFormat="1" ht="15" hidden="1" customHeight="1" outlineLevel="1">
      <c r="A644" s="123"/>
      <c r="B644" s="283"/>
      <c r="C644" s="297"/>
      <c r="D644" s="140" t="s">
        <v>16</v>
      </c>
      <c r="E644" s="159"/>
      <c r="F644" s="159"/>
      <c r="G644" s="159"/>
      <c r="H644" s="159"/>
      <c r="I644" s="159"/>
      <c r="J644" s="159"/>
      <c r="K644" s="159"/>
      <c r="L644" s="160"/>
      <c r="M644" s="128"/>
      <c r="N644" s="128"/>
      <c r="O644" s="312"/>
      <c r="P644" s="124"/>
      <c r="Q644" s="124"/>
      <c r="R644" s="124"/>
      <c r="S644" s="124"/>
      <c r="T644" s="124"/>
      <c r="U644" s="124"/>
      <c r="V644" s="124"/>
    </row>
    <row r="645" spans="1:22" s="126" customFormat="1" ht="15" hidden="1" customHeight="1" outlineLevel="1">
      <c r="A645" s="123"/>
      <c r="B645" s="283"/>
      <c r="C645" s="297"/>
      <c r="D645" s="137" t="s">
        <v>18</v>
      </c>
      <c r="E645" s="167"/>
      <c r="F645" s="167"/>
      <c r="G645" s="167"/>
      <c r="H645" s="167"/>
      <c r="I645" s="167"/>
      <c r="J645" s="167"/>
      <c r="K645" s="167"/>
      <c r="L645" s="168"/>
      <c r="M645" s="128"/>
      <c r="N645" s="128"/>
      <c r="O645" s="312"/>
      <c r="P645" s="124"/>
      <c r="Q645" s="124"/>
      <c r="R645" s="124"/>
      <c r="S645" s="124"/>
      <c r="T645" s="124"/>
      <c r="U645" s="124"/>
      <c r="V645" s="124"/>
    </row>
    <row r="646" spans="1:22" s="126" customFormat="1" ht="15" hidden="1" customHeight="1" outlineLevel="1">
      <c r="A646" s="123"/>
      <c r="B646" s="283"/>
      <c r="C646" s="297"/>
      <c r="D646" s="139" t="s">
        <v>17</v>
      </c>
      <c r="E646" s="235"/>
      <c r="F646" s="235"/>
      <c r="G646" s="235"/>
      <c r="H646" s="235"/>
      <c r="I646" s="235"/>
      <c r="J646" s="235"/>
      <c r="K646" s="235"/>
      <c r="L646" s="236"/>
      <c r="M646" s="128"/>
      <c r="N646" s="128"/>
      <c r="O646" s="312"/>
      <c r="P646" s="124"/>
      <c r="Q646" s="124"/>
      <c r="R646" s="124"/>
      <c r="S646" s="124"/>
      <c r="T646" s="124"/>
      <c r="U646" s="124"/>
      <c r="V646" s="124"/>
    </row>
    <row r="647" spans="1:22" s="126" customFormat="1" ht="15" hidden="1" customHeight="1" outlineLevel="1" thickBot="1">
      <c r="A647" s="123"/>
      <c r="B647" s="303"/>
      <c r="C647" s="298"/>
      <c r="D647" s="141" t="s">
        <v>51</v>
      </c>
      <c r="E647" s="239"/>
      <c r="F647" s="239"/>
      <c r="G647" s="239"/>
      <c r="H647" s="239"/>
      <c r="I647" s="239"/>
      <c r="J647" s="239"/>
      <c r="K647" s="239"/>
      <c r="L647" s="240"/>
      <c r="M647" s="124"/>
      <c r="N647" s="128"/>
      <c r="O647" s="312"/>
      <c r="P647" s="124"/>
      <c r="Q647" s="124"/>
      <c r="R647" s="124"/>
      <c r="S647" s="124"/>
      <c r="T647" s="124"/>
      <c r="U647" s="124"/>
      <c r="V647" s="124"/>
    </row>
    <row r="648" spans="1:22" s="126" customFormat="1" ht="22.5" hidden="1" customHeight="1" outlineLevel="1">
      <c r="A648" s="123"/>
      <c r="B648" s="280" t="s">
        <v>152</v>
      </c>
      <c r="C648" s="281"/>
      <c r="D648" s="281"/>
      <c r="E648" s="173"/>
      <c r="F648" s="173"/>
      <c r="G648" s="173"/>
      <c r="H648" s="173"/>
      <c r="I648" s="173"/>
      <c r="J648" s="173"/>
      <c r="K648" s="173"/>
      <c r="L648" s="174"/>
      <c r="M648" s="124"/>
      <c r="N648" s="124"/>
      <c r="O648" s="125"/>
      <c r="P648" s="124"/>
      <c r="Q648" s="124"/>
      <c r="R648" s="124"/>
      <c r="S648" s="124"/>
      <c r="T648" s="124"/>
      <c r="U648" s="124"/>
      <c r="V648" s="124"/>
    </row>
    <row r="649" spans="1:22" s="126" customFormat="1" ht="15" hidden="1" customHeight="1" outlineLevel="1">
      <c r="A649" s="123"/>
      <c r="B649" s="282" t="s">
        <v>153</v>
      </c>
      <c r="C649" s="285" t="s">
        <v>14</v>
      </c>
      <c r="D649" s="286"/>
      <c r="E649" s="149"/>
      <c r="F649" s="149"/>
      <c r="G649" s="149"/>
      <c r="H649" s="149"/>
      <c r="I649" s="149"/>
      <c r="J649" s="149"/>
      <c r="K649" s="149"/>
      <c r="L649" s="150"/>
      <c r="M649" s="124"/>
      <c r="N649" s="124"/>
      <c r="O649" s="125"/>
      <c r="P649" s="124"/>
      <c r="Q649" s="124"/>
      <c r="R649" s="124"/>
      <c r="S649" s="124"/>
      <c r="T649" s="124"/>
      <c r="U649" s="124"/>
      <c r="V649" s="124"/>
    </row>
    <row r="650" spans="1:22" s="126" customFormat="1" ht="15" hidden="1" customHeight="1" outlineLevel="1">
      <c r="A650" s="123"/>
      <c r="B650" s="283"/>
      <c r="C650" s="256" t="s">
        <v>12</v>
      </c>
      <c r="D650" s="257"/>
      <c r="E650" s="159"/>
      <c r="F650" s="159"/>
      <c r="G650" s="159"/>
      <c r="H650" s="159"/>
      <c r="I650" s="159"/>
      <c r="J650" s="159"/>
      <c r="K650" s="159"/>
      <c r="L650" s="160"/>
      <c r="M650" s="124"/>
      <c r="N650" s="124"/>
      <c r="O650" s="127"/>
      <c r="P650" s="124"/>
      <c r="Q650" s="124"/>
      <c r="R650" s="124"/>
      <c r="S650" s="124"/>
      <c r="T650" s="124"/>
      <c r="U650" s="124"/>
      <c r="V650" s="124"/>
    </row>
    <row r="651" spans="1:22" s="126" customFormat="1" ht="15" hidden="1" customHeight="1" outlineLevel="1">
      <c r="A651" s="123"/>
      <c r="B651" s="283"/>
      <c r="C651" s="256" t="s">
        <v>50</v>
      </c>
      <c r="D651" s="257"/>
      <c r="E651" s="159"/>
      <c r="F651" s="159"/>
      <c r="G651" s="159"/>
      <c r="H651" s="159"/>
      <c r="I651" s="159"/>
      <c r="J651" s="159"/>
      <c r="K651" s="159"/>
      <c r="L651" s="160"/>
      <c r="M651" s="124"/>
      <c r="N651" s="124"/>
      <c r="P651" s="124"/>
      <c r="Q651" s="124"/>
      <c r="R651" s="124"/>
      <c r="S651" s="124"/>
      <c r="T651" s="124"/>
      <c r="U651" s="124"/>
      <c r="V651" s="124"/>
    </row>
    <row r="652" spans="1:22" s="126" customFormat="1" ht="15" hidden="1" customHeight="1" outlineLevel="1">
      <c r="A652" s="123"/>
      <c r="B652" s="283"/>
      <c r="C652" s="287" t="s">
        <v>38</v>
      </c>
      <c r="D652" s="288"/>
      <c r="E652" s="167"/>
      <c r="F652" s="167"/>
      <c r="G652" s="167"/>
      <c r="H652" s="167"/>
      <c r="I652" s="167"/>
      <c r="J652" s="167"/>
      <c r="K652" s="167"/>
      <c r="L652" s="168"/>
      <c r="M652" s="124"/>
      <c r="N652" s="124"/>
      <c r="P652" s="124"/>
      <c r="Q652" s="124"/>
      <c r="R652" s="124"/>
      <c r="S652" s="124"/>
      <c r="T652" s="124"/>
      <c r="U652" s="124"/>
      <c r="V652" s="124"/>
    </row>
    <row r="653" spans="1:22" s="126" customFormat="1" ht="15" hidden="1" customHeight="1" outlineLevel="1">
      <c r="B653" s="283"/>
      <c r="C653" s="299" t="s">
        <v>11</v>
      </c>
      <c r="D653" s="300"/>
      <c r="E653" s="167"/>
      <c r="F653" s="167"/>
      <c r="G653" s="167"/>
      <c r="H653" s="167"/>
      <c r="I653" s="167"/>
      <c r="J653" s="167"/>
      <c r="K653" s="167"/>
      <c r="L653" s="168"/>
      <c r="M653" s="128"/>
      <c r="N653" s="124"/>
      <c r="P653" s="124"/>
      <c r="Q653" s="124"/>
      <c r="R653" s="124"/>
      <c r="S653" s="124"/>
      <c r="T653" s="124"/>
      <c r="U653" s="124"/>
      <c r="V653" s="124"/>
    </row>
    <row r="654" spans="1:22" s="126" customFormat="1" ht="15" hidden="1" customHeight="1" outlineLevel="1">
      <c r="B654" s="283"/>
      <c r="C654" s="129" t="s">
        <v>67</v>
      </c>
      <c r="D654" s="130">
        <v>43191</v>
      </c>
      <c r="E654" s="289" t="str">
        <f>IF(E655="","",DATEDIF(E655,D654,"Y"))</f>
        <v/>
      </c>
      <c r="F654" s="289"/>
      <c r="G654" s="289"/>
      <c r="H654" s="289"/>
      <c r="I654" s="289"/>
      <c r="J654" s="289"/>
      <c r="K654" s="289"/>
      <c r="L654" s="290"/>
      <c r="M654" s="124"/>
      <c r="N654" s="128"/>
      <c r="P654" s="124"/>
      <c r="Q654" s="124"/>
      <c r="R654" s="124"/>
      <c r="S654" s="124"/>
      <c r="T654" s="124"/>
      <c r="U654" s="124"/>
      <c r="V654" s="124"/>
    </row>
    <row r="655" spans="1:22" s="126" customFormat="1" ht="15" hidden="1" customHeight="1" outlineLevel="1">
      <c r="A655" s="123"/>
      <c r="B655" s="283"/>
      <c r="C655" s="131" t="s">
        <v>55</v>
      </c>
      <c r="D655" s="132"/>
      <c r="E655" s="163"/>
      <c r="F655" s="163"/>
      <c r="G655" s="163"/>
      <c r="H655" s="163"/>
      <c r="I655" s="163"/>
      <c r="J655" s="163"/>
      <c r="K655" s="163"/>
      <c r="L655" s="164"/>
      <c r="M655" s="128"/>
      <c r="N655" s="124"/>
      <c r="P655" s="124"/>
      <c r="Q655" s="124"/>
      <c r="R655" s="124"/>
      <c r="S655" s="124"/>
      <c r="T655" s="124"/>
      <c r="U655" s="124"/>
      <c r="V655" s="124"/>
    </row>
    <row r="656" spans="1:22" s="126" customFormat="1" ht="15" hidden="1" customHeight="1" outlineLevel="1">
      <c r="A656" s="123"/>
      <c r="B656" s="283"/>
      <c r="C656" s="291" t="s">
        <v>324</v>
      </c>
      <c r="D656" s="133" t="s">
        <v>327</v>
      </c>
      <c r="E656" s="169"/>
      <c r="F656" s="169"/>
      <c r="G656" s="169"/>
      <c r="H656" s="169"/>
      <c r="I656" s="169"/>
      <c r="J656" s="169"/>
      <c r="K656" s="169"/>
      <c r="L656" s="170"/>
      <c r="M656" s="128"/>
      <c r="N656" s="128"/>
      <c r="P656" s="124"/>
      <c r="Q656" s="124"/>
      <c r="R656" s="124"/>
      <c r="S656" s="124"/>
      <c r="T656" s="124"/>
      <c r="U656" s="124"/>
      <c r="V656" s="124"/>
    </row>
    <row r="657" spans="1:22" s="126" customFormat="1" ht="15" hidden="1" customHeight="1" outlineLevel="1">
      <c r="A657" s="123"/>
      <c r="B657" s="284"/>
      <c r="C657" s="292"/>
      <c r="D657" s="134" t="s">
        <v>328</v>
      </c>
      <c r="E657" s="244"/>
      <c r="F657" s="244"/>
      <c r="G657" s="244"/>
      <c r="H657" s="244"/>
      <c r="I657" s="244"/>
      <c r="J657" s="244"/>
      <c r="K657" s="244"/>
      <c r="L657" s="245"/>
      <c r="M657" s="128"/>
      <c r="N657" s="128"/>
      <c r="P657" s="124"/>
      <c r="Q657" s="124"/>
      <c r="R657" s="124"/>
      <c r="S657" s="124"/>
      <c r="T657" s="124"/>
      <c r="U657" s="124"/>
      <c r="V657" s="124"/>
    </row>
    <row r="658" spans="1:22" s="126" customFormat="1" ht="15" hidden="1" customHeight="1" outlineLevel="1">
      <c r="A658" s="123"/>
      <c r="B658" s="301" t="s">
        <v>58</v>
      </c>
      <c r="C658" s="302"/>
      <c r="D658" s="302"/>
      <c r="E658" s="167"/>
      <c r="F658" s="167"/>
      <c r="G658" s="167"/>
      <c r="H658" s="167"/>
      <c r="I658" s="167"/>
      <c r="J658" s="167"/>
      <c r="K658" s="167"/>
      <c r="L658" s="168"/>
      <c r="M658" s="128"/>
      <c r="N658" s="128"/>
      <c r="O658" s="311"/>
      <c r="P658" s="124"/>
      <c r="Q658" s="124"/>
      <c r="R658" s="124"/>
      <c r="S658" s="124"/>
      <c r="T658" s="124"/>
      <c r="U658" s="124"/>
      <c r="V658" s="124"/>
    </row>
    <row r="659" spans="1:22" s="126" customFormat="1" ht="15" hidden="1" customHeight="1" outlineLevel="1">
      <c r="B659" s="282" t="s">
        <v>196</v>
      </c>
      <c r="C659" s="285" t="s">
        <v>14</v>
      </c>
      <c r="D659" s="286"/>
      <c r="E659" s="149"/>
      <c r="F659" s="149"/>
      <c r="G659" s="149"/>
      <c r="H659" s="149"/>
      <c r="I659" s="149"/>
      <c r="J659" s="149"/>
      <c r="K659" s="149"/>
      <c r="L659" s="150"/>
      <c r="M659" s="124"/>
      <c r="N659" s="128"/>
      <c r="O659" s="311"/>
      <c r="P659" s="124"/>
      <c r="Q659" s="124"/>
      <c r="R659" s="124"/>
      <c r="S659" s="124"/>
      <c r="T659" s="124"/>
      <c r="U659" s="124"/>
      <c r="V659" s="124"/>
    </row>
    <row r="660" spans="1:22" s="126" customFormat="1" ht="15" hidden="1" customHeight="1" outlineLevel="1">
      <c r="B660" s="283"/>
      <c r="C660" s="256" t="s">
        <v>12</v>
      </c>
      <c r="D660" s="257"/>
      <c r="E660" s="159"/>
      <c r="F660" s="159"/>
      <c r="G660" s="159"/>
      <c r="H660" s="159"/>
      <c r="I660" s="159"/>
      <c r="J660" s="159"/>
      <c r="K660" s="159"/>
      <c r="L660" s="160"/>
      <c r="M660" s="124"/>
      <c r="N660" s="124"/>
      <c r="O660" s="311"/>
      <c r="P660" s="124"/>
      <c r="Q660" s="124"/>
      <c r="R660" s="124"/>
      <c r="S660" s="124"/>
      <c r="T660" s="124"/>
      <c r="U660" s="124"/>
      <c r="V660" s="124"/>
    </row>
    <row r="661" spans="1:22" s="126" customFormat="1" ht="15" hidden="1" customHeight="1" outlineLevel="1">
      <c r="B661" s="283"/>
      <c r="C661" s="256" t="s">
        <v>50</v>
      </c>
      <c r="D661" s="257"/>
      <c r="E661" s="159"/>
      <c r="F661" s="159"/>
      <c r="G661" s="159"/>
      <c r="H661" s="159"/>
      <c r="I661" s="159"/>
      <c r="J661" s="159"/>
      <c r="K661" s="159"/>
      <c r="L661" s="160"/>
      <c r="M661" s="124"/>
      <c r="N661" s="124"/>
      <c r="O661" s="312"/>
      <c r="P661" s="124"/>
      <c r="Q661" s="124"/>
      <c r="R661" s="124"/>
      <c r="S661" s="124"/>
      <c r="T661" s="124"/>
      <c r="U661" s="124"/>
      <c r="V661" s="124"/>
    </row>
    <row r="662" spans="1:22" s="126" customFormat="1" ht="15" hidden="1" customHeight="1" outlineLevel="1">
      <c r="B662" s="283"/>
      <c r="C662" s="287" t="s">
        <v>38</v>
      </c>
      <c r="D662" s="288"/>
      <c r="E662" s="167"/>
      <c r="F662" s="167"/>
      <c r="G662" s="167"/>
      <c r="H662" s="167"/>
      <c r="I662" s="167"/>
      <c r="J662" s="167"/>
      <c r="K662" s="167"/>
      <c r="L662" s="168"/>
      <c r="M662" s="124"/>
      <c r="N662" s="124"/>
      <c r="O662" s="312"/>
      <c r="P662" s="124"/>
      <c r="Q662" s="124"/>
      <c r="R662" s="124"/>
      <c r="S662" s="124"/>
      <c r="T662" s="124"/>
      <c r="U662" s="124"/>
      <c r="V662" s="124"/>
    </row>
    <row r="663" spans="1:22" s="126" customFormat="1" ht="15" hidden="1" customHeight="1" outlineLevel="1">
      <c r="A663" s="123"/>
      <c r="B663" s="283"/>
      <c r="C663" s="297" t="s">
        <v>15</v>
      </c>
      <c r="D663" s="135" t="s">
        <v>19</v>
      </c>
      <c r="E663" s="149"/>
      <c r="F663" s="149"/>
      <c r="G663" s="149"/>
      <c r="H663" s="149"/>
      <c r="I663" s="149"/>
      <c r="J663" s="149"/>
      <c r="K663" s="149"/>
      <c r="L663" s="150"/>
      <c r="M663" s="128"/>
      <c r="N663" s="124"/>
      <c r="O663" s="312"/>
      <c r="P663" s="124"/>
      <c r="Q663" s="124"/>
      <c r="R663" s="124"/>
      <c r="S663" s="124"/>
      <c r="T663" s="124"/>
      <c r="U663" s="124"/>
      <c r="V663" s="124"/>
    </row>
    <row r="664" spans="1:22" s="126" customFormat="1" ht="15" hidden="1" customHeight="1" outlineLevel="1">
      <c r="A664" s="123"/>
      <c r="B664" s="283"/>
      <c r="C664" s="297"/>
      <c r="D664" s="136" t="s">
        <v>16</v>
      </c>
      <c r="E664" s="159"/>
      <c r="F664" s="159"/>
      <c r="G664" s="159"/>
      <c r="H664" s="159"/>
      <c r="I664" s="159"/>
      <c r="J664" s="159"/>
      <c r="K664" s="159"/>
      <c r="L664" s="160"/>
      <c r="M664" s="128"/>
      <c r="O664" s="312"/>
      <c r="P664" s="124"/>
      <c r="Q664" s="124"/>
      <c r="R664" s="124"/>
      <c r="S664" s="124"/>
      <c r="T664" s="124"/>
      <c r="U664" s="124"/>
      <c r="V664" s="124"/>
    </row>
    <row r="665" spans="1:22" s="126" customFormat="1" ht="15" hidden="1" customHeight="1" outlineLevel="1">
      <c r="A665" s="123"/>
      <c r="B665" s="283"/>
      <c r="C665" s="297"/>
      <c r="D665" s="137" t="s">
        <v>18</v>
      </c>
      <c r="E665" s="167"/>
      <c r="F665" s="167"/>
      <c r="G665" s="167"/>
      <c r="H665" s="167"/>
      <c r="I665" s="167"/>
      <c r="J665" s="167"/>
      <c r="K665" s="167"/>
      <c r="L665" s="168"/>
      <c r="M665" s="128"/>
      <c r="O665" s="312"/>
      <c r="P665" s="124"/>
      <c r="Q665" s="124"/>
      <c r="R665" s="124"/>
      <c r="S665" s="124"/>
      <c r="T665" s="124"/>
      <c r="U665" s="124"/>
      <c r="V665" s="124"/>
    </row>
    <row r="666" spans="1:22" s="126" customFormat="1" ht="15" hidden="1" customHeight="1" outlineLevel="1">
      <c r="A666" s="123"/>
      <c r="B666" s="283"/>
      <c r="C666" s="297"/>
      <c r="D666" s="135" t="s">
        <v>17</v>
      </c>
      <c r="E666" s="235"/>
      <c r="F666" s="235"/>
      <c r="G666" s="235"/>
      <c r="H666" s="235"/>
      <c r="I666" s="235"/>
      <c r="J666" s="235"/>
      <c r="K666" s="235"/>
      <c r="L666" s="236"/>
      <c r="M666" s="128"/>
      <c r="O666" s="312"/>
      <c r="P666" s="124"/>
      <c r="Q666" s="124"/>
      <c r="R666" s="124"/>
      <c r="S666" s="124"/>
      <c r="T666" s="124"/>
      <c r="U666" s="124"/>
      <c r="V666" s="124"/>
    </row>
    <row r="667" spans="1:22" s="126" customFormat="1" ht="15" hidden="1" customHeight="1" outlineLevel="1">
      <c r="A667" s="123"/>
      <c r="B667" s="284"/>
      <c r="C667" s="297"/>
      <c r="D667" s="136" t="s">
        <v>51</v>
      </c>
      <c r="E667" s="220"/>
      <c r="F667" s="220"/>
      <c r="G667" s="220"/>
      <c r="H667" s="220"/>
      <c r="I667" s="220"/>
      <c r="J667" s="220"/>
      <c r="K667" s="220"/>
      <c r="L667" s="221"/>
      <c r="M667" s="124"/>
      <c r="O667" s="312"/>
      <c r="P667" s="124"/>
      <c r="Q667" s="124"/>
      <c r="R667" s="124"/>
      <c r="S667" s="124"/>
      <c r="T667" s="124"/>
      <c r="U667" s="124"/>
      <c r="V667" s="124"/>
    </row>
    <row r="668" spans="1:22" s="126" customFormat="1" ht="15" hidden="1" customHeight="1" outlineLevel="1">
      <c r="A668" s="123"/>
      <c r="B668" s="301" t="s">
        <v>59</v>
      </c>
      <c r="C668" s="302"/>
      <c r="D668" s="302"/>
      <c r="E668" s="167"/>
      <c r="F668" s="167"/>
      <c r="G668" s="167"/>
      <c r="H668" s="167"/>
      <c r="I668" s="167"/>
      <c r="J668" s="167"/>
      <c r="K668" s="167"/>
      <c r="L668" s="168"/>
      <c r="M668" s="124"/>
      <c r="O668" s="311"/>
      <c r="P668" s="124"/>
      <c r="Q668" s="124"/>
      <c r="R668" s="124"/>
      <c r="S668" s="124"/>
      <c r="T668" s="124"/>
      <c r="U668" s="124"/>
      <c r="V668" s="124"/>
    </row>
    <row r="669" spans="1:22" s="126" customFormat="1" ht="15" hidden="1" customHeight="1" outlineLevel="1">
      <c r="A669" s="123"/>
      <c r="B669" s="282" t="s">
        <v>197</v>
      </c>
      <c r="C669" s="285" t="s">
        <v>14</v>
      </c>
      <c r="D669" s="286"/>
      <c r="E669" s="149"/>
      <c r="F669" s="149"/>
      <c r="G669" s="149"/>
      <c r="H669" s="149"/>
      <c r="I669" s="149"/>
      <c r="J669" s="149"/>
      <c r="K669" s="149"/>
      <c r="L669" s="150"/>
      <c r="M669" s="124"/>
      <c r="O669" s="311"/>
      <c r="P669" s="124"/>
      <c r="Q669" s="124"/>
      <c r="R669" s="124"/>
      <c r="S669" s="124"/>
      <c r="T669" s="124"/>
      <c r="U669" s="124"/>
      <c r="V669" s="124"/>
    </row>
    <row r="670" spans="1:22" s="126" customFormat="1" ht="15" hidden="1" customHeight="1" outlineLevel="1">
      <c r="A670" s="123"/>
      <c r="B670" s="283"/>
      <c r="C670" s="256" t="s">
        <v>12</v>
      </c>
      <c r="D670" s="257"/>
      <c r="E670" s="159"/>
      <c r="F670" s="159"/>
      <c r="G670" s="159"/>
      <c r="H670" s="159"/>
      <c r="I670" s="159"/>
      <c r="J670" s="159"/>
      <c r="K670" s="159"/>
      <c r="L670" s="160"/>
      <c r="M670" s="124"/>
      <c r="N670" s="124"/>
      <c r="O670" s="311"/>
      <c r="P670" s="124"/>
      <c r="Q670" s="124"/>
      <c r="R670" s="124"/>
      <c r="S670" s="124"/>
      <c r="T670" s="124"/>
      <c r="U670" s="124"/>
      <c r="V670" s="124"/>
    </row>
    <row r="671" spans="1:22" s="126" customFormat="1" ht="15" hidden="1" customHeight="1" outlineLevel="1">
      <c r="A671" s="123"/>
      <c r="B671" s="283"/>
      <c r="C671" s="256" t="s">
        <v>50</v>
      </c>
      <c r="D671" s="257"/>
      <c r="E671" s="159"/>
      <c r="F671" s="159"/>
      <c r="G671" s="159"/>
      <c r="H671" s="159"/>
      <c r="I671" s="159"/>
      <c r="J671" s="159"/>
      <c r="K671" s="159"/>
      <c r="L671" s="160"/>
      <c r="M671" s="124"/>
      <c r="N671" s="124"/>
      <c r="O671" s="312"/>
      <c r="P671" s="124"/>
      <c r="Q671" s="124"/>
      <c r="R671" s="124"/>
      <c r="S671" s="124"/>
      <c r="T671" s="124"/>
      <c r="U671" s="124"/>
      <c r="V671" s="124"/>
    </row>
    <row r="672" spans="1:22" s="126" customFormat="1" ht="15" hidden="1" customHeight="1" outlineLevel="1">
      <c r="A672" s="123"/>
      <c r="B672" s="283"/>
      <c r="C672" s="287" t="s">
        <v>38</v>
      </c>
      <c r="D672" s="288"/>
      <c r="E672" s="167"/>
      <c r="F672" s="167"/>
      <c r="G672" s="167"/>
      <c r="H672" s="167"/>
      <c r="I672" s="167"/>
      <c r="J672" s="167"/>
      <c r="K672" s="167"/>
      <c r="L672" s="168"/>
      <c r="M672" s="124"/>
      <c r="N672" s="124"/>
      <c r="O672" s="312"/>
      <c r="P672" s="124"/>
      <c r="Q672" s="124"/>
      <c r="R672" s="124"/>
      <c r="S672" s="124"/>
      <c r="T672" s="124"/>
      <c r="U672" s="124"/>
      <c r="V672" s="124"/>
    </row>
    <row r="673" spans="1:22" s="126" customFormat="1" ht="15" hidden="1" customHeight="1" outlineLevel="1">
      <c r="A673" s="123"/>
      <c r="B673" s="283"/>
      <c r="C673" s="297" t="s">
        <v>15</v>
      </c>
      <c r="D673" s="139" t="s">
        <v>19</v>
      </c>
      <c r="E673" s="149"/>
      <c r="F673" s="149"/>
      <c r="G673" s="149"/>
      <c r="H673" s="149"/>
      <c r="I673" s="149"/>
      <c r="J673" s="149"/>
      <c r="K673" s="149"/>
      <c r="L673" s="150"/>
      <c r="M673" s="128"/>
      <c r="N673" s="124"/>
      <c r="O673" s="312"/>
      <c r="P673" s="124"/>
      <c r="Q673" s="124"/>
      <c r="R673" s="124"/>
      <c r="S673" s="124"/>
      <c r="T673" s="124"/>
      <c r="U673" s="124"/>
      <c r="V673" s="124"/>
    </row>
    <row r="674" spans="1:22" s="126" customFormat="1" ht="15" hidden="1" customHeight="1" outlineLevel="1">
      <c r="A674" s="123"/>
      <c r="B674" s="283"/>
      <c r="C674" s="297"/>
      <c r="D674" s="140" t="s">
        <v>16</v>
      </c>
      <c r="E674" s="159"/>
      <c r="F674" s="159"/>
      <c r="G674" s="159"/>
      <c r="H674" s="159"/>
      <c r="I674" s="159"/>
      <c r="J674" s="159"/>
      <c r="K674" s="159"/>
      <c r="L674" s="160"/>
      <c r="M674" s="128"/>
      <c r="N674" s="128"/>
      <c r="O674" s="312"/>
      <c r="P674" s="124"/>
      <c r="Q674" s="124"/>
      <c r="R674" s="124"/>
      <c r="S674" s="124"/>
      <c r="T674" s="124"/>
      <c r="U674" s="124"/>
      <c r="V674" s="124"/>
    </row>
    <row r="675" spans="1:22" s="126" customFormat="1" ht="15" hidden="1" customHeight="1" outlineLevel="1">
      <c r="A675" s="123"/>
      <c r="B675" s="283"/>
      <c r="C675" s="297"/>
      <c r="D675" s="137" t="s">
        <v>18</v>
      </c>
      <c r="E675" s="167"/>
      <c r="F675" s="167"/>
      <c r="G675" s="167"/>
      <c r="H675" s="167"/>
      <c r="I675" s="167"/>
      <c r="J675" s="167"/>
      <c r="K675" s="167"/>
      <c r="L675" s="168"/>
      <c r="M675" s="128"/>
      <c r="N675" s="128"/>
      <c r="O675" s="312"/>
      <c r="P675" s="124"/>
      <c r="Q675" s="124"/>
      <c r="R675" s="124"/>
      <c r="S675" s="124"/>
      <c r="T675" s="124"/>
      <c r="U675" s="124"/>
      <c r="V675" s="124"/>
    </row>
    <row r="676" spans="1:22" s="126" customFormat="1" ht="15" hidden="1" customHeight="1" outlineLevel="1">
      <c r="A676" s="123"/>
      <c r="B676" s="283"/>
      <c r="C676" s="297"/>
      <c r="D676" s="139" t="s">
        <v>17</v>
      </c>
      <c r="E676" s="235"/>
      <c r="F676" s="235"/>
      <c r="G676" s="235"/>
      <c r="H676" s="235"/>
      <c r="I676" s="235"/>
      <c r="J676" s="235"/>
      <c r="K676" s="235"/>
      <c r="L676" s="236"/>
      <c r="M676" s="128"/>
      <c r="N676" s="128"/>
      <c r="O676" s="312"/>
      <c r="P676" s="124"/>
      <c r="Q676" s="124"/>
      <c r="R676" s="124"/>
      <c r="S676" s="124"/>
      <c r="T676" s="124"/>
      <c r="U676" s="124"/>
      <c r="V676" s="124"/>
    </row>
    <row r="677" spans="1:22" s="126" customFormat="1" ht="15" hidden="1" customHeight="1" outlineLevel="1" thickBot="1">
      <c r="A677" s="123"/>
      <c r="B677" s="303"/>
      <c r="C677" s="298"/>
      <c r="D677" s="141" t="s">
        <v>51</v>
      </c>
      <c r="E677" s="239"/>
      <c r="F677" s="239"/>
      <c r="G677" s="239"/>
      <c r="H677" s="239"/>
      <c r="I677" s="239"/>
      <c r="J677" s="239"/>
      <c r="K677" s="239"/>
      <c r="L677" s="240"/>
      <c r="M677" s="124"/>
      <c r="N677" s="128"/>
      <c r="O677" s="312"/>
      <c r="P677" s="124"/>
      <c r="Q677" s="124"/>
      <c r="R677" s="124"/>
      <c r="S677" s="124"/>
      <c r="T677" s="124"/>
      <c r="U677" s="124"/>
      <c r="V677" s="124"/>
    </row>
    <row r="678" spans="1:22" s="126" customFormat="1" ht="15" customHeight="1" collapsed="1" thickBot="1">
      <c r="A678" s="123"/>
      <c r="B678" s="329"/>
      <c r="C678" s="330"/>
      <c r="D678" s="331"/>
      <c r="E678" s="332"/>
      <c r="F678" s="333"/>
      <c r="G678" s="333"/>
      <c r="H678" s="333"/>
      <c r="I678" s="333"/>
      <c r="J678" s="333"/>
      <c r="K678" s="333"/>
      <c r="L678" s="334"/>
      <c r="M678" s="124"/>
      <c r="N678" s="128"/>
      <c r="O678" s="142"/>
      <c r="P678" s="124"/>
      <c r="Q678" s="124"/>
      <c r="R678" s="124"/>
      <c r="S678" s="124"/>
      <c r="T678" s="124"/>
      <c r="U678" s="124"/>
      <c r="V678" s="124"/>
    </row>
    <row r="679" spans="1:22" ht="67.5">
      <c r="B679" s="226" t="s">
        <v>20</v>
      </c>
      <c r="C679" s="293"/>
      <c r="D679" s="228"/>
      <c r="E679" s="294"/>
      <c r="F679" s="295"/>
      <c r="G679" s="295"/>
      <c r="H679" s="295"/>
      <c r="I679" s="295"/>
      <c r="J679" s="295"/>
      <c r="K679" s="295"/>
      <c r="L679" s="296"/>
      <c r="O679" s="8" t="s">
        <v>375</v>
      </c>
    </row>
    <row r="680" spans="1:22" ht="62.25" customHeight="1">
      <c r="A680" s="7"/>
      <c r="B680" s="145" t="s">
        <v>28</v>
      </c>
      <c r="C680" s="146"/>
      <c r="D680" s="258"/>
      <c r="E680" s="216"/>
      <c r="F680" s="278"/>
      <c r="G680" s="278"/>
      <c r="H680" s="278"/>
      <c r="I680" s="278"/>
      <c r="J680" s="278"/>
      <c r="K680" s="278"/>
      <c r="L680" s="279"/>
      <c r="O680" s="8" t="s">
        <v>61</v>
      </c>
    </row>
    <row r="681" spans="1:22" ht="54" customHeight="1" thickBot="1">
      <c r="A681" s="7"/>
      <c r="B681" s="232" t="s">
        <v>29</v>
      </c>
      <c r="C681" s="233"/>
      <c r="D681" s="234"/>
      <c r="E681" s="259"/>
      <c r="F681" s="260"/>
      <c r="G681" s="260"/>
      <c r="H681" s="260"/>
      <c r="I681" s="260"/>
      <c r="J681" s="260"/>
      <c r="K681" s="260"/>
      <c r="L681" s="261"/>
      <c r="O681" s="8" t="s">
        <v>66</v>
      </c>
    </row>
    <row r="682" spans="1:22" ht="22.5" customHeight="1">
      <c r="A682" s="7"/>
      <c r="B682" s="171" t="s">
        <v>221</v>
      </c>
      <c r="C682" s="172"/>
      <c r="D682" s="172"/>
      <c r="E682" s="173"/>
      <c r="F682" s="173"/>
      <c r="G682" s="173"/>
      <c r="H682" s="173"/>
      <c r="I682" s="173"/>
      <c r="J682" s="173"/>
      <c r="K682" s="173"/>
      <c r="L682" s="174"/>
      <c r="O682" s="246" t="s">
        <v>312</v>
      </c>
    </row>
    <row r="683" spans="1:22" ht="15" customHeight="1">
      <c r="A683" s="7"/>
      <c r="B683" s="151" t="s">
        <v>222</v>
      </c>
      <c r="C683" s="154" t="s">
        <v>14</v>
      </c>
      <c r="D683" s="155"/>
      <c r="E683" s="149"/>
      <c r="F683" s="149"/>
      <c r="G683" s="149"/>
      <c r="H683" s="149"/>
      <c r="I683" s="149"/>
      <c r="J683" s="149"/>
      <c r="K683" s="149"/>
      <c r="L683" s="150"/>
      <c r="O683" s="246"/>
    </row>
    <row r="684" spans="1:22" ht="15" customHeight="1">
      <c r="A684" s="7"/>
      <c r="B684" s="152"/>
      <c r="C684" s="156" t="s">
        <v>12</v>
      </c>
      <c r="D684" s="157"/>
      <c r="E684" s="159"/>
      <c r="F684" s="159"/>
      <c r="G684" s="159"/>
      <c r="H684" s="159"/>
      <c r="I684" s="159"/>
      <c r="J684" s="159"/>
      <c r="K684" s="159"/>
      <c r="L684" s="160"/>
      <c r="O684" s="77"/>
    </row>
    <row r="685" spans="1:22" ht="15" customHeight="1" thickBot="1">
      <c r="A685" s="7"/>
      <c r="B685" s="152"/>
      <c r="C685" s="147" t="s">
        <v>50</v>
      </c>
      <c r="D685" s="148"/>
      <c r="E685" s="216"/>
      <c r="F685" s="278"/>
      <c r="G685" s="278"/>
      <c r="H685" s="278"/>
      <c r="I685" s="278"/>
      <c r="J685" s="278"/>
      <c r="K685" s="278"/>
      <c r="L685" s="279"/>
    </row>
    <row r="686" spans="1:22" ht="22.5" customHeight="1">
      <c r="A686" s="7"/>
      <c r="B686" s="171" t="s">
        <v>224</v>
      </c>
      <c r="C686" s="172"/>
      <c r="D686" s="172"/>
      <c r="E686" s="173"/>
      <c r="F686" s="173"/>
      <c r="G686" s="173"/>
      <c r="H686" s="173"/>
      <c r="I686" s="173"/>
      <c r="J686" s="173"/>
      <c r="K686" s="173"/>
      <c r="L686" s="174"/>
      <c r="O686" s="8"/>
    </row>
    <row r="687" spans="1:22" ht="15" customHeight="1">
      <c r="A687" s="7"/>
      <c r="B687" s="151" t="s">
        <v>270</v>
      </c>
      <c r="C687" s="154" t="s">
        <v>14</v>
      </c>
      <c r="D687" s="155"/>
      <c r="E687" s="149"/>
      <c r="F687" s="149"/>
      <c r="G687" s="149"/>
      <c r="H687" s="149"/>
      <c r="I687" s="149"/>
      <c r="J687" s="149"/>
      <c r="K687" s="149"/>
      <c r="L687" s="150"/>
      <c r="O687" s="8"/>
    </row>
    <row r="688" spans="1:22" ht="15" customHeight="1">
      <c r="A688" s="7"/>
      <c r="B688" s="152"/>
      <c r="C688" s="156" t="s">
        <v>12</v>
      </c>
      <c r="D688" s="157"/>
      <c r="E688" s="159"/>
      <c r="F688" s="159"/>
      <c r="G688" s="159"/>
      <c r="H688" s="159"/>
      <c r="I688" s="159"/>
      <c r="J688" s="159"/>
      <c r="K688" s="159"/>
      <c r="L688" s="160"/>
      <c r="O688" s="77"/>
    </row>
    <row r="689" spans="1:22" ht="15" customHeight="1" thickBot="1">
      <c r="A689" s="7"/>
      <c r="B689" s="152"/>
      <c r="C689" s="147" t="s">
        <v>50</v>
      </c>
      <c r="D689" s="148"/>
      <c r="E689" s="216"/>
      <c r="F689" s="278"/>
      <c r="G689" s="278"/>
      <c r="H689" s="278"/>
      <c r="I689" s="278"/>
      <c r="J689" s="278"/>
      <c r="K689" s="278"/>
      <c r="L689" s="279"/>
    </row>
    <row r="690" spans="1:22" ht="22.5" customHeight="1">
      <c r="A690" s="7"/>
      <c r="B690" s="171" t="s">
        <v>226</v>
      </c>
      <c r="C690" s="172"/>
      <c r="D690" s="172"/>
      <c r="E690" s="173"/>
      <c r="F690" s="173"/>
      <c r="G690" s="173"/>
      <c r="H690" s="173"/>
      <c r="I690" s="173"/>
      <c r="J690" s="173"/>
      <c r="K690" s="173"/>
      <c r="L690" s="174"/>
      <c r="O690" s="8"/>
    </row>
    <row r="691" spans="1:22" ht="15" customHeight="1">
      <c r="A691" s="7"/>
      <c r="B691" s="151" t="s">
        <v>271</v>
      </c>
      <c r="C691" s="154" t="s">
        <v>14</v>
      </c>
      <c r="D691" s="155"/>
      <c r="E691" s="149"/>
      <c r="F691" s="149"/>
      <c r="G691" s="149"/>
      <c r="H691" s="149"/>
      <c r="I691" s="149"/>
      <c r="J691" s="149"/>
      <c r="K691" s="149"/>
      <c r="L691" s="150"/>
      <c r="O691" s="8"/>
    </row>
    <row r="692" spans="1:22" ht="15" customHeight="1">
      <c r="A692" s="7"/>
      <c r="B692" s="152"/>
      <c r="C692" s="156" t="s">
        <v>12</v>
      </c>
      <c r="D692" s="157"/>
      <c r="E692" s="159"/>
      <c r="F692" s="159"/>
      <c r="G692" s="159"/>
      <c r="H692" s="159"/>
      <c r="I692" s="159"/>
      <c r="J692" s="159"/>
      <c r="K692" s="159"/>
      <c r="L692" s="160"/>
      <c r="O692" s="77"/>
    </row>
    <row r="693" spans="1:22" ht="15" customHeight="1" thickBot="1">
      <c r="A693" s="7"/>
      <c r="B693" s="152"/>
      <c r="C693" s="147" t="s">
        <v>50</v>
      </c>
      <c r="D693" s="148"/>
      <c r="E693" s="216"/>
      <c r="F693" s="278"/>
      <c r="G693" s="278"/>
      <c r="H693" s="278"/>
      <c r="I693" s="278"/>
      <c r="J693" s="278"/>
      <c r="K693" s="278"/>
      <c r="L693" s="279"/>
    </row>
    <row r="694" spans="1:22" ht="22.5" customHeight="1">
      <c r="A694" s="7"/>
      <c r="B694" s="171" t="s">
        <v>228</v>
      </c>
      <c r="C694" s="172"/>
      <c r="D694" s="172"/>
      <c r="E694" s="173"/>
      <c r="F694" s="173"/>
      <c r="G694" s="173"/>
      <c r="H694" s="173"/>
      <c r="I694" s="173"/>
      <c r="J694" s="173"/>
      <c r="K694" s="173"/>
      <c r="L694" s="174"/>
      <c r="O694" s="8"/>
    </row>
    <row r="695" spans="1:22" ht="15" customHeight="1">
      <c r="A695" s="7"/>
      <c r="B695" s="151" t="s">
        <v>272</v>
      </c>
      <c r="C695" s="154" t="s">
        <v>14</v>
      </c>
      <c r="D695" s="155"/>
      <c r="E695" s="149"/>
      <c r="F695" s="149"/>
      <c r="G695" s="149"/>
      <c r="H695" s="149"/>
      <c r="I695" s="149"/>
      <c r="J695" s="149"/>
      <c r="K695" s="149"/>
      <c r="L695" s="150"/>
      <c r="O695" s="8"/>
    </row>
    <row r="696" spans="1:22" ht="15" customHeight="1">
      <c r="A696" s="7"/>
      <c r="B696" s="152"/>
      <c r="C696" s="156" t="s">
        <v>12</v>
      </c>
      <c r="D696" s="157"/>
      <c r="E696" s="159"/>
      <c r="F696" s="159"/>
      <c r="G696" s="159"/>
      <c r="H696" s="159"/>
      <c r="I696" s="159"/>
      <c r="J696" s="159"/>
      <c r="K696" s="159"/>
      <c r="L696" s="160"/>
      <c r="O696" s="77"/>
    </row>
    <row r="697" spans="1:22" ht="15" customHeight="1" thickBot="1">
      <c r="A697" s="7"/>
      <c r="B697" s="152"/>
      <c r="C697" s="147" t="s">
        <v>50</v>
      </c>
      <c r="D697" s="148"/>
      <c r="E697" s="216"/>
      <c r="F697" s="278"/>
      <c r="G697" s="278"/>
      <c r="H697" s="278"/>
      <c r="I697" s="278"/>
      <c r="J697" s="278"/>
      <c r="K697" s="278"/>
      <c r="L697" s="279"/>
    </row>
    <row r="698" spans="1:22" ht="22.5" customHeight="1">
      <c r="A698" s="7"/>
      <c r="B698" s="171" t="s">
        <v>230</v>
      </c>
      <c r="C698" s="172"/>
      <c r="D698" s="172"/>
      <c r="E698" s="173"/>
      <c r="F698" s="173"/>
      <c r="G698" s="173"/>
      <c r="H698" s="173"/>
      <c r="I698" s="173"/>
      <c r="J698" s="173"/>
      <c r="K698" s="173"/>
      <c r="L698" s="174"/>
      <c r="O698" s="8"/>
    </row>
    <row r="699" spans="1:22" s="126" customFormat="1" ht="15" customHeight="1">
      <c r="A699" s="123"/>
      <c r="B699" s="282" t="s">
        <v>319</v>
      </c>
      <c r="C699" s="285" t="s">
        <v>14</v>
      </c>
      <c r="D699" s="286"/>
      <c r="E699" s="149"/>
      <c r="F699" s="149"/>
      <c r="G699" s="149"/>
      <c r="H699" s="149"/>
      <c r="I699" s="149"/>
      <c r="J699" s="149"/>
      <c r="K699" s="149"/>
      <c r="L699" s="150"/>
      <c r="M699" s="124"/>
      <c r="N699" s="124"/>
      <c r="O699" s="125"/>
      <c r="P699" s="124"/>
      <c r="Q699" s="124"/>
      <c r="R699" s="124"/>
      <c r="S699" s="124"/>
      <c r="T699" s="124"/>
      <c r="U699" s="124"/>
      <c r="V699" s="124"/>
    </row>
    <row r="700" spans="1:22" s="126" customFormat="1" ht="15" customHeight="1">
      <c r="A700" s="123"/>
      <c r="B700" s="283"/>
      <c r="C700" s="256" t="s">
        <v>12</v>
      </c>
      <c r="D700" s="257"/>
      <c r="E700" s="159"/>
      <c r="F700" s="159"/>
      <c r="G700" s="159"/>
      <c r="H700" s="159"/>
      <c r="I700" s="159"/>
      <c r="J700" s="159"/>
      <c r="K700" s="159"/>
      <c r="L700" s="160"/>
      <c r="M700" s="124"/>
      <c r="N700" s="124"/>
      <c r="O700" s="127"/>
      <c r="P700" s="124"/>
      <c r="Q700" s="124"/>
      <c r="R700" s="124"/>
      <c r="S700" s="124"/>
      <c r="T700" s="124"/>
      <c r="U700" s="124"/>
      <c r="V700" s="124"/>
    </row>
    <row r="701" spans="1:22" s="126" customFormat="1" ht="15" customHeight="1" thickBot="1">
      <c r="A701" s="123"/>
      <c r="B701" s="303"/>
      <c r="C701" s="499" t="s">
        <v>50</v>
      </c>
      <c r="D701" s="500"/>
      <c r="E701" s="259"/>
      <c r="F701" s="260"/>
      <c r="G701" s="260"/>
      <c r="H701" s="260"/>
      <c r="I701" s="260"/>
      <c r="J701" s="260"/>
      <c r="K701" s="260"/>
      <c r="L701" s="261"/>
      <c r="M701" s="124"/>
      <c r="N701" s="124"/>
      <c r="O701" s="125"/>
      <c r="P701" s="124"/>
      <c r="Q701" s="124"/>
      <c r="R701" s="124"/>
      <c r="S701" s="124"/>
      <c r="T701" s="124"/>
      <c r="U701" s="124"/>
      <c r="V701" s="124"/>
    </row>
    <row r="702" spans="1:22" ht="22.5" hidden="1" customHeight="1" outlineLevel="1">
      <c r="A702" s="7"/>
      <c r="B702" s="315" t="s">
        <v>232</v>
      </c>
      <c r="C702" s="316"/>
      <c r="D702" s="316"/>
      <c r="E702" s="159"/>
      <c r="F702" s="159"/>
      <c r="G702" s="159"/>
      <c r="H702" s="159"/>
      <c r="I702" s="159"/>
      <c r="J702" s="159"/>
      <c r="K702" s="159"/>
      <c r="L702" s="160"/>
      <c r="O702" s="8"/>
    </row>
    <row r="703" spans="1:22" ht="15" hidden="1" customHeight="1" outlineLevel="1">
      <c r="A703" s="7"/>
      <c r="B703" s="151" t="s">
        <v>273</v>
      </c>
      <c r="C703" s="154" t="s">
        <v>14</v>
      </c>
      <c r="D703" s="155"/>
      <c r="E703" s="149"/>
      <c r="F703" s="149"/>
      <c r="G703" s="149"/>
      <c r="H703" s="149"/>
      <c r="I703" s="149"/>
      <c r="J703" s="149"/>
      <c r="K703" s="149"/>
      <c r="L703" s="150"/>
      <c r="O703" s="8"/>
    </row>
    <row r="704" spans="1:22" ht="15" hidden="1" customHeight="1" outlineLevel="1">
      <c r="A704" s="7"/>
      <c r="B704" s="152"/>
      <c r="C704" s="156" t="s">
        <v>12</v>
      </c>
      <c r="D704" s="157"/>
      <c r="E704" s="159"/>
      <c r="F704" s="159"/>
      <c r="G704" s="159"/>
      <c r="H704" s="159"/>
      <c r="I704" s="159"/>
      <c r="J704" s="159"/>
      <c r="K704" s="159"/>
      <c r="L704" s="160"/>
      <c r="O704" s="8"/>
    </row>
    <row r="705" spans="1:15" ht="15" hidden="1" customHeight="1" outlineLevel="1" thickBot="1">
      <c r="A705" s="7"/>
      <c r="B705" s="152"/>
      <c r="C705" s="147" t="s">
        <v>50</v>
      </c>
      <c r="D705" s="148"/>
      <c r="E705" s="216"/>
      <c r="F705" s="278"/>
      <c r="G705" s="278"/>
      <c r="H705" s="278"/>
      <c r="I705" s="278"/>
      <c r="J705" s="278"/>
      <c r="K705" s="278"/>
      <c r="L705" s="279"/>
      <c r="O705" s="8"/>
    </row>
    <row r="706" spans="1:15" ht="22.5" hidden="1" customHeight="1" outlineLevel="1">
      <c r="A706" s="7"/>
      <c r="B706" s="171" t="s">
        <v>234</v>
      </c>
      <c r="C706" s="172"/>
      <c r="D706" s="172"/>
      <c r="E706" s="173"/>
      <c r="F706" s="173"/>
      <c r="G706" s="173"/>
      <c r="H706" s="173"/>
      <c r="I706" s="173"/>
      <c r="J706" s="173"/>
      <c r="K706" s="173"/>
      <c r="L706" s="174"/>
      <c r="O706" s="8"/>
    </row>
    <row r="707" spans="1:15" ht="15" hidden="1" customHeight="1" outlineLevel="1">
      <c r="A707" s="7"/>
      <c r="B707" s="151" t="s">
        <v>235</v>
      </c>
      <c r="C707" s="154" t="s">
        <v>14</v>
      </c>
      <c r="D707" s="155"/>
      <c r="E707" s="149"/>
      <c r="F707" s="149"/>
      <c r="G707" s="149"/>
      <c r="H707" s="149"/>
      <c r="I707" s="149"/>
      <c r="J707" s="149"/>
      <c r="K707" s="149"/>
      <c r="L707" s="150"/>
      <c r="O707" s="8"/>
    </row>
    <row r="708" spans="1:15" ht="15" hidden="1" customHeight="1" outlineLevel="1">
      <c r="A708" s="7"/>
      <c r="B708" s="152"/>
      <c r="C708" s="156" t="s">
        <v>12</v>
      </c>
      <c r="D708" s="157"/>
      <c r="E708" s="159"/>
      <c r="F708" s="159"/>
      <c r="G708" s="159"/>
      <c r="H708" s="159"/>
      <c r="I708" s="159"/>
      <c r="J708" s="159"/>
      <c r="K708" s="159"/>
      <c r="L708" s="160"/>
      <c r="O708" s="8"/>
    </row>
    <row r="709" spans="1:15" ht="15" hidden="1" customHeight="1" outlineLevel="1" thickBot="1">
      <c r="A709" s="7"/>
      <c r="B709" s="152"/>
      <c r="C709" s="147" t="s">
        <v>50</v>
      </c>
      <c r="D709" s="148"/>
      <c r="E709" s="216"/>
      <c r="F709" s="278"/>
      <c r="G709" s="278"/>
      <c r="H709" s="278"/>
      <c r="I709" s="278"/>
      <c r="J709" s="278"/>
      <c r="K709" s="278"/>
      <c r="L709" s="279"/>
      <c r="O709" s="8"/>
    </row>
    <row r="710" spans="1:15" ht="22.5" hidden="1" customHeight="1" outlineLevel="1">
      <c r="A710" s="7"/>
      <c r="B710" s="171" t="s">
        <v>236</v>
      </c>
      <c r="C710" s="172"/>
      <c r="D710" s="172"/>
      <c r="E710" s="173"/>
      <c r="F710" s="173"/>
      <c r="G710" s="173"/>
      <c r="H710" s="173"/>
      <c r="I710" s="173"/>
      <c r="J710" s="173"/>
      <c r="K710" s="173"/>
      <c r="L710" s="174"/>
      <c r="O710" s="8"/>
    </row>
    <row r="711" spans="1:15" ht="15" hidden="1" customHeight="1" outlineLevel="1">
      <c r="A711" s="7"/>
      <c r="B711" s="151" t="s">
        <v>237</v>
      </c>
      <c r="C711" s="154" t="s">
        <v>14</v>
      </c>
      <c r="D711" s="155"/>
      <c r="E711" s="149"/>
      <c r="F711" s="149"/>
      <c r="G711" s="149"/>
      <c r="H711" s="149"/>
      <c r="I711" s="149"/>
      <c r="J711" s="149"/>
      <c r="K711" s="149"/>
      <c r="L711" s="150"/>
      <c r="O711" s="8"/>
    </row>
    <row r="712" spans="1:15" ht="15" hidden="1" customHeight="1" outlineLevel="1">
      <c r="A712" s="7"/>
      <c r="B712" s="152"/>
      <c r="C712" s="156" t="s">
        <v>12</v>
      </c>
      <c r="D712" s="157"/>
      <c r="E712" s="159"/>
      <c r="F712" s="159"/>
      <c r="G712" s="159"/>
      <c r="H712" s="159"/>
      <c r="I712" s="159"/>
      <c r="J712" s="159"/>
      <c r="K712" s="159"/>
      <c r="L712" s="160"/>
      <c r="O712" s="8"/>
    </row>
    <row r="713" spans="1:15" ht="15" hidden="1" customHeight="1" outlineLevel="1" thickBot="1">
      <c r="A713" s="7"/>
      <c r="B713" s="152"/>
      <c r="C713" s="147" t="s">
        <v>50</v>
      </c>
      <c r="D713" s="148"/>
      <c r="E713" s="216"/>
      <c r="F713" s="278"/>
      <c r="G713" s="278"/>
      <c r="H713" s="278"/>
      <c r="I713" s="278"/>
      <c r="J713" s="278"/>
      <c r="K713" s="278"/>
      <c r="L713" s="279"/>
      <c r="O713" s="8"/>
    </row>
    <row r="714" spans="1:15" ht="22.5" hidden="1" customHeight="1" outlineLevel="1">
      <c r="A714" s="7"/>
      <c r="B714" s="171" t="s">
        <v>238</v>
      </c>
      <c r="C714" s="172"/>
      <c r="D714" s="172"/>
      <c r="E714" s="173"/>
      <c r="F714" s="173"/>
      <c r="G714" s="173"/>
      <c r="H714" s="173"/>
      <c r="I714" s="173"/>
      <c r="J714" s="173"/>
      <c r="K714" s="173"/>
      <c r="L714" s="174"/>
      <c r="O714" s="8"/>
    </row>
    <row r="715" spans="1:15" ht="15" hidden="1" customHeight="1" outlineLevel="1">
      <c r="A715" s="7"/>
      <c r="B715" s="151" t="s">
        <v>275</v>
      </c>
      <c r="C715" s="154" t="s">
        <v>14</v>
      </c>
      <c r="D715" s="155"/>
      <c r="E715" s="149"/>
      <c r="F715" s="149"/>
      <c r="G715" s="149"/>
      <c r="H715" s="149"/>
      <c r="I715" s="149"/>
      <c r="J715" s="149"/>
      <c r="K715" s="149"/>
      <c r="L715" s="150"/>
      <c r="O715" s="8"/>
    </row>
    <row r="716" spans="1:15" ht="15" hidden="1" customHeight="1" outlineLevel="1">
      <c r="A716" s="7"/>
      <c r="B716" s="152"/>
      <c r="C716" s="156" t="s">
        <v>12</v>
      </c>
      <c r="D716" s="157"/>
      <c r="E716" s="159"/>
      <c r="F716" s="159"/>
      <c r="G716" s="159"/>
      <c r="H716" s="159"/>
      <c r="I716" s="159"/>
      <c r="J716" s="159"/>
      <c r="K716" s="159"/>
      <c r="L716" s="160"/>
      <c r="O716" s="8"/>
    </row>
    <row r="717" spans="1:15" ht="15" hidden="1" customHeight="1" outlineLevel="1" thickBot="1">
      <c r="A717" s="7"/>
      <c r="B717" s="152"/>
      <c r="C717" s="147" t="s">
        <v>50</v>
      </c>
      <c r="D717" s="148"/>
      <c r="E717" s="216"/>
      <c r="F717" s="278"/>
      <c r="G717" s="278"/>
      <c r="H717" s="278"/>
      <c r="I717" s="278"/>
      <c r="J717" s="278"/>
      <c r="K717" s="278"/>
      <c r="L717" s="279"/>
      <c r="O717" s="8"/>
    </row>
    <row r="718" spans="1:15" ht="22.5" hidden="1" customHeight="1" outlineLevel="1">
      <c r="A718" s="7"/>
      <c r="B718" s="171" t="s">
        <v>274</v>
      </c>
      <c r="C718" s="172"/>
      <c r="D718" s="172"/>
      <c r="E718" s="173"/>
      <c r="F718" s="173"/>
      <c r="G718" s="173"/>
      <c r="H718" s="173"/>
      <c r="I718" s="173"/>
      <c r="J718" s="173"/>
      <c r="K718" s="173"/>
      <c r="L718" s="174"/>
      <c r="O718" s="8"/>
    </row>
    <row r="719" spans="1:15" ht="15" hidden="1" customHeight="1" outlineLevel="1">
      <c r="A719" s="7"/>
      <c r="B719" s="151" t="s">
        <v>241</v>
      </c>
      <c r="C719" s="154" t="s">
        <v>14</v>
      </c>
      <c r="D719" s="155"/>
      <c r="E719" s="149"/>
      <c r="F719" s="149"/>
      <c r="G719" s="149"/>
      <c r="H719" s="149"/>
      <c r="I719" s="149"/>
      <c r="J719" s="149"/>
      <c r="K719" s="149"/>
      <c r="L719" s="150"/>
      <c r="O719" s="8"/>
    </row>
    <row r="720" spans="1:15" ht="15" hidden="1" customHeight="1" outlineLevel="1">
      <c r="A720" s="7"/>
      <c r="B720" s="152"/>
      <c r="C720" s="156" t="s">
        <v>12</v>
      </c>
      <c r="D720" s="157"/>
      <c r="E720" s="159"/>
      <c r="F720" s="159"/>
      <c r="G720" s="159"/>
      <c r="H720" s="159"/>
      <c r="I720" s="159"/>
      <c r="J720" s="159"/>
      <c r="K720" s="159"/>
      <c r="L720" s="160"/>
      <c r="O720" s="8"/>
    </row>
    <row r="721" spans="1:15" ht="15" hidden="1" customHeight="1" outlineLevel="1" thickBot="1">
      <c r="A721" s="7"/>
      <c r="B721" s="152"/>
      <c r="C721" s="147" t="s">
        <v>50</v>
      </c>
      <c r="D721" s="148"/>
      <c r="E721" s="216"/>
      <c r="F721" s="278"/>
      <c r="G721" s="278"/>
      <c r="H721" s="278"/>
      <c r="I721" s="278"/>
      <c r="J721" s="278"/>
      <c r="K721" s="278"/>
      <c r="L721" s="279"/>
      <c r="O721" s="8"/>
    </row>
    <row r="722" spans="1:15" ht="22.5" hidden="1" customHeight="1" outlineLevel="1">
      <c r="A722" s="7"/>
      <c r="B722" s="171" t="s">
        <v>242</v>
      </c>
      <c r="C722" s="172"/>
      <c r="D722" s="172"/>
      <c r="E722" s="173"/>
      <c r="F722" s="173"/>
      <c r="G722" s="173"/>
      <c r="H722" s="173"/>
      <c r="I722" s="173"/>
      <c r="J722" s="173"/>
      <c r="K722" s="173"/>
      <c r="L722" s="174"/>
      <c r="O722" s="8"/>
    </row>
    <row r="723" spans="1:15" ht="15" hidden="1" customHeight="1" outlineLevel="1">
      <c r="A723" s="7"/>
      <c r="B723" s="151" t="s">
        <v>243</v>
      </c>
      <c r="C723" s="154" t="s">
        <v>14</v>
      </c>
      <c r="D723" s="155"/>
      <c r="E723" s="149"/>
      <c r="F723" s="149"/>
      <c r="G723" s="149"/>
      <c r="H723" s="149"/>
      <c r="I723" s="149"/>
      <c r="J723" s="149"/>
      <c r="K723" s="149"/>
      <c r="L723" s="150"/>
      <c r="O723" s="8"/>
    </row>
    <row r="724" spans="1:15" ht="15" hidden="1" customHeight="1" outlineLevel="1">
      <c r="A724" s="7"/>
      <c r="B724" s="152"/>
      <c r="C724" s="156" t="s">
        <v>12</v>
      </c>
      <c r="D724" s="157"/>
      <c r="E724" s="159"/>
      <c r="F724" s="159"/>
      <c r="G724" s="159"/>
      <c r="H724" s="159"/>
      <c r="I724" s="159"/>
      <c r="J724" s="159"/>
      <c r="K724" s="159"/>
      <c r="L724" s="160"/>
      <c r="O724" s="8"/>
    </row>
    <row r="725" spans="1:15" ht="15" hidden="1" customHeight="1" outlineLevel="1" thickBot="1">
      <c r="A725" s="7"/>
      <c r="B725" s="152"/>
      <c r="C725" s="147" t="s">
        <v>50</v>
      </c>
      <c r="D725" s="148"/>
      <c r="E725" s="216"/>
      <c r="F725" s="278"/>
      <c r="G725" s="278"/>
      <c r="H725" s="278"/>
      <c r="I725" s="278"/>
      <c r="J725" s="278"/>
      <c r="K725" s="278"/>
      <c r="L725" s="279"/>
      <c r="O725" s="8"/>
    </row>
    <row r="726" spans="1:15" ht="22.5" hidden="1" customHeight="1" outlineLevel="1">
      <c r="A726" s="7"/>
      <c r="B726" s="171" t="s">
        <v>244</v>
      </c>
      <c r="C726" s="172"/>
      <c r="D726" s="172"/>
      <c r="E726" s="173"/>
      <c r="F726" s="173"/>
      <c r="G726" s="173"/>
      <c r="H726" s="173"/>
      <c r="I726" s="173"/>
      <c r="J726" s="173"/>
      <c r="K726" s="173"/>
      <c r="L726" s="174"/>
      <c r="O726" s="8"/>
    </row>
    <row r="727" spans="1:15" ht="15" hidden="1" customHeight="1" outlineLevel="1">
      <c r="A727" s="7"/>
      <c r="B727" s="151" t="s">
        <v>276</v>
      </c>
      <c r="C727" s="154" t="s">
        <v>14</v>
      </c>
      <c r="D727" s="155"/>
      <c r="E727" s="149"/>
      <c r="F727" s="149"/>
      <c r="G727" s="149"/>
      <c r="H727" s="149"/>
      <c r="I727" s="149"/>
      <c r="J727" s="149"/>
      <c r="K727" s="149"/>
      <c r="L727" s="150"/>
      <c r="O727" s="8"/>
    </row>
    <row r="728" spans="1:15" ht="15" hidden="1" customHeight="1" outlineLevel="1">
      <c r="A728" s="7"/>
      <c r="B728" s="152"/>
      <c r="C728" s="156" t="s">
        <v>12</v>
      </c>
      <c r="D728" s="157"/>
      <c r="E728" s="159"/>
      <c r="F728" s="159"/>
      <c r="G728" s="159"/>
      <c r="H728" s="159"/>
      <c r="I728" s="159"/>
      <c r="J728" s="159"/>
      <c r="K728" s="159"/>
      <c r="L728" s="160"/>
      <c r="O728" s="8"/>
    </row>
    <row r="729" spans="1:15" ht="15" hidden="1" customHeight="1" outlineLevel="1" thickBot="1">
      <c r="A729" s="7"/>
      <c r="B729" s="152"/>
      <c r="C729" s="147" t="s">
        <v>50</v>
      </c>
      <c r="D729" s="148"/>
      <c r="E729" s="216"/>
      <c r="F729" s="278"/>
      <c r="G729" s="278"/>
      <c r="H729" s="278"/>
      <c r="I729" s="278"/>
      <c r="J729" s="278"/>
      <c r="K729" s="278"/>
      <c r="L729" s="279"/>
      <c r="O729" s="8"/>
    </row>
    <row r="730" spans="1:15" ht="22.5" hidden="1" customHeight="1" outlineLevel="1">
      <c r="A730" s="7"/>
      <c r="B730" s="171" t="s">
        <v>246</v>
      </c>
      <c r="C730" s="172"/>
      <c r="D730" s="172"/>
      <c r="E730" s="173"/>
      <c r="F730" s="173"/>
      <c r="G730" s="173"/>
      <c r="H730" s="173"/>
      <c r="I730" s="173"/>
      <c r="J730" s="173"/>
      <c r="K730" s="173"/>
      <c r="L730" s="174"/>
      <c r="O730" s="8"/>
    </row>
    <row r="731" spans="1:15" ht="15" hidden="1" customHeight="1" outlineLevel="1">
      <c r="A731" s="7"/>
      <c r="B731" s="151" t="s">
        <v>277</v>
      </c>
      <c r="C731" s="154" t="s">
        <v>14</v>
      </c>
      <c r="D731" s="155"/>
      <c r="E731" s="149"/>
      <c r="F731" s="149"/>
      <c r="G731" s="149"/>
      <c r="H731" s="149"/>
      <c r="I731" s="149"/>
      <c r="J731" s="149"/>
      <c r="K731" s="149"/>
      <c r="L731" s="150"/>
      <c r="O731" s="8"/>
    </row>
    <row r="732" spans="1:15" ht="15" hidden="1" customHeight="1" outlineLevel="1">
      <c r="A732" s="7"/>
      <c r="B732" s="152"/>
      <c r="C732" s="156" t="s">
        <v>12</v>
      </c>
      <c r="D732" s="157"/>
      <c r="E732" s="159"/>
      <c r="F732" s="159"/>
      <c r="G732" s="159"/>
      <c r="H732" s="159"/>
      <c r="I732" s="159"/>
      <c r="J732" s="159"/>
      <c r="K732" s="159"/>
      <c r="L732" s="160"/>
      <c r="O732" s="8"/>
    </row>
    <row r="733" spans="1:15" ht="15" hidden="1" customHeight="1" outlineLevel="1" thickBot="1">
      <c r="A733" s="7"/>
      <c r="B733" s="152"/>
      <c r="C733" s="147" t="s">
        <v>50</v>
      </c>
      <c r="D733" s="148"/>
      <c r="E733" s="216"/>
      <c r="F733" s="278"/>
      <c r="G733" s="278"/>
      <c r="H733" s="278"/>
      <c r="I733" s="278"/>
      <c r="J733" s="278"/>
      <c r="K733" s="278"/>
      <c r="L733" s="279"/>
      <c r="O733" s="8"/>
    </row>
    <row r="734" spans="1:15" ht="22.5" hidden="1" customHeight="1" outlineLevel="1">
      <c r="A734" s="7"/>
      <c r="B734" s="171" t="s">
        <v>248</v>
      </c>
      <c r="C734" s="172"/>
      <c r="D734" s="172"/>
      <c r="E734" s="173"/>
      <c r="F734" s="173"/>
      <c r="G734" s="173"/>
      <c r="H734" s="173"/>
      <c r="I734" s="173"/>
      <c r="J734" s="173"/>
      <c r="K734" s="173"/>
      <c r="L734" s="174"/>
      <c r="O734" s="8"/>
    </row>
    <row r="735" spans="1:15" ht="15" hidden="1" customHeight="1" outlineLevel="1">
      <c r="A735" s="7"/>
      <c r="B735" s="151" t="s">
        <v>278</v>
      </c>
      <c r="C735" s="154" t="s">
        <v>14</v>
      </c>
      <c r="D735" s="155"/>
      <c r="E735" s="149"/>
      <c r="F735" s="149"/>
      <c r="G735" s="149"/>
      <c r="H735" s="149"/>
      <c r="I735" s="149"/>
      <c r="J735" s="149"/>
      <c r="K735" s="149"/>
      <c r="L735" s="150"/>
      <c r="O735" s="8"/>
    </row>
    <row r="736" spans="1:15" ht="15" hidden="1" customHeight="1" outlineLevel="1">
      <c r="A736" s="7"/>
      <c r="B736" s="152"/>
      <c r="C736" s="156" t="s">
        <v>12</v>
      </c>
      <c r="D736" s="157"/>
      <c r="E736" s="159"/>
      <c r="F736" s="159"/>
      <c r="G736" s="159"/>
      <c r="H736" s="159"/>
      <c r="I736" s="159"/>
      <c r="J736" s="159"/>
      <c r="K736" s="159"/>
      <c r="L736" s="160"/>
      <c r="O736" s="8"/>
    </row>
    <row r="737" spans="1:15" ht="15" hidden="1" customHeight="1" outlineLevel="1" thickBot="1">
      <c r="A737" s="7"/>
      <c r="B737" s="152"/>
      <c r="C737" s="147" t="s">
        <v>50</v>
      </c>
      <c r="D737" s="148"/>
      <c r="E737" s="216"/>
      <c r="F737" s="278"/>
      <c r="G737" s="278"/>
      <c r="H737" s="278"/>
      <c r="I737" s="278"/>
      <c r="J737" s="278"/>
      <c r="K737" s="278"/>
      <c r="L737" s="279"/>
      <c r="O737" s="8"/>
    </row>
    <row r="738" spans="1:15" ht="22.5" hidden="1" customHeight="1" outlineLevel="1">
      <c r="A738" s="7"/>
      <c r="B738" s="171" t="s">
        <v>250</v>
      </c>
      <c r="C738" s="172"/>
      <c r="D738" s="172"/>
      <c r="E738" s="173"/>
      <c r="F738" s="173"/>
      <c r="G738" s="173"/>
      <c r="H738" s="173"/>
      <c r="I738" s="173"/>
      <c r="J738" s="173"/>
      <c r="K738" s="173"/>
      <c r="L738" s="174"/>
      <c r="O738" s="8"/>
    </row>
    <row r="739" spans="1:15" ht="15" hidden="1" customHeight="1" outlineLevel="1">
      <c r="A739" s="7"/>
      <c r="B739" s="151" t="s">
        <v>279</v>
      </c>
      <c r="C739" s="154" t="s">
        <v>14</v>
      </c>
      <c r="D739" s="155"/>
      <c r="E739" s="149"/>
      <c r="F739" s="149"/>
      <c r="G739" s="149"/>
      <c r="H739" s="149"/>
      <c r="I739" s="149"/>
      <c r="J739" s="149"/>
      <c r="K739" s="149"/>
      <c r="L739" s="150"/>
      <c r="O739" s="8"/>
    </row>
    <row r="740" spans="1:15" ht="15" hidden="1" customHeight="1" outlineLevel="1">
      <c r="A740" s="7"/>
      <c r="B740" s="152"/>
      <c r="C740" s="156" t="s">
        <v>12</v>
      </c>
      <c r="D740" s="157"/>
      <c r="E740" s="159"/>
      <c r="F740" s="159"/>
      <c r="G740" s="159"/>
      <c r="H740" s="159"/>
      <c r="I740" s="159"/>
      <c r="J740" s="159"/>
      <c r="K740" s="159"/>
      <c r="L740" s="160"/>
      <c r="O740" s="8"/>
    </row>
    <row r="741" spans="1:15" ht="15" hidden="1" customHeight="1" outlineLevel="1" thickBot="1">
      <c r="A741" s="7"/>
      <c r="B741" s="152"/>
      <c r="C741" s="147" t="s">
        <v>50</v>
      </c>
      <c r="D741" s="148"/>
      <c r="E741" s="216"/>
      <c r="F741" s="278"/>
      <c r="G741" s="278"/>
      <c r="H741" s="278"/>
      <c r="I741" s="278"/>
      <c r="J741" s="278"/>
      <c r="K741" s="278"/>
      <c r="L741" s="279"/>
      <c r="O741" s="8"/>
    </row>
    <row r="742" spans="1:15" ht="22.5" hidden="1" customHeight="1" outlineLevel="1">
      <c r="A742" s="7"/>
      <c r="B742" s="171" t="s">
        <v>252</v>
      </c>
      <c r="C742" s="172"/>
      <c r="D742" s="172"/>
      <c r="E742" s="173"/>
      <c r="F742" s="173"/>
      <c r="G742" s="173"/>
      <c r="H742" s="173"/>
      <c r="I742" s="173"/>
      <c r="J742" s="173"/>
      <c r="K742" s="173"/>
      <c r="L742" s="174"/>
      <c r="O742" s="8"/>
    </row>
    <row r="743" spans="1:15" ht="15" hidden="1" customHeight="1" outlineLevel="1">
      <c r="A743" s="7"/>
      <c r="B743" s="151" t="s">
        <v>280</v>
      </c>
      <c r="C743" s="154" t="s">
        <v>14</v>
      </c>
      <c r="D743" s="155"/>
      <c r="E743" s="149"/>
      <c r="F743" s="149"/>
      <c r="G743" s="149"/>
      <c r="H743" s="149"/>
      <c r="I743" s="149"/>
      <c r="J743" s="149"/>
      <c r="K743" s="149"/>
      <c r="L743" s="150"/>
      <c r="O743" s="8"/>
    </row>
    <row r="744" spans="1:15" ht="15" hidden="1" customHeight="1" outlineLevel="1">
      <c r="A744" s="7"/>
      <c r="B744" s="152"/>
      <c r="C744" s="156" t="s">
        <v>12</v>
      </c>
      <c r="D744" s="157"/>
      <c r="E744" s="159"/>
      <c r="F744" s="159"/>
      <c r="G744" s="159"/>
      <c r="H744" s="159"/>
      <c r="I744" s="159"/>
      <c r="J744" s="159"/>
      <c r="K744" s="159"/>
      <c r="L744" s="160"/>
      <c r="O744" s="8"/>
    </row>
    <row r="745" spans="1:15" ht="15" hidden="1" customHeight="1" outlineLevel="1" thickBot="1">
      <c r="A745" s="7"/>
      <c r="B745" s="152"/>
      <c r="C745" s="147" t="s">
        <v>50</v>
      </c>
      <c r="D745" s="148"/>
      <c r="E745" s="216"/>
      <c r="F745" s="278"/>
      <c r="G745" s="278"/>
      <c r="H745" s="278"/>
      <c r="I745" s="278"/>
      <c r="J745" s="278"/>
      <c r="K745" s="278"/>
      <c r="L745" s="279"/>
      <c r="O745" s="8"/>
    </row>
    <row r="746" spans="1:15" ht="22.5" hidden="1" customHeight="1" outlineLevel="1">
      <c r="A746" s="7"/>
      <c r="B746" s="171" t="s">
        <v>254</v>
      </c>
      <c r="C746" s="172"/>
      <c r="D746" s="172"/>
      <c r="E746" s="173"/>
      <c r="F746" s="173"/>
      <c r="G746" s="173"/>
      <c r="H746" s="173"/>
      <c r="I746" s="173"/>
      <c r="J746" s="173"/>
      <c r="K746" s="173"/>
      <c r="L746" s="174"/>
      <c r="O746" s="8"/>
    </row>
    <row r="747" spans="1:15" ht="15" hidden="1" customHeight="1" outlineLevel="1">
      <c r="A747" s="7"/>
      <c r="B747" s="151" t="s">
        <v>255</v>
      </c>
      <c r="C747" s="154" t="s">
        <v>14</v>
      </c>
      <c r="D747" s="155"/>
      <c r="E747" s="149"/>
      <c r="F747" s="149"/>
      <c r="G747" s="149"/>
      <c r="H747" s="149"/>
      <c r="I747" s="149"/>
      <c r="J747" s="149"/>
      <c r="K747" s="149"/>
      <c r="L747" s="150"/>
      <c r="O747" s="8"/>
    </row>
    <row r="748" spans="1:15" ht="15" hidden="1" customHeight="1" outlineLevel="1">
      <c r="A748" s="7"/>
      <c r="B748" s="152"/>
      <c r="C748" s="156" t="s">
        <v>12</v>
      </c>
      <c r="D748" s="157"/>
      <c r="E748" s="159"/>
      <c r="F748" s="159"/>
      <c r="G748" s="159"/>
      <c r="H748" s="159"/>
      <c r="I748" s="159"/>
      <c r="J748" s="159"/>
      <c r="K748" s="159"/>
      <c r="L748" s="160"/>
      <c r="O748" s="8"/>
    </row>
    <row r="749" spans="1:15" ht="15" hidden="1" customHeight="1" outlineLevel="1" thickBot="1">
      <c r="A749" s="7"/>
      <c r="B749" s="152"/>
      <c r="C749" s="147" t="s">
        <v>50</v>
      </c>
      <c r="D749" s="148"/>
      <c r="E749" s="216"/>
      <c r="F749" s="278"/>
      <c r="G749" s="278"/>
      <c r="H749" s="278"/>
      <c r="I749" s="278"/>
      <c r="J749" s="278"/>
      <c r="K749" s="278"/>
      <c r="L749" s="279"/>
      <c r="O749" s="8"/>
    </row>
    <row r="750" spans="1:15" ht="22.5" hidden="1" customHeight="1" outlineLevel="1">
      <c r="A750" s="7"/>
      <c r="B750" s="171" t="s">
        <v>256</v>
      </c>
      <c r="C750" s="172"/>
      <c r="D750" s="172"/>
      <c r="E750" s="173"/>
      <c r="F750" s="173"/>
      <c r="G750" s="173"/>
      <c r="H750" s="173"/>
      <c r="I750" s="173"/>
      <c r="J750" s="173"/>
      <c r="K750" s="173"/>
      <c r="L750" s="174"/>
      <c r="O750" s="8"/>
    </row>
    <row r="751" spans="1:15" ht="15" hidden="1" customHeight="1" outlineLevel="1">
      <c r="A751" s="7"/>
      <c r="B751" s="151" t="s">
        <v>257</v>
      </c>
      <c r="C751" s="154" t="s">
        <v>14</v>
      </c>
      <c r="D751" s="155"/>
      <c r="E751" s="149"/>
      <c r="F751" s="149"/>
      <c r="G751" s="149"/>
      <c r="H751" s="149"/>
      <c r="I751" s="149"/>
      <c r="J751" s="149"/>
      <c r="K751" s="149"/>
      <c r="L751" s="150"/>
      <c r="O751" s="8"/>
    </row>
    <row r="752" spans="1:15" ht="15" hidden="1" customHeight="1" outlineLevel="1">
      <c r="A752" s="7"/>
      <c r="B752" s="152"/>
      <c r="C752" s="156" t="s">
        <v>12</v>
      </c>
      <c r="D752" s="157"/>
      <c r="E752" s="159"/>
      <c r="F752" s="159"/>
      <c r="G752" s="159"/>
      <c r="H752" s="159"/>
      <c r="I752" s="159"/>
      <c r="J752" s="159"/>
      <c r="K752" s="159"/>
      <c r="L752" s="160"/>
      <c r="O752" s="8"/>
    </row>
    <row r="753" spans="1:22" ht="15" hidden="1" customHeight="1" outlineLevel="1" thickBot="1">
      <c r="A753" s="7"/>
      <c r="B753" s="152"/>
      <c r="C753" s="147" t="s">
        <v>50</v>
      </c>
      <c r="D753" s="148"/>
      <c r="E753" s="216"/>
      <c r="F753" s="278"/>
      <c r="G753" s="278"/>
      <c r="H753" s="278"/>
      <c r="I753" s="278"/>
      <c r="J753" s="278"/>
      <c r="K753" s="278"/>
      <c r="L753" s="279"/>
      <c r="O753" s="8"/>
    </row>
    <row r="754" spans="1:22" ht="22.5" hidden="1" customHeight="1" outlineLevel="1">
      <c r="A754" s="7"/>
      <c r="B754" s="171" t="s">
        <v>258</v>
      </c>
      <c r="C754" s="172"/>
      <c r="D754" s="172"/>
      <c r="E754" s="173"/>
      <c r="F754" s="173"/>
      <c r="G754" s="173"/>
      <c r="H754" s="173"/>
      <c r="I754" s="173"/>
      <c r="J754" s="173"/>
      <c r="K754" s="173"/>
      <c r="L754" s="174"/>
      <c r="O754" s="8"/>
    </row>
    <row r="755" spans="1:22" ht="15" hidden="1" customHeight="1" outlineLevel="1">
      <c r="A755" s="7"/>
      <c r="B755" s="151" t="s">
        <v>281</v>
      </c>
      <c r="C755" s="154" t="s">
        <v>14</v>
      </c>
      <c r="D755" s="155"/>
      <c r="E755" s="149"/>
      <c r="F755" s="149"/>
      <c r="G755" s="149"/>
      <c r="H755" s="149"/>
      <c r="I755" s="149"/>
      <c r="J755" s="149"/>
      <c r="K755" s="149"/>
      <c r="L755" s="150"/>
      <c r="O755" s="8"/>
    </row>
    <row r="756" spans="1:22" ht="15" hidden="1" customHeight="1" outlineLevel="1">
      <c r="A756" s="7"/>
      <c r="B756" s="152"/>
      <c r="C756" s="156" t="s">
        <v>12</v>
      </c>
      <c r="D756" s="157"/>
      <c r="E756" s="159"/>
      <c r="F756" s="159"/>
      <c r="G756" s="159"/>
      <c r="H756" s="159"/>
      <c r="I756" s="159"/>
      <c r="J756" s="159"/>
      <c r="K756" s="159"/>
      <c r="L756" s="160"/>
      <c r="O756" s="8"/>
    </row>
    <row r="757" spans="1:22" ht="15" hidden="1" customHeight="1" outlineLevel="1" thickBot="1">
      <c r="A757" s="7"/>
      <c r="B757" s="152"/>
      <c r="C757" s="147" t="s">
        <v>50</v>
      </c>
      <c r="D757" s="148"/>
      <c r="E757" s="216"/>
      <c r="F757" s="278"/>
      <c r="G757" s="278"/>
      <c r="H757" s="278"/>
      <c r="I757" s="278"/>
      <c r="J757" s="278"/>
      <c r="K757" s="278"/>
      <c r="L757" s="279"/>
      <c r="O757" s="8"/>
    </row>
    <row r="758" spans="1:22" ht="22.5" hidden="1" customHeight="1" outlineLevel="1">
      <c r="A758" s="7"/>
      <c r="B758" s="171" t="s">
        <v>282</v>
      </c>
      <c r="C758" s="172"/>
      <c r="D758" s="172"/>
      <c r="E758" s="173"/>
      <c r="F758" s="173"/>
      <c r="G758" s="173"/>
      <c r="H758" s="173"/>
      <c r="I758" s="173"/>
      <c r="J758" s="173"/>
      <c r="K758" s="173"/>
      <c r="L758" s="174"/>
      <c r="O758" s="8"/>
    </row>
    <row r="759" spans="1:22" ht="15" hidden="1" customHeight="1" outlineLevel="1">
      <c r="A759" s="7"/>
      <c r="B759" s="151" t="s">
        <v>261</v>
      </c>
      <c r="C759" s="154" t="s">
        <v>14</v>
      </c>
      <c r="D759" s="155"/>
      <c r="E759" s="149"/>
      <c r="F759" s="149"/>
      <c r="G759" s="149"/>
      <c r="H759" s="149"/>
      <c r="I759" s="149"/>
      <c r="J759" s="149"/>
      <c r="K759" s="149"/>
      <c r="L759" s="150"/>
      <c r="O759" s="8"/>
    </row>
    <row r="760" spans="1:22" ht="15" hidden="1" customHeight="1" outlineLevel="1">
      <c r="A760" s="7"/>
      <c r="B760" s="152"/>
      <c r="C760" s="156" t="s">
        <v>12</v>
      </c>
      <c r="D760" s="157"/>
      <c r="E760" s="159"/>
      <c r="F760" s="159"/>
      <c r="G760" s="159"/>
      <c r="H760" s="159"/>
      <c r="I760" s="159"/>
      <c r="J760" s="159"/>
      <c r="K760" s="159"/>
      <c r="L760" s="160"/>
      <c r="O760" s="8"/>
    </row>
    <row r="761" spans="1:22" ht="15" hidden="1" customHeight="1" outlineLevel="1" thickBot="1">
      <c r="A761" s="7"/>
      <c r="B761" s="158"/>
      <c r="C761" s="317" t="s">
        <v>50</v>
      </c>
      <c r="D761" s="318"/>
      <c r="E761" s="259"/>
      <c r="F761" s="260"/>
      <c r="G761" s="260"/>
      <c r="H761" s="260"/>
      <c r="I761" s="260"/>
      <c r="J761" s="260"/>
      <c r="K761" s="260"/>
      <c r="L761" s="261"/>
      <c r="O761" s="8"/>
    </row>
    <row r="762" spans="1:22" s="126" customFormat="1" ht="15" customHeight="1" collapsed="1" thickBot="1">
      <c r="A762" s="123"/>
      <c r="B762" s="501"/>
      <c r="C762" s="502"/>
      <c r="D762" s="503"/>
      <c r="E762" s="84"/>
      <c r="F762" s="85"/>
      <c r="G762" s="85"/>
      <c r="H762" s="85"/>
      <c r="I762" s="85"/>
      <c r="J762" s="85"/>
      <c r="K762" s="85"/>
      <c r="L762" s="86"/>
      <c r="M762" s="124"/>
      <c r="N762" s="124"/>
      <c r="O762" s="125"/>
      <c r="P762" s="124"/>
      <c r="Q762" s="124"/>
      <c r="R762" s="124"/>
      <c r="S762" s="124"/>
      <c r="T762" s="124"/>
      <c r="U762" s="124"/>
      <c r="V762" s="124"/>
    </row>
    <row r="763" spans="1:22" ht="68.25" hidden="1" customHeight="1" thickBot="1">
      <c r="B763" s="335" t="s">
        <v>262</v>
      </c>
      <c r="C763" s="336"/>
      <c r="D763" s="337"/>
      <c r="E763" s="332"/>
      <c r="F763" s="333"/>
      <c r="G763" s="333"/>
      <c r="H763" s="333"/>
      <c r="I763" s="333"/>
      <c r="J763" s="333"/>
      <c r="K763" s="333"/>
      <c r="L763" s="334"/>
      <c r="O763" s="8"/>
    </row>
    <row r="764" spans="1:22" ht="13.5" customHeight="1">
      <c r="O764" s="328" t="s">
        <v>1758</v>
      </c>
    </row>
    <row r="765" spans="1:22" ht="13.5" customHeight="1">
      <c r="B765" s="314"/>
      <c r="C765" s="314"/>
      <c r="D765" s="314"/>
      <c r="E765" s="314"/>
      <c r="F765" s="314"/>
      <c r="G765" s="314"/>
      <c r="H765" s="314"/>
      <c r="I765" s="314"/>
      <c r="J765" s="314"/>
      <c r="K765" s="314"/>
      <c r="L765" s="314"/>
      <c r="O765" s="246"/>
    </row>
    <row r="766" spans="1:22">
      <c r="B766" s="314"/>
      <c r="C766" s="314"/>
      <c r="D766" s="314"/>
      <c r="E766" s="314"/>
      <c r="F766" s="314"/>
      <c r="G766" s="314"/>
      <c r="H766" s="314"/>
      <c r="I766" s="314"/>
      <c r="J766" s="314"/>
      <c r="K766" s="314"/>
      <c r="L766" s="314"/>
      <c r="O766" s="246"/>
    </row>
    <row r="767" spans="1:22">
      <c r="O767" s="246"/>
    </row>
  </sheetData>
  <sheetProtection algorithmName="SHA-512" hashValue="GxfB6FaJARkV7GB7XU3QlB/ZB/EK8JRvhuNTjuIMlD55+xajcBT//scWz1tb4h6gTFeKvEHLvmcZ9e02ifiJCA==" saltValue="oBclGLjcwguU8/F+k5PV7g==" spinCount="100000" sheet="1" objects="1" scenarios="1" formatRows="0" selectLockedCells="1" autoFilter="0"/>
  <dataConsolidate/>
  <mergeCells count="1467">
    <mergeCell ref="B20:D20"/>
    <mergeCell ref="E16:F16"/>
    <mergeCell ref="G16:H16"/>
    <mergeCell ref="I16:L16"/>
    <mergeCell ref="E17:F17"/>
    <mergeCell ref="G17:H17"/>
    <mergeCell ref="I17:L17"/>
    <mergeCell ref="E18:F18"/>
    <mergeCell ref="G18:H18"/>
    <mergeCell ref="I18:L18"/>
    <mergeCell ref="E19:F19"/>
    <mergeCell ref="G19:H19"/>
    <mergeCell ref="I19:L19"/>
    <mergeCell ref="E20:F20"/>
    <mergeCell ref="G20:H20"/>
    <mergeCell ref="I20:L20"/>
    <mergeCell ref="E21:F21"/>
    <mergeCell ref="G21:H21"/>
    <mergeCell ref="I21:L21"/>
    <mergeCell ref="O14:O15"/>
    <mergeCell ref="C36:C40"/>
    <mergeCell ref="E35:L35"/>
    <mergeCell ref="E36:L36"/>
    <mergeCell ref="E38:L38"/>
    <mergeCell ref="E39:L39"/>
    <mergeCell ref="O764:O767"/>
    <mergeCell ref="O682:O683"/>
    <mergeCell ref="C757:D757"/>
    <mergeCell ref="B758:D758"/>
    <mergeCell ref="B759:B761"/>
    <mergeCell ref="C759:D759"/>
    <mergeCell ref="B678:D678"/>
    <mergeCell ref="E678:L678"/>
    <mergeCell ref="C756:D756"/>
    <mergeCell ref="C709:D709"/>
    <mergeCell ref="C705:D705"/>
    <mergeCell ref="B699:B701"/>
    <mergeCell ref="C699:D699"/>
    <mergeCell ref="C700:D700"/>
    <mergeCell ref="C701:D701"/>
    <mergeCell ref="C695:D695"/>
    <mergeCell ref="B703:B705"/>
    <mergeCell ref="B690:D690"/>
    <mergeCell ref="B691:B693"/>
    <mergeCell ref="C691:D691"/>
    <mergeCell ref="B695:B697"/>
    <mergeCell ref="E738:L738"/>
    <mergeCell ref="E739:L739"/>
    <mergeCell ref="B763:D763"/>
    <mergeCell ref="E763:L763"/>
    <mergeCell ref="B715:B717"/>
    <mergeCell ref="B686:D686"/>
    <mergeCell ref="B687:B689"/>
    <mergeCell ref="C687:D687"/>
    <mergeCell ref="C688:D688"/>
    <mergeCell ref="C689:D689"/>
    <mergeCell ref="B710:D710"/>
    <mergeCell ref="B9:D9"/>
    <mergeCell ref="C739:D739"/>
    <mergeCell ref="C740:D740"/>
    <mergeCell ref="C741:D741"/>
    <mergeCell ref="C760:D760"/>
    <mergeCell ref="C761:D761"/>
    <mergeCell ref="C748:D748"/>
    <mergeCell ref="C749:D749"/>
    <mergeCell ref="B750:D750"/>
    <mergeCell ref="B751:B753"/>
    <mergeCell ref="C732:D732"/>
    <mergeCell ref="B735:B737"/>
    <mergeCell ref="B727:B729"/>
    <mergeCell ref="B719:B721"/>
    <mergeCell ref="C719:D719"/>
    <mergeCell ref="C720:D720"/>
    <mergeCell ref="C721:D721"/>
    <mergeCell ref="B723:B725"/>
    <mergeCell ref="B726:D726"/>
    <mergeCell ref="C725:D725"/>
    <mergeCell ref="B722:D722"/>
    <mergeCell ref="B711:B713"/>
    <mergeCell ref="C711:D711"/>
    <mergeCell ref="C712:D712"/>
    <mergeCell ref="B714:D714"/>
    <mergeCell ref="C31:C35"/>
    <mergeCell ref="B706:D706"/>
    <mergeCell ref="B707:B709"/>
    <mergeCell ref="C707:D707"/>
    <mergeCell ref="C708:D708"/>
    <mergeCell ref="E703:L703"/>
    <mergeCell ref="C704:D704"/>
    <mergeCell ref="E704:L704"/>
    <mergeCell ref="E705:L705"/>
    <mergeCell ref="E706:L706"/>
    <mergeCell ref="E707:L707"/>
    <mergeCell ref="E695:L695"/>
    <mergeCell ref="E696:L696"/>
    <mergeCell ref="E697:L697"/>
    <mergeCell ref="E760:L760"/>
    <mergeCell ref="E761:L761"/>
    <mergeCell ref="C752:D752"/>
    <mergeCell ref="B743:B745"/>
    <mergeCell ref="C727:D727"/>
    <mergeCell ref="C728:D728"/>
    <mergeCell ref="C729:D729"/>
    <mergeCell ref="B730:D730"/>
    <mergeCell ref="B731:B733"/>
    <mergeCell ref="C731:D731"/>
    <mergeCell ref="E742:L742"/>
    <mergeCell ref="C743:D743"/>
    <mergeCell ref="E743:L743"/>
    <mergeCell ref="C744:D744"/>
    <mergeCell ref="E744:L744"/>
    <mergeCell ref="C745:D745"/>
    <mergeCell ref="E745:L745"/>
    <mergeCell ref="E740:L740"/>
    <mergeCell ref="C697:D697"/>
    <mergeCell ref="B698:D698"/>
    <mergeCell ref="E755:L755"/>
    <mergeCell ref="B694:D694"/>
    <mergeCell ref="E708:L708"/>
    <mergeCell ref="E709:L709"/>
    <mergeCell ref="E710:L710"/>
    <mergeCell ref="E758:L758"/>
    <mergeCell ref="E759:L759"/>
    <mergeCell ref="E746:L746"/>
    <mergeCell ref="C747:D747"/>
    <mergeCell ref="E747:L747"/>
    <mergeCell ref="E748:L748"/>
    <mergeCell ref="E749:L749"/>
    <mergeCell ref="E750:L750"/>
    <mergeCell ref="C751:D751"/>
    <mergeCell ref="E725:L725"/>
    <mergeCell ref="C737:D737"/>
    <mergeCell ref="E732:L732"/>
    <mergeCell ref="C733:D733"/>
    <mergeCell ref="E733:L733"/>
    <mergeCell ref="E734:L734"/>
    <mergeCell ref="C735:D735"/>
    <mergeCell ref="E735:L735"/>
    <mergeCell ref="E730:L730"/>
    <mergeCell ref="E731:L731"/>
    <mergeCell ref="E737:L737"/>
    <mergeCell ref="E752:L752"/>
    <mergeCell ref="C753:D753"/>
    <mergeCell ref="B718:D718"/>
    <mergeCell ref="C716:D716"/>
    <mergeCell ref="E702:L702"/>
    <mergeCell ref="C703:D703"/>
    <mergeCell ref="E754:L754"/>
    <mergeCell ref="C755:D755"/>
    <mergeCell ref="B754:D754"/>
    <mergeCell ref="B755:B757"/>
    <mergeCell ref="E751:L751"/>
    <mergeCell ref="B746:D746"/>
    <mergeCell ref="B747:B749"/>
    <mergeCell ref="B742:D742"/>
    <mergeCell ref="E722:L722"/>
    <mergeCell ref="C723:D723"/>
    <mergeCell ref="E723:L723"/>
    <mergeCell ref="C724:D724"/>
    <mergeCell ref="E724:L724"/>
    <mergeCell ref="E717:L717"/>
    <mergeCell ref="E718:L718"/>
    <mergeCell ref="E719:L719"/>
    <mergeCell ref="E720:L720"/>
    <mergeCell ref="E721:L721"/>
    <mergeCell ref="B734:D734"/>
    <mergeCell ref="E726:L726"/>
    <mergeCell ref="E727:L727"/>
    <mergeCell ref="E728:L728"/>
    <mergeCell ref="E729:L729"/>
    <mergeCell ref="C736:D736"/>
    <mergeCell ref="E736:L736"/>
    <mergeCell ref="E741:L741"/>
    <mergeCell ref="B738:D738"/>
    <mergeCell ref="B739:B741"/>
    <mergeCell ref="E756:L756"/>
    <mergeCell ref="E757:L757"/>
    <mergeCell ref="O538:O540"/>
    <mergeCell ref="O541:O547"/>
    <mergeCell ref="O548:O550"/>
    <mergeCell ref="O551:O557"/>
    <mergeCell ref="O568:O570"/>
    <mergeCell ref="O571:O577"/>
    <mergeCell ref="O601:O607"/>
    <mergeCell ref="O488:O490"/>
    <mergeCell ref="O491:O497"/>
    <mergeCell ref="O508:O510"/>
    <mergeCell ref="O511:O517"/>
    <mergeCell ref="O518:O520"/>
    <mergeCell ref="O521:O527"/>
    <mergeCell ref="E712:L712"/>
    <mergeCell ref="C713:D713"/>
    <mergeCell ref="E713:L713"/>
    <mergeCell ref="E714:L714"/>
    <mergeCell ref="E711:L711"/>
    <mergeCell ref="B702:D702"/>
    <mergeCell ref="C696:D696"/>
    <mergeCell ref="B683:B685"/>
    <mergeCell ref="C683:D683"/>
    <mergeCell ref="E683:L683"/>
    <mergeCell ref="C684:D684"/>
    <mergeCell ref="E684:L684"/>
    <mergeCell ref="C685:D685"/>
    <mergeCell ref="E685:L685"/>
    <mergeCell ref="C693:D693"/>
    <mergeCell ref="E693:L693"/>
    <mergeCell ref="E694:L694"/>
    <mergeCell ref="E686:L686"/>
    <mergeCell ref="E687:L687"/>
    <mergeCell ref="O578:O580"/>
    <mergeCell ref="O581:O587"/>
    <mergeCell ref="O598:O600"/>
    <mergeCell ref="O668:O670"/>
    <mergeCell ref="O671:O677"/>
    <mergeCell ref="B765:L766"/>
    <mergeCell ref="O628:O630"/>
    <mergeCell ref="O631:O637"/>
    <mergeCell ref="O638:O640"/>
    <mergeCell ref="O641:O647"/>
    <mergeCell ref="O658:O660"/>
    <mergeCell ref="E676:L676"/>
    <mergeCell ref="O661:O667"/>
    <mergeCell ref="E677:L677"/>
    <mergeCell ref="B668:D668"/>
    <mergeCell ref="O608:O610"/>
    <mergeCell ref="O611:O617"/>
    <mergeCell ref="C715:D715"/>
    <mergeCell ref="E715:L715"/>
    <mergeCell ref="E716:L716"/>
    <mergeCell ref="C717:D717"/>
    <mergeCell ref="E688:L688"/>
    <mergeCell ref="E689:L689"/>
    <mergeCell ref="E690:L690"/>
    <mergeCell ref="E698:L698"/>
    <mergeCell ref="E699:L699"/>
    <mergeCell ref="E700:L700"/>
    <mergeCell ref="E691:L691"/>
    <mergeCell ref="C692:D692"/>
    <mergeCell ref="E692:L692"/>
    <mergeCell ref="E753:L753"/>
    <mergeCell ref="E701:L701"/>
    <mergeCell ref="O448:O450"/>
    <mergeCell ref="O451:O457"/>
    <mergeCell ref="O458:O460"/>
    <mergeCell ref="O461:O467"/>
    <mergeCell ref="O478:O480"/>
    <mergeCell ref="O481:O487"/>
    <mergeCell ref="O398:O400"/>
    <mergeCell ref="O401:O407"/>
    <mergeCell ref="O418:O420"/>
    <mergeCell ref="O421:O427"/>
    <mergeCell ref="O428:O430"/>
    <mergeCell ref="O431:O437"/>
    <mergeCell ref="O358:O360"/>
    <mergeCell ref="O361:O367"/>
    <mergeCell ref="O368:O370"/>
    <mergeCell ref="O371:O377"/>
    <mergeCell ref="O388:O390"/>
    <mergeCell ref="O391:O397"/>
    <mergeCell ref="O88:O90"/>
    <mergeCell ref="O91:O97"/>
    <mergeCell ref="O98:O100"/>
    <mergeCell ref="O101:O107"/>
    <mergeCell ref="O118:O120"/>
    <mergeCell ref="O121:O127"/>
    <mergeCell ref="O308:O310"/>
    <mergeCell ref="O311:O317"/>
    <mergeCell ref="O328:O330"/>
    <mergeCell ref="O331:O337"/>
    <mergeCell ref="O338:O340"/>
    <mergeCell ref="O341:O347"/>
    <mergeCell ref="O268:O270"/>
    <mergeCell ref="O271:O277"/>
    <mergeCell ref="O278:O280"/>
    <mergeCell ref="O281:O287"/>
    <mergeCell ref="O298:O300"/>
    <mergeCell ref="O301:O307"/>
    <mergeCell ref="O218:O220"/>
    <mergeCell ref="O238:O240"/>
    <mergeCell ref="O241:O247"/>
    <mergeCell ref="O248:O250"/>
    <mergeCell ref="O251:O257"/>
    <mergeCell ref="O225:O227"/>
    <mergeCell ref="O178:O180"/>
    <mergeCell ref="O181:O187"/>
    <mergeCell ref="O188:O190"/>
    <mergeCell ref="O191:O197"/>
    <mergeCell ref="O208:O210"/>
    <mergeCell ref="O211:O217"/>
    <mergeCell ref="O128:O130"/>
    <mergeCell ref="O131:O137"/>
    <mergeCell ref="O148:O150"/>
    <mergeCell ref="O151:O157"/>
    <mergeCell ref="O158:O160"/>
    <mergeCell ref="O161:O167"/>
    <mergeCell ref="C212:D212"/>
    <mergeCell ref="E212:L212"/>
    <mergeCell ref="C213:C217"/>
    <mergeCell ref="E213:L213"/>
    <mergeCell ref="E214:L214"/>
    <mergeCell ref="E215:L215"/>
    <mergeCell ref="E216:L216"/>
    <mergeCell ref="E217:L217"/>
    <mergeCell ref="B208:D208"/>
    <mergeCell ref="E208:L208"/>
    <mergeCell ref="B209:B217"/>
    <mergeCell ref="C209:D209"/>
    <mergeCell ref="B3:L3"/>
    <mergeCell ref="E28:L28"/>
    <mergeCell ref="B17:D17"/>
    <mergeCell ref="B22:D22"/>
    <mergeCell ref="E7:L7"/>
    <mergeCell ref="E8:L8"/>
    <mergeCell ref="E9:L9"/>
    <mergeCell ref="C180:D180"/>
    <mergeCell ref="C162:D162"/>
    <mergeCell ref="E162:L162"/>
    <mergeCell ref="C163:C167"/>
    <mergeCell ref="E163:L163"/>
    <mergeCell ref="E164:L164"/>
    <mergeCell ref="E165:L165"/>
    <mergeCell ref="E181:L181"/>
    <mergeCell ref="E135:L135"/>
    <mergeCell ref="E137:L137"/>
    <mergeCell ref="E166:L166"/>
    <mergeCell ref="E177:L177"/>
    <mergeCell ref="B178:D178"/>
    <mergeCell ref="E178:L178"/>
    <mergeCell ref="C171:D171"/>
    <mergeCell ref="E171:L171"/>
    <mergeCell ref="C172:D172"/>
    <mergeCell ref="E172:L172"/>
    <mergeCell ref="C173:D173"/>
    <mergeCell ref="E167:L167"/>
    <mergeCell ref="B158:D158"/>
    <mergeCell ref="E158:L158"/>
    <mergeCell ref="B159:B167"/>
    <mergeCell ref="C159:D159"/>
    <mergeCell ref="E159:L159"/>
    <mergeCell ref="C672:D672"/>
    <mergeCell ref="E672:L672"/>
    <mergeCell ref="C670:D670"/>
    <mergeCell ref="E670:L670"/>
    <mergeCell ref="C671:D671"/>
    <mergeCell ref="E671:L671"/>
    <mergeCell ref="E668:L668"/>
    <mergeCell ref="B669:B677"/>
    <mergeCell ref="C669:D669"/>
    <mergeCell ref="E669:L669"/>
    <mergeCell ref="C673:C677"/>
    <mergeCell ref="E673:L673"/>
    <mergeCell ref="E674:L674"/>
    <mergeCell ref="E675:L675"/>
    <mergeCell ref="E662:L662"/>
    <mergeCell ref="C663:C667"/>
    <mergeCell ref="E663:L663"/>
    <mergeCell ref="E664:L664"/>
    <mergeCell ref="E665:L665"/>
    <mergeCell ref="E666:L666"/>
    <mergeCell ref="E667:L667"/>
    <mergeCell ref="B658:D658"/>
    <mergeCell ref="E658:L658"/>
    <mergeCell ref="B659:B667"/>
    <mergeCell ref="C659:D659"/>
    <mergeCell ref="E659:L659"/>
    <mergeCell ref="C660:D660"/>
    <mergeCell ref="E660:L660"/>
    <mergeCell ref="C661:D661"/>
    <mergeCell ref="E661:L661"/>
    <mergeCell ref="C662:D662"/>
    <mergeCell ref="E652:L652"/>
    <mergeCell ref="C653:D653"/>
    <mergeCell ref="E653:L653"/>
    <mergeCell ref="E654:L654"/>
    <mergeCell ref="E655:L655"/>
    <mergeCell ref="C656:C657"/>
    <mergeCell ref="E656:L656"/>
    <mergeCell ref="E657:L657"/>
    <mergeCell ref="B648:D648"/>
    <mergeCell ref="E648:L648"/>
    <mergeCell ref="B649:B657"/>
    <mergeCell ref="C649:D649"/>
    <mergeCell ref="E649:L649"/>
    <mergeCell ref="C650:D650"/>
    <mergeCell ref="E650:L650"/>
    <mergeCell ref="C651:D651"/>
    <mergeCell ref="E651:L651"/>
    <mergeCell ref="C652:D652"/>
    <mergeCell ref="E642:L642"/>
    <mergeCell ref="C643:C647"/>
    <mergeCell ref="E643:L643"/>
    <mergeCell ref="E644:L644"/>
    <mergeCell ref="E645:L645"/>
    <mergeCell ref="E646:L646"/>
    <mergeCell ref="E647:L647"/>
    <mergeCell ref="B638:D638"/>
    <mergeCell ref="E638:L638"/>
    <mergeCell ref="B639:B647"/>
    <mergeCell ref="C639:D639"/>
    <mergeCell ref="E639:L639"/>
    <mergeCell ref="C640:D640"/>
    <mergeCell ref="E640:L640"/>
    <mergeCell ref="C641:D641"/>
    <mergeCell ref="E641:L641"/>
    <mergeCell ref="C642:D642"/>
    <mergeCell ref="E632:L632"/>
    <mergeCell ref="C633:C637"/>
    <mergeCell ref="E633:L633"/>
    <mergeCell ref="E634:L634"/>
    <mergeCell ref="E635:L635"/>
    <mergeCell ref="E636:L636"/>
    <mergeCell ref="E637:L637"/>
    <mergeCell ref="B628:D628"/>
    <mergeCell ref="E628:L628"/>
    <mergeCell ref="B629:B637"/>
    <mergeCell ref="C629:D629"/>
    <mergeCell ref="E629:L629"/>
    <mergeCell ref="C630:D630"/>
    <mergeCell ref="E630:L630"/>
    <mergeCell ref="C631:D631"/>
    <mergeCell ref="E631:L631"/>
    <mergeCell ref="C632:D632"/>
    <mergeCell ref="E622:L622"/>
    <mergeCell ref="C623:D623"/>
    <mergeCell ref="E623:L623"/>
    <mergeCell ref="E624:L624"/>
    <mergeCell ref="E625:L625"/>
    <mergeCell ref="C626:C627"/>
    <mergeCell ref="E626:L626"/>
    <mergeCell ref="E627:L627"/>
    <mergeCell ref="B618:D618"/>
    <mergeCell ref="E618:L618"/>
    <mergeCell ref="B619:B627"/>
    <mergeCell ref="C619:D619"/>
    <mergeCell ref="E619:L619"/>
    <mergeCell ref="C620:D620"/>
    <mergeCell ref="E620:L620"/>
    <mergeCell ref="C621:D621"/>
    <mergeCell ref="E621:L621"/>
    <mergeCell ref="C622:D622"/>
    <mergeCell ref="E612:L612"/>
    <mergeCell ref="C613:C617"/>
    <mergeCell ref="E613:L613"/>
    <mergeCell ref="E614:L614"/>
    <mergeCell ref="E615:L615"/>
    <mergeCell ref="E616:L616"/>
    <mergeCell ref="E617:L617"/>
    <mergeCell ref="B608:D608"/>
    <mergeCell ref="E608:L608"/>
    <mergeCell ref="B609:B617"/>
    <mergeCell ref="C609:D609"/>
    <mergeCell ref="E609:L609"/>
    <mergeCell ref="C610:D610"/>
    <mergeCell ref="E610:L610"/>
    <mergeCell ref="C611:D611"/>
    <mergeCell ref="E611:L611"/>
    <mergeCell ref="C612:D612"/>
    <mergeCell ref="E602:L602"/>
    <mergeCell ref="C603:C607"/>
    <mergeCell ref="E603:L603"/>
    <mergeCell ref="E604:L604"/>
    <mergeCell ref="E605:L605"/>
    <mergeCell ref="E606:L606"/>
    <mergeCell ref="E607:L607"/>
    <mergeCell ref="B598:D598"/>
    <mergeCell ref="E598:L598"/>
    <mergeCell ref="B599:B607"/>
    <mergeCell ref="C599:D599"/>
    <mergeCell ref="E599:L599"/>
    <mergeCell ref="C600:D600"/>
    <mergeCell ref="E600:L600"/>
    <mergeCell ref="C601:D601"/>
    <mergeCell ref="E601:L601"/>
    <mergeCell ref="C602:D602"/>
    <mergeCell ref="E592:L592"/>
    <mergeCell ref="C593:D593"/>
    <mergeCell ref="E593:L593"/>
    <mergeCell ref="E594:L594"/>
    <mergeCell ref="E595:L595"/>
    <mergeCell ref="C596:C597"/>
    <mergeCell ref="E596:L596"/>
    <mergeCell ref="E597:L597"/>
    <mergeCell ref="B588:D588"/>
    <mergeCell ref="E588:L588"/>
    <mergeCell ref="B589:B597"/>
    <mergeCell ref="C589:D589"/>
    <mergeCell ref="E589:L589"/>
    <mergeCell ref="C590:D590"/>
    <mergeCell ref="E590:L590"/>
    <mergeCell ref="C591:D591"/>
    <mergeCell ref="E591:L591"/>
    <mergeCell ref="C592:D592"/>
    <mergeCell ref="E582:L582"/>
    <mergeCell ref="C583:C587"/>
    <mergeCell ref="E583:L583"/>
    <mergeCell ref="E584:L584"/>
    <mergeCell ref="E585:L585"/>
    <mergeCell ref="E586:L586"/>
    <mergeCell ref="E587:L587"/>
    <mergeCell ref="B578:D578"/>
    <mergeCell ref="E578:L578"/>
    <mergeCell ref="B579:B587"/>
    <mergeCell ref="C579:D579"/>
    <mergeCell ref="E579:L579"/>
    <mergeCell ref="C580:D580"/>
    <mergeCell ref="E580:L580"/>
    <mergeCell ref="C581:D581"/>
    <mergeCell ref="E581:L581"/>
    <mergeCell ref="C582:D582"/>
    <mergeCell ref="E572:L572"/>
    <mergeCell ref="C573:C577"/>
    <mergeCell ref="E573:L573"/>
    <mergeCell ref="E574:L574"/>
    <mergeCell ref="E575:L575"/>
    <mergeCell ref="E576:L576"/>
    <mergeCell ref="E577:L577"/>
    <mergeCell ref="B568:D568"/>
    <mergeCell ref="E568:L568"/>
    <mergeCell ref="B569:B577"/>
    <mergeCell ref="C569:D569"/>
    <mergeCell ref="E569:L569"/>
    <mergeCell ref="C570:D570"/>
    <mergeCell ref="E570:L570"/>
    <mergeCell ref="C571:D571"/>
    <mergeCell ref="E571:L571"/>
    <mergeCell ref="C572:D572"/>
    <mergeCell ref="E562:L562"/>
    <mergeCell ref="C563:D563"/>
    <mergeCell ref="E563:L563"/>
    <mergeCell ref="E564:L564"/>
    <mergeCell ref="E565:L565"/>
    <mergeCell ref="C566:C567"/>
    <mergeCell ref="E566:L566"/>
    <mergeCell ref="E567:L567"/>
    <mergeCell ref="B558:D558"/>
    <mergeCell ref="E558:L558"/>
    <mergeCell ref="B559:B567"/>
    <mergeCell ref="C559:D559"/>
    <mergeCell ref="E559:L559"/>
    <mergeCell ref="C560:D560"/>
    <mergeCell ref="E560:L560"/>
    <mergeCell ref="C561:D561"/>
    <mergeCell ref="E561:L561"/>
    <mergeCell ref="C562:D562"/>
    <mergeCell ref="E552:L552"/>
    <mergeCell ref="C553:C557"/>
    <mergeCell ref="E553:L553"/>
    <mergeCell ref="E554:L554"/>
    <mergeCell ref="E555:L555"/>
    <mergeCell ref="E556:L556"/>
    <mergeCell ref="E557:L557"/>
    <mergeCell ref="B548:D548"/>
    <mergeCell ref="E548:L548"/>
    <mergeCell ref="B549:B557"/>
    <mergeCell ref="C549:D549"/>
    <mergeCell ref="E549:L549"/>
    <mergeCell ref="C550:D550"/>
    <mergeCell ref="E550:L550"/>
    <mergeCell ref="C551:D551"/>
    <mergeCell ref="E551:L551"/>
    <mergeCell ref="C552:D552"/>
    <mergeCell ref="E542:L542"/>
    <mergeCell ref="C543:C547"/>
    <mergeCell ref="E543:L543"/>
    <mergeCell ref="E544:L544"/>
    <mergeCell ref="E545:L545"/>
    <mergeCell ref="E546:L546"/>
    <mergeCell ref="E547:L547"/>
    <mergeCell ref="B538:D538"/>
    <mergeCell ref="E538:L538"/>
    <mergeCell ref="B539:B547"/>
    <mergeCell ref="C539:D539"/>
    <mergeCell ref="E539:L539"/>
    <mergeCell ref="C540:D540"/>
    <mergeCell ref="E540:L540"/>
    <mergeCell ref="C541:D541"/>
    <mergeCell ref="E541:L541"/>
    <mergeCell ref="C542:D542"/>
    <mergeCell ref="E532:L532"/>
    <mergeCell ref="C533:D533"/>
    <mergeCell ref="E533:L533"/>
    <mergeCell ref="E534:L534"/>
    <mergeCell ref="E535:L535"/>
    <mergeCell ref="C536:C537"/>
    <mergeCell ref="E536:L536"/>
    <mergeCell ref="E537:L537"/>
    <mergeCell ref="B528:D528"/>
    <mergeCell ref="E528:L528"/>
    <mergeCell ref="B529:B537"/>
    <mergeCell ref="C529:D529"/>
    <mergeCell ref="E529:L529"/>
    <mergeCell ref="C530:D530"/>
    <mergeCell ref="E530:L530"/>
    <mergeCell ref="C531:D531"/>
    <mergeCell ref="E531:L531"/>
    <mergeCell ref="C532:D532"/>
    <mergeCell ref="E522:L522"/>
    <mergeCell ref="C523:C527"/>
    <mergeCell ref="E523:L523"/>
    <mergeCell ref="E524:L524"/>
    <mergeCell ref="E525:L525"/>
    <mergeCell ref="E526:L526"/>
    <mergeCell ref="E527:L527"/>
    <mergeCell ref="B518:D518"/>
    <mergeCell ref="E518:L518"/>
    <mergeCell ref="B519:B527"/>
    <mergeCell ref="C519:D519"/>
    <mergeCell ref="E519:L519"/>
    <mergeCell ref="C520:D520"/>
    <mergeCell ref="E520:L520"/>
    <mergeCell ref="C521:D521"/>
    <mergeCell ref="E521:L521"/>
    <mergeCell ref="C522:D522"/>
    <mergeCell ref="E512:L512"/>
    <mergeCell ref="C513:C517"/>
    <mergeCell ref="E513:L513"/>
    <mergeCell ref="E514:L514"/>
    <mergeCell ref="E515:L515"/>
    <mergeCell ref="E516:L516"/>
    <mergeCell ref="E517:L517"/>
    <mergeCell ref="B508:D508"/>
    <mergeCell ref="E508:L508"/>
    <mergeCell ref="B509:B517"/>
    <mergeCell ref="C509:D509"/>
    <mergeCell ref="E509:L509"/>
    <mergeCell ref="C510:D510"/>
    <mergeCell ref="E510:L510"/>
    <mergeCell ref="C511:D511"/>
    <mergeCell ref="E511:L511"/>
    <mergeCell ref="C512:D512"/>
    <mergeCell ref="E502:L502"/>
    <mergeCell ref="C503:D503"/>
    <mergeCell ref="E503:L503"/>
    <mergeCell ref="E504:L504"/>
    <mergeCell ref="E505:L505"/>
    <mergeCell ref="C506:C507"/>
    <mergeCell ref="E506:L506"/>
    <mergeCell ref="E507:L507"/>
    <mergeCell ref="B498:D498"/>
    <mergeCell ref="E498:L498"/>
    <mergeCell ref="B499:B507"/>
    <mergeCell ref="C499:D499"/>
    <mergeCell ref="E499:L499"/>
    <mergeCell ref="C500:D500"/>
    <mergeCell ref="E500:L500"/>
    <mergeCell ref="C501:D501"/>
    <mergeCell ref="E501:L501"/>
    <mergeCell ref="C502:D502"/>
    <mergeCell ref="E492:L492"/>
    <mergeCell ref="C493:C497"/>
    <mergeCell ref="E493:L493"/>
    <mergeCell ref="E494:L494"/>
    <mergeCell ref="E495:L495"/>
    <mergeCell ref="E496:L496"/>
    <mergeCell ref="E497:L497"/>
    <mergeCell ref="B488:D488"/>
    <mergeCell ref="E488:L488"/>
    <mergeCell ref="B489:B497"/>
    <mergeCell ref="C489:D489"/>
    <mergeCell ref="E489:L489"/>
    <mergeCell ref="C490:D490"/>
    <mergeCell ref="E490:L490"/>
    <mergeCell ref="C491:D491"/>
    <mergeCell ref="E491:L491"/>
    <mergeCell ref="C492:D492"/>
    <mergeCell ref="E482:L482"/>
    <mergeCell ref="C483:C487"/>
    <mergeCell ref="E483:L483"/>
    <mergeCell ref="E484:L484"/>
    <mergeCell ref="E485:L485"/>
    <mergeCell ref="E486:L486"/>
    <mergeCell ref="E487:L487"/>
    <mergeCell ref="B478:D478"/>
    <mergeCell ref="E478:L478"/>
    <mergeCell ref="B479:B487"/>
    <mergeCell ref="C479:D479"/>
    <mergeCell ref="E479:L479"/>
    <mergeCell ref="C480:D480"/>
    <mergeCell ref="E480:L480"/>
    <mergeCell ref="C481:D481"/>
    <mergeCell ref="E481:L481"/>
    <mergeCell ref="C482:D482"/>
    <mergeCell ref="E472:L472"/>
    <mergeCell ref="C473:D473"/>
    <mergeCell ref="E473:L473"/>
    <mergeCell ref="E474:L474"/>
    <mergeCell ref="E475:L475"/>
    <mergeCell ref="C476:C477"/>
    <mergeCell ref="E476:L476"/>
    <mergeCell ref="E477:L477"/>
    <mergeCell ref="B468:D468"/>
    <mergeCell ref="E468:L468"/>
    <mergeCell ref="B469:B477"/>
    <mergeCell ref="C469:D469"/>
    <mergeCell ref="E469:L469"/>
    <mergeCell ref="C470:D470"/>
    <mergeCell ref="E470:L470"/>
    <mergeCell ref="C471:D471"/>
    <mergeCell ref="E471:L471"/>
    <mergeCell ref="C472:D472"/>
    <mergeCell ref="E462:L462"/>
    <mergeCell ref="C463:C467"/>
    <mergeCell ref="E463:L463"/>
    <mergeCell ref="E464:L464"/>
    <mergeCell ref="E465:L465"/>
    <mergeCell ref="E466:L466"/>
    <mergeCell ref="E467:L467"/>
    <mergeCell ref="B458:D458"/>
    <mergeCell ref="E458:L458"/>
    <mergeCell ref="B459:B467"/>
    <mergeCell ref="C459:D459"/>
    <mergeCell ref="E459:L459"/>
    <mergeCell ref="C460:D460"/>
    <mergeCell ref="E460:L460"/>
    <mergeCell ref="C461:D461"/>
    <mergeCell ref="E461:L461"/>
    <mergeCell ref="C462:D462"/>
    <mergeCell ref="E452:L452"/>
    <mergeCell ref="C453:C457"/>
    <mergeCell ref="E453:L453"/>
    <mergeCell ref="E454:L454"/>
    <mergeCell ref="E455:L455"/>
    <mergeCell ref="E456:L456"/>
    <mergeCell ref="E457:L457"/>
    <mergeCell ref="B448:D448"/>
    <mergeCell ref="E448:L448"/>
    <mergeCell ref="B449:B457"/>
    <mergeCell ref="C449:D449"/>
    <mergeCell ref="E449:L449"/>
    <mergeCell ref="C450:D450"/>
    <mergeCell ref="E450:L450"/>
    <mergeCell ref="C451:D451"/>
    <mergeCell ref="E451:L451"/>
    <mergeCell ref="C452:D452"/>
    <mergeCell ref="E442:L442"/>
    <mergeCell ref="C443:D443"/>
    <mergeCell ref="E443:L443"/>
    <mergeCell ref="E444:L444"/>
    <mergeCell ref="E445:L445"/>
    <mergeCell ref="C446:C447"/>
    <mergeCell ref="E446:L446"/>
    <mergeCell ref="E447:L447"/>
    <mergeCell ref="B438:D438"/>
    <mergeCell ref="E438:L438"/>
    <mergeCell ref="B439:B447"/>
    <mergeCell ref="C439:D439"/>
    <mergeCell ref="E439:L439"/>
    <mergeCell ref="C440:D440"/>
    <mergeCell ref="E440:L440"/>
    <mergeCell ref="C441:D441"/>
    <mergeCell ref="E441:L441"/>
    <mergeCell ref="C442:D442"/>
    <mergeCell ref="E432:L432"/>
    <mergeCell ref="C433:C437"/>
    <mergeCell ref="E433:L433"/>
    <mergeCell ref="E434:L434"/>
    <mergeCell ref="E435:L435"/>
    <mergeCell ref="E436:L436"/>
    <mergeCell ref="E437:L437"/>
    <mergeCell ref="B428:D428"/>
    <mergeCell ref="E428:L428"/>
    <mergeCell ref="B429:B437"/>
    <mergeCell ref="C429:D429"/>
    <mergeCell ref="E429:L429"/>
    <mergeCell ref="C430:D430"/>
    <mergeCell ref="E430:L430"/>
    <mergeCell ref="C431:D431"/>
    <mergeCell ref="E431:L431"/>
    <mergeCell ref="C432:D432"/>
    <mergeCell ref="E422:L422"/>
    <mergeCell ref="C423:C427"/>
    <mergeCell ref="E423:L423"/>
    <mergeCell ref="E424:L424"/>
    <mergeCell ref="E425:L425"/>
    <mergeCell ref="E426:L426"/>
    <mergeCell ref="E427:L427"/>
    <mergeCell ref="B418:D418"/>
    <mergeCell ref="E418:L418"/>
    <mergeCell ref="B419:B427"/>
    <mergeCell ref="C419:D419"/>
    <mergeCell ref="E419:L419"/>
    <mergeCell ref="C420:D420"/>
    <mergeCell ref="E420:L420"/>
    <mergeCell ref="C421:D421"/>
    <mergeCell ref="E421:L421"/>
    <mergeCell ref="C422:D422"/>
    <mergeCell ref="E412:L412"/>
    <mergeCell ref="C413:D413"/>
    <mergeCell ref="E413:L413"/>
    <mergeCell ref="E414:L414"/>
    <mergeCell ref="E415:L415"/>
    <mergeCell ref="C416:C417"/>
    <mergeCell ref="E416:L416"/>
    <mergeCell ref="E417:L417"/>
    <mergeCell ref="B408:D408"/>
    <mergeCell ref="E408:L408"/>
    <mergeCell ref="B409:B417"/>
    <mergeCell ref="C409:D409"/>
    <mergeCell ref="E409:L409"/>
    <mergeCell ref="C410:D410"/>
    <mergeCell ref="E410:L410"/>
    <mergeCell ref="C411:D411"/>
    <mergeCell ref="E411:L411"/>
    <mergeCell ref="C412:D412"/>
    <mergeCell ref="E402:L402"/>
    <mergeCell ref="C403:C407"/>
    <mergeCell ref="E403:L403"/>
    <mergeCell ref="E404:L404"/>
    <mergeCell ref="E405:L405"/>
    <mergeCell ref="E406:L406"/>
    <mergeCell ref="E407:L407"/>
    <mergeCell ref="B398:D398"/>
    <mergeCell ref="E398:L398"/>
    <mergeCell ref="B399:B407"/>
    <mergeCell ref="C399:D399"/>
    <mergeCell ref="E399:L399"/>
    <mergeCell ref="C400:D400"/>
    <mergeCell ref="E400:L400"/>
    <mergeCell ref="C401:D401"/>
    <mergeCell ref="E401:L401"/>
    <mergeCell ref="C402:D402"/>
    <mergeCell ref="E392:L392"/>
    <mergeCell ref="C393:C397"/>
    <mergeCell ref="E393:L393"/>
    <mergeCell ref="E394:L394"/>
    <mergeCell ref="E395:L395"/>
    <mergeCell ref="E396:L396"/>
    <mergeCell ref="E397:L397"/>
    <mergeCell ref="B388:D388"/>
    <mergeCell ref="E388:L388"/>
    <mergeCell ref="B389:B397"/>
    <mergeCell ref="C389:D389"/>
    <mergeCell ref="E389:L389"/>
    <mergeCell ref="C390:D390"/>
    <mergeCell ref="E390:L390"/>
    <mergeCell ref="C391:D391"/>
    <mergeCell ref="E391:L391"/>
    <mergeCell ref="C392:D392"/>
    <mergeCell ref="E382:L382"/>
    <mergeCell ref="C383:D383"/>
    <mergeCell ref="E383:L383"/>
    <mergeCell ref="E384:L384"/>
    <mergeCell ref="E385:L385"/>
    <mergeCell ref="C386:C387"/>
    <mergeCell ref="E386:L386"/>
    <mergeCell ref="E387:L387"/>
    <mergeCell ref="B378:D378"/>
    <mergeCell ref="E378:L378"/>
    <mergeCell ref="B379:B387"/>
    <mergeCell ref="C379:D379"/>
    <mergeCell ref="E379:L379"/>
    <mergeCell ref="C380:D380"/>
    <mergeCell ref="E380:L380"/>
    <mergeCell ref="C381:D381"/>
    <mergeCell ref="E381:L381"/>
    <mergeCell ref="C382:D382"/>
    <mergeCell ref="E372:L372"/>
    <mergeCell ref="C373:C377"/>
    <mergeCell ref="E373:L373"/>
    <mergeCell ref="E374:L374"/>
    <mergeCell ref="E375:L375"/>
    <mergeCell ref="E376:L376"/>
    <mergeCell ref="E377:L377"/>
    <mergeCell ref="B368:D368"/>
    <mergeCell ref="E368:L368"/>
    <mergeCell ref="B369:B377"/>
    <mergeCell ref="C369:D369"/>
    <mergeCell ref="E369:L369"/>
    <mergeCell ref="C370:D370"/>
    <mergeCell ref="E370:L370"/>
    <mergeCell ref="C371:D371"/>
    <mergeCell ref="E371:L371"/>
    <mergeCell ref="C372:D372"/>
    <mergeCell ref="E362:L362"/>
    <mergeCell ref="C363:C367"/>
    <mergeCell ref="E363:L363"/>
    <mergeCell ref="E364:L364"/>
    <mergeCell ref="E365:L365"/>
    <mergeCell ref="E366:L366"/>
    <mergeCell ref="E367:L367"/>
    <mergeCell ref="B358:D358"/>
    <mergeCell ref="E358:L358"/>
    <mergeCell ref="B359:B367"/>
    <mergeCell ref="C359:D359"/>
    <mergeCell ref="E359:L359"/>
    <mergeCell ref="C360:D360"/>
    <mergeCell ref="E360:L360"/>
    <mergeCell ref="C361:D361"/>
    <mergeCell ref="E361:L361"/>
    <mergeCell ref="C362:D362"/>
    <mergeCell ref="E352:L352"/>
    <mergeCell ref="C353:D353"/>
    <mergeCell ref="E353:L353"/>
    <mergeCell ref="E354:L354"/>
    <mergeCell ref="E355:L355"/>
    <mergeCell ref="C356:C357"/>
    <mergeCell ref="E356:L356"/>
    <mergeCell ref="E357:L357"/>
    <mergeCell ref="B348:D348"/>
    <mergeCell ref="E348:L348"/>
    <mergeCell ref="B349:B357"/>
    <mergeCell ref="C349:D349"/>
    <mergeCell ref="E349:L349"/>
    <mergeCell ref="C350:D350"/>
    <mergeCell ref="E350:L350"/>
    <mergeCell ref="C351:D351"/>
    <mergeCell ref="E351:L351"/>
    <mergeCell ref="C352:D352"/>
    <mergeCell ref="E247:L247"/>
    <mergeCell ref="C252:D252"/>
    <mergeCell ref="E252:L252"/>
    <mergeCell ref="C253:C257"/>
    <mergeCell ref="B258:D258"/>
    <mergeCell ref="B259:B267"/>
    <mergeCell ref="C259:D259"/>
    <mergeCell ref="C263:D263"/>
    <mergeCell ref="E263:L263"/>
    <mergeCell ref="E264:L264"/>
    <mergeCell ref="E342:L342"/>
    <mergeCell ref="C343:C347"/>
    <mergeCell ref="E343:L343"/>
    <mergeCell ref="E344:L344"/>
    <mergeCell ref="E345:L345"/>
    <mergeCell ref="E346:L346"/>
    <mergeCell ref="E347:L347"/>
    <mergeCell ref="B338:D338"/>
    <mergeCell ref="E338:L338"/>
    <mergeCell ref="B339:B347"/>
    <mergeCell ref="C339:D339"/>
    <mergeCell ref="E339:L339"/>
    <mergeCell ref="E233:L233"/>
    <mergeCell ref="E234:L234"/>
    <mergeCell ref="E235:L235"/>
    <mergeCell ref="E236:L236"/>
    <mergeCell ref="E237:L237"/>
    <mergeCell ref="E238:L238"/>
    <mergeCell ref="B228:D228"/>
    <mergeCell ref="E228:L228"/>
    <mergeCell ref="E229:L229"/>
    <mergeCell ref="E230:L230"/>
    <mergeCell ref="E231:L231"/>
    <mergeCell ref="E232:L232"/>
    <mergeCell ref="B229:B237"/>
    <mergeCell ref="C229:D229"/>
    <mergeCell ref="C230:D230"/>
    <mergeCell ref="C231:D231"/>
    <mergeCell ref="C232:D232"/>
    <mergeCell ref="C236:C237"/>
    <mergeCell ref="C233:D233"/>
    <mergeCell ref="C340:D340"/>
    <mergeCell ref="E340:L340"/>
    <mergeCell ref="C341:D341"/>
    <mergeCell ref="E341:L341"/>
    <mergeCell ref="C342:D342"/>
    <mergeCell ref="E332:L332"/>
    <mergeCell ref="C333:C337"/>
    <mergeCell ref="E333:L333"/>
    <mergeCell ref="E334:L334"/>
    <mergeCell ref="E335:L335"/>
    <mergeCell ref="E336:L336"/>
    <mergeCell ref="E337:L337"/>
    <mergeCell ref="B328:D328"/>
    <mergeCell ref="E328:L328"/>
    <mergeCell ref="B329:B337"/>
    <mergeCell ref="C329:D329"/>
    <mergeCell ref="E329:L329"/>
    <mergeCell ref="C330:D330"/>
    <mergeCell ref="E330:L330"/>
    <mergeCell ref="C331:D331"/>
    <mergeCell ref="E331:L331"/>
    <mergeCell ref="C332:D332"/>
    <mergeCell ref="E322:L322"/>
    <mergeCell ref="C323:D323"/>
    <mergeCell ref="E323:L323"/>
    <mergeCell ref="E324:L324"/>
    <mergeCell ref="E325:L325"/>
    <mergeCell ref="C326:C327"/>
    <mergeCell ref="E326:L326"/>
    <mergeCell ref="E327:L327"/>
    <mergeCell ref="B318:D318"/>
    <mergeCell ref="E318:L318"/>
    <mergeCell ref="B319:B327"/>
    <mergeCell ref="C319:D319"/>
    <mergeCell ref="E319:L319"/>
    <mergeCell ref="C320:D320"/>
    <mergeCell ref="E320:L320"/>
    <mergeCell ref="C321:D321"/>
    <mergeCell ref="E321:L321"/>
    <mergeCell ref="C322:D322"/>
    <mergeCell ref="E312:L312"/>
    <mergeCell ref="C313:C317"/>
    <mergeCell ref="E313:L313"/>
    <mergeCell ref="E314:L314"/>
    <mergeCell ref="E315:L315"/>
    <mergeCell ref="E316:L316"/>
    <mergeCell ref="E317:L317"/>
    <mergeCell ref="B308:D308"/>
    <mergeCell ref="E308:L308"/>
    <mergeCell ref="B309:B317"/>
    <mergeCell ref="C309:D309"/>
    <mergeCell ref="E309:L309"/>
    <mergeCell ref="C310:D310"/>
    <mergeCell ref="E310:L310"/>
    <mergeCell ref="C311:D311"/>
    <mergeCell ref="E311:L311"/>
    <mergeCell ref="C312:D312"/>
    <mergeCell ref="E302:L302"/>
    <mergeCell ref="C303:C307"/>
    <mergeCell ref="E303:L303"/>
    <mergeCell ref="E304:L304"/>
    <mergeCell ref="E305:L305"/>
    <mergeCell ref="E306:L306"/>
    <mergeCell ref="E307:L307"/>
    <mergeCell ref="B298:D298"/>
    <mergeCell ref="E298:L298"/>
    <mergeCell ref="B299:B307"/>
    <mergeCell ref="C299:D299"/>
    <mergeCell ref="E299:L299"/>
    <mergeCell ref="C300:D300"/>
    <mergeCell ref="E300:L300"/>
    <mergeCell ref="C301:D301"/>
    <mergeCell ref="E301:L301"/>
    <mergeCell ref="C302:D302"/>
    <mergeCell ref="E292:L292"/>
    <mergeCell ref="C293:D293"/>
    <mergeCell ref="E293:L293"/>
    <mergeCell ref="E294:L294"/>
    <mergeCell ref="E295:L295"/>
    <mergeCell ref="C296:C297"/>
    <mergeCell ref="E296:L296"/>
    <mergeCell ref="E297:L297"/>
    <mergeCell ref="B288:D288"/>
    <mergeCell ref="E288:L288"/>
    <mergeCell ref="B289:B297"/>
    <mergeCell ref="C289:D289"/>
    <mergeCell ref="E289:L289"/>
    <mergeCell ref="C290:D290"/>
    <mergeCell ref="E290:L290"/>
    <mergeCell ref="C291:D291"/>
    <mergeCell ref="E291:L291"/>
    <mergeCell ref="C292:D292"/>
    <mergeCell ref="E282:L282"/>
    <mergeCell ref="C283:C287"/>
    <mergeCell ref="E283:L283"/>
    <mergeCell ref="E284:L284"/>
    <mergeCell ref="E285:L285"/>
    <mergeCell ref="E286:L286"/>
    <mergeCell ref="E287:L287"/>
    <mergeCell ref="B278:D278"/>
    <mergeCell ref="E278:L278"/>
    <mergeCell ref="B279:B287"/>
    <mergeCell ref="C279:D279"/>
    <mergeCell ref="E279:L279"/>
    <mergeCell ref="C280:D280"/>
    <mergeCell ref="E280:L280"/>
    <mergeCell ref="C281:D281"/>
    <mergeCell ref="E281:L281"/>
    <mergeCell ref="C282:D282"/>
    <mergeCell ref="E272:L272"/>
    <mergeCell ref="C273:C277"/>
    <mergeCell ref="E273:L273"/>
    <mergeCell ref="E274:L274"/>
    <mergeCell ref="E275:L275"/>
    <mergeCell ref="E276:L276"/>
    <mergeCell ref="E277:L277"/>
    <mergeCell ref="B268:D268"/>
    <mergeCell ref="E268:L268"/>
    <mergeCell ref="B269:B277"/>
    <mergeCell ref="C269:D269"/>
    <mergeCell ref="E269:L269"/>
    <mergeCell ref="C270:D270"/>
    <mergeCell ref="E270:L270"/>
    <mergeCell ref="C271:D271"/>
    <mergeCell ref="E271:L271"/>
    <mergeCell ref="C272:D272"/>
    <mergeCell ref="E246:L246"/>
    <mergeCell ref="E265:L265"/>
    <mergeCell ref="C266:C267"/>
    <mergeCell ref="E266:L266"/>
    <mergeCell ref="E267:L267"/>
    <mergeCell ref="E259:L259"/>
    <mergeCell ref="C260:D260"/>
    <mergeCell ref="E260:L260"/>
    <mergeCell ref="C261:D261"/>
    <mergeCell ref="E261:L261"/>
    <mergeCell ref="C262:D262"/>
    <mergeCell ref="E262:L262"/>
    <mergeCell ref="E253:L253"/>
    <mergeCell ref="E254:L254"/>
    <mergeCell ref="E255:L255"/>
    <mergeCell ref="E256:L256"/>
    <mergeCell ref="E257:L257"/>
    <mergeCell ref="E258:L258"/>
    <mergeCell ref="B218:D218"/>
    <mergeCell ref="E218:L218"/>
    <mergeCell ref="B219:B227"/>
    <mergeCell ref="C219:D219"/>
    <mergeCell ref="E219:L219"/>
    <mergeCell ref="C220:D220"/>
    <mergeCell ref="E220:L220"/>
    <mergeCell ref="C221:D221"/>
    <mergeCell ref="E221:L221"/>
    <mergeCell ref="B248:D248"/>
    <mergeCell ref="E248:L248"/>
    <mergeCell ref="B249:B257"/>
    <mergeCell ref="C249:D249"/>
    <mergeCell ref="E249:L249"/>
    <mergeCell ref="C250:D250"/>
    <mergeCell ref="E250:L250"/>
    <mergeCell ref="C251:D251"/>
    <mergeCell ref="E251:L251"/>
    <mergeCell ref="B238:D238"/>
    <mergeCell ref="B239:B247"/>
    <mergeCell ref="C239:D239"/>
    <mergeCell ref="C240:D240"/>
    <mergeCell ref="C241:D241"/>
    <mergeCell ref="C242:D242"/>
    <mergeCell ref="C243:C247"/>
    <mergeCell ref="E239:L239"/>
    <mergeCell ref="E240:L240"/>
    <mergeCell ref="E241:L241"/>
    <mergeCell ref="E242:L242"/>
    <mergeCell ref="E243:L243"/>
    <mergeCell ref="E244:L244"/>
    <mergeCell ref="E245:L245"/>
    <mergeCell ref="C139:D139"/>
    <mergeCell ref="E139:L139"/>
    <mergeCell ref="C140:D140"/>
    <mergeCell ref="E140:L140"/>
    <mergeCell ref="E141:L141"/>
    <mergeCell ref="C142:D142"/>
    <mergeCell ref="B188:D188"/>
    <mergeCell ref="E188:L188"/>
    <mergeCell ref="B179:B187"/>
    <mergeCell ref="C179:D179"/>
    <mergeCell ref="E179:L179"/>
    <mergeCell ref="E185:L185"/>
    <mergeCell ref="E186:L186"/>
    <mergeCell ref="E187:L187"/>
    <mergeCell ref="E180:L180"/>
    <mergeCell ref="C203:D203"/>
    <mergeCell ref="E203:L203"/>
    <mergeCell ref="B189:B197"/>
    <mergeCell ref="C189:D189"/>
    <mergeCell ref="E189:L189"/>
    <mergeCell ref="C190:D190"/>
    <mergeCell ref="E190:L190"/>
    <mergeCell ref="C191:D191"/>
    <mergeCell ref="E191:L191"/>
    <mergeCell ref="E192:L192"/>
    <mergeCell ref="C193:C197"/>
    <mergeCell ref="E193:L193"/>
    <mergeCell ref="C181:D181"/>
    <mergeCell ref="C182:D182"/>
    <mergeCell ref="E182:L182"/>
    <mergeCell ref="E183:L183"/>
    <mergeCell ref="C183:C187"/>
    <mergeCell ref="C192:D192"/>
    <mergeCell ref="E152:L152"/>
    <mergeCell ref="C153:C157"/>
    <mergeCell ref="E153:L153"/>
    <mergeCell ref="E154:L154"/>
    <mergeCell ref="E155:L155"/>
    <mergeCell ref="E156:L156"/>
    <mergeCell ref="E157:L157"/>
    <mergeCell ref="B148:D148"/>
    <mergeCell ref="E148:L148"/>
    <mergeCell ref="B149:B157"/>
    <mergeCell ref="C149:D149"/>
    <mergeCell ref="E149:L149"/>
    <mergeCell ref="C150:D150"/>
    <mergeCell ref="E150:L150"/>
    <mergeCell ref="C151:D151"/>
    <mergeCell ref="E151:L151"/>
    <mergeCell ref="E184:L184"/>
    <mergeCell ref="C160:D160"/>
    <mergeCell ref="E160:L160"/>
    <mergeCell ref="C161:D161"/>
    <mergeCell ref="E161:L161"/>
    <mergeCell ref="E198:L198"/>
    <mergeCell ref="B199:B207"/>
    <mergeCell ref="C199:D199"/>
    <mergeCell ref="E199:L199"/>
    <mergeCell ref="C200:D200"/>
    <mergeCell ref="E200:L200"/>
    <mergeCell ref="E201:L201"/>
    <mergeCell ref="C202:D202"/>
    <mergeCell ref="E202:L202"/>
    <mergeCell ref="E204:L204"/>
    <mergeCell ref="E205:L205"/>
    <mergeCell ref="C206:C207"/>
    <mergeCell ref="E206:L206"/>
    <mergeCell ref="B679:D679"/>
    <mergeCell ref="E679:L679"/>
    <mergeCell ref="E194:L194"/>
    <mergeCell ref="E195:L195"/>
    <mergeCell ref="E196:L196"/>
    <mergeCell ref="E197:L197"/>
    <mergeCell ref="E209:L209"/>
    <mergeCell ref="C210:D210"/>
    <mergeCell ref="E210:L210"/>
    <mergeCell ref="C211:D211"/>
    <mergeCell ref="E211:L211"/>
    <mergeCell ref="C222:D222"/>
    <mergeCell ref="E222:L222"/>
    <mergeCell ref="C223:C227"/>
    <mergeCell ref="E223:L223"/>
    <mergeCell ref="E224:L224"/>
    <mergeCell ref="E225:L225"/>
    <mergeCell ref="E226:L226"/>
    <mergeCell ref="E227:L227"/>
    <mergeCell ref="E680:L680"/>
    <mergeCell ref="C130:D130"/>
    <mergeCell ref="E130:L130"/>
    <mergeCell ref="C131:D131"/>
    <mergeCell ref="E131:L131"/>
    <mergeCell ref="C132:D132"/>
    <mergeCell ref="E132:L132"/>
    <mergeCell ref="E136:L136"/>
    <mergeCell ref="C121:D121"/>
    <mergeCell ref="C122:D122"/>
    <mergeCell ref="E122:L122"/>
    <mergeCell ref="E133:L133"/>
    <mergeCell ref="E134:L134"/>
    <mergeCell ref="B128:D128"/>
    <mergeCell ref="E128:L128"/>
    <mergeCell ref="B129:B137"/>
    <mergeCell ref="C129:D129"/>
    <mergeCell ref="E129:L129"/>
    <mergeCell ref="E121:L121"/>
    <mergeCell ref="E142:L142"/>
    <mergeCell ref="C143:D143"/>
    <mergeCell ref="E143:L143"/>
    <mergeCell ref="E144:L144"/>
    <mergeCell ref="E145:L145"/>
    <mergeCell ref="E146:L146"/>
    <mergeCell ref="E147:L147"/>
    <mergeCell ref="B138:D138"/>
    <mergeCell ref="E138:L138"/>
    <mergeCell ref="B139:B147"/>
    <mergeCell ref="C152:D152"/>
    <mergeCell ref="E207:L207"/>
    <mergeCell ref="B198:D198"/>
    <mergeCell ref="B118:D118"/>
    <mergeCell ref="B119:B127"/>
    <mergeCell ref="C119:D119"/>
    <mergeCell ref="E119:L119"/>
    <mergeCell ref="E124:L124"/>
    <mergeCell ref="E123:L123"/>
    <mergeCell ref="C120:D120"/>
    <mergeCell ref="E127:L127"/>
    <mergeCell ref="E120:L120"/>
    <mergeCell ref="E117:L117"/>
    <mergeCell ref="E118:L118"/>
    <mergeCell ref="E93:L93"/>
    <mergeCell ref="E80:L80"/>
    <mergeCell ref="E91:L91"/>
    <mergeCell ref="E88:L88"/>
    <mergeCell ref="E89:L89"/>
    <mergeCell ref="E79:L79"/>
    <mergeCell ref="E85:L85"/>
    <mergeCell ref="E81:L81"/>
    <mergeCell ref="E100:L100"/>
    <mergeCell ref="E101:L101"/>
    <mergeCell ref="E98:L98"/>
    <mergeCell ref="E99:L99"/>
    <mergeCell ref="E102:L102"/>
    <mergeCell ref="E103:L103"/>
    <mergeCell ref="C111:D111"/>
    <mergeCell ref="E126:L126"/>
    <mergeCell ref="C123:C127"/>
    <mergeCell ref="E90:L90"/>
    <mergeCell ref="E92:L92"/>
    <mergeCell ref="E115:L115"/>
    <mergeCell ref="C116:C117"/>
    <mergeCell ref="C13:D13"/>
    <mergeCell ref="C14:D14"/>
    <mergeCell ref="C15:D15"/>
    <mergeCell ref="C12:D12"/>
    <mergeCell ref="B21:D21"/>
    <mergeCell ref="B18:D18"/>
    <mergeCell ref="B19:D19"/>
    <mergeCell ref="C50:D50"/>
    <mergeCell ref="B24:D24"/>
    <mergeCell ref="B25:D25"/>
    <mergeCell ref="B26:D26"/>
    <mergeCell ref="E29:L29"/>
    <mergeCell ref="E55:L55"/>
    <mergeCell ref="E56:L56"/>
    <mergeCell ref="E86:L86"/>
    <mergeCell ref="E87:L87"/>
    <mergeCell ref="B79:B87"/>
    <mergeCell ref="B78:D78"/>
    <mergeCell ref="C51:C52"/>
    <mergeCell ref="C48:D48"/>
    <mergeCell ref="C80:D80"/>
    <mergeCell ref="C82:D82"/>
    <mergeCell ref="B43:D43"/>
    <mergeCell ref="B28:C30"/>
    <mergeCell ref="C44:D44"/>
    <mergeCell ref="C45:D45"/>
    <mergeCell ref="E27:L27"/>
    <mergeCell ref="I25:L25"/>
    <mergeCell ref="E26:F26"/>
    <mergeCell ref="G26:H26"/>
    <mergeCell ref="I26:L26"/>
    <mergeCell ref="B16:D16"/>
    <mergeCell ref="B681:D681"/>
    <mergeCell ref="B88:D88"/>
    <mergeCell ref="C93:C97"/>
    <mergeCell ref="B98:D98"/>
    <mergeCell ref="C133:C137"/>
    <mergeCell ref="C141:D141"/>
    <mergeCell ref="C146:C147"/>
    <mergeCell ref="C201:D201"/>
    <mergeCell ref="C113:D113"/>
    <mergeCell ref="C101:D101"/>
    <mergeCell ref="E44:L44"/>
    <mergeCell ref="E45:L45"/>
    <mergeCell ref="E53:L53"/>
    <mergeCell ref="E54:L54"/>
    <mergeCell ref="E46:L46"/>
    <mergeCell ref="E49:L49"/>
    <mergeCell ref="E47:L47"/>
    <mergeCell ref="E48:L48"/>
    <mergeCell ref="E73:L73"/>
    <mergeCell ref="E75:L75"/>
    <mergeCell ref="B89:B97"/>
    <mergeCell ref="E84:L84"/>
    <mergeCell ref="E50:L50"/>
    <mergeCell ref="B680:D680"/>
    <mergeCell ref="E111:L111"/>
    <mergeCell ref="E125:L125"/>
    <mergeCell ref="E681:L681"/>
    <mergeCell ref="E82:L82"/>
    <mergeCell ref="E83:L83"/>
    <mergeCell ref="E112:L112"/>
    <mergeCell ref="E113:L113"/>
    <mergeCell ref="E114:L114"/>
    <mergeCell ref="O17:O26"/>
    <mergeCell ref="E57:L57"/>
    <mergeCell ref="E58:L58"/>
    <mergeCell ref="E59:L59"/>
    <mergeCell ref="E43:L43"/>
    <mergeCell ref="E64:L64"/>
    <mergeCell ref="E65:L65"/>
    <mergeCell ref="E66:L66"/>
    <mergeCell ref="E69:L69"/>
    <mergeCell ref="E63:L63"/>
    <mergeCell ref="E70:L70"/>
    <mergeCell ref="E71:L71"/>
    <mergeCell ref="E72:L72"/>
    <mergeCell ref="E62:L62"/>
    <mergeCell ref="E51:L51"/>
    <mergeCell ref="E52:L52"/>
    <mergeCell ref="E61:L61"/>
    <mergeCell ref="O28:O30"/>
    <mergeCell ref="O33:O40"/>
    <mergeCell ref="E31:L31"/>
    <mergeCell ref="O69:O77"/>
    <mergeCell ref="O59:O67"/>
    <mergeCell ref="E32:L32"/>
    <mergeCell ref="E37:L37"/>
    <mergeCell ref="E22:F22"/>
    <mergeCell ref="G22:H22"/>
    <mergeCell ref="I22:L22"/>
    <mergeCell ref="E23:F23"/>
    <mergeCell ref="G23:H23"/>
    <mergeCell ref="I23:L23"/>
    <mergeCell ref="E24:F24"/>
    <mergeCell ref="G24:H24"/>
    <mergeCell ref="E104:L104"/>
    <mergeCell ref="E105:L105"/>
    <mergeCell ref="B682:D682"/>
    <mergeCell ref="E682:L682"/>
    <mergeCell ref="E67:L67"/>
    <mergeCell ref="E68:L68"/>
    <mergeCell ref="B41:D41"/>
    <mergeCell ref="E41:L41"/>
    <mergeCell ref="B42:D42"/>
    <mergeCell ref="E110:L110"/>
    <mergeCell ref="E96:L96"/>
    <mergeCell ref="E97:L97"/>
    <mergeCell ref="B59:B67"/>
    <mergeCell ref="C60:D60"/>
    <mergeCell ref="C99:D99"/>
    <mergeCell ref="C100:D100"/>
    <mergeCell ref="C83:D83"/>
    <mergeCell ref="C86:C87"/>
    <mergeCell ref="C79:D79"/>
    <mergeCell ref="C81:D81"/>
    <mergeCell ref="C102:D102"/>
    <mergeCell ref="C103:C107"/>
    <mergeCell ref="E106:L106"/>
    <mergeCell ref="E107:L107"/>
    <mergeCell ref="E78:L78"/>
    <mergeCell ref="E60:L60"/>
    <mergeCell ref="B68:D68"/>
    <mergeCell ref="B69:B77"/>
    <mergeCell ref="C61:D61"/>
    <mergeCell ref="E77:L77"/>
    <mergeCell ref="E74:L74"/>
    <mergeCell ref="C73:C77"/>
    <mergeCell ref="E6:L6"/>
    <mergeCell ref="B7:D7"/>
    <mergeCell ref="E42:L42"/>
    <mergeCell ref="B10:D10"/>
    <mergeCell ref="B11:D11"/>
    <mergeCell ref="E33:L33"/>
    <mergeCell ref="E40:L40"/>
    <mergeCell ref="B8:D8"/>
    <mergeCell ref="B23:D23"/>
    <mergeCell ref="B13:B14"/>
    <mergeCell ref="C53:C57"/>
    <mergeCell ref="C62:D62"/>
    <mergeCell ref="C70:D70"/>
    <mergeCell ref="C63:C67"/>
    <mergeCell ref="C72:D72"/>
    <mergeCell ref="C71:D71"/>
    <mergeCell ref="C69:D69"/>
    <mergeCell ref="C59:D59"/>
    <mergeCell ref="E13:L13"/>
    <mergeCell ref="E14:L14"/>
    <mergeCell ref="E15:L15"/>
    <mergeCell ref="E10:L10"/>
    <mergeCell ref="E11:L11"/>
    <mergeCell ref="E12:L12"/>
    <mergeCell ref="C46:D46"/>
    <mergeCell ref="E34:L34"/>
    <mergeCell ref="B27:D27"/>
    <mergeCell ref="B31:B40"/>
    <mergeCell ref="I24:L24"/>
    <mergeCell ref="E25:F25"/>
    <mergeCell ref="G25:H25"/>
    <mergeCell ref="E30:L30"/>
    <mergeCell ref="O80:O81"/>
    <mergeCell ref="B58:D58"/>
    <mergeCell ref="C47:D47"/>
    <mergeCell ref="E76:L76"/>
    <mergeCell ref="B44:B57"/>
    <mergeCell ref="C89:D89"/>
    <mergeCell ref="C90:D90"/>
    <mergeCell ref="C91:D91"/>
    <mergeCell ref="C92:D92"/>
    <mergeCell ref="B99:B107"/>
    <mergeCell ref="B169:B177"/>
    <mergeCell ref="C169:D169"/>
    <mergeCell ref="E169:L169"/>
    <mergeCell ref="C170:D170"/>
    <mergeCell ref="E170:L170"/>
    <mergeCell ref="E174:L174"/>
    <mergeCell ref="E175:L175"/>
    <mergeCell ref="C176:C177"/>
    <mergeCell ref="E173:L173"/>
    <mergeCell ref="E176:L176"/>
    <mergeCell ref="B168:D168"/>
    <mergeCell ref="E168:L168"/>
    <mergeCell ref="B108:D108"/>
    <mergeCell ref="E108:L108"/>
    <mergeCell ref="B109:B117"/>
    <mergeCell ref="C109:D109"/>
    <mergeCell ref="E109:L109"/>
    <mergeCell ref="C110:D110"/>
    <mergeCell ref="C112:D112"/>
    <mergeCell ref="E116:L116"/>
    <mergeCell ref="E94:L94"/>
    <mergeCell ref="E95:L95"/>
  </mergeCells>
  <phoneticPr fontId="4"/>
  <conditionalFormatting sqref="E14:L14">
    <cfRule type="expression" dxfId="1" priority="3">
      <formula>OR(AND(E9="ICT研究者育成型研究開発(中小企業枠)",E14="該当しない"),AND(E9="ICT研究者育成型研究開発(中小企業枠)",E14="　"))</formula>
    </cfRule>
  </conditionalFormatting>
  <conditionalFormatting sqref="E13:L13">
    <cfRule type="expression" dxfId="0" priority="2">
      <formula>OR(OR(AND(E9="電波有効利用促進型研究開発（若手ワイヤレス研究者等育成型）",E13="該当しない"),AND(E9="電波有効利用促進型研究開発（若手ワイヤレス研究者等育成型）",E13="　")),OR(AND(E9="ICT研究者育成型研究開発(若手研究者枠)",E13="該当しない"),AND(E9="ICT研究者育成型研究開発(若手研究者枠)",E13="　")))</formula>
    </cfRule>
  </conditionalFormatting>
  <dataValidations count="43">
    <dataValidation type="list" allowBlank="1" showInputMessage="1" showErrorMessage="1" sqref="E48:L48 E83:L83 E113:L113 E143:L143 E173:L173 E203:L203 E233:L233 E263:L263 E293:L293 E323:L323 E353:L353 E383:L383 E413:L413 E443:L443 E473:L473 E503:L503 E533:L533 E563:L563 E593:L593 E623:L623 E653:L653">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44:L44 E759:L759 E755:L755 E751:L751 E747:L747 E743:L743 E739:L739 E735:L735 E731:L731 E727:L727 E723:L723 E719:L719 E715:L715 E711:L711 E707:L707 E703:L703 E699:L699 E695:L695 E691:L691 E687:L687 E683:L683 E99:L99 E89:L89 E79:L79 E69:L69 E59:L59 E609:L609 E599:L599 E619:L619 E639:L639 E649:L649 E109:L109 E129:L129 E119:L119 E139:L139 E159:L159 E149:L149 E169:L169 E189:L189 E179:L179 E199:L199 E219:L219 E209:L209 E229:L229 E249:L249 E239:L239 E259:L259 E279:L279 E269:L269 E289:L289 E309:L309 E299:L299 E319:L319 E339:L339 E329:L329 E349:L349 E369:L369 E359:L359 E379:L379 E399:L399 E389:L389 E409:L409 E429:L429 E419:L419 E439:L439 E459:L459 E449:L449 E469:L469 E489:L489 E479:L479 E499:L499 E519:L519 E509:L509 E529:L529 E549:L549 E539:L539 E559:L559 E579:L579 E569:L569 E589:L589 E629:L629 E669:L669 E659:L659">
      <formula1>1</formula1>
      <formula2>99</formula2>
    </dataValidation>
    <dataValidation type="textLength" imeMode="halfAlpha" allowBlank="1" showInputMessage="1" showErrorMessage="1" sqref="E53:L53 E103:L103 E93:L93 E73:L73 E63:L63 E613:L613 E603:L603 E643:L643 E633:L633 E133:L133 E123:L123 E163:L163 E153:L153 E193:L193 E183:L183 E223:L223 E213:L213 E253:L253 E243:L243 E283:L283 E273:L273 E313:L313 E303:L303 E343:L343 E333:L333 E373:L373 E363:L363 E403:L403 E393:L393 E433:L433 E423:L423 E463:L463 E453:L453 E493:L493 E483:L483 E523:L523 E513:L513 E553:L553 E543:L543 E583:L583 E573:L573 E673:L673 E663:L663">
      <formula1>1</formula1>
      <formula2>9</formula2>
    </dataValidation>
    <dataValidation type="textLength" imeMode="halfAlpha" allowBlank="1" showInputMessage="1" showErrorMessage="1" sqref="E55:L55 E105:L105 E95:L95 E75:L75 E65:L65 E615:L615 E605:L605 E645:L645 E635:L635 E135:L135 E125:L125 E165:L165 E155:L155 E195:L195 E185:L185 E225:L225 E215:L215 E255:L255 E245:L245 E285:L285 E275:L275 E315:L315 E305:L305 E345:L345 E335:L335 E375:L375 E365:L365 E405:L405 E395:L395 E435:L435 E425:L425 E465:L465 E455:L455 E495:L495 E485:L485 E525:L525 E515:L515 E555:L555 E545:L545 E585:L585 E575:L575 E675:L675 E665:L665">
      <formula1>12</formula1>
      <formula2>20</formula2>
    </dataValidation>
    <dataValidation type="textLength" imeMode="halfAlpha" allowBlank="1" showInputMessage="1" showErrorMessage="1" sqref="E56:L57 E66:L67 E96:L97 E76:L77 E106:L107 E606:L607 E616:L617 E646:L647 E636:L637 E126:L127 E136:L137 E156:L157 E166:L167 E186:L187 E196:L197 E216:L217 E226:L227 E246:L247 E256:L257 E276:L277 E286:L287 E306:L307 E316:L317 E336:L337 E346:L347 E366:L367 E376:L377 E396:L397 E406:L407 E426:L427 E436:L437 E456:L457 E466:L467 E486:L487 E496:L497 E516:L517 E526:L527 E546:L547 E556:L557 E576:L577 E586:L587 E678 E666:L667 E676:L677">
      <formula1>3</formula1>
      <formula2>99</formula2>
    </dataValidation>
    <dataValidation type="list" allowBlank="1" showInputMessage="1" showErrorMessage="1" sqref="E608:L608 E98:L98 E598:L598 E88:L88 E638:L638 E628:L628 E128:L128 E118:L118 E158:L158 E148:L148 E188:L188 E178:L178 E218:L218 E208:L208 E248:L248 E238:L238 E278:L278 E268:L268 E308:L308 E298:L298 E338:L338 E328:L328 E368:L368 E358:L358 E398:L398 E388:L388 E428:L428 E418:L418 E458:L458 E448:L448 E488:L488 E478:L478 E518:L518 E508:L508 E548:L548 E538:L538 E578:L578 E568:L568 E668:L668 E658:L658">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52:L52">
      <formula1>10</formula1>
    </dataValidation>
    <dataValidation type="textLength" operator="lessThanOrEqual" allowBlank="1" showInputMessage="1" showErrorMessage="1" sqref="E51:L51">
      <formula1>8</formula1>
    </dataValidation>
    <dataValidation type="whole" allowBlank="1" showInputMessage="1" showErrorMessage="1" sqref="E58:L58">
      <formula1>0</formula1>
      <formula2>99</formula2>
    </dataValidation>
    <dataValidation type="whole" allowBlank="1" showInputMessage="1" showErrorMessage="1" sqref="F33:L34 E31:L32 F38:L39 F36:L36 E33:E36 E38:E40 E37:L37">
      <formula1>0</formula1>
      <formula2>200000</formula2>
    </dataValidation>
    <dataValidation type="list" allowBlank="1" showInputMessage="1" showErrorMessage="1" sqref="E27:L27">
      <formula1>"Ⅰ,Ⅱ,該当しない"</formula1>
    </dataValidation>
    <dataValidation type="list" allowBlank="1" showInputMessage="1" showErrorMessage="1" prompt="プルダウンから選択してください。" sqref="E13:L13 E15:L15">
      <formula1>"　,該当する,該当しない"</formula1>
    </dataValidation>
    <dataValidation type="whole" allowBlank="1" showInputMessage="1" showErrorMessage="1" sqref="E29:L29">
      <formula1>30</formula1>
      <formula2>31</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$P$8:$W$8</formula1>
    </dataValidation>
    <dataValidation type="whole" operator="greaterThanOrEqual" allowBlank="1" showInputMessage="1" showErrorMessage="1" sqref="E8:L8">
      <formula1>9</formula1>
    </dataValidation>
    <dataValidation type="list" allowBlank="1" showInputMessage="1" showErrorMessage="1" prompt="プルダウンから選択してください。" sqref="E12:L12">
      <formula1>"該当しない,分類Ⅰ：周波数を効率的に利用するための技術,分類Ⅱ：周波数の共同利用を促進するための技術,分類Ⅲ：高い周波数への移行を促進するための技術"</formula1>
    </dataValidation>
    <dataValidation type="list" allowBlank="1" showInputMessage="1" showErrorMessage="1" sqref="E10:L10">
      <formula1>$P$10:$W$10</formula1>
    </dataValidation>
    <dataValidation type="whole" allowBlank="1" showInputMessage="1" showErrorMessage="1" sqref="E30:L30">
      <formula1>30</formula1>
      <formula2>33</formula2>
    </dataValidation>
    <dataValidation type="list" allowBlank="1" showInputMessage="1" showErrorMessage="1" errorTitle="入力間違い" error="プログラム名に「若手ICT研究者等育成型研究開発(中小企業枠)」を選択した場合は「該当する」と入力ください。" sqref="E14:L14">
      <formula1>"　,該当する,該当しない"</formula1>
    </dataValidation>
    <dataValidation type="textLength" allowBlank="1" showInputMessage="1" showErrorMessage="1" sqref="E87:L87 E117:L117 E147:L147 E177:L177 E207:L207 E237:L237 E267:L267 E297:L297 E327:L327 E357:L357 E387:L387 E417:L417 E447:L447 E477:L477 E507:L507 E537:L537 E567:L567 E597:L597 E627:L627 E657:L657">
      <formula1>3</formula1>
      <formula2>99</formula2>
    </dataValidation>
    <dataValidation type="textLength" allowBlank="1" showInputMessage="1" showErrorMessage="1" sqref="E86:L86 E116:L116 E146:L146 E176:L176 E206:L206 E236:L236 E266:L266 E296:L296 E326:L326 E356:L356 E386:L386 E416:L416 E446:L446 E476:L476 E506:L506 E536:L536 E566:L566 E596:L596 E626:L626 E656:L656">
      <formula1>12</formula1>
      <formula2>20</formula2>
    </dataValidation>
    <dataValidation type="list" allowBlank="1" showInputMessage="1" showErrorMessage="1" sqref="I26:L26">
      <formula1>INDIRECT($G$26)</formula1>
    </dataValidation>
    <dataValidation type="list" allowBlank="1" showInputMessage="1" showErrorMessage="1" sqref="G26:H26">
      <formula1>INDIRECT($E$26)</formula1>
    </dataValidation>
    <dataValidation type="list" allowBlank="1" showInputMessage="1" showErrorMessage="1" sqref="I25:L25">
      <formula1>INDIRECT($G$25)</formula1>
    </dataValidation>
    <dataValidation type="list" allowBlank="1" showInputMessage="1" showErrorMessage="1" sqref="G25:H25">
      <formula1>INDIRECT($E$25)</formula1>
    </dataValidation>
    <dataValidation type="list" allowBlank="1" showInputMessage="1" showErrorMessage="1" sqref="I24:L24">
      <formula1>INDIRECT($G$24)</formula1>
    </dataValidation>
    <dataValidation type="list" allowBlank="1" showInputMessage="1" showErrorMessage="1" sqref="G24:H24">
      <formula1>INDIRECT($E$24)</formula1>
    </dataValidation>
    <dataValidation type="list" allowBlank="1" showInputMessage="1" showErrorMessage="1" sqref="I23:L23">
      <formula1>INDIRECT($G$23)</formula1>
    </dataValidation>
    <dataValidation type="list" allowBlank="1" showInputMessage="1" showErrorMessage="1" sqref="G23:H23">
      <formula1>INDIRECT($E$23)</formula1>
    </dataValidation>
    <dataValidation type="list" allowBlank="1" showInputMessage="1" showErrorMessage="1" sqref="I22:L22">
      <formula1>INDIRECT($G$22)</formula1>
    </dataValidation>
    <dataValidation type="list" allowBlank="1" showInputMessage="1" showErrorMessage="1" sqref="G22:H22">
      <formula1>INDIRECT($E$22)</formula1>
    </dataValidation>
    <dataValidation type="list" allowBlank="1" showInputMessage="1" showErrorMessage="1" sqref="I21:L21">
      <formula1>INDIRECT($G$21)</formula1>
    </dataValidation>
    <dataValidation type="list" allowBlank="1" showInputMessage="1" showErrorMessage="1" sqref="G21:H21">
      <formula1>INDIRECT($E$21)</formula1>
    </dataValidation>
    <dataValidation type="list" allowBlank="1" showInputMessage="1" showErrorMessage="1" sqref="I20:L20">
      <formula1>INDIRECT($G$20)</formula1>
    </dataValidation>
    <dataValidation type="list" allowBlank="1" showInputMessage="1" showErrorMessage="1" sqref="G20:H20">
      <formula1>INDIRECT($E$20)</formula1>
    </dataValidation>
    <dataValidation type="list" allowBlank="1" showInputMessage="1" showErrorMessage="1" sqref="I19:L19">
      <formula1>INDIRECT($G$19)</formula1>
    </dataValidation>
    <dataValidation type="list" allowBlank="1" showInputMessage="1" showErrorMessage="1" sqref="G19:H19">
      <formula1>INDIRECT($E$19)</formula1>
    </dataValidation>
    <dataValidation type="list" allowBlank="1" showInputMessage="1" showErrorMessage="1" sqref="I18:L18">
      <formula1>INDIRECT($G$18)</formula1>
    </dataValidation>
    <dataValidation type="list" allowBlank="1" showInputMessage="1" showErrorMessage="1" sqref="G18:H18">
      <formula1>INDIRECT($E$18)</formula1>
    </dataValidation>
    <dataValidation type="list" allowBlank="1" showInputMessage="1" showErrorMessage="1" sqref="I17:L17">
      <formula1>INDIRECT($G$17)</formula1>
    </dataValidation>
    <dataValidation type="list" allowBlank="1" showInputMessage="1" showErrorMessage="1" sqref="G17:H17">
      <formula1>INDIRECT($E$17)</formula1>
    </dataValidation>
    <dataValidation type="list" allowBlank="1" showInputMessage="1" showErrorMessage="1" sqref="E17:F26">
      <formula1>大項目</formula1>
    </dataValidation>
  </dataValidations>
  <pageMargins left="0.43307086614173229" right="0.43307086614173229" top="0.55118110236220474" bottom="0.55118110236220474" header="0.31496062992125984" footer="0.31496062992125984"/>
  <pageSetup paperSize="8" scale="65" fitToHeight="0" orientation="portrait" r:id="rId1"/>
  <rowBreaks count="3" manualBreakCount="3">
    <brk id="42" max="14" man="1"/>
    <brk id="118" max="14" man="1"/>
    <brk id="197"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4"/>
  <sheetViews>
    <sheetView zoomScale="90" zoomScaleNormal="90" zoomScaleSheetLayoutView="100" zoomScalePageLayoutView="90" workbookViewId="0">
      <selection activeCell="A79" sqref="A79:IV679"/>
    </sheetView>
  </sheetViews>
  <sheetFormatPr defaultColWidth="9" defaultRowHeight="13.5" outlineLevelRow="1"/>
  <cols>
    <col min="1" max="1" width="0.625" style="1" customWidth="1"/>
    <col min="2" max="2" width="13.5" style="1" customWidth="1"/>
    <col min="3" max="3" width="12.125" style="1" customWidth="1"/>
    <col min="4" max="4" width="25.5" style="1" customWidth="1"/>
    <col min="5" max="5" width="9.5" style="2" customWidth="1"/>
    <col min="6" max="6" width="10.75" style="1" customWidth="1"/>
    <col min="7" max="7" width="9.5" style="1" customWidth="1"/>
    <col min="8" max="8" width="10.75" style="1" customWidth="1"/>
    <col min="9" max="9" width="9.5" style="1" customWidth="1"/>
    <col min="10" max="10" width="10.75" style="1" customWidth="1"/>
    <col min="11" max="11" width="9.5" style="1" customWidth="1"/>
    <col min="12" max="12" width="10.75" style="1" customWidth="1"/>
    <col min="13" max="13" width="0.75" style="2" customWidth="1"/>
    <col min="14" max="14" width="2" style="2" customWidth="1"/>
    <col min="15" max="15" width="74.5" style="1" customWidth="1"/>
    <col min="16" max="22" width="9" style="2"/>
    <col min="23" max="16384" width="9" style="1"/>
  </cols>
  <sheetData>
    <row r="1" spans="2:15" ht="4.5" customHeight="1"/>
    <row r="2" spans="2:15" ht="12.75" customHeight="1"/>
    <row r="3" spans="2:15" ht="17.25" customHeight="1">
      <c r="B3" s="305" t="s">
        <v>263</v>
      </c>
      <c r="C3" s="305"/>
      <c r="D3" s="305"/>
      <c r="E3" s="305"/>
      <c r="F3" s="305"/>
      <c r="G3" s="305"/>
      <c r="H3" s="305"/>
      <c r="I3" s="305"/>
      <c r="J3" s="305"/>
      <c r="K3" s="305"/>
      <c r="L3" s="305"/>
    </row>
    <row r="4" spans="2:15" ht="17.25" customHeight="1">
      <c r="B4" s="65"/>
      <c r="C4" s="65"/>
      <c r="D4" s="65"/>
      <c r="E4" s="65"/>
      <c r="F4" s="65"/>
      <c r="G4" s="65"/>
      <c r="H4" s="65"/>
      <c r="I4" s="65"/>
      <c r="J4" s="65"/>
      <c r="K4" s="65"/>
      <c r="L4" s="65"/>
    </row>
    <row r="5" spans="2:15" ht="14.25" thickBot="1">
      <c r="B5" s="39" t="s">
        <v>219</v>
      </c>
    </row>
    <row r="6" spans="2:15" ht="15" customHeight="1">
      <c r="B6" s="27" t="s">
        <v>83</v>
      </c>
      <c r="C6" s="28"/>
      <c r="D6" s="28"/>
      <c r="E6" s="358">
        <v>41628</v>
      </c>
      <c r="F6" s="359"/>
      <c r="G6" s="359"/>
      <c r="H6" s="359"/>
      <c r="I6" s="359"/>
      <c r="J6" s="359"/>
      <c r="K6" s="359"/>
      <c r="L6" s="360"/>
      <c r="O6" s="8" t="s">
        <v>22</v>
      </c>
    </row>
    <row r="7" spans="2:15" ht="30" customHeight="1">
      <c r="B7" s="178" t="s">
        <v>84</v>
      </c>
      <c r="C7" s="179"/>
      <c r="D7" s="179"/>
      <c r="E7" s="343" t="s">
        <v>210</v>
      </c>
      <c r="F7" s="343"/>
      <c r="G7" s="343"/>
      <c r="H7" s="343"/>
      <c r="I7" s="343"/>
      <c r="J7" s="343"/>
      <c r="K7" s="343"/>
      <c r="L7" s="344"/>
      <c r="M7" s="6"/>
      <c r="N7" s="6"/>
      <c r="O7" s="8" t="s">
        <v>45</v>
      </c>
    </row>
    <row r="8" spans="2:15" ht="15" customHeight="1">
      <c r="B8" s="191" t="s">
        <v>85</v>
      </c>
      <c r="C8" s="192"/>
      <c r="D8" s="192"/>
      <c r="E8" s="361" t="s">
        <v>204</v>
      </c>
      <c r="F8" s="362"/>
      <c r="G8" s="362"/>
      <c r="H8" s="362"/>
      <c r="I8" s="362"/>
      <c r="J8" s="362"/>
      <c r="K8" s="362"/>
      <c r="L8" s="363"/>
      <c r="M8" s="6"/>
      <c r="N8" s="6"/>
      <c r="O8" s="8" t="s">
        <v>47</v>
      </c>
    </row>
    <row r="9" spans="2:15" ht="15" customHeight="1" thickBot="1">
      <c r="B9" s="25" t="s">
        <v>86</v>
      </c>
      <c r="C9" s="71"/>
      <c r="D9" s="71"/>
      <c r="E9" s="343" t="s">
        <v>203</v>
      </c>
      <c r="F9" s="343"/>
      <c r="G9" s="343"/>
      <c r="H9" s="343"/>
      <c r="I9" s="343"/>
      <c r="J9" s="343"/>
      <c r="K9" s="343"/>
      <c r="L9" s="344"/>
      <c r="M9" s="6"/>
      <c r="N9" s="6"/>
      <c r="O9" s="8" t="s">
        <v>80</v>
      </c>
    </row>
    <row r="10" spans="2:15" ht="37.5" hidden="1" customHeight="1">
      <c r="B10" s="194" t="s">
        <v>198</v>
      </c>
      <c r="C10" s="345" t="s">
        <v>42</v>
      </c>
      <c r="D10" s="346"/>
      <c r="E10" s="347" t="s">
        <v>46</v>
      </c>
      <c r="F10" s="347"/>
      <c r="G10" s="347"/>
      <c r="H10" s="347"/>
      <c r="I10" s="347"/>
      <c r="J10" s="347"/>
      <c r="K10" s="347"/>
      <c r="L10" s="348"/>
      <c r="M10" s="6"/>
      <c r="N10" s="6"/>
      <c r="O10" s="246" t="s">
        <v>79</v>
      </c>
    </row>
    <row r="11" spans="2:15" ht="37.5" hidden="1" customHeight="1">
      <c r="B11" s="214"/>
      <c r="C11" s="349" t="s">
        <v>43</v>
      </c>
      <c r="D11" s="350"/>
      <c r="E11" s="351" t="s">
        <v>46</v>
      </c>
      <c r="F11" s="351"/>
      <c r="G11" s="351"/>
      <c r="H11" s="351"/>
      <c r="I11" s="351"/>
      <c r="J11" s="351"/>
      <c r="K11" s="351"/>
      <c r="L11" s="352"/>
      <c r="M11" s="6"/>
      <c r="N11" s="6"/>
      <c r="O11" s="246"/>
    </row>
    <row r="12" spans="2:15" ht="27" hidden="1">
      <c r="B12" s="37" t="s">
        <v>199</v>
      </c>
      <c r="C12" s="353" t="s">
        <v>44</v>
      </c>
      <c r="D12" s="354"/>
      <c r="E12" s="355" t="s">
        <v>46</v>
      </c>
      <c r="F12" s="356"/>
      <c r="G12" s="356"/>
      <c r="H12" s="356"/>
      <c r="I12" s="356"/>
      <c r="J12" s="356"/>
      <c r="K12" s="356"/>
      <c r="L12" s="357"/>
      <c r="M12" s="6"/>
      <c r="N12" s="6"/>
      <c r="O12" s="246"/>
    </row>
    <row r="13" spans="2:15" ht="15" hidden="1" customHeight="1">
      <c r="B13" s="178" t="s">
        <v>87</v>
      </c>
      <c r="C13" s="193"/>
      <c r="D13" s="193"/>
      <c r="E13" s="364" t="s">
        <v>77</v>
      </c>
      <c r="F13" s="364"/>
      <c r="G13" s="364"/>
      <c r="H13" s="364"/>
      <c r="I13" s="364"/>
      <c r="J13" s="364"/>
      <c r="K13" s="364"/>
      <c r="L13" s="365"/>
      <c r="M13" s="6"/>
      <c r="N13" s="6"/>
      <c r="O13" s="246" t="s">
        <v>207</v>
      </c>
    </row>
    <row r="14" spans="2:15" ht="15" hidden="1" customHeight="1">
      <c r="B14" s="178" t="s">
        <v>88</v>
      </c>
      <c r="C14" s="193"/>
      <c r="D14" s="193"/>
      <c r="E14" s="364" t="s">
        <v>78</v>
      </c>
      <c r="F14" s="364"/>
      <c r="G14" s="364"/>
      <c r="H14" s="364"/>
      <c r="I14" s="364"/>
      <c r="J14" s="364"/>
      <c r="K14" s="364"/>
      <c r="L14" s="365"/>
      <c r="M14" s="6"/>
      <c r="N14" s="6"/>
      <c r="O14" s="246"/>
    </row>
    <row r="15" spans="2:15" ht="15" hidden="1" customHeight="1">
      <c r="B15" s="178" t="s">
        <v>89</v>
      </c>
      <c r="C15" s="193"/>
      <c r="D15" s="193"/>
      <c r="E15" s="364" t="s">
        <v>220</v>
      </c>
      <c r="F15" s="364"/>
      <c r="G15" s="364"/>
      <c r="H15" s="364"/>
      <c r="I15" s="364"/>
      <c r="J15" s="364"/>
      <c r="K15" s="364"/>
      <c r="L15" s="365"/>
      <c r="M15" s="6"/>
      <c r="N15" s="6"/>
      <c r="O15" s="246"/>
    </row>
    <row r="16" spans="2:15" ht="15" hidden="1" customHeight="1">
      <c r="B16" s="178" t="s">
        <v>90</v>
      </c>
      <c r="C16" s="193"/>
      <c r="D16" s="193"/>
      <c r="E16" s="364" t="s">
        <v>205</v>
      </c>
      <c r="F16" s="364"/>
      <c r="G16" s="364"/>
      <c r="H16" s="364"/>
      <c r="I16" s="364"/>
      <c r="J16" s="364"/>
      <c r="K16" s="364"/>
      <c r="L16" s="365"/>
      <c r="M16" s="6"/>
      <c r="N16" s="6"/>
      <c r="O16" s="246"/>
    </row>
    <row r="17" spans="2:15" ht="15" hidden="1" customHeight="1">
      <c r="B17" s="178" t="s">
        <v>91</v>
      </c>
      <c r="C17" s="193"/>
      <c r="D17" s="193"/>
      <c r="E17" s="364" t="s">
        <v>206</v>
      </c>
      <c r="F17" s="364"/>
      <c r="G17" s="364"/>
      <c r="H17" s="364"/>
      <c r="I17" s="364"/>
      <c r="J17" s="364"/>
      <c r="K17" s="364"/>
      <c r="L17" s="365"/>
      <c r="M17" s="6"/>
      <c r="N17" s="6"/>
      <c r="O17" s="246"/>
    </row>
    <row r="18" spans="2:15" ht="15" hidden="1" customHeight="1">
      <c r="B18" s="178" t="s">
        <v>92</v>
      </c>
      <c r="C18" s="193"/>
      <c r="D18" s="193"/>
      <c r="E18" s="364" t="s">
        <v>212</v>
      </c>
      <c r="F18" s="364"/>
      <c r="G18" s="364"/>
      <c r="H18" s="364"/>
      <c r="I18" s="364"/>
      <c r="J18" s="364"/>
      <c r="K18" s="364"/>
      <c r="L18" s="365"/>
      <c r="M18" s="6"/>
      <c r="N18" s="6"/>
      <c r="O18" s="246"/>
    </row>
    <row r="19" spans="2:15" ht="15" hidden="1" customHeight="1">
      <c r="B19" s="178" t="s">
        <v>93</v>
      </c>
      <c r="C19" s="193"/>
      <c r="D19" s="193"/>
      <c r="E19" s="364"/>
      <c r="F19" s="364"/>
      <c r="G19" s="364"/>
      <c r="H19" s="364"/>
      <c r="I19" s="364"/>
      <c r="J19" s="364"/>
      <c r="K19" s="364"/>
      <c r="L19" s="365"/>
      <c r="M19" s="6"/>
      <c r="N19" s="6"/>
      <c r="O19" s="246"/>
    </row>
    <row r="20" spans="2:15" ht="15" hidden="1" customHeight="1">
      <c r="B20" s="178" t="s">
        <v>94</v>
      </c>
      <c r="C20" s="193"/>
      <c r="D20" s="193"/>
      <c r="E20" s="364"/>
      <c r="F20" s="364"/>
      <c r="G20" s="364"/>
      <c r="H20" s="364"/>
      <c r="I20" s="364"/>
      <c r="J20" s="364"/>
      <c r="K20" s="364"/>
      <c r="L20" s="365"/>
      <c r="M20" s="6"/>
      <c r="N20" s="6"/>
      <c r="O20" s="246"/>
    </row>
    <row r="21" spans="2:15" ht="15" hidden="1" customHeight="1">
      <c r="B21" s="178" t="s">
        <v>95</v>
      </c>
      <c r="C21" s="193"/>
      <c r="D21" s="193"/>
      <c r="E21" s="364"/>
      <c r="F21" s="364"/>
      <c r="G21" s="364"/>
      <c r="H21" s="364"/>
      <c r="I21" s="364"/>
      <c r="J21" s="364"/>
      <c r="K21" s="364"/>
      <c r="L21" s="365"/>
      <c r="M21" s="6"/>
      <c r="N21" s="6"/>
      <c r="O21" s="246"/>
    </row>
    <row r="22" spans="2:15" ht="15" hidden="1" customHeight="1">
      <c r="B22" s="178" t="s">
        <v>96</v>
      </c>
      <c r="C22" s="193"/>
      <c r="D22" s="193"/>
      <c r="E22" s="364"/>
      <c r="F22" s="364"/>
      <c r="G22" s="364"/>
      <c r="H22" s="364"/>
      <c r="I22" s="364"/>
      <c r="J22" s="364"/>
      <c r="K22" s="364"/>
      <c r="L22" s="365"/>
      <c r="M22" s="6"/>
      <c r="N22" s="6"/>
      <c r="O22" s="246"/>
    </row>
    <row r="23" spans="2:15" ht="15" hidden="1" customHeight="1">
      <c r="B23" s="178" t="s">
        <v>97</v>
      </c>
      <c r="C23" s="179"/>
      <c r="D23" s="17" t="s">
        <v>40</v>
      </c>
      <c r="E23" s="366">
        <v>24</v>
      </c>
      <c r="F23" s="366"/>
      <c r="G23" s="366"/>
      <c r="H23" s="366"/>
      <c r="I23" s="366"/>
      <c r="J23" s="366"/>
      <c r="K23" s="366"/>
      <c r="L23" s="367"/>
      <c r="O23" s="246" t="s">
        <v>81</v>
      </c>
    </row>
    <row r="24" spans="2:15" ht="15" hidden="1" customHeight="1">
      <c r="B24" s="271"/>
      <c r="C24" s="272"/>
      <c r="D24" s="16" t="s">
        <v>41</v>
      </c>
      <c r="E24" s="387">
        <v>26</v>
      </c>
      <c r="F24" s="387"/>
      <c r="G24" s="387"/>
      <c r="H24" s="387"/>
      <c r="I24" s="387"/>
      <c r="J24" s="387"/>
      <c r="K24" s="387"/>
      <c r="L24" s="388"/>
      <c r="O24" s="246"/>
    </row>
    <row r="25" spans="2:15" ht="15" hidden="1" customHeight="1">
      <c r="B25" s="273"/>
      <c r="C25" s="274"/>
      <c r="D25" s="4" t="s">
        <v>200</v>
      </c>
      <c r="E25" s="364">
        <v>3</v>
      </c>
      <c r="F25" s="364"/>
      <c r="G25" s="364"/>
      <c r="H25" s="364"/>
      <c r="I25" s="364"/>
      <c r="J25" s="364"/>
      <c r="K25" s="364"/>
      <c r="L25" s="365"/>
      <c r="O25" s="246"/>
    </row>
    <row r="26" spans="2:15" ht="15" hidden="1" customHeight="1">
      <c r="B26" s="178" t="s">
        <v>98</v>
      </c>
      <c r="C26" s="389"/>
      <c r="D26" s="17" t="s">
        <v>34</v>
      </c>
      <c r="E26" s="366" t="s">
        <v>48</v>
      </c>
      <c r="F26" s="366"/>
      <c r="G26" s="366"/>
      <c r="H26" s="366"/>
      <c r="I26" s="366"/>
      <c r="J26" s="366"/>
      <c r="K26" s="366"/>
      <c r="L26" s="367"/>
      <c r="O26" s="144" t="s">
        <v>82</v>
      </c>
    </row>
    <row r="27" spans="2:15" ht="15" hidden="1" customHeight="1">
      <c r="B27" s="271"/>
      <c r="C27" s="390"/>
      <c r="D27" s="18" t="s">
        <v>35</v>
      </c>
      <c r="E27" s="366" t="s">
        <v>48</v>
      </c>
      <c r="F27" s="366"/>
      <c r="G27" s="366"/>
      <c r="H27" s="366"/>
      <c r="I27" s="366"/>
      <c r="J27" s="366"/>
      <c r="K27" s="366"/>
      <c r="L27" s="367"/>
      <c r="O27" s="144"/>
    </row>
    <row r="28" spans="2:15" ht="15" hidden="1" customHeight="1">
      <c r="B28" s="273"/>
      <c r="C28" s="267"/>
      <c r="D28" s="16" t="s">
        <v>36</v>
      </c>
      <c r="E28" s="366" t="s">
        <v>48</v>
      </c>
      <c r="F28" s="366"/>
      <c r="G28" s="366"/>
      <c r="H28" s="366"/>
      <c r="I28" s="366"/>
      <c r="J28" s="366"/>
      <c r="K28" s="366"/>
      <c r="L28" s="367"/>
      <c r="O28" s="144"/>
    </row>
    <row r="29" spans="2:15" ht="30" hidden="1" customHeight="1">
      <c r="B29" s="191" t="s">
        <v>201</v>
      </c>
      <c r="C29" s="192"/>
      <c r="D29" s="192"/>
      <c r="E29" s="378">
        <v>28000</v>
      </c>
      <c r="F29" s="378"/>
      <c r="G29" s="378"/>
      <c r="H29" s="378"/>
      <c r="I29" s="378"/>
      <c r="J29" s="378"/>
      <c r="K29" s="378"/>
      <c r="L29" s="379"/>
      <c r="O29" s="247" t="s">
        <v>214</v>
      </c>
    </row>
    <row r="30" spans="2:15" ht="15" hidden="1" customHeight="1">
      <c r="B30" s="194" t="s">
        <v>101</v>
      </c>
      <c r="C30" s="380" t="s">
        <v>99</v>
      </c>
      <c r="D30" s="17" t="s">
        <v>34</v>
      </c>
      <c r="E30" s="368">
        <v>5000</v>
      </c>
      <c r="F30" s="368"/>
      <c r="G30" s="368"/>
      <c r="H30" s="368"/>
      <c r="I30" s="368"/>
      <c r="J30" s="368"/>
      <c r="K30" s="368"/>
      <c r="L30" s="369"/>
      <c r="O30" s="247"/>
    </row>
    <row r="31" spans="2:15" ht="15" hidden="1" customHeight="1">
      <c r="B31" s="214"/>
      <c r="C31" s="381"/>
      <c r="D31" s="18" t="s">
        <v>35</v>
      </c>
      <c r="E31" s="383">
        <v>20000</v>
      </c>
      <c r="F31" s="383"/>
      <c r="G31" s="383"/>
      <c r="H31" s="383"/>
      <c r="I31" s="383"/>
      <c r="J31" s="383"/>
      <c r="K31" s="383"/>
      <c r="L31" s="384"/>
      <c r="O31" s="247"/>
    </row>
    <row r="32" spans="2:15" ht="15" hidden="1" customHeight="1">
      <c r="B32" s="214"/>
      <c r="C32" s="381"/>
      <c r="D32" s="16" t="s">
        <v>36</v>
      </c>
      <c r="E32" s="385">
        <v>28000</v>
      </c>
      <c r="F32" s="385"/>
      <c r="G32" s="385"/>
      <c r="H32" s="385"/>
      <c r="I32" s="385"/>
      <c r="J32" s="385"/>
      <c r="K32" s="385"/>
      <c r="L32" s="386"/>
      <c r="O32" s="247"/>
    </row>
    <row r="33" spans="2:15" ht="15" hidden="1" customHeight="1">
      <c r="B33" s="214"/>
      <c r="C33" s="382"/>
      <c r="D33" s="4" t="s">
        <v>37</v>
      </c>
      <c r="E33" s="374">
        <f>SUM(E30:L32)</f>
        <v>53000</v>
      </c>
      <c r="F33" s="374"/>
      <c r="G33" s="374"/>
      <c r="H33" s="374"/>
      <c r="I33" s="374"/>
      <c r="J33" s="374"/>
      <c r="K33" s="374"/>
      <c r="L33" s="375"/>
      <c r="O33" s="247"/>
    </row>
    <row r="34" spans="2:15" ht="15" hidden="1" customHeight="1">
      <c r="B34" s="214"/>
      <c r="C34" s="380" t="s">
        <v>100</v>
      </c>
      <c r="D34" s="17" t="s">
        <v>34</v>
      </c>
      <c r="E34" s="368">
        <v>4000</v>
      </c>
      <c r="F34" s="368"/>
      <c r="G34" s="368"/>
      <c r="H34" s="368"/>
      <c r="I34" s="368"/>
      <c r="J34" s="368"/>
      <c r="K34" s="368"/>
      <c r="L34" s="369"/>
      <c r="O34" s="247"/>
    </row>
    <row r="35" spans="2:15" ht="15" hidden="1" customHeight="1">
      <c r="B35" s="214"/>
      <c r="C35" s="381"/>
      <c r="D35" s="19" t="s">
        <v>35</v>
      </c>
      <c r="E35" s="370">
        <v>18000</v>
      </c>
      <c r="F35" s="370"/>
      <c r="G35" s="370"/>
      <c r="H35" s="370"/>
      <c r="I35" s="370"/>
      <c r="J35" s="370"/>
      <c r="K35" s="370"/>
      <c r="L35" s="371"/>
      <c r="O35" s="247"/>
    </row>
    <row r="36" spans="2:15" ht="15" hidden="1" customHeight="1">
      <c r="B36" s="214"/>
      <c r="C36" s="381"/>
      <c r="D36" s="20" t="s">
        <v>36</v>
      </c>
      <c r="E36" s="372" t="s">
        <v>6</v>
      </c>
      <c r="F36" s="372"/>
      <c r="G36" s="372"/>
      <c r="H36" s="372"/>
      <c r="I36" s="372"/>
      <c r="J36" s="372"/>
      <c r="K36" s="372"/>
      <c r="L36" s="373"/>
      <c r="O36" s="247"/>
    </row>
    <row r="37" spans="2:15" ht="15" hidden="1" customHeight="1" thickBot="1">
      <c r="B37" s="214"/>
      <c r="C37" s="381"/>
      <c r="D37" s="75" t="s">
        <v>37</v>
      </c>
      <c r="E37" s="374" t="s">
        <v>64</v>
      </c>
      <c r="F37" s="374"/>
      <c r="G37" s="374"/>
      <c r="H37" s="374"/>
      <c r="I37" s="374"/>
      <c r="J37" s="374"/>
      <c r="K37" s="374"/>
      <c r="L37" s="375"/>
      <c r="O37" s="247"/>
    </row>
    <row r="38" spans="2:15" ht="15" hidden="1" customHeight="1">
      <c r="B38" s="76"/>
      <c r="C38" s="72"/>
      <c r="D38" s="36"/>
      <c r="E38" s="73"/>
      <c r="F38" s="73"/>
      <c r="G38" s="73"/>
      <c r="H38" s="73"/>
      <c r="I38" s="73"/>
      <c r="J38" s="73"/>
      <c r="K38" s="73"/>
      <c r="L38" s="74"/>
      <c r="O38" s="70"/>
    </row>
    <row r="39" spans="2:15" ht="15" hidden="1" customHeight="1">
      <c r="B39" s="76"/>
      <c r="C39" s="72"/>
      <c r="D39" s="36"/>
      <c r="E39" s="73"/>
      <c r="F39" s="73"/>
      <c r="G39" s="73"/>
      <c r="H39" s="73"/>
      <c r="I39" s="73"/>
      <c r="J39" s="73"/>
      <c r="K39" s="73"/>
      <c r="L39" s="74"/>
      <c r="O39" s="70"/>
    </row>
    <row r="40" spans="2:15" ht="15" hidden="1" customHeight="1">
      <c r="B40" s="76"/>
      <c r="C40" s="72"/>
      <c r="D40" s="36"/>
      <c r="E40" s="73"/>
      <c r="F40" s="73"/>
      <c r="G40" s="73"/>
      <c r="H40" s="73"/>
      <c r="I40" s="73"/>
      <c r="J40" s="73"/>
      <c r="K40" s="73"/>
      <c r="L40" s="74"/>
      <c r="O40" s="70"/>
    </row>
    <row r="41" spans="2:15" ht="15" hidden="1" customHeight="1">
      <c r="B41" s="76"/>
      <c r="C41" s="72"/>
      <c r="D41" s="36"/>
      <c r="E41" s="73"/>
      <c r="F41" s="73"/>
      <c r="G41" s="73"/>
      <c r="H41" s="73"/>
      <c r="I41" s="73"/>
      <c r="J41" s="73"/>
      <c r="K41" s="73"/>
      <c r="L41" s="74"/>
      <c r="O41" s="70"/>
    </row>
    <row r="42" spans="2:15" ht="15" hidden="1" customHeight="1">
      <c r="B42" s="76"/>
      <c r="C42" s="72"/>
      <c r="D42" s="36"/>
      <c r="E42" s="73"/>
      <c r="F42" s="73"/>
      <c r="G42" s="73"/>
      <c r="H42" s="73"/>
      <c r="I42" s="73"/>
      <c r="J42" s="73"/>
      <c r="K42" s="73"/>
      <c r="L42" s="74"/>
      <c r="O42" s="70"/>
    </row>
    <row r="43" spans="2:15" ht="15" hidden="1" customHeight="1" thickBot="1">
      <c r="B43" s="76"/>
      <c r="C43" s="72"/>
      <c r="D43" s="36"/>
      <c r="E43" s="73"/>
      <c r="F43" s="73"/>
      <c r="G43" s="73"/>
      <c r="H43" s="73"/>
      <c r="I43" s="73"/>
      <c r="J43" s="73"/>
      <c r="K43" s="73"/>
      <c r="L43" s="74"/>
      <c r="O43" s="70"/>
    </row>
    <row r="44" spans="2:15" ht="22.5" customHeight="1">
      <c r="B44" s="315" t="s">
        <v>56</v>
      </c>
      <c r="C44" s="316"/>
      <c r="D44" s="316"/>
      <c r="E44" s="376" t="s">
        <v>216</v>
      </c>
      <c r="F44" s="376"/>
      <c r="G44" s="376"/>
      <c r="H44" s="376"/>
      <c r="I44" s="376"/>
      <c r="J44" s="376"/>
      <c r="K44" s="376"/>
      <c r="L44" s="377"/>
    </row>
    <row r="45" spans="2:15" ht="15" customHeight="1">
      <c r="B45" s="151" t="s">
        <v>9</v>
      </c>
      <c r="C45" s="154" t="s">
        <v>14</v>
      </c>
      <c r="D45" s="155"/>
      <c r="E45" s="391" t="s">
        <v>69</v>
      </c>
      <c r="F45" s="391"/>
      <c r="G45" s="391"/>
      <c r="H45" s="391"/>
      <c r="I45" s="391"/>
      <c r="J45" s="391"/>
      <c r="K45" s="391"/>
      <c r="L45" s="392"/>
      <c r="O45" s="8" t="s">
        <v>70</v>
      </c>
    </row>
    <row r="46" spans="2:15" ht="15" customHeight="1">
      <c r="B46" s="152"/>
      <c r="C46" s="156" t="s">
        <v>12</v>
      </c>
      <c r="D46" s="157"/>
      <c r="E46" s="393" t="s">
        <v>23</v>
      </c>
      <c r="F46" s="393"/>
      <c r="G46" s="393"/>
      <c r="H46" s="393"/>
      <c r="I46" s="393"/>
      <c r="J46" s="393"/>
      <c r="K46" s="393"/>
      <c r="L46" s="394"/>
      <c r="O46" s="66" t="s">
        <v>102</v>
      </c>
    </row>
    <row r="47" spans="2:15" ht="15" customHeight="1">
      <c r="B47" s="152"/>
      <c r="C47" s="156" t="s">
        <v>50</v>
      </c>
      <c r="D47" s="157"/>
      <c r="E47" s="393" t="s">
        <v>202</v>
      </c>
      <c r="F47" s="393"/>
      <c r="G47" s="393"/>
      <c r="H47" s="393"/>
      <c r="I47" s="393"/>
      <c r="J47" s="393"/>
      <c r="K47" s="393"/>
      <c r="L47" s="394"/>
      <c r="O47" s="66"/>
    </row>
    <row r="48" spans="2:15" ht="15" customHeight="1" thickBot="1">
      <c r="B48" s="152"/>
      <c r="C48" s="147" t="s">
        <v>38</v>
      </c>
      <c r="D48" s="148"/>
      <c r="E48" s="395" t="s">
        <v>39</v>
      </c>
      <c r="F48" s="395"/>
      <c r="G48" s="395"/>
      <c r="H48" s="395"/>
      <c r="I48" s="395"/>
      <c r="J48" s="395"/>
      <c r="K48" s="395"/>
      <c r="L48" s="396"/>
      <c r="O48" s="66"/>
    </row>
    <row r="49" spans="1:15" ht="15" hidden="1" customHeight="1">
      <c r="A49" s="7"/>
      <c r="B49" s="152"/>
      <c r="C49" s="147" t="s">
        <v>11</v>
      </c>
      <c r="D49" s="148"/>
      <c r="E49" s="395" t="s">
        <v>24</v>
      </c>
      <c r="F49" s="395"/>
      <c r="G49" s="395"/>
      <c r="H49" s="395"/>
      <c r="I49" s="395"/>
      <c r="J49" s="395"/>
      <c r="K49" s="395"/>
      <c r="L49" s="396"/>
      <c r="M49" s="5"/>
      <c r="N49" s="5"/>
    </row>
    <row r="50" spans="1:15" ht="15" hidden="1" customHeight="1">
      <c r="A50" s="7"/>
      <c r="B50" s="152"/>
      <c r="C50" s="32" t="s">
        <v>67</v>
      </c>
      <c r="D50" s="33">
        <v>41730</v>
      </c>
      <c r="E50" s="161">
        <f>DATEDIF(E51,D50,"Y")</f>
        <v>52</v>
      </c>
      <c r="F50" s="161"/>
      <c r="G50" s="161"/>
      <c r="H50" s="161"/>
      <c r="I50" s="161"/>
      <c r="J50" s="161"/>
      <c r="K50" s="161"/>
      <c r="L50" s="162"/>
      <c r="M50" s="5"/>
      <c r="N50" s="5"/>
      <c r="O50" s="8" t="s">
        <v>103</v>
      </c>
    </row>
    <row r="51" spans="1:15" ht="15" hidden="1" customHeight="1">
      <c r="A51" s="7"/>
      <c r="B51" s="152"/>
      <c r="C51" s="156" t="s">
        <v>55</v>
      </c>
      <c r="D51" s="157"/>
      <c r="E51" s="397">
        <v>22573</v>
      </c>
      <c r="F51" s="397"/>
      <c r="G51" s="397"/>
      <c r="H51" s="397"/>
      <c r="I51" s="397"/>
      <c r="J51" s="397"/>
      <c r="K51" s="397"/>
      <c r="L51" s="398"/>
      <c r="M51" s="5"/>
      <c r="N51" s="5"/>
      <c r="O51" s="8" t="s">
        <v>104</v>
      </c>
    </row>
    <row r="52" spans="1:15" ht="15" hidden="1" customHeight="1">
      <c r="A52" s="7"/>
      <c r="B52" s="152"/>
      <c r="C52" s="165" t="s">
        <v>52</v>
      </c>
      <c r="D52" s="69" t="s">
        <v>53</v>
      </c>
      <c r="E52" s="399" t="s">
        <v>218</v>
      </c>
      <c r="F52" s="399"/>
      <c r="G52" s="399"/>
      <c r="H52" s="399"/>
      <c r="I52" s="399"/>
      <c r="J52" s="399"/>
      <c r="K52" s="399"/>
      <c r="L52" s="400"/>
      <c r="M52" s="5"/>
      <c r="N52" s="5"/>
      <c r="O52" s="8" t="s">
        <v>103</v>
      </c>
    </row>
    <row r="53" spans="1:15" ht="15" hidden="1" customHeight="1">
      <c r="A53" s="7"/>
      <c r="B53" s="152"/>
      <c r="C53" s="166"/>
      <c r="D53" s="22" t="s">
        <v>54</v>
      </c>
      <c r="E53" s="401" t="s">
        <v>215</v>
      </c>
      <c r="F53" s="401"/>
      <c r="G53" s="401"/>
      <c r="H53" s="401"/>
      <c r="I53" s="401"/>
      <c r="J53" s="401"/>
      <c r="K53" s="401"/>
      <c r="L53" s="402"/>
      <c r="M53" s="5"/>
      <c r="N53" s="5"/>
      <c r="O53" s="8" t="s">
        <v>103</v>
      </c>
    </row>
    <row r="54" spans="1:15" ht="15" hidden="1" customHeight="1">
      <c r="A54" s="7"/>
      <c r="B54" s="152"/>
      <c r="C54" s="165" t="s">
        <v>15</v>
      </c>
      <c r="D54" s="23" t="s">
        <v>19</v>
      </c>
      <c r="E54" s="391" t="s">
        <v>25</v>
      </c>
      <c r="F54" s="391"/>
      <c r="G54" s="391"/>
      <c r="H54" s="391"/>
      <c r="I54" s="391"/>
      <c r="J54" s="391"/>
      <c r="K54" s="391"/>
      <c r="L54" s="392"/>
      <c r="M54" s="5"/>
      <c r="N54" s="5"/>
      <c r="O54" s="9" t="s">
        <v>105</v>
      </c>
    </row>
    <row r="55" spans="1:15" ht="15" hidden="1" customHeight="1">
      <c r="A55" s="7"/>
      <c r="B55" s="152"/>
      <c r="C55" s="196"/>
      <c r="D55" s="15" t="s">
        <v>16</v>
      </c>
      <c r="E55" s="393" t="s">
        <v>31</v>
      </c>
      <c r="F55" s="393"/>
      <c r="G55" s="393"/>
      <c r="H55" s="393"/>
      <c r="I55" s="393"/>
      <c r="J55" s="393"/>
      <c r="K55" s="393"/>
      <c r="L55" s="394"/>
      <c r="M55" s="5"/>
      <c r="N55" s="5"/>
    </row>
    <row r="56" spans="1:15" ht="15" hidden="1" customHeight="1">
      <c r="A56" s="7"/>
      <c r="B56" s="152"/>
      <c r="C56" s="196"/>
      <c r="D56" s="11" t="s">
        <v>18</v>
      </c>
      <c r="E56" s="395" t="s">
        <v>32</v>
      </c>
      <c r="F56" s="395"/>
      <c r="G56" s="395"/>
      <c r="H56" s="395"/>
      <c r="I56" s="395"/>
      <c r="J56" s="395"/>
      <c r="K56" s="395"/>
      <c r="L56" s="396"/>
    </row>
    <row r="57" spans="1:15" ht="15" hidden="1" customHeight="1">
      <c r="A57" s="7"/>
      <c r="B57" s="152"/>
      <c r="C57" s="196"/>
      <c r="D57" s="23" t="s">
        <v>17</v>
      </c>
      <c r="E57" s="391" t="s">
        <v>33</v>
      </c>
      <c r="F57" s="391"/>
      <c r="G57" s="391"/>
      <c r="H57" s="391"/>
      <c r="I57" s="391"/>
      <c r="J57" s="391"/>
      <c r="K57" s="391"/>
      <c r="L57" s="392"/>
    </row>
    <row r="58" spans="1:15" ht="15" hidden="1" customHeight="1">
      <c r="A58" s="7"/>
      <c r="B58" s="153"/>
      <c r="C58" s="166"/>
      <c r="D58" s="15" t="s">
        <v>51</v>
      </c>
      <c r="E58" s="391" t="s">
        <v>33</v>
      </c>
      <c r="F58" s="391"/>
      <c r="G58" s="391"/>
      <c r="H58" s="391"/>
      <c r="I58" s="391"/>
      <c r="J58" s="391"/>
      <c r="K58" s="391"/>
      <c r="L58" s="392"/>
      <c r="O58" s="8" t="s">
        <v>60</v>
      </c>
    </row>
    <row r="59" spans="1:15" ht="15" hidden="1" customHeight="1">
      <c r="A59" s="7"/>
      <c r="B59" s="145" t="s">
        <v>62</v>
      </c>
      <c r="C59" s="146"/>
      <c r="D59" s="146"/>
      <c r="E59" s="395"/>
      <c r="F59" s="395"/>
      <c r="G59" s="395"/>
      <c r="H59" s="395"/>
      <c r="I59" s="395"/>
      <c r="J59" s="395"/>
      <c r="K59" s="395"/>
      <c r="L59" s="396"/>
      <c r="N59" s="1"/>
      <c r="O59" s="8" t="s">
        <v>63</v>
      </c>
    </row>
    <row r="60" spans="1:15" ht="15" hidden="1" customHeight="1">
      <c r="B60" s="151" t="s">
        <v>156</v>
      </c>
      <c r="C60" s="154" t="s">
        <v>14</v>
      </c>
      <c r="D60" s="155"/>
      <c r="E60" s="391" t="s">
        <v>68</v>
      </c>
      <c r="F60" s="391"/>
      <c r="G60" s="391"/>
      <c r="H60" s="391"/>
      <c r="I60" s="391"/>
      <c r="J60" s="391"/>
      <c r="K60" s="391"/>
      <c r="L60" s="392"/>
      <c r="O60" s="243" t="s">
        <v>106</v>
      </c>
    </row>
    <row r="61" spans="1:15" ht="15" hidden="1" customHeight="1">
      <c r="B61" s="152"/>
      <c r="C61" s="156" t="s">
        <v>12</v>
      </c>
      <c r="D61" s="157"/>
      <c r="E61" s="393" t="s">
        <v>71</v>
      </c>
      <c r="F61" s="393"/>
      <c r="G61" s="393"/>
      <c r="H61" s="393"/>
      <c r="I61" s="393"/>
      <c r="J61" s="393"/>
      <c r="K61" s="393"/>
      <c r="L61" s="394"/>
      <c r="O61" s="243"/>
    </row>
    <row r="62" spans="1:15" ht="15" hidden="1" customHeight="1">
      <c r="B62" s="152"/>
      <c r="C62" s="156" t="s">
        <v>50</v>
      </c>
      <c r="D62" s="157"/>
      <c r="E62" s="393" t="s">
        <v>202</v>
      </c>
      <c r="F62" s="393"/>
      <c r="G62" s="393"/>
      <c r="H62" s="393"/>
      <c r="I62" s="393"/>
      <c r="J62" s="393"/>
      <c r="K62" s="393"/>
      <c r="L62" s="394"/>
      <c r="O62" s="243"/>
    </row>
    <row r="63" spans="1:15" ht="15" hidden="1" customHeight="1">
      <c r="B63" s="152"/>
      <c r="C63" s="147" t="s">
        <v>38</v>
      </c>
      <c r="D63" s="148"/>
      <c r="E63" s="395" t="s">
        <v>74</v>
      </c>
      <c r="F63" s="395"/>
      <c r="G63" s="395"/>
      <c r="H63" s="395"/>
      <c r="I63" s="395"/>
      <c r="J63" s="395"/>
      <c r="K63" s="395"/>
      <c r="L63" s="396"/>
      <c r="O63" s="243"/>
    </row>
    <row r="64" spans="1:15" ht="15" hidden="1" customHeight="1">
      <c r="A64" s="7"/>
      <c r="B64" s="152"/>
      <c r="C64" s="197" t="s">
        <v>15</v>
      </c>
      <c r="D64" s="23" t="s">
        <v>19</v>
      </c>
      <c r="E64" s="391" t="s">
        <v>25</v>
      </c>
      <c r="F64" s="391"/>
      <c r="G64" s="391"/>
      <c r="H64" s="391"/>
      <c r="I64" s="391"/>
      <c r="J64" s="391"/>
      <c r="K64" s="391"/>
      <c r="L64" s="392"/>
      <c r="M64" s="5"/>
      <c r="N64" s="1"/>
      <c r="O64" s="243"/>
    </row>
    <row r="65" spans="1:15" ht="15" hidden="1" customHeight="1">
      <c r="A65" s="7"/>
      <c r="B65" s="152"/>
      <c r="C65" s="197"/>
      <c r="D65" s="15" t="s">
        <v>16</v>
      </c>
      <c r="E65" s="393" t="s">
        <v>31</v>
      </c>
      <c r="F65" s="393"/>
      <c r="G65" s="393"/>
      <c r="H65" s="393"/>
      <c r="I65" s="393"/>
      <c r="J65" s="393"/>
      <c r="K65" s="393"/>
      <c r="L65" s="394"/>
      <c r="M65" s="5"/>
      <c r="N65" s="1"/>
      <c r="O65" s="243"/>
    </row>
    <row r="66" spans="1:15" ht="15" hidden="1" customHeight="1">
      <c r="A66" s="7"/>
      <c r="B66" s="152"/>
      <c r="C66" s="197"/>
      <c r="D66" s="11" t="s">
        <v>18</v>
      </c>
      <c r="E66" s="395" t="s">
        <v>32</v>
      </c>
      <c r="F66" s="395"/>
      <c r="G66" s="395"/>
      <c r="H66" s="395"/>
      <c r="I66" s="395"/>
      <c r="J66" s="395"/>
      <c r="K66" s="395"/>
      <c r="L66" s="396"/>
      <c r="M66" s="5"/>
      <c r="N66" s="1"/>
      <c r="O66" s="243"/>
    </row>
    <row r="67" spans="1:15" ht="15" hidden="1" customHeight="1">
      <c r="A67" s="7"/>
      <c r="B67" s="152"/>
      <c r="C67" s="197"/>
      <c r="D67" s="23" t="s">
        <v>17</v>
      </c>
      <c r="E67" s="391" t="s">
        <v>33</v>
      </c>
      <c r="F67" s="391"/>
      <c r="G67" s="391"/>
      <c r="H67" s="391"/>
      <c r="I67" s="391"/>
      <c r="J67" s="391"/>
      <c r="K67" s="391"/>
      <c r="L67" s="392"/>
      <c r="M67" s="5"/>
      <c r="N67" s="1"/>
      <c r="O67" s="243"/>
    </row>
    <row r="68" spans="1:15" ht="15" hidden="1" customHeight="1">
      <c r="A68" s="7"/>
      <c r="B68" s="153"/>
      <c r="C68" s="197"/>
      <c r="D68" s="15" t="s">
        <v>51</v>
      </c>
      <c r="E68" s="391" t="s">
        <v>33</v>
      </c>
      <c r="F68" s="391"/>
      <c r="G68" s="391"/>
      <c r="H68" s="391"/>
      <c r="I68" s="391"/>
      <c r="J68" s="391"/>
      <c r="K68" s="391"/>
      <c r="L68" s="392"/>
      <c r="N68" s="1"/>
      <c r="O68" s="243"/>
    </row>
    <row r="69" spans="1:15" ht="15" hidden="1" customHeight="1">
      <c r="A69" s="7"/>
      <c r="B69" s="241" t="s">
        <v>57</v>
      </c>
      <c r="C69" s="242"/>
      <c r="D69" s="242"/>
      <c r="E69" s="403" t="s">
        <v>57</v>
      </c>
      <c r="F69" s="403"/>
      <c r="G69" s="403"/>
      <c r="H69" s="403"/>
      <c r="I69" s="403"/>
      <c r="J69" s="403"/>
      <c r="K69" s="403"/>
      <c r="L69" s="404"/>
      <c r="N69" s="1"/>
      <c r="O69" s="9"/>
    </row>
    <row r="70" spans="1:15" ht="15" hidden="1" customHeight="1">
      <c r="A70" s="7"/>
      <c r="B70" s="151" t="s">
        <v>157</v>
      </c>
      <c r="C70" s="154" t="s">
        <v>14</v>
      </c>
      <c r="D70" s="155"/>
      <c r="E70" s="391" t="s">
        <v>73</v>
      </c>
      <c r="F70" s="391"/>
      <c r="G70" s="391"/>
      <c r="H70" s="391"/>
      <c r="I70" s="391"/>
      <c r="J70" s="391"/>
      <c r="K70" s="391"/>
      <c r="L70" s="392"/>
      <c r="O70" s="243" t="s">
        <v>107</v>
      </c>
    </row>
    <row r="71" spans="1:15" ht="15" hidden="1" customHeight="1">
      <c r="A71" s="7"/>
      <c r="B71" s="152"/>
      <c r="C71" s="156" t="s">
        <v>12</v>
      </c>
      <c r="D71" s="157"/>
      <c r="E71" s="393" t="s">
        <v>72</v>
      </c>
      <c r="F71" s="393"/>
      <c r="G71" s="393"/>
      <c r="H71" s="393"/>
      <c r="I71" s="393"/>
      <c r="J71" s="393"/>
      <c r="K71" s="393"/>
      <c r="L71" s="394"/>
      <c r="O71" s="243"/>
    </row>
    <row r="72" spans="1:15" ht="15" hidden="1" customHeight="1">
      <c r="A72" s="7"/>
      <c r="B72" s="152"/>
      <c r="C72" s="156" t="s">
        <v>50</v>
      </c>
      <c r="D72" s="157"/>
      <c r="E72" s="393" t="s">
        <v>202</v>
      </c>
      <c r="F72" s="393"/>
      <c r="G72" s="393"/>
      <c r="H72" s="393"/>
      <c r="I72" s="393"/>
      <c r="J72" s="393"/>
      <c r="K72" s="393"/>
      <c r="L72" s="394"/>
      <c r="O72" s="243"/>
    </row>
    <row r="73" spans="1:15" ht="15" hidden="1" customHeight="1">
      <c r="A73" s="7"/>
      <c r="B73" s="152"/>
      <c r="C73" s="147" t="s">
        <v>38</v>
      </c>
      <c r="D73" s="148"/>
      <c r="E73" s="395" t="s">
        <v>75</v>
      </c>
      <c r="F73" s="395"/>
      <c r="G73" s="395"/>
      <c r="H73" s="395"/>
      <c r="I73" s="395"/>
      <c r="J73" s="395"/>
      <c r="K73" s="395"/>
      <c r="L73" s="396"/>
      <c r="O73" s="243"/>
    </row>
    <row r="74" spans="1:15" ht="15" hidden="1" customHeight="1">
      <c r="A74" s="7"/>
      <c r="B74" s="152"/>
      <c r="C74" s="197" t="s">
        <v>15</v>
      </c>
      <c r="D74" s="23" t="s">
        <v>19</v>
      </c>
      <c r="E74" s="391" t="s">
        <v>25</v>
      </c>
      <c r="F74" s="391"/>
      <c r="G74" s="391"/>
      <c r="H74" s="391"/>
      <c r="I74" s="391"/>
      <c r="J74" s="391"/>
      <c r="K74" s="391"/>
      <c r="L74" s="392"/>
      <c r="M74" s="5"/>
      <c r="N74" s="5"/>
      <c r="O74" s="243"/>
    </row>
    <row r="75" spans="1:15" ht="15" hidden="1" customHeight="1">
      <c r="A75" s="7"/>
      <c r="B75" s="152"/>
      <c r="C75" s="197"/>
      <c r="D75" s="15" t="s">
        <v>16</v>
      </c>
      <c r="E75" s="393" t="s">
        <v>31</v>
      </c>
      <c r="F75" s="393"/>
      <c r="G75" s="393"/>
      <c r="H75" s="393"/>
      <c r="I75" s="393"/>
      <c r="J75" s="393"/>
      <c r="K75" s="393"/>
      <c r="L75" s="394"/>
      <c r="M75" s="5"/>
      <c r="N75" s="5"/>
      <c r="O75" s="243"/>
    </row>
    <row r="76" spans="1:15" ht="15" hidden="1" customHeight="1">
      <c r="A76" s="7"/>
      <c r="B76" s="152"/>
      <c r="C76" s="197"/>
      <c r="D76" s="11" t="s">
        <v>18</v>
      </c>
      <c r="E76" s="395" t="s">
        <v>32</v>
      </c>
      <c r="F76" s="395"/>
      <c r="G76" s="395"/>
      <c r="H76" s="395"/>
      <c r="I76" s="395"/>
      <c r="J76" s="395"/>
      <c r="K76" s="395"/>
      <c r="L76" s="396"/>
      <c r="M76" s="5"/>
      <c r="N76" s="5"/>
      <c r="O76" s="243"/>
    </row>
    <row r="77" spans="1:15" ht="15" hidden="1" customHeight="1">
      <c r="A77" s="7"/>
      <c r="B77" s="152"/>
      <c r="C77" s="197"/>
      <c r="D77" s="23" t="s">
        <v>17</v>
      </c>
      <c r="E77" s="391" t="s">
        <v>33</v>
      </c>
      <c r="F77" s="391"/>
      <c r="G77" s="391"/>
      <c r="H77" s="391"/>
      <c r="I77" s="391"/>
      <c r="J77" s="391"/>
      <c r="K77" s="391"/>
      <c r="L77" s="392"/>
      <c r="M77" s="5"/>
      <c r="N77" s="5"/>
      <c r="O77" s="243"/>
    </row>
    <row r="78" spans="1:15" ht="15" hidden="1" customHeight="1" thickBot="1">
      <c r="A78" s="7"/>
      <c r="B78" s="158"/>
      <c r="C78" s="238"/>
      <c r="D78" s="26" t="s">
        <v>51</v>
      </c>
      <c r="E78" s="391" t="s">
        <v>33</v>
      </c>
      <c r="F78" s="391"/>
      <c r="G78" s="391"/>
      <c r="H78" s="391"/>
      <c r="I78" s="391"/>
      <c r="J78" s="391"/>
      <c r="K78" s="391"/>
      <c r="L78" s="392"/>
      <c r="O78" s="8"/>
    </row>
    <row r="79" spans="1:15" ht="22.5" customHeight="1">
      <c r="A79" s="7"/>
      <c r="B79" s="171" t="s">
        <v>221</v>
      </c>
      <c r="C79" s="172"/>
      <c r="D79" s="172"/>
      <c r="E79" s="376" t="s">
        <v>49</v>
      </c>
      <c r="F79" s="376"/>
      <c r="G79" s="376"/>
      <c r="H79" s="376"/>
      <c r="I79" s="376"/>
      <c r="J79" s="376"/>
      <c r="K79" s="376"/>
      <c r="L79" s="377"/>
      <c r="O79" s="8" t="s">
        <v>108</v>
      </c>
    </row>
    <row r="80" spans="1:15" ht="15" customHeight="1">
      <c r="A80" s="7"/>
      <c r="B80" s="151" t="s">
        <v>222</v>
      </c>
      <c r="C80" s="154" t="s">
        <v>14</v>
      </c>
      <c r="D80" s="155"/>
      <c r="E80" s="391" t="s">
        <v>69</v>
      </c>
      <c r="F80" s="391"/>
      <c r="G80" s="391"/>
      <c r="H80" s="391"/>
      <c r="I80" s="391"/>
      <c r="J80" s="391"/>
      <c r="K80" s="391"/>
      <c r="L80" s="392"/>
      <c r="O80" s="8" t="s">
        <v>109</v>
      </c>
    </row>
    <row r="81" spans="1:15" ht="15" customHeight="1">
      <c r="A81" s="7"/>
      <c r="B81" s="152"/>
      <c r="C81" s="156" t="s">
        <v>12</v>
      </c>
      <c r="D81" s="157"/>
      <c r="E81" s="393" t="s">
        <v>23</v>
      </c>
      <c r="F81" s="393"/>
      <c r="G81" s="393"/>
      <c r="H81" s="393"/>
      <c r="I81" s="393"/>
      <c r="J81" s="393"/>
      <c r="K81" s="393"/>
      <c r="L81" s="394"/>
      <c r="O81" s="66"/>
    </row>
    <row r="82" spans="1:15" ht="15" customHeight="1">
      <c r="A82" s="7"/>
      <c r="B82" s="152"/>
      <c r="C82" s="156" t="s">
        <v>50</v>
      </c>
      <c r="D82" s="157"/>
      <c r="E82" s="393" t="s">
        <v>202</v>
      </c>
      <c r="F82" s="393"/>
      <c r="G82" s="393"/>
      <c r="H82" s="393"/>
      <c r="I82" s="393"/>
      <c r="J82" s="393"/>
      <c r="K82" s="393"/>
      <c r="L82" s="394"/>
    </row>
    <row r="83" spans="1:15" ht="15" customHeight="1" thickBot="1">
      <c r="A83" s="7"/>
      <c r="B83" s="152"/>
      <c r="C83" s="147" t="s">
        <v>38</v>
      </c>
      <c r="D83" s="148"/>
      <c r="E83" s="395" t="s">
        <v>39</v>
      </c>
      <c r="F83" s="395"/>
      <c r="G83" s="395"/>
      <c r="H83" s="395"/>
      <c r="I83" s="395"/>
      <c r="J83" s="395"/>
      <c r="K83" s="395"/>
      <c r="L83" s="396"/>
    </row>
    <row r="84" spans="1:15" ht="15" hidden="1" customHeight="1">
      <c r="B84" s="152"/>
      <c r="C84" s="237" t="s">
        <v>11</v>
      </c>
      <c r="D84" s="146"/>
      <c r="E84" s="395" t="s">
        <v>24</v>
      </c>
      <c r="F84" s="395"/>
      <c r="G84" s="395"/>
      <c r="H84" s="395"/>
      <c r="I84" s="395"/>
      <c r="J84" s="395"/>
      <c r="K84" s="395"/>
      <c r="L84" s="396"/>
      <c r="M84" s="5"/>
    </row>
    <row r="85" spans="1:15" ht="15" hidden="1" customHeight="1">
      <c r="B85" s="152"/>
      <c r="C85" s="32" t="s">
        <v>67</v>
      </c>
      <c r="D85" s="33">
        <v>41730</v>
      </c>
      <c r="E85" s="161">
        <f>DATEDIF(E86,D85,"Y")</f>
        <v>52</v>
      </c>
      <c r="F85" s="161"/>
      <c r="G85" s="161"/>
      <c r="H85" s="161"/>
      <c r="I85" s="161"/>
      <c r="J85" s="161"/>
      <c r="K85" s="161"/>
      <c r="L85" s="162"/>
      <c r="N85" s="5"/>
    </row>
    <row r="86" spans="1:15" ht="15" hidden="1" customHeight="1">
      <c r="A86" s="7"/>
      <c r="B86" s="152"/>
      <c r="C86" s="68" t="s">
        <v>55</v>
      </c>
      <c r="D86" s="29"/>
      <c r="E86" s="397">
        <v>22572</v>
      </c>
      <c r="F86" s="397"/>
      <c r="G86" s="397"/>
      <c r="H86" s="397"/>
      <c r="I86" s="397"/>
      <c r="J86" s="397"/>
      <c r="K86" s="397"/>
      <c r="L86" s="398"/>
      <c r="M86" s="5"/>
    </row>
    <row r="87" spans="1:15" ht="15" hidden="1" customHeight="1">
      <c r="A87" s="7"/>
      <c r="B87" s="152"/>
      <c r="C87" s="165" t="s">
        <v>52</v>
      </c>
      <c r="D87" s="69" t="s">
        <v>53</v>
      </c>
      <c r="E87" s="399" t="s">
        <v>218</v>
      </c>
      <c r="F87" s="399"/>
      <c r="G87" s="399"/>
      <c r="H87" s="399"/>
      <c r="I87" s="399"/>
      <c r="J87" s="399"/>
      <c r="K87" s="399"/>
      <c r="L87" s="400"/>
      <c r="M87" s="5"/>
      <c r="N87" s="5"/>
    </row>
    <row r="88" spans="1:15" ht="15" hidden="1" customHeight="1">
      <c r="A88" s="7"/>
      <c r="B88" s="153"/>
      <c r="C88" s="166"/>
      <c r="D88" s="22" t="s">
        <v>54</v>
      </c>
      <c r="E88" s="401" t="s">
        <v>215</v>
      </c>
      <c r="F88" s="401"/>
      <c r="G88" s="401"/>
      <c r="H88" s="401"/>
      <c r="I88" s="401"/>
      <c r="J88" s="401"/>
      <c r="K88" s="401"/>
      <c r="L88" s="402"/>
      <c r="M88" s="5"/>
      <c r="N88" s="5"/>
    </row>
    <row r="89" spans="1:15" ht="15" hidden="1" customHeight="1">
      <c r="A89" s="7"/>
      <c r="B89" s="241" t="s">
        <v>58</v>
      </c>
      <c r="C89" s="242"/>
      <c r="D89" s="242"/>
      <c r="E89" s="395" t="s">
        <v>76</v>
      </c>
      <c r="F89" s="395"/>
      <c r="G89" s="395"/>
      <c r="H89" s="395"/>
      <c r="I89" s="395"/>
      <c r="J89" s="395"/>
      <c r="K89" s="395"/>
      <c r="L89" s="396"/>
      <c r="M89" s="5"/>
      <c r="N89" s="5"/>
      <c r="O89" s="304" t="s">
        <v>115</v>
      </c>
    </row>
    <row r="90" spans="1:15" ht="15" hidden="1" customHeight="1">
      <c r="B90" s="151" t="s">
        <v>158</v>
      </c>
      <c r="C90" s="154" t="s">
        <v>14</v>
      </c>
      <c r="D90" s="155"/>
      <c r="E90" s="391" t="s">
        <v>68</v>
      </c>
      <c r="F90" s="391"/>
      <c r="G90" s="391"/>
      <c r="H90" s="391"/>
      <c r="I90" s="391"/>
      <c r="J90" s="391"/>
      <c r="K90" s="391"/>
      <c r="L90" s="392"/>
      <c r="N90" s="5"/>
      <c r="O90" s="304"/>
    </row>
    <row r="91" spans="1:15" ht="15" hidden="1" customHeight="1">
      <c r="B91" s="152"/>
      <c r="C91" s="156" t="s">
        <v>12</v>
      </c>
      <c r="D91" s="157"/>
      <c r="E91" s="393" t="s">
        <v>71</v>
      </c>
      <c r="F91" s="393"/>
      <c r="G91" s="393"/>
      <c r="H91" s="393"/>
      <c r="I91" s="393"/>
      <c r="J91" s="393"/>
      <c r="K91" s="393"/>
      <c r="L91" s="394"/>
      <c r="O91" s="304"/>
    </row>
    <row r="92" spans="1:15" ht="15" hidden="1" customHeight="1">
      <c r="B92" s="152"/>
      <c r="C92" s="156" t="s">
        <v>50</v>
      </c>
      <c r="D92" s="157"/>
      <c r="E92" s="393" t="s">
        <v>202</v>
      </c>
      <c r="F92" s="393"/>
      <c r="G92" s="393"/>
      <c r="H92" s="393"/>
      <c r="I92" s="393"/>
      <c r="J92" s="393"/>
      <c r="K92" s="393"/>
      <c r="L92" s="394"/>
      <c r="O92" s="243" t="s">
        <v>116</v>
      </c>
    </row>
    <row r="93" spans="1:15" ht="15" hidden="1" customHeight="1">
      <c r="B93" s="152"/>
      <c r="C93" s="147" t="s">
        <v>38</v>
      </c>
      <c r="D93" s="148"/>
      <c r="E93" s="395" t="s">
        <v>74</v>
      </c>
      <c r="F93" s="395"/>
      <c r="G93" s="395"/>
      <c r="H93" s="395"/>
      <c r="I93" s="395"/>
      <c r="J93" s="395"/>
      <c r="K93" s="395"/>
      <c r="L93" s="396"/>
      <c r="O93" s="243"/>
    </row>
    <row r="94" spans="1:15" ht="15" hidden="1" customHeight="1">
      <c r="A94" s="7"/>
      <c r="B94" s="152"/>
      <c r="C94" s="197" t="s">
        <v>15</v>
      </c>
      <c r="D94" s="14" t="s">
        <v>19</v>
      </c>
      <c r="E94" s="391" t="s">
        <v>25</v>
      </c>
      <c r="F94" s="391"/>
      <c r="G94" s="391"/>
      <c r="H94" s="391"/>
      <c r="I94" s="391"/>
      <c r="J94" s="391"/>
      <c r="K94" s="391"/>
      <c r="L94" s="392"/>
      <c r="M94" s="5"/>
      <c r="O94" s="243"/>
    </row>
    <row r="95" spans="1:15" ht="15" hidden="1" customHeight="1">
      <c r="A95" s="7"/>
      <c r="B95" s="152"/>
      <c r="C95" s="197"/>
      <c r="D95" s="24" t="s">
        <v>16</v>
      </c>
      <c r="E95" s="393" t="s">
        <v>31</v>
      </c>
      <c r="F95" s="393"/>
      <c r="G95" s="393"/>
      <c r="H95" s="393"/>
      <c r="I95" s="393"/>
      <c r="J95" s="393"/>
      <c r="K95" s="393"/>
      <c r="L95" s="394"/>
      <c r="M95" s="5"/>
      <c r="N95" s="1"/>
      <c r="O95" s="243"/>
    </row>
    <row r="96" spans="1:15" ht="15" hidden="1" customHeight="1">
      <c r="A96" s="7"/>
      <c r="B96" s="152"/>
      <c r="C96" s="197"/>
      <c r="D96" s="11" t="s">
        <v>18</v>
      </c>
      <c r="E96" s="395" t="s">
        <v>32</v>
      </c>
      <c r="F96" s="395"/>
      <c r="G96" s="395"/>
      <c r="H96" s="395"/>
      <c r="I96" s="395"/>
      <c r="J96" s="395"/>
      <c r="K96" s="395"/>
      <c r="L96" s="396"/>
      <c r="M96" s="5"/>
      <c r="N96" s="1"/>
      <c r="O96" s="243"/>
    </row>
    <row r="97" spans="1:15" ht="15" hidden="1" customHeight="1">
      <c r="A97" s="7"/>
      <c r="B97" s="152"/>
      <c r="C97" s="197"/>
      <c r="D97" s="14" t="s">
        <v>17</v>
      </c>
      <c r="E97" s="391" t="s">
        <v>33</v>
      </c>
      <c r="F97" s="391"/>
      <c r="G97" s="391"/>
      <c r="H97" s="391"/>
      <c r="I97" s="391"/>
      <c r="J97" s="391"/>
      <c r="K97" s="391"/>
      <c r="L97" s="392"/>
      <c r="M97" s="5"/>
      <c r="N97" s="1"/>
      <c r="O97" s="243"/>
    </row>
    <row r="98" spans="1:15" ht="15" hidden="1" customHeight="1">
      <c r="A98" s="7"/>
      <c r="B98" s="153"/>
      <c r="C98" s="197"/>
      <c r="D98" s="24" t="s">
        <v>51</v>
      </c>
      <c r="E98" s="391" t="s">
        <v>33</v>
      </c>
      <c r="F98" s="391"/>
      <c r="G98" s="391"/>
      <c r="H98" s="391"/>
      <c r="I98" s="391"/>
      <c r="J98" s="391"/>
      <c r="K98" s="391"/>
      <c r="L98" s="392"/>
      <c r="N98" s="1"/>
      <c r="O98" s="243"/>
    </row>
    <row r="99" spans="1:15" ht="15" hidden="1" customHeight="1">
      <c r="A99" s="7"/>
      <c r="B99" s="241" t="s">
        <v>59</v>
      </c>
      <c r="C99" s="242"/>
      <c r="D99" s="242"/>
      <c r="E99" s="395" t="s">
        <v>76</v>
      </c>
      <c r="F99" s="395"/>
      <c r="G99" s="395"/>
      <c r="H99" s="395"/>
      <c r="I99" s="395"/>
      <c r="J99" s="395"/>
      <c r="K99" s="395"/>
      <c r="L99" s="396"/>
      <c r="N99" s="1"/>
      <c r="O99" s="304" t="s">
        <v>110</v>
      </c>
    </row>
    <row r="100" spans="1:15" ht="15" hidden="1" customHeight="1">
      <c r="A100" s="7"/>
      <c r="B100" s="151" t="s">
        <v>159</v>
      </c>
      <c r="C100" s="154" t="s">
        <v>14</v>
      </c>
      <c r="D100" s="155"/>
      <c r="E100" s="391" t="s">
        <v>73</v>
      </c>
      <c r="F100" s="391"/>
      <c r="G100" s="391"/>
      <c r="H100" s="391"/>
      <c r="I100" s="391"/>
      <c r="J100" s="391"/>
      <c r="K100" s="391"/>
      <c r="L100" s="392"/>
      <c r="N100" s="1"/>
      <c r="O100" s="304"/>
    </row>
    <row r="101" spans="1:15" ht="15" hidden="1" customHeight="1">
      <c r="A101" s="7"/>
      <c r="B101" s="152"/>
      <c r="C101" s="156" t="s">
        <v>12</v>
      </c>
      <c r="D101" s="157"/>
      <c r="E101" s="393" t="s">
        <v>72</v>
      </c>
      <c r="F101" s="393"/>
      <c r="G101" s="393"/>
      <c r="H101" s="393"/>
      <c r="I101" s="393"/>
      <c r="J101" s="393"/>
      <c r="K101" s="393"/>
      <c r="L101" s="394"/>
      <c r="O101" s="304"/>
    </row>
    <row r="102" spans="1:15" ht="15" hidden="1" customHeight="1">
      <c r="A102" s="7"/>
      <c r="B102" s="152"/>
      <c r="C102" s="156" t="s">
        <v>50</v>
      </c>
      <c r="D102" s="157"/>
      <c r="E102" s="393" t="s">
        <v>202</v>
      </c>
      <c r="F102" s="393"/>
      <c r="G102" s="393"/>
      <c r="H102" s="393"/>
      <c r="I102" s="393"/>
      <c r="J102" s="393"/>
      <c r="K102" s="393"/>
      <c r="L102" s="394"/>
      <c r="O102" s="243" t="s">
        <v>117</v>
      </c>
    </row>
    <row r="103" spans="1:15" ht="15" hidden="1" customHeight="1">
      <c r="A103" s="7"/>
      <c r="B103" s="152"/>
      <c r="C103" s="147" t="s">
        <v>38</v>
      </c>
      <c r="D103" s="148"/>
      <c r="E103" s="395" t="s">
        <v>75</v>
      </c>
      <c r="F103" s="395"/>
      <c r="G103" s="395"/>
      <c r="H103" s="395"/>
      <c r="I103" s="395"/>
      <c r="J103" s="395"/>
      <c r="K103" s="395"/>
      <c r="L103" s="396"/>
      <c r="O103" s="243"/>
    </row>
    <row r="104" spans="1:15" ht="15" hidden="1" customHeight="1">
      <c r="A104" s="7"/>
      <c r="B104" s="152"/>
      <c r="C104" s="197" t="s">
        <v>15</v>
      </c>
      <c r="D104" s="23" t="s">
        <v>19</v>
      </c>
      <c r="E104" s="391" t="s">
        <v>25</v>
      </c>
      <c r="F104" s="391"/>
      <c r="G104" s="391"/>
      <c r="H104" s="391"/>
      <c r="I104" s="391"/>
      <c r="J104" s="391"/>
      <c r="K104" s="391"/>
      <c r="L104" s="392"/>
      <c r="M104" s="5"/>
      <c r="O104" s="243"/>
    </row>
    <row r="105" spans="1:15" ht="15" hidden="1" customHeight="1">
      <c r="A105" s="7"/>
      <c r="B105" s="152"/>
      <c r="C105" s="197"/>
      <c r="D105" s="15" t="s">
        <v>16</v>
      </c>
      <c r="E105" s="393" t="s">
        <v>31</v>
      </c>
      <c r="F105" s="393"/>
      <c r="G105" s="393"/>
      <c r="H105" s="393"/>
      <c r="I105" s="393"/>
      <c r="J105" s="393"/>
      <c r="K105" s="393"/>
      <c r="L105" s="394"/>
      <c r="M105" s="5"/>
      <c r="N105" s="5"/>
      <c r="O105" s="243"/>
    </row>
    <row r="106" spans="1:15" ht="15" hidden="1" customHeight="1">
      <c r="A106" s="7"/>
      <c r="B106" s="152"/>
      <c r="C106" s="197"/>
      <c r="D106" s="11" t="s">
        <v>18</v>
      </c>
      <c r="E106" s="395" t="s">
        <v>32</v>
      </c>
      <c r="F106" s="395"/>
      <c r="G106" s="395"/>
      <c r="H106" s="395"/>
      <c r="I106" s="395"/>
      <c r="J106" s="395"/>
      <c r="K106" s="395"/>
      <c r="L106" s="396"/>
      <c r="M106" s="5"/>
      <c r="N106" s="5"/>
      <c r="O106" s="243"/>
    </row>
    <row r="107" spans="1:15" ht="15" hidden="1" customHeight="1">
      <c r="A107" s="7"/>
      <c r="B107" s="152"/>
      <c r="C107" s="197"/>
      <c r="D107" s="23" t="s">
        <v>17</v>
      </c>
      <c r="E107" s="391" t="s">
        <v>33</v>
      </c>
      <c r="F107" s="391"/>
      <c r="G107" s="391"/>
      <c r="H107" s="391"/>
      <c r="I107" s="391"/>
      <c r="J107" s="391"/>
      <c r="K107" s="391"/>
      <c r="L107" s="392"/>
      <c r="M107" s="5"/>
      <c r="N107" s="5"/>
      <c r="O107" s="243"/>
    </row>
    <row r="108" spans="1:15" ht="15" hidden="1" customHeight="1" thickBot="1">
      <c r="A108" s="7"/>
      <c r="B108" s="158"/>
      <c r="C108" s="238"/>
      <c r="D108" s="26" t="s">
        <v>51</v>
      </c>
      <c r="E108" s="391" t="s">
        <v>33</v>
      </c>
      <c r="F108" s="391"/>
      <c r="G108" s="391"/>
      <c r="H108" s="391"/>
      <c r="I108" s="391"/>
      <c r="J108" s="391"/>
      <c r="K108" s="391"/>
      <c r="L108" s="392"/>
      <c r="N108" s="5"/>
      <c r="O108" s="243"/>
    </row>
    <row r="109" spans="1:15" ht="22.5" customHeight="1">
      <c r="A109" s="7"/>
      <c r="B109" s="171" t="s">
        <v>224</v>
      </c>
      <c r="C109" s="172"/>
      <c r="D109" s="172"/>
      <c r="E109" s="376" t="s">
        <v>49</v>
      </c>
      <c r="F109" s="376"/>
      <c r="G109" s="376"/>
      <c r="H109" s="376"/>
      <c r="I109" s="376"/>
      <c r="J109" s="376"/>
      <c r="K109" s="376"/>
      <c r="L109" s="377"/>
      <c r="O109" s="8" t="s">
        <v>108</v>
      </c>
    </row>
    <row r="110" spans="1:15" ht="15" customHeight="1">
      <c r="A110" s="7"/>
      <c r="B110" s="151" t="s">
        <v>225</v>
      </c>
      <c r="C110" s="154" t="s">
        <v>14</v>
      </c>
      <c r="D110" s="155"/>
      <c r="E110" s="391" t="s">
        <v>69</v>
      </c>
      <c r="F110" s="391"/>
      <c r="G110" s="391"/>
      <c r="H110" s="391"/>
      <c r="I110" s="391"/>
      <c r="J110" s="391"/>
      <c r="K110" s="391"/>
      <c r="L110" s="392"/>
      <c r="O110" s="8" t="s">
        <v>109</v>
      </c>
    </row>
    <row r="111" spans="1:15" ht="15" customHeight="1">
      <c r="A111" s="7"/>
      <c r="B111" s="152"/>
      <c r="C111" s="156" t="s">
        <v>12</v>
      </c>
      <c r="D111" s="157"/>
      <c r="E111" s="393" t="s">
        <v>23</v>
      </c>
      <c r="F111" s="393"/>
      <c r="G111" s="393"/>
      <c r="H111" s="393"/>
      <c r="I111" s="393"/>
      <c r="J111" s="393"/>
      <c r="K111" s="393"/>
      <c r="L111" s="394"/>
      <c r="O111" s="66"/>
    </row>
    <row r="112" spans="1:15" ht="15" customHeight="1">
      <c r="A112" s="7"/>
      <c r="B112" s="152"/>
      <c r="C112" s="156" t="s">
        <v>50</v>
      </c>
      <c r="D112" s="157"/>
      <c r="E112" s="393" t="s">
        <v>202</v>
      </c>
      <c r="F112" s="393"/>
      <c r="G112" s="393"/>
      <c r="H112" s="393"/>
      <c r="I112" s="393"/>
      <c r="J112" s="393"/>
      <c r="K112" s="393"/>
      <c r="L112" s="394"/>
    </row>
    <row r="113" spans="1:15" ht="15" customHeight="1" thickBot="1">
      <c r="A113" s="7"/>
      <c r="B113" s="152"/>
      <c r="C113" s="147" t="s">
        <v>38</v>
      </c>
      <c r="D113" s="148"/>
      <c r="E113" s="395" t="s">
        <v>39</v>
      </c>
      <c r="F113" s="395"/>
      <c r="G113" s="395"/>
      <c r="H113" s="395"/>
      <c r="I113" s="395"/>
      <c r="J113" s="395"/>
      <c r="K113" s="395"/>
      <c r="L113" s="396"/>
    </row>
    <row r="114" spans="1:15" ht="15" hidden="1" customHeight="1">
      <c r="B114" s="152"/>
      <c r="C114" s="237" t="s">
        <v>11</v>
      </c>
      <c r="D114" s="146"/>
      <c r="E114" s="395" t="s">
        <v>24</v>
      </c>
      <c r="F114" s="395"/>
      <c r="G114" s="395"/>
      <c r="H114" s="395"/>
      <c r="I114" s="395"/>
      <c r="J114" s="395"/>
      <c r="K114" s="395"/>
      <c r="L114" s="396"/>
      <c r="M114" s="5"/>
    </row>
    <row r="115" spans="1:15" ht="15" hidden="1" customHeight="1">
      <c r="B115" s="152"/>
      <c r="C115" s="32" t="s">
        <v>67</v>
      </c>
      <c r="D115" s="33">
        <v>41730</v>
      </c>
      <c r="E115" s="161">
        <f>DATEDIF(E116,D115,"Y")</f>
        <v>52</v>
      </c>
      <c r="F115" s="161"/>
      <c r="G115" s="161"/>
      <c r="H115" s="161"/>
      <c r="I115" s="161"/>
      <c r="J115" s="161"/>
      <c r="K115" s="161"/>
      <c r="L115" s="162"/>
      <c r="N115" s="5"/>
    </row>
    <row r="116" spans="1:15" ht="15" hidden="1" customHeight="1">
      <c r="A116" s="7"/>
      <c r="B116" s="152"/>
      <c r="C116" s="68" t="s">
        <v>55</v>
      </c>
      <c r="D116" s="29"/>
      <c r="E116" s="397">
        <v>22572</v>
      </c>
      <c r="F116" s="397"/>
      <c r="G116" s="397"/>
      <c r="H116" s="397"/>
      <c r="I116" s="397"/>
      <c r="J116" s="397"/>
      <c r="K116" s="397"/>
      <c r="L116" s="398"/>
      <c r="M116" s="5"/>
    </row>
    <row r="117" spans="1:15" ht="15" hidden="1" customHeight="1">
      <c r="A117" s="7"/>
      <c r="B117" s="152"/>
      <c r="C117" s="165" t="s">
        <v>52</v>
      </c>
      <c r="D117" s="69" t="s">
        <v>53</v>
      </c>
      <c r="E117" s="399" t="s">
        <v>218</v>
      </c>
      <c r="F117" s="399"/>
      <c r="G117" s="399"/>
      <c r="H117" s="399"/>
      <c r="I117" s="399"/>
      <c r="J117" s="399"/>
      <c r="K117" s="399"/>
      <c r="L117" s="400"/>
      <c r="M117" s="5"/>
      <c r="N117" s="5"/>
    </row>
    <row r="118" spans="1:15" ht="15" hidden="1" customHeight="1">
      <c r="A118" s="7"/>
      <c r="B118" s="153"/>
      <c r="C118" s="166"/>
      <c r="D118" s="22" t="s">
        <v>54</v>
      </c>
      <c r="E118" s="401" t="s">
        <v>215</v>
      </c>
      <c r="F118" s="401"/>
      <c r="G118" s="401"/>
      <c r="H118" s="401"/>
      <c r="I118" s="401"/>
      <c r="J118" s="401"/>
      <c r="K118" s="401"/>
      <c r="L118" s="402"/>
      <c r="M118" s="5"/>
      <c r="N118" s="5"/>
    </row>
    <row r="119" spans="1:15" ht="15" hidden="1" customHeight="1">
      <c r="A119" s="7"/>
      <c r="B119" s="241" t="s">
        <v>58</v>
      </c>
      <c r="C119" s="242"/>
      <c r="D119" s="242"/>
      <c r="E119" s="395" t="s">
        <v>76</v>
      </c>
      <c r="F119" s="395"/>
      <c r="G119" s="395"/>
      <c r="H119" s="395"/>
      <c r="I119" s="395"/>
      <c r="J119" s="395"/>
      <c r="K119" s="395"/>
      <c r="L119" s="396"/>
      <c r="M119" s="5"/>
      <c r="N119" s="5"/>
      <c r="O119" s="304" t="s">
        <v>115</v>
      </c>
    </row>
    <row r="120" spans="1:15" ht="15" hidden="1" customHeight="1">
      <c r="B120" s="151" t="s">
        <v>160</v>
      </c>
      <c r="C120" s="154" t="s">
        <v>14</v>
      </c>
      <c r="D120" s="155"/>
      <c r="E120" s="391" t="s">
        <v>68</v>
      </c>
      <c r="F120" s="391"/>
      <c r="G120" s="391"/>
      <c r="H120" s="391"/>
      <c r="I120" s="391"/>
      <c r="J120" s="391"/>
      <c r="K120" s="391"/>
      <c r="L120" s="392"/>
      <c r="N120" s="5"/>
      <c r="O120" s="304"/>
    </row>
    <row r="121" spans="1:15" ht="15" hidden="1" customHeight="1">
      <c r="B121" s="152"/>
      <c r="C121" s="156" t="s">
        <v>12</v>
      </c>
      <c r="D121" s="157"/>
      <c r="E121" s="393" t="s">
        <v>71</v>
      </c>
      <c r="F121" s="393"/>
      <c r="G121" s="393"/>
      <c r="H121" s="393"/>
      <c r="I121" s="393"/>
      <c r="J121" s="393"/>
      <c r="K121" s="393"/>
      <c r="L121" s="394"/>
      <c r="O121" s="304"/>
    </row>
    <row r="122" spans="1:15" ht="15" hidden="1" customHeight="1">
      <c r="B122" s="152"/>
      <c r="C122" s="156" t="s">
        <v>50</v>
      </c>
      <c r="D122" s="157"/>
      <c r="E122" s="393" t="s">
        <v>202</v>
      </c>
      <c r="F122" s="393"/>
      <c r="G122" s="393"/>
      <c r="H122" s="393"/>
      <c r="I122" s="393"/>
      <c r="J122" s="393"/>
      <c r="K122" s="393"/>
      <c r="L122" s="394"/>
      <c r="O122" s="243" t="s">
        <v>116</v>
      </c>
    </row>
    <row r="123" spans="1:15" ht="15" hidden="1" customHeight="1">
      <c r="B123" s="152"/>
      <c r="C123" s="147" t="s">
        <v>38</v>
      </c>
      <c r="D123" s="148"/>
      <c r="E123" s="395" t="s">
        <v>74</v>
      </c>
      <c r="F123" s="395"/>
      <c r="G123" s="395"/>
      <c r="H123" s="395"/>
      <c r="I123" s="395"/>
      <c r="J123" s="395"/>
      <c r="K123" s="395"/>
      <c r="L123" s="396"/>
      <c r="O123" s="243"/>
    </row>
    <row r="124" spans="1:15" ht="15" hidden="1" customHeight="1">
      <c r="A124" s="7"/>
      <c r="B124" s="152"/>
      <c r="C124" s="197" t="s">
        <v>15</v>
      </c>
      <c r="D124" s="14" t="s">
        <v>19</v>
      </c>
      <c r="E124" s="391" t="s">
        <v>25</v>
      </c>
      <c r="F124" s="391"/>
      <c r="G124" s="391"/>
      <c r="H124" s="391"/>
      <c r="I124" s="391"/>
      <c r="J124" s="391"/>
      <c r="K124" s="391"/>
      <c r="L124" s="392"/>
      <c r="M124" s="5"/>
      <c r="O124" s="243"/>
    </row>
    <row r="125" spans="1:15" ht="15" hidden="1" customHeight="1">
      <c r="A125" s="7"/>
      <c r="B125" s="152"/>
      <c r="C125" s="197"/>
      <c r="D125" s="24" t="s">
        <v>16</v>
      </c>
      <c r="E125" s="393" t="s">
        <v>31</v>
      </c>
      <c r="F125" s="393"/>
      <c r="G125" s="393"/>
      <c r="H125" s="393"/>
      <c r="I125" s="393"/>
      <c r="J125" s="393"/>
      <c r="K125" s="393"/>
      <c r="L125" s="394"/>
      <c r="M125" s="5"/>
      <c r="N125" s="1"/>
      <c r="O125" s="243"/>
    </row>
    <row r="126" spans="1:15" ht="15" hidden="1" customHeight="1">
      <c r="A126" s="7"/>
      <c r="B126" s="152"/>
      <c r="C126" s="197"/>
      <c r="D126" s="11" t="s">
        <v>18</v>
      </c>
      <c r="E126" s="395" t="s">
        <v>32</v>
      </c>
      <c r="F126" s="395"/>
      <c r="G126" s="395"/>
      <c r="H126" s="395"/>
      <c r="I126" s="395"/>
      <c r="J126" s="395"/>
      <c r="K126" s="395"/>
      <c r="L126" s="396"/>
      <c r="M126" s="5"/>
      <c r="N126" s="1"/>
      <c r="O126" s="243"/>
    </row>
    <row r="127" spans="1:15" ht="15" hidden="1" customHeight="1">
      <c r="A127" s="7"/>
      <c r="B127" s="152"/>
      <c r="C127" s="197"/>
      <c r="D127" s="14" t="s">
        <v>17</v>
      </c>
      <c r="E127" s="391" t="s">
        <v>33</v>
      </c>
      <c r="F127" s="391"/>
      <c r="G127" s="391"/>
      <c r="H127" s="391"/>
      <c r="I127" s="391"/>
      <c r="J127" s="391"/>
      <c r="K127" s="391"/>
      <c r="L127" s="392"/>
      <c r="M127" s="5"/>
      <c r="N127" s="1"/>
      <c r="O127" s="243"/>
    </row>
    <row r="128" spans="1:15" ht="15" hidden="1" customHeight="1">
      <c r="A128" s="7"/>
      <c r="B128" s="153"/>
      <c r="C128" s="197"/>
      <c r="D128" s="24" t="s">
        <v>51</v>
      </c>
      <c r="E128" s="391" t="s">
        <v>33</v>
      </c>
      <c r="F128" s="391"/>
      <c r="G128" s="391"/>
      <c r="H128" s="391"/>
      <c r="I128" s="391"/>
      <c r="J128" s="391"/>
      <c r="K128" s="391"/>
      <c r="L128" s="392"/>
      <c r="N128" s="1"/>
      <c r="O128" s="243"/>
    </row>
    <row r="129" spans="1:15" ht="15" hidden="1" customHeight="1">
      <c r="A129" s="7"/>
      <c r="B129" s="241" t="s">
        <v>59</v>
      </c>
      <c r="C129" s="242"/>
      <c r="D129" s="242"/>
      <c r="E129" s="395" t="s">
        <v>76</v>
      </c>
      <c r="F129" s="395"/>
      <c r="G129" s="395"/>
      <c r="H129" s="395"/>
      <c r="I129" s="395"/>
      <c r="J129" s="395"/>
      <c r="K129" s="395"/>
      <c r="L129" s="396"/>
      <c r="N129" s="1"/>
      <c r="O129" s="304" t="s">
        <v>110</v>
      </c>
    </row>
    <row r="130" spans="1:15" ht="15" hidden="1" customHeight="1">
      <c r="A130" s="7"/>
      <c r="B130" s="151" t="s">
        <v>161</v>
      </c>
      <c r="C130" s="154" t="s">
        <v>14</v>
      </c>
      <c r="D130" s="155"/>
      <c r="E130" s="391" t="s">
        <v>73</v>
      </c>
      <c r="F130" s="391"/>
      <c r="G130" s="391"/>
      <c r="H130" s="391"/>
      <c r="I130" s="391"/>
      <c r="J130" s="391"/>
      <c r="K130" s="391"/>
      <c r="L130" s="392"/>
      <c r="N130" s="1"/>
      <c r="O130" s="304"/>
    </row>
    <row r="131" spans="1:15" ht="15" hidden="1" customHeight="1">
      <c r="A131" s="7"/>
      <c r="B131" s="152"/>
      <c r="C131" s="156" t="s">
        <v>12</v>
      </c>
      <c r="D131" s="157"/>
      <c r="E131" s="393" t="s">
        <v>72</v>
      </c>
      <c r="F131" s="393"/>
      <c r="G131" s="393"/>
      <c r="H131" s="393"/>
      <c r="I131" s="393"/>
      <c r="J131" s="393"/>
      <c r="K131" s="393"/>
      <c r="L131" s="394"/>
      <c r="O131" s="304"/>
    </row>
    <row r="132" spans="1:15" ht="15" hidden="1" customHeight="1">
      <c r="A132" s="7"/>
      <c r="B132" s="152"/>
      <c r="C132" s="156" t="s">
        <v>50</v>
      </c>
      <c r="D132" s="157"/>
      <c r="E132" s="393" t="s">
        <v>202</v>
      </c>
      <c r="F132" s="393"/>
      <c r="G132" s="393"/>
      <c r="H132" s="393"/>
      <c r="I132" s="393"/>
      <c r="J132" s="393"/>
      <c r="K132" s="393"/>
      <c r="L132" s="394"/>
      <c r="O132" s="243" t="s">
        <v>117</v>
      </c>
    </row>
    <row r="133" spans="1:15" ht="15" hidden="1" customHeight="1">
      <c r="A133" s="7"/>
      <c r="B133" s="152"/>
      <c r="C133" s="147" t="s">
        <v>38</v>
      </c>
      <c r="D133" s="148"/>
      <c r="E133" s="395" t="s">
        <v>75</v>
      </c>
      <c r="F133" s="395"/>
      <c r="G133" s="395"/>
      <c r="H133" s="395"/>
      <c r="I133" s="395"/>
      <c r="J133" s="395"/>
      <c r="K133" s="395"/>
      <c r="L133" s="396"/>
      <c r="O133" s="243"/>
    </row>
    <row r="134" spans="1:15" ht="15" hidden="1" customHeight="1">
      <c r="A134" s="7"/>
      <c r="B134" s="152"/>
      <c r="C134" s="197" t="s">
        <v>15</v>
      </c>
      <c r="D134" s="23" t="s">
        <v>19</v>
      </c>
      <c r="E134" s="391" t="s">
        <v>25</v>
      </c>
      <c r="F134" s="391"/>
      <c r="G134" s="391"/>
      <c r="H134" s="391"/>
      <c r="I134" s="391"/>
      <c r="J134" s="391"/>
      <c r="K134" s="391"/>
      <c r="L134" s="392"/>
      <c r="M134" s="5"/>
      <c r="O134" s="243"/>
    </row>
    <row r="135" spans="1:15" ht="15" hidden="1" customHeight="1">
      <c r="A135" s="7"/>
      <c r="B135" s="152"/>
      <c r="C135" s="197"/>
      <c r="D135" s="15" t="s">
        <v>16</v>
      </c>
      <c r="E135" s="393" t="s">
        <v>31</v>
      </c>
      <c r="F135" s="393"/>
      <c r="G135" s="393"/>
      <c r="H135" s="393"/>
      <c r="I135" s="393"/>
      <c r="J135" s="393"/>
      <c r="K135" s="393"/>
      <c r="L135" s="394"/>
      <c r="M135" s="5"/>
      <c r="N135" s="5"/>
      <c r="O135" s="243"/>
    </row>
    <row r="136" spans="1:15" ht="15" hidden="1" customHeight="1">
      <c r="A136" s="7"/>
      <c r="B136" s="152"/>
      <c r="C136" s="197"/>
      <c r="D136" s="11" t="s">
        <v>18</v>
      </c>
      <c r="E136" s="395" t="s">
        <v>32</v>
      </c>
      <c r="F136" s="395"/>
      <c r="G136" s="395"/>
      <c r="H136" s="395"/>
      <c r="I136" s="395"/>
      <c r="J136" s="395"/>
      <c r="K136" s="395"/>
      <c r="L136" s="396"/>
      <c r="M136" s="5"/>
      <c r="N136" s="5"/>
      <c r="O136" s="243"/>
    </row>
    <row r="137" spans="1:15" ht="15" hidden="1" customHeight="1">
      <c r="A137" s="7"/>
      <c r="B137" s="152"/>
      <c r="C137" s="197"/>
      <c r="D137" s="23" t="s">
        <v>17</v>
      </c>
      <c r="E137" s="391" t="s">
        <v>33</v>
      </c>
      <c r="F137" s="391"/>
      <c r="G137" s="391"/>
      <c r="H137" s="391"/>
      <c r="I137" s="391"/>
      <c r="J137" s="391"/>
      <c r="K137" s="391"/>
      <c r="L137" s="392"/>
      <c r="M137" s="5"/>
      <c r="N137" s="5"/>
      <c r="O137" s="243"/>
    </row>
    <row r="138" spans="1:15" ht="15" hidden="1" customHeight="1" thickBot="1">
      <c r="A138" s="7"/>
      <c r="B138" s="158"/>
      <c r="C138" s="238"/>
      <c r="D138" s="26" t="s">
        <v>51</v>
      </c>
      <c r="E138" s="391" t="s">
        <v>33</v>
      </c>
      <c r="F138" s="391"/>
      <c r="G138" s="391"/>
      <c r="H138" s="391"/>
      <c r="I138" s="391"/>
      <c r="J138" s="391"/>
      <c r="K138" s="391"/>
      <c r="L138" s="392"/>
      <c r="N138" s="5"/>
      <c r="O138" s="243"/>
    </row>
    <row r="139" spans="1:15" ht="22.5" customHeight="1">
      <c r="A139" s="7"/>
      <c r="B139" s="171" t="s">
        <v>226</v>
      </c>
      <c r="C139" s="172"/>
      <c r="D139" s="172"/>
      <c r="E139" s="376" t="s">
        <v>49</v>
      </c>
      <c r="F139" s="376"/>
      <c r="G139" s="376"/>
      <c r="H139" s="376"/>
      <c r="I139" s="376"/>
      <c r="J139" s="376"/>
      <c r="K139" s="376"/>
      <c r="L139" s="377"/>
      <c r="O139" s="8" t="s">
        <v>108</v>
      </c>
    </row>
    <row r="140" spans="1:15" ht="15" customHeight="1">
      <c r="A140" s="7"/>
      <c r="B140" s="151" t="s">
        <v>227</v>
      </c>
      <c r="C140" s="154" t="s">
        <v>14</v>
      </c>
      <c r="D140" s="155"/>
      <c r="E140" s="391" t="s">
        <v>69</v>
      </c>
      <c r="F140" s="391"/>
      <c r="G140" s="391"/>
      <c r="H140" s="391"/>
      <c r="I140" s="391"/>
      <c r="J140" s="391"/>
      <c r="K140" s="391"/>
      <c r="L140" s="392"/>
      <c r="O140" s="8" t="s">
        <v>109</v>
      </c>
    </row>
    <row r="141" spans="1:15" ht="15" customHeight="1">
      <c r="A141" s="7"/>
      <c r="B141" s="152"/>
      <c r="C141" s="156" t="s">
        <v>12</v>
      </c>
      <c r="D141" s="157"/>
      <c r="E141" s="393" t="s">
        <v>23</v>
      </c>
      <c r="F141" s="393"/>
      <c r="G141" s="393"/>
      <c r="H141" s="393"/>
      <c r="I141" s="393"/>
      <c r="J141" s="393"/>
      <c r="K141" s="393"/>
      <c r="L141" s="394"/>
      <c r="O141" s="66"/>
    </row>
    <row r="142" spans="1:15" ht="15" customHeight="1">
      <c r="A142" s="7"/>
      <c r="B142" s="152"/>
      <c r="C142" s="156" t="s">
        <v>50</v>
      </c>
      <c r="D142" s="157"/>
      <c r="E142" s="393" t="s">
        <v>202</v>
      </c>
      <c r="F142" s="393"/>
      <c r="G142" s="393"/>
      <c r="H142" s="393"/>
      <c r="I142" s="393"/>
      <c r="J142" s="393"/>
      <c r="K142" s="393"/>
      <c r="L142" s="394"/>
    </row>
    <row r="143" spans="1:15" ht="15" customHeight="1" thickBot="1">
      <c r="A143" s="7"/>
      <c r="B143" s="152"/>
      <c r="C143" s="147" t="s">
        <v>38</v>
      </c>
      <c r="D143" s="148"/>
      <c r="E143" s="395" t="s">
        <v>39</v>
      </c>
      <c r="F143" s="395"/>
      <c r="G143" s="395"/>
      <c r="H143" s="395"/>
      <c r="I143" s="395"/>
      <c r="J143" s="395"/>
      <c r="K143" s="395"/>
      <c r="L143" s="396"/>
    </row>
    <row r="144" spans="1:15" ht="15" hidden="1" customHeight="1">
      <c r="B144" s="152"/>
      <c r="C144" s="237" t="s">
        <v>11</v>
      </c>
      <c r="D144" s="146"/>
      <c r="E144" s="395" t="s">
        <v>24</v>
      </c>
      <c r="F144" s="395"/>
      <c r="G144" s="395"/>
      <c r="H144" s="395"/>
      <c r="I144" s="395"/>
      <c r="J144" s="395"/>
      <c r="K144" s="395"/>
      <c r="L144" s="396"/>
      <c r="M144" s="5"/>
    </row>
    <row r="145" spans="1:15" ht="15" hidden="1" customHeight="1">
      <c r="B145" s="152"/>
      <c r="C145" s="32" t="s">
        <v>67</v>
      </c>
      <c r="D145" s="33">
        <v>41730</v>
      </c>
      <c r="E145" s="161">
        <f>DATEDIF(E146,D145,"Y")</f>
        <v>52</v>
      </c>
      <c r="F145" s="161"/>
      <c r="G145" s="161"/>
      <c r="H145" s="161"/>
      <c r="I145" s="161"/>
      <c r="J145" s="161"/>
      <c r="K145" s="161"/>
      <c r="L145" s="162"/>
      <c r="N145" s="5"/>
    </row>
    <row r="146" spans="1:15" ht="15" hidden="1" customHeight="1">
      <c r="A146" s="7"/>
      <c r="B146" s="152"/>
      <c r="C146" s="68" t="s">
        <v>55</v>
      </c>
      <c r="D146" s="29"/>
      <c r="E146" s="397">
        <v>22572</v>
      </c>
      <c r="F146" s="397"/>
      <c r="G146" s="397"/>
      <c r="H146" s="397"/>
      <c r="I146" s="397"/>
      <c r="J146" s="397"/>
      <c r="K146" s="397"/>
      <c r="L146" s="398"/>
      <c r="M146" s="5"/>
    </row>
    <row r="147" spans="1:15" ht="15" hidden="1" customHeight="1">
      <c r="A147" s="7"/>
      <c r="B147" s="152"/>
      <c r="C147" s="165" t="s">
        <v>52</v>
      </c>
      <c r="D147" s="69" t="s">
        <v>53</v>
      </c>
      <c r="E147" s="399" t="s">
        <v>218</v>
      </c>
      <c r="F147" s="399"/>
      <c r="G147" s="399"/>
      <c r="H147" s="399"/>
      <c r="I147" s="399"/>
      <c r="J147" s="399"/>
      <c r="K147" s="399"/>
      <c r="L147" s="400"/>
      <c r="M147" s="5"/>
      <c r="N147" s="5"/>
    </row>
    <row r="148" spans="1:15" ht="15" hidden="1" customHeight="1">
      <c r="A148" s="7"/>
      <c r="B148" s="153"/>
      <c r="C148" s="166"/>
      <c r="D148" s="22" t="s">
        <v>54</v>
      </c>
      <c r="E148" s="401" t="s">
        <v>215</v>
      </c>
      <c r="F148" s="401"/>
      <c r="G148" s="401"/>
      <c r="H148" s="401"/>
      <c r="I148" s="401"/>
      <c r="J148" s="401"/>
      <c r="K148" s="401"/>
      <c r="L148" s="402"/>
      <c r="M148" s="5"/>
      <c r="N148" s="5"/>
    </row>
    <row r="149" spans="1:15" ht="15" hidden="1" customHeight="1">
      <c r="A149" s="7"/>
      <c r="B149" s="241" t="s">
        <v>58</v>
      </c>
      <c r="C149" s="242"/>
      <c r="D149" s="242"/>
      <c r="E149" s="395" t="s">
        <v>76</v>
      </c>
      <c r="F149" s="395"/>
      <c r="G149" s="395"/>
      <c r="H149" s="395"/>
      <c r="I149" s="395"/>
      <c r="J149" s="395"/>
      <c r="K149" s="395"/>
      <c r="L149" s="396"/>
      <c r="M149" s="5"/>
      <c r="N149" s="5"/>
      <c r="O149" s="304" t="s">
        <v>115</v>
      </c>
    </row>
    <row r="150" spans="1:15" ht="15" hidden="1" customHeight="1">
      <c r="B150" s="151" t="s">
        <v>162</v>
      </c>
      <c r="C150" s="154" t="s">
        <v>14</v>
      </c>
      <c r="D150" s="155"/>
      <c r="E150" s="391" t="s">
        <v>68</v>
      </c>
      <c r="F150" s="391"/>
      <c r="G150" s="391"/>
      <c r="H150" s="391"/>
      <c r="I150" s="391"/>
      <c r="J150" s="391"/>
      <c r="K150" s="391"/>
      <c r="L150" s="392"/>
      <c r="N150" s="5"/>
      <c r="O150" s="304"/>
    </row>
    <row r="151" spans="1:15" ht="15" hidden="1" customHeight="1">
      <c r="B151" s="152"/>
      <c r="C151" s="156" t="s">
        <v>12</v>
      </c>
      <c r="D151" s="157"/>
      <c r="E151" s="393" t="s">
        <v>71</v>
      </c>
      <c r="F151" s="393"/>
      <c r="G151" s="393"/>
      <c r="H151" s="393"/>
      <c r="I151" s="393"/>
      <c r="J151" s="393"/>
      <c r="K151" s="393"/>
      <c r="L151" s="394"/>
      <c r="O151" s="304"/>
    </row>
    <row r="152" spans="1:15" ht="15" hidden="1" customHeight="1">
      <c r="B152" s="152"/>
      <c r="C152" s="156" t="s">
        <v>50</v>
      </c>
      <c r="D152" s="157"/>
      <c r="E152" s="393" t="s">
        <v>202</v>
      </c>
      <c r="F152" s="393"/>
      <c r="G152" s="393"/>
      <c r="H152" s="393"/>
      <c r="I152" s="393"/>
      <c r="J152" s="393"/>
      <c r="K152" s="393"/>
      <c r="L152" s="394"/>
      <c r="O152" s="243" t="s">
        <v>116</v>
      </c>
    </row>
    <row r="153" spans="1:15" ht="15" hidden="1" customHeight="1">
      <c r="B153" s="152"/>
      <c r="C153" s="147" t="s">
        <v>38</v>
      </c>
      <c r="D153" s="148"/>
      <c r="E153" s="395" t="s">
        <v>74</v>
      </c>
      <c r="F153" s="395"/>
      <c r="G153" s="395"/>
      <c r="H153" s="395"/>
      <c r="I153" s="395"/>
      <c r="J153" s="395"/>
      <c r="K153" s="395"/>
      <c r="L153" s="396"/>
      <c r="O153" s="243"/>
    </row>
    <row r="154" spans="1:15" ht="15" hidden="1" customHeight="1">
      <c r="A154" s="7"/>
      <c r="B154" s="152"/>
      <c r="C154" s="197" t="s">
        <v>15</v>
      </c>
      <c r="D154" s="14" t="s">
        <v>19</v>
      </c>
      <c r="E154" s="391" t="s">
        <v>25</v>
      </c>
      <c r="F154" s="391"/>
      <c r="G154" s="391"/>
      <c r="H154" s="391"/>
      <c r="I154" s="391"/>
      <c r="J154" s="391"/>
      <c r="K154" s="391"/>
      <c r="L154" s="392"/>
      <c r="M154" s="5"/>
      <c r="O154" s="243"/>
    </row>
    <row r="155" spans="1:15" ht="15" hidden="1" customHeight="1">
      <c r="A155" s="7"/>
      <c r="B155" s="152"/>
      <c r="C155" s="197"/>
      <c r="D155" s="24" t="s">
        <v>16</v>
      </c>
      <c r="E155" s="393" t="s">
        <v>31</v>
      </c>
      <c r="F155" s="393"/>
      <c r="G155" s="393"/>
      <c r="H155" s="393"/>
      <c r="I155" s="393"/>
      <c r="J155" s="393"/>
      <c r="K155" s="393"/>
      <c r="L155" s="394"/>
      <c r="M155" s="5"/>
      <c r="N155" s="1"/>
      <c r="O155" s="243"/>
    </row>
    <row r="156" spans="1:15" ht="15" hidden="1" customHeight="1">
      <c r="A156" s="7"/>
      <c r="B156" s="152"/>
      <c r="C156" s="197"/>
      <c r="D156" s="11" t="s">
        <v>18</v>
      </c>
      <c r="E156" s="395" t="s">
        <v>32</v>
      </c>
      <c r="F156" s="395"/>
      <c r="G156" s="395"/>
      <c r="H156" s="395"/>
      <c r="I156" s="395"/>
      <c r="J156" s="395"/>
      <c r="K156" s="395"/>
      <c r="L156" s="396"/>
      <c r="M156" s="5"/>
      <c r="N156" s="1"/>
      <c r="O156" s="243"/>
    </row>
    <row r="157" spans="1:15" ht="15" hidden="1" customHeight="1">
      <c r="A157" s="7"/>
      <c r="B157" s="152"/>
      <c r="C157" s="197"/>
      <c r="D157" s="14" t="s">
        <v>17</v>
      </c>
      <c r="E157" s="391" t="s">
        <v>33</v>
      </c>
      <c r="F157" s="391"/>
      <c r="G157" s="391"/>
      <c r="H157" s="391"/>
      <c r="I157" s="391"/>
      <c r="J157" s="391"/>
      <c r="K157" s="391"/>
      <c r="L157" s="392"/>
      <c r="M157" s="5"/>
      <c r="N157" s="1"/>
      <c r="O157" s="243"/>
    </row>
    <row r="158" spans="1:15" ht="15" hidden="1" customHeight="1">
      <c r="A158" s="7"/>
      <c r="B158" s="153"/>
      <c r="C158" s="197"/>
      <c r="D158" s="24" t="s">
        <v>51</v>
      </c>
      <c r="E158" s="391" t="s">
        <v>33</v>
      </c>
      <c r="F158" s="391"/>
      <c r="G158" s="391"/>
      <c r="H158" s="391"/>
      <c r="I158" s="391"/>
      <c r="J158" s="391"/>
      <c r="K158" s="391"/>
      <c r="L158" s="392"/>
      <c r="N158" s="1"/>
      <c r="O158" s="243"/>
    </row>
    <row r="159" spans="1:15" ht="15" hidden="1" customHeight="1">
      <c r="A159" s="7"/>
      <c r="B159" s="241" t="s">
        <v>59</v>
      </c>
      <c r="C159" s="242"/>
      <c r="D159" s="242"/>
      <c r="E159" s="395" t="s">
        <v>76</v>
      </c>
      <c r="F159" s="395"/>
      <c r="G159" s="395"/>
      <c r="H159" s="395"/>
      <c r="I159" s="395"/>
      <c r="J159" s="395"/>
      <c r="K159" s="395"/>
      <c r="L159" s="396"/>
      <c r="N159" s="1"/>
      <c r="O159" s="304" t="s">
        <v>110</v>
      </c>
    </row>
    <row r="160" spans="1:15" ht="15" hidden="1" customHeight="1">
      <c r="A160" s="7"/>
      <c r="B160" s="151" t="s">
        <v>163</v>
      </c>
      <c r="C160" s="154" t="s">
        <v>14</v>
      </c>
      <c r="D160" s="155"/>
      <c r="E160" s="391" t="s">
        <v>73</v>
      </c>
      <c r="F160" s="391"/>
      <c r="G160" s="391"/>
      <c r="H160" s="391"/>
      <c r="I160" s="391"/>
      <c r="J160" s="391"/>
      <c r="K160" s="391"/>
      <c r="L160" s="392"/>
      <c r="N160" s="1"/>
      <c r="O160" s="304"/>
    </row>
    <row r="161" spans="1:15" ht="15" hidden="1" customHeight="1">
      <c r="A161" s="7"/>
      <c r="B161" s="152"/>
      <c r="C161" s="156" t="s">
        <v>12</v>
      </c>
      <c r="D161" s="157"/>
      <c r="E161" s="393" t="s">
        <v>72</v>
      </c>
      <c r="F161" s="393"/>
      <c r="G161" s="393"/>
      <c r="H161" s="393"/>
      <c r="I161" s="393"/>
      <c r="J161" s="393"/>
      <c r="K161" s="393"/>
      <c r="L161" s="394"/>
      <c r="O161" s="304"/>
    </row>
    <row r="162" spans="1:15" ht="15" hidden="1" customHeight="1">
      <c r="A162" s="7"/>
      <c r="B162" s="152"/>
      <c r="C162" s="156" t="s">
        <v>50</v>
      </c>
      <c r="D162" s="157"/>
      <c r="E162" s="393" t="s">
        <v>202</v>
      </c>
      <c r="F162" s="393"/>
      <c r="G162" s="393"/>
      <c r="H162" s="393"/>
      <c r="I162" s="393"/>
      <c r="J162" s="393"/>
      <c r="K162" s="393"/>
      <c r="L162" s="394"/>
      <c r="O162" s="243" t="s">
        <v>117</v>
      </c>
    </row>
    <row r="163" spans="1:15" ht="15" hidden="1" customHeight="1">
      <c r="A163" s="7"/>
      <c r="B163" s="152"/>
      <c r="C163" s="147" t="s">
        <v>38</v>
      </c>
      <c r="D163" s="148"/>
      <c r="E163" s="395" t="s">
        <v>75</v>
      </c>
      <c r="F163" s="395"/>
      <c r="G163" s="395"/>
      <c r="H163" s="395"/>
      <c r="I163" s="395"/>
      <c r="J163" s="395"/>
      <c r="K163" s="395"/>
      <c r="L163" s="396"/>
      <c r="O163" s="243"/>
    </row>
    <row r="164" spans="1:15" ht="15" hidden="1" customHeight="1">
      <c r="A164" s="7"/>
      <c r="B164" s="152"/>
      <c r="C164" s="197" t="s">
        <v>15</v>
      </c>
      <c r="D164" s="23" t="s">
        <v>19</v>
      </c>
      <c r="E164" s="391" t="s">
        <v>25</v>
      </c>
      <c r="F164" s="391"/>
      <c r="G164" s="391"/>
      <c r="H164" s="391"/>
      <c r="I164" s="391"/>
      <c r="J164" s="391"/>
      <c r="K164" s="391"/>
      <c r="L164" s="392"/>
      <c r="M164" s="5"/>
      <c r="O164" s="243"/>
    </row>
    <row r="165" spans="1:15" ht="15" hidden="1" customHeight="1">
      <c r="A165" s="7"/>
      <c r="B165" s="152"/>
      <c r="C165" s="197"/>
      <c r="D165" s="15" t="s">
        <v>16</v>
      </c>
      <c r="E165" s="393" t="s">
        <v>31</v>
      </c>
      <c r="F165" s="393"/>
      <c r="G165" s="393"/>
      <c r="H165" s="393"/>
      <c r="I165" s="393"/>
      <c r="J165" s="393"/>
      <c r="K165" s="393"/>
      <c r="L165" s="394"/>
      <c r="M165" s="5"/>
      <c r="N165" s="5"/>
      <c r="O165" s="243"/>
    </row>
    <row r="166" spans="1:15" ht="15" hidden="1" customHeight="1">
      <c r="A166" s="7"/>
      <c r="B166" s="152"/>
      <c r="C166" s="197"/>
      <c r="D166" s="11" t="s">
        <v>18</v>
      </c>
      <c r="E166" s="395" t="s">
        <v>32</v>
      </c>
      <c r="F166" s="395"/>
      <c r="G166" s="395"/>
      <c r="H166" s="395"/>
      <c r="I166" s="395"/>
      <c r="J166" s="395"/>
      <c r="K166" s="395"/>
      <c r="L166" s="396"/>
      <c r="M166" s="5"/>
      <c r="N166" s="5"/>
      <c r="O166" s="243"/>
    </row>
    <row r="167" spans="1:15" ht="15" hidden="1" customHeight="1">
      <c r="A167" s="7"/>
      <c r="B167" s="152"/>
      <c r="C167" s="197"/>
      <c r="D167" s="23" t="s">
        <v>17</v>
      </c>
      <c r="E167" s="391" t="s">
        <v>33</v>
      </c>
      <c r="F167" s="391"/>
      <c r="G167" s="391"/>
      <c r="H167" s="391"/>
      <c r="I167" s="391"/>
      <c r="J167" s="391"/>
      <c r="K167" s="391"/>
      <c r="L167" s="392"/>
      <c r="M167" s="5"/>
      <c r="N167" s="5"/>
      <c r="O167" s="243"/>
    </row>
    <row r="168" spans="1:15" ht="15" hidden="1" customHeight="1" thickBot="1">
      <c r="A168" s="7"/>
      <c r="B168" s="158"/>
      <c r="C168" s="238"/>
      <c r="D168" s="26" t="s">
        <v>51</v>
      </c>
      <c r="E168" s="391" t="s">
        <v>33</v>
      </c>
      <c r="F168" s="391"/>
      <c r="G168" s="391"/>
      <c r="H168" s="391"/>
      <c r="I168" s="391"/>
      <c r="J168" s="391"/>
      <c r="K168" s="391"/>
      <c r="L168" s="392"/>
      <c r="N168" s="5"/>
      <c r="O168" s="243"/>
    </row>
    <row r="169" spans="1:15" ht="22.5" customHeight="1">
      <c r="A169" s="7"/>
      <c r="B169" s="171" t="s">
        <v>228</v>
      </c>
      <c r="C169" s="172"/>
      <c r="D169" s="172"/>
      <c r="E169" s="376" t="s">
        <v>49</v>
      </c>
      <c r="F169" s="376"/>
      <c r="G169" s="376"/>
      <c r="H169" s="376"/>
      <c r="I169" s="376"/>
      <c r="J169" s="376"/>
      <c r="K169" s="376"/>
      <c r="L169" s="377"/>
      <c r="O169" s="8" t="s">
        <v>108</v>
      </c>
    </row>
    <row r="170" spans="1:15" ht="15" customHeight="1">
      <c r="A170" s="7"/>
      <c r="B170" s="151" t="s">
        <v>229</v>
      </c>
      <c r="C170" s="154" t="s">
        <v>14</v>
      </c>
      <c r="D170" s="155"/>
      <c r="E170" s="391" t="s">
        <v>69</v>
      </c>
      <c r="F170" s="391"/>
      <c r="G170" s="391"/>
      <c r="H170" s="391"/>
      <c r="I170" s="391"/>
      <c r="J170" s="391"/>
      <c r="K170" s="391"/>
      <c r="L170" s="392"/>
      <c r="O170" s="8" t="s">
        <v>109</v>
      </c>
    </row>
    <row r="171" spans="1:15" ht="15" customHeight="1">
      <c r="A171" s="7"/>
      <c r="B171" s="152"/>
      <c r="C171" s="156" t="s">
        <v>12</v>
      </c>
      <c r="D171" s="157"/>
      <c r="E171" s="393" t="s">
        <v>23</v>
      </c>
      <c r="F171" s="393"/>
      <c r="G171" s="393"/>
      <c r="H171" s="393"/>
      <c r="I171" s="393"/>
      <c r="J171" s="393"/>
      <c r="K171" s="393"/>
      <c r="L171" s="394"/>
      <c r="O171" s="66"/>
    </row>
    <row r="172" spans="1:15" ht="15" customHeight="1">
      <c r="A172" s="7"/>
      <c r="B172" s="152"/>
      <c r="C172" s="156" t="s">
        <v>50</v>
      </c>
      <c r="D172" s="157"/>
      <c r="E172" s="393" t="s">
        <v>202</v>
      </c>
      <c r="F172" s="393"/>
      <c r="G172" s="393"/>
      <c r="H172" s="393"/>
      <c r="I172" s="393"/>
      <c r="J172" s="393"/>
      <c r="K172" s="393"/>
      <c r="L172" s="394"/>
    </row>
    <row r="173" spans="1:15" ht="15" customHeight="1" thickBot="1">
      <c r="A173" s="7"/>
      <c r="B173" s="152"/>
      <c r="C173" s="147" t="s">
        <v>38</v>
      </c>
      <c r="D173" s="148"/>
      <c r="E173" s="395" t="s">
        <v>39</v>
      </c>
      <c r="F173" s="395"/>
      <c r="G173" s="395"/>
      <c r="H173" s="395"/>
      <c r="I173" s="395"/>
      <c r="J173" s="395"/>
      <c r="K173" s="395"/>
      <c r="L173" s="396"/>
    </row>
    <row r="174" spans="1:15" ht="15" hidden="1" customHeight="1">
      <c r="B174" s="152"/>
      <c r="C174" s="237" t="s">
        <v>11</v>
      </c>
      <c r="D174" s="146"/>
      <c r="E174" s="395" t="s">
        <v>24</v>
      </c>
      <c r="F174" s="395"/>
      <c r="G174" s="395"/>
      <c r="H174" s="395"/>
      <c r="I174" s="395"/>
      <c r="J174" s="395"/>
      <c r="K174" s="395"/>
      <c r="L174" s="396"/>
      <c r="M174" s="5"/>
    </row>
    <row r="175" spans="1:15" ht="15" hidden="1" customHeight="1">
      <c r="B175" s="152"/>
      <c r="C175" s="32" t="s">
        <v>67</v>
      </c>
      <c r="D175" s="33">
        <v>41730</v>
      </c>
      <c r="E175" s="161">
        <f>DATEDIF(E176,D175,"Y")</f>
        <v>52</v>
      </c>
      <c r="F175" s="161"/>
      <c r="G175" s="161"/>
      <c r="H175" s="161"/>
      <c r="I175" s="161"/>
      <c r="J175" s="161"/>
      <c r="K175" s="161"/>
      <c r="L175" s="162"/>
      <c r="N175" s="5"/>
    </row>
    <row r="176" spans="1:15" ht="15" hidden="1" customHeight="1">
      <c r="A176" s="7"/>
      <c r="B176" s="152"/>
      <c r="C176" s="68" t="s">
        <v>55</v>
      </c>
      <c r="D176" s="29"/>
      <c r="E176" s="397">
        <v>22572</v>
      </c>
      <c r="F176" s="397"/>
      <c r="G176" s="397"/>
      <c r="H176" s="397"/>
      <c r="I176" s="397"/>
      <c r="J176" s="397"/>
      <c r="K176" s="397"/>
      <c r="L176" s="398"/>
      <c r="M176" s="5"/>
    </row>
    <row r="177" spans="1:15" ht="15" hidden="1" customHeight="1">
      <c r="A177" s="7"/>
      <c r="B177" s="152"/>
      <c r="C177" s="165" t="s">
        <v>52</v>
      </c>
      <c r="D177" s="69" t="s">
        <v>53</v>
      </c>
      <c r="E177" s="399" t="s">
        <v>218</v>
      </c>
      <c r="F177" s="399"/>
      <c r="G177" s="399"/>
      <c r="H177" s="399"/>
      <c r="I177" s="399"/>
      <c r="J177" s="399"/>
      <c r="K177" s="399"/>
      <c r="L177" s="400"/>
      <c r="M177" s="5"/>
      <c r="N177" s="5"/>
    </row>
    <row r="178" spans="1:15" ht="15" hidden="1" customHeight="1">
      <c r="A178" s="7"/>
      <c r="B178" s="153"/>
      <c r="C178" s="166"/>
      <c r="D178" s="22" t="s">
        <v>54</v>
      </c>
      <c r="E178" s="401" t="s">
        <v>215</v>
      </c>
      <c r="F178" s="401"/>
      <c r="G178" s="401"/>
      <c r="H178" s="401"/>
      <c r="I178" s="401"/>
      <c r="J178" s="401"/>
      <c r="K178" s="401"/>
      <c r="L178" s="402"/>
      <c r="M178" s="5"/>
      <c r="N178" s="5"/>
    </row>
    <row r="179" spans="1:15" ht="15" hidden="1" customHeight="1">
      <c r="A179" s="7"/>
      <c r="B179" s="241" t="s">
        <v>58</v>
      </c>
      <c r="C179" s="242"/>
      <c r="D179" s="242"/>
      <c r="E179" s="395" t="s">
        <v>76</v>
      </c>
      <c r="F179" s="395"/>
      <c r="G179" s="395"/>
      <c r="H179" s="395"/>
      <c r="I179" s="395"/>
      <c r="J179" s="395"/>
      <c r="K179" s="395"/>
      <c r="L179" s="396"/>
      <c r="M179" s="5"/>
      <c r="N179" s="5"/>
      <c r="O179" s="304" t="s">
        <v>115</v>
      </c>
    </row>
    <row r="180" spans="1:15" ht="15" hidden="1" customHeight="1">
      <c r="B180" s="151" t="s">
        <v>164</v>
      </c>
      <c r="C180" s="154" t="s">
        <v>14</v>
      </c>
      <c r="D180" s="155"/>
      <c r="E180" s="391" t="s">
        <v>68</v>
      </c>
      <c r="F180" s="391"/>
      <c r="G180" s="391"/>
      <c r="H180" s="391"/>
      <c r="I180" s="391"/>
      <c r="J180" s="391"/>
      <c r="K180" s="391"/>
      <c r="L180" s="392"/>
      <c r="N180" s="5"/>
      <c r="O180" s="304"/>
    </row>
    <row r="181" spans="1:15" ht="15" hidden="1" customHeight="1">
      <c r="B181" s="152"/>
      <c r="C181" s="156" t="s">
        <v>12</v>
      </c>
      <c r="D181" s="157"/>
      <c r="E181" s="393" t="s">
        <v>71</v>
      </c>
      <c r="F181" s="393"/>
      <c r="G181" s="393"/>
      <c r="H181" s="393"/>
      <c r="I181" s="393"/>
      <c r="J181" s="393"/>
      <c r="K181" s="393"/>
      <c r="L181" s="394"/>
      <c r="O181" s="304"/>
    </row>
    <row r="182" spans="1:15" ht="15" hidden="1" customHeight="1">
      <c r="B182" s="152"/>
      <c r="C182" s="156" t="s">
        <v>50</v>
      </c>
      <c r="D182" s="157"/>
      <c r="E182" s="393" t="s">
        <v>202</v>
      </c>
      <c r="F182" s="393"/>
      <c r="G182" s="393"/>
      <c r="H182" s="393"/>
      <c r="I182" s="393"/>
      <c r="J182" s="393"/>
      <c r="K182" s="393"/>
      <c r="L182" s="394"/>
      <c r="O182" s="243" t="s">
        <v>116</v>
      </c>
    </row>
    <row r="183" spans="1:15" ht="15" hidden="1" customHeight="1">
      <c r="B183" s="152"/>
      <c r="C183" s="147" t="s">
        <v>38</v>
      </c>
      <c r="D183" s="148"/>
      <c r="E183" s="395" t="s">
        <v>74</v>
      </c>
      <c r="F183" s="395"/>
      <c r="G183" s="395"/>
      <c r="H183" s="395"/>
      <c r="I183" s="395"/>
      <c r="J183" s="395"/>
      <c r="K183" s="395"/>
      <c r="L183" s="396"/>
      <c r="O183" s="243"/>
    </row>
    <row r="184" spans="1:15" ht="15" hidden="1" customHeight="1">
      <c r="A184" s="7"/>
      <c r="B184" s="152"/>
      <c r="C184" s="197" t="s">
        <v>15</v>
      </c>
      <c r="D184" s="14" t="s">
        <v>19</v>
      </c>
      <c r="E184" s="391" t="s">
        <v>25</v>
      </c>
      <c r="F184" s="391"/>
      <c r="G184" s="391"/>
      <c r="H184" s="391"/>
      <c r="I184" s="391"/>
      <c r="J184" s="391"/>
      <c r="K184" s="391"/>
      <c r="L184" s="392"/>
      <c r="M184" s="5"/>
      <c r="O184" s="243"/>
    </row>
    <row r="185" spans="1:15" ht="15" hidden="1" customHeight="1">
      <c r="A185" s="7"/>
      <c r="B185" s="152"/>
      <c r="C185" s="197"/>
      <c r="D185" s="24" t="s">
        <v>16</v>
      </c>
      <c r="E185" s="393" t="s">
        <v>31</v>
      </c>
      <c r="F185" s="393"/>
      <c r="G185" s="393"/>
      <c r="H185" s="393"/>
      <c r="I185" s="393"/>
      <c r="J185" s="393"/>
      <c r="K185" s="393"/>
      <c r="L185" s="394"/>
      <c r="M185" s="5"/>
      <c r="N185" s="1"/>
      <c r="O185" s="243"/>
    </row>
    <row r="186" spans="1:15" ht="15" hidden="1" customHeight="1">
      <c r="A186" s="7"/>
      <c r="B186" s="152"/>
      <c r="C186" s="197"/>
      <c r="D186" s="11" t="s">
        <v>18</v>
      </c>
      <c r="E186" s="395" t="s">
        <v>32</v>
      </c>
      <c r="F186" s="395"/>
      <c r="G186" s="395"/>
      <c r="H186" s="395"/>
      <c r="I186" s="395"/>
      <c r="J186" s="395"/>
      <c r="K186" s="395"/>
      <c r="L186" s="396"/>
      <c r="M186" s="5"/>
      <c r="N186" s="1"/>
      <c r="O186" s="243"/>
    </row>
    <row r="187" spans="1:15" ht="15" hidden="1" customHeight="1">
      <c r="A187" s="7"/>
      <c r="B187" s="152"/>
      <c r="C187" s="197"/>
      <c r="D187" s="14" t="s">
        <v>17</v>
      </c>
      <c r="E187" s="391" t="s">
        <v>33</v>
      </c>
      <c r="F187" s="391"/>
      <c r="G187" s="391"/>
      <c r="H187" s="391"/>
      <c r="I187" s="391"/>
      <c r="J187" s="391"/>
      <c r="K187" s="391"/>
      <c r="L187" s="392"/>
      <c r="M187" s="5"/>
      <c r="N187" s="1"/>
      <c r="O187" s="243"/>
    </row>
    <row r="188" spans="1:15" ht="15" hidden="1" customHeight="1">
      <c r="A188" s="7"/>
      <c r="B188" s="153"/>
      <c r="C188" s="197"/>
      <c r="D188" s="24" t="s">
        <v>51</v>
      </c>
      <c r="E188" s="391" t="s">
        <v>33</v>
      </c>
      <c r="F188" s="391"/>
      <c r="G188" s="391"/>
      <c r="H188" s="391"/>
      <c r="I188" s="391"/>
      <c r="J188" s="391"/>
      <c r="K188" s="391"/>
      <c r="L188" s="392"/>
      <c r="N188" s="1"/>
      <c r="O188" s="243"/>
    </row>
    <row r="189" spans="1:15" ht="15" hidden="1" customHeight="1">
      <c r="A189" s="7"/>
      <c r="B189" s="241" t="s">
        <v>59</v>
      </c>
      <c r="C189" s="242"/>
      <c r="D189" s="242"/>
      <c r="E189" s="395" t="s">
        <v>76</v>
      </c>
      <c r="F189" s="395"/>
      <c r="G189" s="395"/>
      <c r="H189" s="395"/>
      <c r="I189" s="395"/>
      <c r="J189" s="395"/>
      <c r="K189" s="395"/>
      <c r="L189" s="396"/>
      <c r="N189" s="1"/>
      <c r="O189" s="304" t="s">
        <v>110</v>
      </c>
    </row>
    <row r="190" spans="1:15" ht="15" hidden="1" customHeight="1">
      <c r="A190" s="7"/>
      <c r="B190" s="151" t="s">
        <v>165</v>
      </c>
      <c r="C190" s="154" t="s">
        <v>14</v>
      </c>
      <c r="D190" s="155"/>
      <c r="E190" s="391" t="s">
        <v>73</v>
      </c>
      <c r="F190" s="391"/>
      <c r="G190" s="391"/>
      <c r="H190" s="391"/>
      <c r="I190" s="391"/>
      <c r="J190" s="391"/>
      <c r="K190" s="391"/>
      <c r="L190" s="392"/>
      <c r="N190" s="1"/>
      <c r="O190" s="304"/>
    </row>
    <row r="191" spans="1:15" ht="15" hidden="1" customHeight="1">
      <c r="A191" s="7"/>
      <c r="B191" s="152"/>
      <c r="C191" s="156" t="s">
        <v>12</v>
      </c>
      <c r="D191" s="157"/>
      <c r="E191" s="393" t="s">
        <v>72</v>
      </c>
      <c r="F191" s="393"/>
      <c r="G191" s="393"/>
      <c r="H191" s="393"/>
      <c r="I191" s="393"/>
      <c r="J191" s="393"/>
      <c r="K191" s="393"/>
      <c r="L191" s="394"/>
      <c r="O191" s="304"/>
    </row>
    <row r="192" spans="1:15" ht="15" hidden="1" customHeight="1">
      <c r="A192" s="7"/>
      <c r="B192" s="152"/>
      <c r="C192" s="156" t="s">
        <v>50</v>
      </c>
      <c r="D192" s="157"/>
      <c r="E192" s="393" t="s">
        <v>202</v>
      </c>
      <c r="F192" s="393"/>
      <c r="G192" s="393"/>
      <c r="H192" s="393"/>
      <c r="I192" s="393"/>
      <c r="J192" s="393"/>
      <c r="K192" s="393"/>
      <c r="L192" s="394"/>
      <c r="O192" s="243" t="s">
        <v>117</v>
      </c>
    </row>
    <row r="193" spans="1:15" ht="15" hidden="1" customHeight="1">
      <c r="A193" s="7"/>
      <c r="B193" s="152"/>
      <c r="C193" s="147" t="s">
        <v>38</v>
      </c>
      <c r="D193" s="148"/>
      <c r="E193" s="395" t="s">
        <v>75</v>
      </c>
      <c r="F193" s="395"/>
      <c r="G193" s="395"/>
      <c r="H193" s="395"/>
      <c r="I193" s="395"/>
      <c r="J193" s="395"/>
      <c r="K193" s="395"/>
      <c r="L193" s="396"/>
      <c r="O193" s="243"/>
    </row>
    <row r="194" spans="1:15" ht="15" hidden="1" customHeight="1">
      <c r="A194" s="7"/>
      <c r="B194" s="152"/>
      <c r="C194" s="197" t="s">
        <v>15</v>
      </c>
      <c r="D194" s="23" t="s">
        <v>19</v>
      </c>
      <c r="E194" s="391" t="s">
        <v>25</v>
      </c>
      <c r="F194" s="391"/>
      <c r="G194" s="391"/>
      <c r="H194" s="391"/>
      <c r="I194" s="391"/>
      <c r="J194" s="391"/>
      <c r="K194" s="391"/>
      <c r="L194" s="392"/>
      <c r="M194" s="5"/>
      <c r="O194" s="243"/>
    </row>
    <row r="195" spans="1:15" ht="15" hidden="1" customHeight="1">
      <c r="A195" s="7"/>
      <c r="B195" s="152"/>
      <c r="C195" s="197"/>
      <c r="D195" s="15" t="s">
        <v>16</v>
      </c>
      <c r="E195" s="393" t="s">
        <v>31</v>
      </c>
      <c r="F195" s="393"/>
      <c r="G195" s="393"/>
      <c r="H195" s="393"/>
      <c r="I195" s="393"/>
      <c r="J195" s="393"/>
      <c r="K195" s="393"/>
      <c r="L195" s="394"/>
      <c r="M195" s="5"/>
      <c r="N195" s="5"/>
      <c r="O195" s="243"/>
    </row>
    <row r="196" spans="1:15" ht="15" hidden="1" customHeight="1">
      <c r="A196" s="7"/>
      <c r="B196" s="152"/>
      <c r="C196" s="197"/>
      <c r="D196" s="11" t="s">
        <v>18</v>
      </c>
      <c r="E196" s="395" t="s">
        <v>32</v>
      </c>
      <c r="F196" s="395"/>
      <c r="G196" s="395"/>
      <c r="H196" s="395"/>
      <c r="I196" s="395"/>
      <c r="J196" s="395"/>
      <c r="K196" s="395"/>
      <c r="L196" s="396"/>
      <c r="M196" s="5"/>
      <c r="N196" s="5"/>
      <c r="O196" s="243"/>
    </row>
    <row r="197" spans="1:15" ht="15" hidden="1" customHeight="1">
      <c r="A197" s="7"/>
      <c r="B197" s="152"/>
      <c r="C197" s="197"/>
      <c r="D197" s="23" t="s">
        <v>17</v>
      </c>
      <c r="E197" s="391" t="s">
        <v>33</v>
      </c>
      <c r="F197" s="391"/>
      <c r="G197" s="391"/>
      <c r="H197" s="391"/>
      <c r="I197" s="391"/>
      <c r="J197" s="391"/>
      <c r="K197" s="391"/>
      <c r="L197" s="392"/>
      <c r="M197" s="5"/>
      <c r="N197" s="5"/>
      <c r="O197" s="243"/>
    </row>
    <row r="198" spans="1:15" ht="15" hidden="1" customHeight="1" thickBot="1">
      <c r="A198" s="7"/>
      <c r="B198" s="158"/>
      <c r="C198" s="238"/>
      <c r="D198" s="26" t="s">
        <v>51</v>
      </c>
      <c r="E198" s="391" t="s">
        <v>33</v>
      </c>
      <c r="F198" s="391"/>
      <c r="G198" s="391"/>
      <c r="H198" s="391"/>
      <c r="I198" s="391"/>
      <c r="J198" s="391"/>
      <c r="K198" s="391"/>
      <c r="L198" s="392"/>
      <c r="N198" s="5"/>
      <c r="O198" s="243"/>
    </row>
    <row r="199" spans="1:15" ht="22.5" customHeight="1">
      <c r="A199" s="7"/>
      <c r="B199" s="171" t="s">
        <v>230</v>
      </c>
      <c r="C199" s="172"/>
      <c r="D199" s="172"/>
      <c r="E199" s="376" t="s">
        <v>49</v>
      </c>
      <c r="F199" s="376"/>
      <c r="G199" s="376"/>
      <c r="H199" s="376"/>
      <c r="I199" s="376"/>
      <c r="J199" s="376"/>
      <c r="K199" s="376"/>
      <c r="L199" s="377"/>
      <c r="O199" s="8" t="s">
        <v>108</v>
      </c>
    </row>
    <row r="200" spans="1:15" ht="15" customHeight="1">
      <c r="A200" s="7"/>
      <c r="B200" s="151" t="s">
        <v>231</v>
      </c>
      <c r="C200" s="154" t="s">
        <v>14</v>
      </c>
      <c r="D200" s="155"/>
      <c r="E200" s="391" t="s">
        <v>69</v>
      </c>
      <c r="F200" s="391"/>
      <c r="G200" s="391"/>
      <c r="H200" s="391"/>
      <c r="I200" s="391"/>
      <c r="J200" s="391"/>
      <c r="K200" s="391"/>
      <c r="L200" s="392"/>
      <c r="O200" s="8" t="s">
        <v>109</v>
      </c>
    </row>
    <row r="201" spans="1:15" ht="15" customHeight="1">
      <c r="A201" s="7"/>
      <c r="B201" s="152"/>
      <c r="C201" s="156" t="s">
        <v>12</v>
      </c>
      <c r="D201" s="157"/>
      <c r="E201" s="393" t="s">
        <v>23</v>
      </c>
      <c r="F201" s="393"/>
      <c r="G201" s="393"/>
      <c r="H201" s="393"/>
      <c r="I201" s="393"/>
      <c r="J201" s="393"/>
      <c r="K201" s="393"/>
      <c r="L201" s="394"/>
      <c r="O201" s="66"/>
    </row>
    <row r="202" spans="1:15" ht="15" customHeight="1">
      <c r="A202" s="7"/>
      <c r="B202" s="152"/>
      <c r="C202" s="156" t="s">
        <v>50</v>
      </c>
      <c r="D202" s="157"/>
      <c r="E202" s="393" t="s">
        <v>202</v>
      </c>
      <c r="F202" s="393"/>
      <c r="G202" s="393"/>
      <c r="H202" s="393"/>
      <c r="I202" s="393"/>
      <c r="J202" s="393"/>
      <c r="K202" s="393"/>
      <c r="L202" s="394"/>
    </row>
    <row r="203" spans="1:15" ht="15" customHeight="1" thickBot="1">
      <c r="A203" s="7"/>
      <c r="B203" s="152"/>
      <c r="C203" s="147" t="s">
        <v>38</v>
      </c>
      <c r="D203" s="148"/>
      <c r="E203" s="395" t="s">
        <v>39</v>
      </c>
      <c r="F203" s="395"/>
      <c r="G203" s="395"/>
      <c r="H203" s="395"/>
      <c r="I203" s="395"/>
      <c r="J203" s="395"/>
      <c r="K203" s="395"/>
      <c r="L203" s="396"/>
    </row>
    <row r="204" spans="1:15" ht="15" hidden="1" customHeight="1">
      <c r="B204" s="152"/>
      <c r="C204" s="237" t="s">
        <v>11</v>
      </c>
      <c r="D204" s="146"/>
      <c r="E204" s="395" t="s">
        <v>24</v>
      </c>
      <c r="F204" s="395"/>
      <c r="G204" s="395"/>
      <c r="H204" s="395"/>
      <c r="I204" s="395"/>
      <c r="J204" s="395"/>
      <c r="K204" s="395"/>
      <c r="L204" s="396"/>
      <c r="M204" s="5"/>
    </row>
    <row r="205" spans="1:15" ht="15" hidden="1" customHeight="1">
      <c r="B205" s="152"/>
      <c r="C205" s="32" t="s">
        <v>67</v>
      </c>
      <c r="D205" s="33">
        <v>41730</v>
      </c>
      <c r="E205" s="161">
        <f>DATEDIF(E206,D205,"Y")</f>
        <v>52</v>
      </c>
      <c r="F205" s="161"/>
      <c r="G205" s="161"/>
      <c r="H205" s="161"/>
      <c r="I205" s="161"/>
      <c r="J205" s="161"/>
      <c r="K205" s="161"/>
      <c r="L205" s="162"/>
      <c r="N205" s="5"/>
    </row>
    <row r="206" spans="1:15" ht="15" hidden="1" customHeight="1">
      <c r="A206" s="7"/>
      <c r="B206" s="152"/>
      <c r="C206" s="68" t="s">
        <v>55</v>
      </c>
      <c r="D206" s="29"/>
      <c r="E206" s="397">
        <v>22572</v>
      </c>
      <c r="F206" s="397"/>
      <c r="G206" s="397"/>
      <c r="H206" s="397"/>
      <c r="I206" s="397"/>
      <c r="J206" s="397"/>
      <c r="K206" s="397"/>
      <c r="L206" s="398"/>
      <c r="M206" s="5"/>
    </row>
    <row r="207" spans="1:15" ht="15" hidden="1" customHeight="1">
      <c r="A207" s="7"/>
      <c r="B207" s="152"/>
      <c r="C207" s="165" t="s">
        <v>52</v>
      </c>
      <c r="D207" s="69" t="s">
        <v>53</v>
      </c>
      <c r="E207" s="399" t="s">
        <v>218</v>
      </c>
      <c r="F207" s="399"/>
      <c r="G207" s="399"/>
      <c r="H207" s="399"/>
      <c r="I207" s="399"/>
      <c r="J207" s="399"/>
      <c r="K207" s="399"/>
      <c r="L207" s="400"/>
      <c r="M207" s="5"/>
      <c r="N207" s="5"/>
    </row>
    <row r="208" spans="1:15" ht="15" hidden="1" customHeight="1">
      <c r="A208" s="7"/>
      <c r="B208" s="153"/>
      <c r="C208" s="166"/>
      <c r="D208" s="22" t="s">
        <v>54</v>
      </c>
      <c r="E208" s="401" t="s">
        <v>215</v>
      </c>
      <c r="F208" s="401"/>
      <c r="G208" s="401"/>
      <c r="H208" s="401"/>
      <c r="I208" s="401"/>
      <c r="J208" s="401"/>
      <c r="K208" s="401"/>
      <c r="L208" s="402"/>
      <c r="M208" s="5"/>
      <c r="N208" s="5"/>
    </row>
    <row r="209" spans="1:15" ht="15" hidden="1" customHeight="1">
      <c r="A209" s="7"/>
      <c r="B209" s="241" t="s">
        <v>58</v>
      </c>
      <c r="C209" s="242"/>
      <c r="D209" s="242"/>
      <c r="E209" s="395" t="s">
        <v>76</v>
      </c>
      <c r="F209" s="395"/>
      <c r="G209" s="395"/>
      <c r="H209" s="395"/>
      <c r="I209" s="395"/>
      <c r="J209" s="395"/>
      <c r="K209" s="395"/>
      <c r="L209" s="396"/>
      <c r="M209" s="5"/>
      <c r="N209" s="5"/>
      <c r="O209" s="304" t="s">
        <v>115</v>
      </c>
    </row>
    <row r="210" spans="1:15" ht="15" hidden="1" customHeight="1">
      <c r="B210" s="151" t="s">
        <v>166</v>
      </c>
      <c r="C210" s="154" t="s">
        <v>14</v>
      </c>
      <c r="D210" s="155"/>
      <c r="E210" s="391" t="s">
        <v>68</v>
      </c>
      <c r="F210" s="391"/>
      <c r="G210" s="391"/>
      <c r="H210" s="391"/>
      <c r="I210" s="391"/>
      <c r="J210" s="391"/>
      <c r="K210" s="391"/>
      <c r="L210" s="392"/>
      <c r="N210" s="5"/>
      <c r="O210" s="304"/>
    </row>
    <row r="211" spans="1:15" ht="15" hidden="1" customHeight="1">
      <c r="B211" s="152"/>
      <c r="C211" s="156" t="s">
        <v>12</v>
      </c>
      <c r="D211" s="157"/>
      <c r="E211" s="393" t="s">
        <v>71</v>
      </c>
      <c r="F211" s="393"/>
      <c r="G211" s="393"/>
      <c r="H211" s="393"/>
      <c r="I211" s="393"/>
      <c r="J211" s="393"/>
      <c r="K211" s="393"/>
      <c r="L211" s="394"/>
      <c r="O211" s="304"/>
    </row>
    <row r="212" spans="1:15" ht="15" hidden="1" customHeight="1">
      <c r="B212" s="152"/>
      <c r="C212" s="156" t="s">
        <v>50</v>
      </c>
      <c r="D212" s="157"/>
      <c r="E212" s="393" t="s">
        <v>202</v>
      </c>
      <c r="F212" s="393"/>
      <c r="G212" s="393"/>
      <c r="H212" s="393"/>
      <c r="I212" s="393"/>
      <c r="J212" s="393"/>
      <c r="K212" s="393"/>
      <c r="L212" s="394"/>
      <c r="O212" s="243" t="s">
        <v>116</v>
      </c>
    </row>
    <row r="213" spans="1:15" ht="15" hidden="1" customHeight="1">
      <c r="B213" s="152"/>
      <c r="C213" s="147" t="s">
        <v>38</v>
      </c>
      <c r="D213" s="148"/>
      <c r="E213" s="395" t="s">
        <v>74</v>
      </c>
      <c r="F213" s="395"/>
      <c r="G213" s="395"/>
      <c r="H213" s="395"/>
      <c r="I213" s="395"/>
      <c r="J213" s="395"/>
      <c r="K213" s="395"/>
      <c r="L213" s="396"/>
      <c r="O213" s="243"/>
    </row>
    <row r="214" spans="1:15" ht="15" hidden="1" customHeight="1">
      <c r="A214" s="7"/>
      <c r="B214" s="152"/>
      <c r="C214" s="197" t="s">
        <v>15</v>
      </c>
      <c r="D214" s="14" t="s">
        <v>19</v>
      </c>
      <c r="E214" s="391" t="s">
        <v>25</v>
      </c>
      <c r="F214" s="391"/>
      <c r="G214" s="391"/>
      <c r="H214" s="391"/>
      <c r="I214" s="391"/>
      <c r="J214" s="391"/>
      <c r="K214" s="391"/>
      <c r="L214" s="392"/>
      <c r="M214" s="5"/>
      <c r="O214" s="243"/>
    </row>
    <row r="215" spans="1:15" ht="15" hidden="1" customHeight="1">
      <c r="A215" s="7"/>
      <c r="B215" s="152"/>
      <c r="C215" s="197"/>
      <c r="D215" s="24" t="s">
        <v>16</v>
      </c>
      <c r="E215" s="393" t="s">
        <v>31</v>
      </c>
      <c r="F215" s="393"/>
      <c r="G215" s="393"/>
      <c r="H215" s="393"/>
      <c r="I215" s="393"/>
      <c r="J215" s="393"/>
      <c r="K215" s="393"/>
      <c r="L215" s="394"/>
      <c r="M215" s="5"/>
      <c r="N215" s="1"/>
      <c r="O215" s="243"/>
    </row>
    <row r="216" spans="1:15" ht="15" hidden="1" customHeight="1">
      <c r="A216" s="7"/>
      <c r="B216" s="152"/>
      <c r="C216" s="197"/>
      <c r="D216" s="11" t="s">
        <v>18</v>
      </c>
      <c r="E216" s="395" t="s">
        <v>32</v>
      </c>
      <c r="F216" s="395"/>
      <c r="G216" s="395"/>
      <c r="H216" s="395"/>
      <c r="I216" s="395"/>
      <c r="J216" s="395"/>
      <c r="K216" s="395"/>
      <c r="L216" s="396"/>
      <c r="M216" s="5"/>
      <c r="N216" s="1"/>
      <c r="O216" s="243"/>
    </row>
    <row r="217" spans="1:15" ht="15" hidden="1" customHeight="1">
      <c r="A217" s="7"/>
      <c r="B217" s="152"/>
      <c r="C217" s="197"/>
      <c r="D217" s="14" t="s">
        <v>17</v>
      </c>
      <c r="E217" s="391" t="s">
        <v>33</v>
      </c>
      <c r="F217" s="391"/>
      <c r="G217" s="391"/>
      <c r="H217" s="391"/>
      <c r="I217" s="391"/>
      <c r="J217" s="391"/>
      <c r="K217" s="391"/>
      <c r="L217" s="392"/>
      <c r="M217" s="5"/>
      <c r="N217" s="1"/>
      <c r="O217" s="243"/>
    </row>
    <row r="218" spans="1:15" ht="15" hidden="1" customHeight="1">
      <c r="A218" s="7"/>
      <c r="B218" s="153"/>
      <c r="C218" s="197"/>
      <c r="D218" s="24" t="s">
        <v>51</v>
      </c>
      <c r="E218" s="391" t="s">
        <v>33</v>
      </c>
      <c r="F218" s="391"/>
      <c r="G218" s="391"/>
      <c r="H218" s="391"/>
      <c r="I218" s="391"/>
      <c r="J218" s="391"/>
      <c r="K218" s="391"/>
      <c r="L218" s="392"/>
      <c r="N218" s="1"/>
      <c r="O218" s="243"/>
    </row>
    <row r="219" spans="1:15" ht="15" hidden="1" customHeight="1">
      <c r="A219" s="7"/>
      <c r="B219" s="241" t="s">
        <v>59</v>
      </c>
      <c r="C219" s="242"/>
      <c r="D219" s="242"/>
      <c r="E219" s="395" t="s">
        <v>76</v>
      </c>
      <c r="F219" s="395"/>
      <c r="G219" s="395"/>
      <c r="H219" s="395"/>
      <c r="I219" s="395"/>
      <c r="J219" s="395"/>
      <c r="K219" s="395"/>
      <c r="L219" s="396"/>
      <c r="N219" s="1"/>
      <c r="O219" s="304" t="s">
        <v>110</v>
      </c>
    </row>
    <row r="220" spans="1:15" ht="15" hidden="1" customHeight="1">
      <c r="A220" s="7"/>
      <c r="B220" s="151" t="s">
        <v>167</v>
      </c>
      <c r="C220" s="154" t="s">
        <v>14</v>
      </c>
      <c r="D220" s="155"/>
      <c r="E220" s="391" t="s">
        <v>73</v>
      </c>
      <c r="F220" s="391"/>
      <c r="G220" s="391"/>
      <c r="H220" s="391"/>
      <c r="I220" s="391"/>
      <c r="J220" s="391"/>
      <c r="K220" s="391"/>
      <c r="L220" s="392"/>
      <c r="N220" s="1"/>
      <c r="O220" s="304"/>
    </row>
    <row r="221" spans="1:15" ht="15" hidden="1" customHeight="1">
      <c r="A221" s="7"/>
      <c r="B221" s="152"/>
      <c r="C221" s="156" t="s">
        <v>12</v>
      </c>
      <c r="D221" s="157"/>
      <c r="E221" s="393" t="s">
        <v>72</v>
      </c>
      <c r="F221" s="393"/>
      <c r="G221" s="393"/>
      <c r="H221" s="393"/>
      <c r="I221" s="393"/>
      <c r="J221" s="393"/>
      <c r="K221" s="393"/>
      <c r="L221" s="394"/>
      <c r="O221" s="304"/>
    </row>
    <row r="222" spans="1:15" ht="15" hidden="1" customHeight="1">
      <c r="A222" s="7"/>
      <c r="B222" s="152"/>
      <c r="C222" s="156" t="s">
        <v>50</v>
      </c>
      <c r="D222" s="157"/>
      <c r="E222" s="393" t="s">
        <v>202</v>
      </c>
      <c r="F222" s="393"/>
      <c r="G222" s="393"/>
      <c r="H222" s="393"/>
      <c r="I222" s="393"/>
      <c r="J222" s="393"/>
      <c r="K222" s="393"/>
      <c r="L222" s="394"/>
      <c r="O222" s="243" t="s">
        <v>117</v>
      </c>
    </row>
    <row r="223" spans="1:15" ht="15" hidden="1" customHeight="1">
      <c r="A223" s="7"/>
      <c r="B223" s="152"/>
      <c r="C223" s="147" t="s">
        <v>38</v>
      </c>
      <c r="D223" s="148"/>
      <c r="E223" s="395" t="s">
        <v>75</v>
      </c>
      <c r="F223" s="395"/>
      <c r="G223" s="395"/>
      <c r="H223" s="395"/>
      <c r="I223" s="395"/>
      <c r="J223" s="395"/>
      <c r="K223" s="395"/>
      <c r="L223" s="396"/>
      <c r="O223" s="243"/>
    </row>
    <row r="224" spans="1:15" ht="15" hidden="1" customHeight="1">
      <c r="A224" s="7"/>
      <c r="B224" s="152"/>
      <c r="C224" s="197" t="s">
        <v>15</v>
      </c>
      <c r="D224" s="23" t="s">
        <v>19</v>
      </c>
      <c r="E224" s="391" t="s">
        <v>25</v>
      </c>
      <c r="F224" s="391"/>
      <c r="G224" s="391"/>
      <c r="H224" s="391"/>
      <c r="I224" s="391"/>
      <c r="J224" s="391"/>
      <c r="K224" s="391"/>
      <c r="L224" s="392"/>
      <c r="M224" s="5"/>
      <c r="O224" s="243"/>
    </row>
    <row r="225" spans="1:15" ht="15" hidden="1" customHeight="1">
      <c r="A225" s="7"/>
      <c r="B225" s="152"/>
      <c r="C225" s="197"/>
      <c r="D225" s="15" t="s">
        <v>16</v>
      </c>
      <c r="E225" s="393" t="s">
        <v>31</v>
      </c>
      <c r="F225" s="393"/>
      <c r="G225" s="393"/>
      <c r="H225" s="393"/>
      <c r="I225" s="393"/>
      <c r="J225" s="393"/>
      <c r="K225" s="393"/>
      <c r="L225" s="394"/>
      <c r="M225" s="5"/>
      <c r="N225" s="5"/>
      <c r="O225" s="243"/>
    </row>
    <row r="226" spans="1:15" ht="15" hidden="1" customHeight="1">
      <c r="A226" s="7"/>
      <c r="B226" s="152"/>
      <c r="C226" s="197"/>
      <c r="D226" s="11" t="s">
        <v>18</v>
      </c>
      <c r="E226" s="395" t="s">
        <v>32</v>
      </c>
      <c r="F226" s="395"/>
      <c r="G226" s="395"/>
      <c r="H226" s="395"/>
      <c r="I226" s="395"/>
      <c r="J226" s="395"/>
      <c r="K226" s="395"/>
      <c r="L226" s="396"/>
      <c r="M226" s="5"/>
      <c r="N226" s="5"/>
      <c r="O226" s="243"/>
    </row>
    <row r="227" spans="1:15" ht="15" hidden="1" customHeight="1">
      <c r="A227" s="7"/>
      <c r="B227" s="152"/>
      <c r="C227" s="197"/>
      <c r="D227" s="23" t="s">
        <v>17</v>
      </c>
      <c r="E227" s="391" t="s">
        <v>33</v>
      </c>
      <c r="F227" s="391"/>
      <c r="G227" s="391"/>
      <c r="H227" s="391"/>
      <c r="I227" s="391"/>
      <c r="J227" s="391"/>
      <c r="K227" s="391"/>
      <c r="L227" s="392"/>
      <c r="M227" s="5"/>
      <c r="N227" s="5"/>
      <c r="O227" s="243"/>
    </row>
    <row r="228" spans="1:15" ht="15" hidden="1" customHeight="1" thickBot="1">
      <c r="A228" s="7"/>
      <c r="B228" s="158"/>
      <c r="C228" s="238"/>
      <c r="D228" s="26" t="s">
        <v>51</v>
      </c>
      <c r="E228" s="391" t="s">
        <v>33</v>
      </c>
      <c r="F228" s="391"/>
      <c r="G228" s="391"/>
      <c r="H228" s="391"/>
      <c r="I228" s="391"/>
      <c r="J228" s="391"/>
      <c r="K228" s="391"/>
      <c r="L228" s="392"/>
      <c r="N228" s="5"/>
      <c r="O228" s="243"/>
    </row>
    <row r="229" spans="1:15" ht="22.5" customHeight="1" outlineLevel="1">
      <c r="A229" s="7"/>
      <c r="B229" s="171" t="s">
        <v>232</v>
      </c>
      <c r="C229" s="172"/>
      <c r="D229" s="172"/>
      <c r="E229" s="376" t="s">
        <v>49</v>
      </c>
      <c r="F229" s="376"/>
      <c r="G229" s="376"/>
      <c r="H229" s="376"/>
      <c r="I229" s="376"/>
      <c r="J229" s="376"/>
      <c r="K229" s="376"/>
      <c r="L229" s="377"/>
      <c r="O229" s="8" t="s">
        <v>108</v>
      </c>
    </row>
    <row r="230" spans="1:15" ht="15" customHeight="1" outlineLevel="1">
      <c r="A230" s="7"/>
      <c r="B230" s="151" t="s">
        <v>233</v>
      </c>
      <c r="C230" s="154" t="s">
        <v>14</v>
      </c>
      <c r="D230" s="155"/>
      <c r="E230" s="391" t="s">
        <v>69</v>
      </c>
      <c r="F230" s="391"/>
      <c r="G230" s="391"/>
      <c r="H230" s="391"/>
      <c r="I230" s="391"/>
      <c r="J230" s="391"/>
      <c r="K230" s="391"/>
      <c r="L230" s="392"/>
      <c r="O230" s="8" t="s">
        <v>109</v>
      </c>
    </row>
    <row r="231" spans="1:15" ht="15" customHeight="1" outlineLevel="1">
      <c r="A231" s="7"/>
      <c r="B231" s="152"/>
      <c r="C231" s="156" t="s">
        <v>12</v>
      </c>
      <c r="D231" s="157"/>
      <c r="E231" s="393" t="s">
        <v>23</v>
      </c>
      <c r="F231" s="393"/>
      <c r="G231" s="393"/>
      <c r="H231" s="393"/>
      <c r="I231" s="393"/>
      <c r="J231" s="393"/>
      <c r="K231" s="393"/>
      <c r="L231" s="394"/>
      <c r="O231" s="66"/>
    </row>
    <row r="232" spans="1:15" ht="15" customHeight="1" outlineLevel="1">
      <c r="A232" s="7"/>
      <c r="B232" s="152"/>
      <c r="C232" s="156" t="s">
        <v>50</v>
      </c>
      <c r="D232" s="157"/>
      <c r="E232" s="393" t="s">
        <v>202</v>
      </c>
      <c r="F232" s="393"/>
      <c r="G232" s="393"/>
      <c r="H232" s="393"/>
      <c r="I232" s="393"/>
      <c r="J232" s="393"/>
      <c r="K232" s="393"/>
      <c r="L232" s="394"/>
    </row>
    <row r="233" spans="1:15" ht="15" customHeight="1" outlineLevel="1" thickBot="1">
      <c r="A233" s="7"/>
      <c r="B233" s="152"/>
      <c r="C233" s="147" t="s">
        <v>38</v>
      </c>
      <c r="D233" s="148"/>
      <c r="E233" s="395" t="s">
        <v>39</v>
      </c>
      <c r="F233" s="395"/>
      <c r="G233" s="395"/>
      <c r="H233" s="395"/>
      <c r="I233" s="395"/>
      <c r="J233" s="395"/>
      <c r="K233" s="395"/>
      <c r="L233" s="396"/>
    </row>
    <row r="234" spans="1:15" ht="15" hidden="1" customHeight="1" outlineLevel="1">
      <c r="B234" s="152"/>
      <c r="C234" s="237" t="s">
        <v>11</v>
      </c>
      <c r="D234" s="146"/>
      <c r="E234" s="395" t="s">
        <v>24</v>
      </c>
      <c r="F234" s="395"/>
      <c r="G234" s="395"/>
      <c r="H234" s="395"/>
      <c r="I234" s="395"/>
      <c r="J234" s="395"/>
      <c r="K234" s="395"/>
      <c r="L234" s="396"/>
      <c r="M234" s="5"/>
    </row>
    <row r="235" spans="1:15" ht="15" hidden="1" customHeight="1" outlineLevel="1">
      <c r="B235" s="152"/>
      <c r="C235" s="32" t="s">
        <v>67</v>
      </c>
      <c r="D235" s="33">
        <v>41730</v>
      </c>
      <c r="E235" s="161">
        <f>DATEDIF(E236,D235,"Y")</f>
        <v>52</v>
      </c>
      <c r="F235" s="161"/>
      <c r="G235" s="161"/>
      <c r="H235" s="161"/>
      <c r="I235" s="161"/>
      <c r="J235" s="161"/>
      <c r="K235" s="161"/>
      <c r="L235" s="162"/>
      <c r="N235" s="5"/>
    </row>
    <row r="236" spans="1:15" ht="15" hidden="1" customHeight="1" outlineLevel="1">
      <c r="A236" s="7"/>
      <c r="B236" s="152"/>
      <c r="C236" s="68" t="s">
        <v>55</v>
      </c>
      <c r="D236" s="29"/>
      <c r="E236" s="397">
        <v>22572</v>
      </c>
      <c r="F236" s="397"/>
      <c r="G236" s="397"/>
      <c r="H236" s="397"/>
      <c r="I236" s="397"/>
      <c r="J236" s="397"/>
      <c r="K236" s="397"/>
      <c r="L236" s="398"/>
      <c r="M236" s="5"/>
    </row>
    <row r="237" spans="1:15" ht="15" hidden="1" customHeight="1" outlineLevel="1">
      <c r="A237" s="7"/>
      <c r="B237" s="152"/>
      <c r="C237" s="165" t="s">
        <v>52</v>
      </c>
      <c r="D237" s="69" t="s">
        <v>53</v>
      </c>
      <c r="E237" s="399" t="s">
        <v>218</v>
      </c>
      <c r="F237" s="399"/>
      <c r="G237" s="399"/>
      <c r="H237" s="399"/>
      <c r="I237" s="399"/>
      <c r="J237" s="399"/>
      <c r="K237" s="399"/>
      <c r="L237" s="400"/>
      <c r="M237" s="5"/>
      <c r="N237" s="5"/>
    </row>
    <row r="238" spans="1:15" ht="15" hidden="1" customHeight="1" outlineLevel="1">
      <c r="A238" s="7"/>
      <c r="B238" s="153"/>
      <c r="C238" s="166"/>
      <c r="D238" s="22" t="s">
        <v>54</v>
      </c>
      <c r="E238" s="401" t="s">
        <v>215</v>
      </c>
      <c r="F238" s="401"/>
      <c r="G238" s="401"/>
      <c r="H238" s="401"/>
      <c r="I238" s="401"/>
      <c r="J238" s="401"/>
      <c r="K238" s="401"/>
      <c r="L238" s="402"/>
      <c r="M238" s="5"/>
      <c r="N238" s="5"/>
    </row>
    <row r="239" spans="1:15" ht="15" hidden="1" customHeight="1" outlineLevel="1">
      <c r="A239" s="7"/>
      <c r="B239" s="241" t="s">
        <v>58</v>
      </c>
      <c r="C239" s="242"/>
      <c r="D239" s="242"/>
      <c r="E239" s="395" t="s">
        <v>76</v>
      </c>
      <c r="F239" s="395"/>
      <c r="G239" s="395"/>
      <c r="H239" s="395"/>
      <c r="I239" s="395"/>
      <c r="J239" s="395"/>
      <c r="K239" s="395"/>
      <c r="L239" s="396"/>
      <c r="M239" s="5"/>
      <c r="N239" s="5"/>
      <c r="O239" s="304" t="s">
        <v>115</v>
      </c>
    </row>
    <row r="240" spans="1:15" ht="15" hidden="1" customHeight="1" outlineLevel="1">
      <c r="B240" s="151" t="s">
        <v>168</v>
      </c>
      <c r="C240" s="154" t="s">
        <v>14</v>
      </c>
      <c r="D240" s="155"/>
      <c r="E240" s="391" t="s">
        <v>68</v>
      </c>
      <c r="F240" s="391"/>
      <c r="G240" s="391"/>
      <c r="H240" s="391"/>
      <c r="I240" s="391"/>
      <c r="J240" s="391"/>
      <c r="K240" s="391"/>
      <c r="L240" s="392"/>
      <c r="N240" s="5"/>
      <c r="O240" s="304"/>
    </row>
    <row r="241" spans="1:15" ht="15" hidden="1" customHeight="1" outlineLevel="1">
      <c r="B241" s="152"/>
      <c r="C241" s="156" t="s">
        <v>12</v>
      </c>
      <c r="D241" s="157"/>
      <c r="E241" s="393" t="s">
        <v>71</v>
      </c>
      <c r="F241" s="393"/>
      <c r="G241" s="393"/>
      <c r="H241" s="393"/>
      <c r="I241" s="393"/>
      <c r="J241" s="393"/>
      <c r="K241" s="393"/>
      <c r="L241" s="394"/>
      <c r="O241" s="304"/>
    </row>
    <row r="242" spans="1:15" ht="15" hidden="1" customHeight="1" outlineLevel="1">
      <c r="B242" s="152"/>
      <c r="C242" s="156" t="s">
        <v>50</v>
      </c>
      <c r="D242" s="157"/>
      <c r="E242" s="393" t="s">
        <v>202</v>
      </c>
      <c r="F242" s="393"/>
      <c r="G242" s="393"/>
      <c r="H242" s="393"/>
      <c r="I242" s="393"/>
      <c r="J242" s="393"/>
      <c r="K242" s="393"/>
      <c r="L242" s="394"/>
      <c r="O242" s="243" t="s">
        <v>116</v>
      </c>
    </row>
    <row r="243" spans="1:15" ht="15" hidden="1" customHeight="1" outlineLevel="1">
      <c r="B243" s="152"/>
      <c r="C243" s="147" t="s">
        <v>38</v>
      </c>
      <c r="D243" s="148"/>
      <c r="E243" s="395" t="s">
        <v>74</v>
      </c>
      <c r="F243" s="395"/>
      <c r="G243" s="395"/>
      <c r="H243" s="395"/>
      <c r="I243" s="395"/>
      <c r="J243" s="395"/>
      <c r="K243" s="395"/>
      <c r="L243" s="396"/>
      <c r="O243" s="243"/>
    </row>
    <row r="244" spans="1:15" ht="15" hidden="1" customHeight="1" outlineLevel="1">
      <c r="A244" s="7"/>
      <c r="B244" s="152"/>
      <c r="C244" s="197" t="s">
        <v>15</v>
      </c>
      <c r="D244" s="14" t="s">
        <v>19</v>
      </c>
      <c r="E244" s="391" t="s">
        <v>25</v>
      </c>
      <c r="F244" s="391"/>
      <c r="G244" s="391"/>
      <c r="H244" s="391"/>
      <c r="I244" s="391"/>
      <c r="J244" s="391"/>
      <c r="K244" s="391"/>
      <c r="L244" s="392"/>
      <c r="M244" s="5"/>
      <c r="O244" s="243"/>
    </row>
    <row r="245" spans="1:15" ht="15" hidden="1" customHeight="1" outlineLevel="1">
      <c r="A245" s="7"/>
      <c r="B245" s="152"/>
      <c r="C245" s="197"/>
      <c r="D245" s="24" t="s">
        <v>16</v>
      </c>
      <c r="E245" s="393" t="s">
        <v>31</v>
      </c>
      <c r="F245" s="393"/>
      <c r="G245" s="393"/>
      <c r="H245" s="393"/>
      <c r="I245" s="393"/>
      <c r="J245" s="393"/>
      <c r="K245" s="393"/>
      <c r="L245" s="394"/>
      <c r="M245" s="5"/>
      <c r="N245" s="1"/>
      <c r="O245" s="243"/>
    </row>
    <row r="246" spans="1:15" ht="15" hidden="1" customHeight="1" outlineLevel="1">
      <c r="A246" s="7"/>
      <c r="B246" s="152"/>
      <c r="C246" s="197"/>
      <c r="D246" s="11" t="s">
        <v>18</v>
      </c>
      <c r="E246" s="395" t="s">
        <v>32</v>
      </c>
      <c r="F246" s="395"/>
      <c r="G246" s="395"/>
      <c r="H246" s="395"/>
      <c r="I246" s="395"/>
      <c r="J246" s="395"/>
      <c r="K246" s="395"/>
      <c r="L246" s="396"/>
      <c r="M246" s="5"/>
      <c r="N246" s="1"/>
      <c r="O246" s="243"/>
    </row>
    <row r="247" spans="1:15" ht="15" hidden="1" customHeight="1" outlineLevel="1">
      <c r="A247" s="7"/>
      <c r="B247" s="152"/>
      <c r="C247" s="197"/>
      <c r="D247" s="14" t="s">
        <v>17</v>
      </c>
      <c r="E247" s="391" t="s">
        <v>33</v>
      </c>
      <c r="F247" s="391"/>
      <c r="G247" s="391"/>
      <c r="H247" s="391"/>
      <c r="I247" s="391"/>
      <c r="J247" s="391"/>
      <c r="K247" s="391"/>
      <c r="L247" s="392"/>
      <c r="M247" s="5"/>
      <c r="N247" s="1"/>
      <c r="O247" s="243"/>
    </row>
    <row r="248" spans="1:15" ht="15" hidden="1" customHeight="1" outlineLevel="1">
      <c r="A248" s="7"/>
      <c r="B248" s="153"/>
      <c r="C248" s="197"/>
      <c r="D248" s="24" t="s">
        <v>51</v>
      </c>
      <c r="E248" s="391" t="s">
        <v>33</v>
      </c>
      <c r="F248" s="391"/>
      <c r="G248" s="391"/>
      <c r="H248" s="391"/>
      <c r="I248" s="391"/>
      <c r="J248" s="391"/>
      <c r="K248" s="391"/>
      <c r="L248" s="392"/>
      <c r="N248" s="1"/>
      <c r="O248" s="243"/>
    </row>
    <row r="249" spans="1:15" ht="15" hidden="1" customHeight="1" outlineLevel="1">
      <c r="A249" s="7"/>
      <c r="B249" s="241" t="s">
        <v>59</v>
      </c>
      <c r="C249" s="242"/>
      <c r="D249" s="242"/>
      <c r="E249" s="395" t="s">
        <v>76</v>
      </c>
      <c r="F249" s="395"/>
      <c r="G249" s="395"/>
      <c r="H249" s="395"/>
      <c r="I249" s="395"/>
      <c r="J249" s="395"/>
      <c r="K249" s="395"/>
      <c r="L249" s="396"/>
      <c r="N249" s="1"/>
      <c r="O249" s="304" t="s">
        <v>110</v>
      </c>
    </row>
    <row r="250" spans="1:15" ht="15" hidden="1" customHeight="1" outlineLevel="1">
      <c r="A250" s="7"/>
      <c r="B250" s="151" t="s">
        <v>169</v>
      </c>
      <c r="C250" s="154" t="s">
        <v>14</v>
      </c>
      <c r="D250" s="155"/>
      <c r="E250" s="391" t="s">
        <v>73</v>
      </c>
      <c r="F250" s="391"/>
      <c r="G250" s="391"/>
      <c r="H250" s="391"/>
      <c r="I250" s="391"/>
      <c r="J250" s="391"/>
      <c r="K250" s="391"/>
      <c r="L250" s="392"/>
      <c r="N250" s="1"/>
      <c r="O250" s="304"/>
    </row>
    <row r="251" spans="1:15" ht="15" hidden="1" customHeight="1" outlineLevel="1">
      <c r="A251" s="7"/>
      <c r="B251" s="152"/>
      <c r="C251" s="156" t="s">
        <v>12</v>
      </c>
      <c r="D251" s="157"/>
      <c r="E251" s="393" t="s">
        <v>72</v>
      </c>
      <c r="F251" s="393"/>
      <c r="G251" s="393"/>
      <c r="H251" s="393"/>
      <c r="I251" s="393"/>
      <c r="J251" s="393"/>
      <c r="K251" s="393"/>
      <c r="L251" s="394"/>
      <c r="O251" s="304"/>
    </row>
    <row r="252" spans="1:15" ht="15" hidden="1" customHeight="1" outlineLevel="1">
      <c r="A252" s="7"/>
      <c r="B252" s="152"/>
      <c r="C252" s="156" t="s">
        <v>50</v>
      </c>
      <c r="D252" s="157"/>
      <c r="E252" s="393" t="s">
        <v>202</v>
      </c>
      <c r="F252" s="393"/>
      <c r="G252" s="393"/>
      <c r="H252" s="393"/>
      <c r="I252" s="393"/>
      <c r="J252" s="393"/>
      <c r="K252" s="393"/>
      <c r="L252" s="394"/>
      <c r="O252" s="243" t="s">
        <v>117</v>
      </c>
    </row>
    <row r="253" spans="1:15" ht="15" hidden="1" customHeight="1" outlineLevel="1">
      <c r="A253" s="7"/>
      <c r="B253" s="152"/>
      <c r="C253" s="147" t="s">
        <v>38</v>
      </c>
      <c r="D253" s="148"/>
      <c r="E253" s="395" t="s">
        <v>75</v>
      </c>
      <c r="F253" s="395"/>
      <c r="G253" s="395"/>
      <c r="H253" s="395"/>
      <c r="I253" s="395"/>
      <c r="J253" s="395"/>
      <c r="K253" s="395"/>
      <c r="L253" s="396"/>
      <c r="O253" s="243"/>
    </row>
    <row r="254" spans="1:15" ht="15" hidden="1" customHeight="1" outlineLevel="1">
      <c r="A254" s="7"/>
      <c r="B254" s="152"/>
      <c r="C254" s="197" t="s">
        <v>15</v>
      </c>
      <c r="D254" s="23" t="s">
        <v>19</v>
      </c>
      <c r="E254" s="391" t="s">
        <v>25</v>
      </c>
      <c r="F254" s="391"/>
      <c r="G254" s="391"/>
      <c r="H254" s="391"/>
      <c r="I254" s="391"/>
      <c r="J254" s="391"/>
      <c r="K254" s="391"/>
      <c r="L254" s="392"/>
      <c r="M254" s="5"/>
      <c r="O254" s="243"/>
    </row>
    <row r="255" spans="1:15" ht="15" hidden="1" customHeight="1" outlineLevel="1">
      <c r="A255" s="7"/>
      <c r="B255" s="152"/>
      <c r="C255" s="197"/>
      <c r="D255" s="15" t="s">
        <v>16</v>
      </c>
      <c r="E255" s="393" t="s">
        <v>31</v>
      </c>
      <c r="F255" s="393"/>
      <c r="G255" s="393"/>
      <c r="H255" s="393"/>
      <c r="I255" s="393"/>
      <c r="J255" s="393"/>
      <c r="K255" s="393"/>
      <c r="L255" s="394"/>
      <c r="M255" s="5"/>
      <c r="N255" s="5"/>
      <c r="O255" s="243"/>
    </row>
    <row r="256" spans="1:15" ht="15" hidden="1" customHeight="1" outlineLevel="1">
      <c r="A256" s="7"/>
      <c r="B256" s="152"/>
      <c r="C256" s="197"/>
      <c r="D256" s="11" t="s">
        <v>18</v>
      </c>
      <c r="E256" s="395" t="s">
        <v>32</v>
      </c>
      <c r="F256" s="395"/>
      <c r="G256" s="395"/>
      <c r="H256" s="395"/>
      <c r="I256" s="395"/>
      <c r="J256" s="395"/>
      <c r="K256" s="395"/>
      <c r="L256" s="396"/>
      <c r="M256" s="5"/>
      <c r="N256" s="5"/>
      <c r="O256" s="243"/>
    </row>
    <row r="257" spans="1:15" ht="15" hidden="1" customHeight="1" outlineLevel="1">
      <c r="A257" s="7"/>
      <c r="B257" s="152"/>
      <c r="C257" s="197"/>
      <c r="D257" s="23" t="s">
        <v>17</v>
      </c>
      <c r="E257" s="391" t="s">
        <v>33</v>
      </c>
      <c r="F257" s="391"/>
      <c r="G257" s="391"/>
      <c r="H257" s="391"/>
      <c r="I257" s="391"/>
      <c r="J257" s="391"/>
      <c r="K257" s="391"/>
      <c r="L257" s="392"/>
      <c r="M257" s="5"/>
      <c r="N257" s="5"/>
      <c r="O257" s="243"/>
    </row>
    <row r="258" spans="1:15" ht="15" hidden="1" customHeight="1" outlineLevel="1" thickBot="1">
      <c r="A258" s="7"/>
      <c r="B258" s="158"/>
      <c r="C258" s="238"/>
      <c r="D258" s="26" t="s">
        <v>51</v>
      </c>
      <c r="E258" s="391" t="s">
        <v>33</v>
      </c>
      <c r="F258" s="391"/>
      <c r="G258" s="391"/>
      <c r="H258" s="391"/>
      <c r="I258" s="391"/>
      <c r="J258" s="391"/>
      <c r="K258" s="391"/>
      <c r="L258" s="392"/>
      <c r="N258" s="5"/>
      <c r="O258" s="243"/>
    </row>
    <row r="259" spans="1:15" ht="22.5" customHeight="1" outlineLevel="1">
      <c r="A259" s="7"/>
      <c r="B259" s="171" t="s">
        <v>234</v>
      </c>
      <c r="C259" s="172"/>
      <c r="D259" s="172"/>
      <c r="E259" s="376" t="s">
        <v>49</v>
      </c>
      <c r="F259" s="376"/>
      <c r="G259" s="376"/>
      <c r="H259" s="376"/>
      <c r="I259" s="376"/>
      <c r="J259" s="376"/>
      <c r="K259" s="376"/>
      <c r="L259" s="377"/>
      <c r="O259" s="8" t="s">
        <v>108</v>
      </c>
    </row>
    <row r="260" spans="1:15" ht="15" customHeight="1" outlineLevel="1">
      <c r="A260" s="7"/>
      <c r="B260" s="151" t="s">
        <v>235</v>
      </c>
      <c r="C260" s="154" t="s">
        <v>14</v>
      </c>
      <c r="D260" s="155"/>
      <c r="E260" s="391" t="s">
        <v>69</v>
      </c>
      <c r="F260" s="391"/>
      <c r="G260" s="391"/>
      <c r="H260" s="391"/>
      <c r="I260" s="391"/>
      <c r="J260" s="391"/>
      <c r="K260" s="391"/>
      <c r="L260" s="392"/>
      <c r="O260" s="8" t="s">
        <v>109</v>
      </c>
    </row>
    <row r="261" spans="1:15" ht="15" customHeight="1" outlineLevel="1">
      <c r="A261" s="7"/>
      <c r="B261" s="152"/>
      <c r="C261" s="156" t="s">
        <v>12</v>
      </c>
      <c r="D261" s="157"/>
      <c r="E261" s="393" t="s">
        <v>23</v>
      </c>
      <c r="F261" s="393"/>
      <c r="G261" s="393"/>
      <c r="H261" s="393"/>
      <c r="I261" s="393"/>
      <c r="J261" s="393"/>
      <c r="K261" s="393"/>
      <c r="L261" s="394"/>
      <c r="O261" s="66"/>
    </row>
    <row r="262" spans="1:15" ht="15" customHeight="1" outlineLevel="1">
      <c r="A262" s="7"/>
      <c r="B262" s="152"/>
      <c r="C262" s="156" t="s">
        <v>50</v>
      </c>
      <c r="D262" s="157"/>
      <c r="E262" s="393" t="s">
        <v>202</v>
      </c>
      <c r="F262" s="393"/>
      <c r="G262" s="393"/>
      <c r="H262" s="393"/>
      <c r="I262" s="393"/>
      <c r="J262" s="393"/>
      <c r="K262" s="393"/>
      <c r="L262" s="394"/>
    </row>
    <row r="263" spans="1:15" ht="15" customHeight="1" outlineLevel="1" thickBot="1">
      <c r="A263" s="7"/>
      <c r="B263" s="152"/>
      <c r="C263" s="147" t="s">
        <v>38</v>
      </c>
      <c r="D263" s="148"/>
      <c r="E263" s="395" t="s">
        <v>39</v>
      </c>
      <c r="F263" s="395"/>
      <c r="G263" s="395"/>
      <c r="H263" s="395"/>
      <c r="I263" s="395"/>
      <c r="J263" s="395"/>
      <c r="K263" s="395"/>
      <c r="L263" s="396"/>
    </row>
    <row r="264" spans="1:15" ht="15" hidden="1" customHeight="1" outlineLevel="1">
      <c r="B264" s="152"/>
      <c r="C264" s="237" t="s">
        <v>11</v>
      </c>
      <c r="D264" s="146"/>
      <c r="E264" s="395" t="s">
        <v>24</v>
      </c>
      <c r="F264" s="395"/>
      <c r="G264" s="395"/>
      <c r="H264" s="395"/>
      <c r="I264" s="395"/>
      <c r="J264" s="395"/>
      <c r="K264" s="395"/>
      <c r="L264" s="396"/>
      <c r="M264" s="5"/>
    </row>
    <row r="265" spans="1:15" ht="15" hidden="1" customHeight="1" outlineLevel="1">
      <c r="B265" s="152"/>
      <c r="C265" s="32" t="s">
        <v>67</v>
      </c>
      <c r="D265" s="33">
        <v>41730</v>
      </c>
      <c r="E265" s="161">
        <f>DATEDIF(E266,D265,"Y")</f>
        <v>52</v>
      </c>
      <c r="F265" s="161"/>
      <c r="G265" s="161"/>
      <c r="H265" s="161"/>
      <c r="I265" s="161"/>
      <c r="J265" s="161"/>
      <c r="K265" s="161"/>
      <c r="L265" s="162"/>
      <c r="N265" s="5"/>
    </row>
    <row r="266" spans="1:15" ht="15" hidden="1" customHeight="1" outlineLevel="1">
      <c r="A266" s="7"/>
      <c r="B266" s="152"/>
      <c r="C266" s="68" t="s">
        <v>55</v>
      </c>
      <c r="D266" s="29"/>
      <c r="E266" s="397">
        <v>22572</v>
      </c>
      <c r="F266" s="397"/>
      <c r="G266" s="397"/>
      <c r="H266" s="397"/>
      <c r="I266" s="397"/>
      <c r="J266" s="397"/>
      <c r="K266" s="397"/>
      <c r="L266" s="398"/>
      <c r="M266" s="5"/>
    </row>
    <row r="267" spans="1:15" ht="15" hidden="1" customHeight="1" outlineLevel="1">
      <c r="A267" s="7"/>
      <c r="B267" s="152"/>
      <c r="C267" s="165" t="s">
        <v>52</v>
      </c>
      <c r="D267" s="69" t="s">
        <v>53</v>
      </c>
      <c r="E267" s="399" t="s">
        <v>218</v>
      </c>
      <c r="F267" s="399"/>
      <c r="G267" s="399"/>
      <c r="H267" s="399"/>
      <c r="I267" s="399"/>
      <c r="J267" s="399"/>
      <c r="K267" s="399"/>
      <c r="L267" s="400"/>
      <c r="M267" s="5"/>
      <c r="N267" s="5"/>
    </row>
    <row r="268" spans="1:15" ht="15" hidden="1" customHeight="1" outlineLevel="1">
      <c r="A268" s="7"/>
      <c r="B268" s="153"/>
      <c r="C268" s="166"/>
      <c r="D268" s="22" t="s">
        <v>54</v>
      </c>
      <c r="E268" s="401" t="s">
        <v>215</v>
      </c>
      <c r="F268" s="401"/>
      <c r="G268" s="401"/>
      <c r="H268" s="401"/>
      <c r="I268" s="401"/>
      <c r="J268" s="401"/>
      <c r="K268" s="401"/>
      <c r="L268" s="402"/>
      <c r="M268" s="5"/>
      <c r="N268" s="5"/>
    </row>
    <row r="269" spans="1:15" ht="15" hidden="1" customHeight="1" outlineLevel="1">
      <c r="A269" s="7"/>
      <c r="B269" s="241" t="s">
        <v>58</v>
      </c>
      <c r="C269" s="242"/>
      <c r="D269" s="242"/>
      <c r="E269" s="395" t="s">
        <v>76</v>
      </c>
      <c r="F269" s="395"/>
      <c r="G269" s="395"/>
      <c r="H269" s="395"/>
      <c r="I269" s="395"/>
      <c r="J269" s="395"/>
      <c r="K269" s="395"/>
      <c r="L269" s="396"/>
      <c r="M269" s="5"/>
      <c r="N269" s="5"/>
      <c r="O269" s="304" t="s">
        <v>115</v>
      </c>
    </row>
    <row r="270" spans="1:15" ht="15" hidden="1" customHeight="1" outlineLevel="1">
      <c r="B270" s="151" t="s">
        <v>170</v>
      </c>
      <c r="C270" s="154" t="s">
        <v>14</v>
      </c>
      <c r="D270" s="155"/>
      <c r="E270" s="391" t="s">
        <v>68</v>
      </c>
      <c r="F270" s="391"/>
      <c r="G270" s="391"/>
      <c r="H270" s="391"/>
      <c r="I270" s="391"/>
      <c r="J270" s="391"/>
      <c r="K270" s="391"/>
      <c r="L270" s="392"/>
      <c r="N270" s="5"/>
      <c r="O270" s="304"/>
    </row>
    <row r="271" spans="1:15" ht="15" hidden="1" customHeight="1" outlineLevel="1">
      <c r="B271" s="152"/>
      <c r="C271" s="156" t="s">
        <v>12</v>
      </c>
      <c r="D271" s="157"/>
      <c r="E271" s="393" t="s">
        <v>71</v>
      </c>
      <c r="F271" s="393"/>
      <c r="G271" s="393"/>
      <c r="H271" s="393"/>
      <c r="I271" s="393"/>
      <c r="J271" s="393"/>
      <c r="K271" s="393"/>
      <c r="L271" s="394"/>
      <c r="O271" s="304"/>
    </row>
    <row r="272" spans="1:15" ht="15" hidden="1" customHeight="1" outlineLevel="1">
      <c r="B272" s="152"/>
      <c r="C272" s="156" t="s">
        <v>50</v>
      </c>
      <c r="D272" s="157"/>
      <c r="E272" s="393" t="s">
        <v>202</v>
      </c>
      <c r="F272" s="393"/>
      <c r="G272" s="393"/>
      <c r="H272" s="393"/>
      <c r="I272" s="393"/>
      <c r="J272" s="393"/>
      <c r="K272" s="393"/>
      <c r="L272" s="394"/>
      <c r="O272" s="243" t="s">
        <v>116</v>
      </c>
    </row>
    <row r="273" spans="1:15" ht="15" hidden="1" customHeight="1" outlineLevel="1">
      <c r="B273" s="152"/>
      <c r="C273" s="147" t="s">
        <v>38</v>
      </c>
      <c r="D273" s="148"/>
      <c r="E273" s="395" t="s">
        <v>74</v>
      </c>
      <c r="F273" s="395"/>
      <c r="G273" s="395"/>
      <c r="H273" s="395"/>
      <c r="I273" s="395"/>
      <c r="J273" s="395"/>
      <c r="K273" s="395"/>
      <c r="L273" s="396"/>
      <c r="O273" s="243"/>
    </row>
    <row r="274" spans="1:15" ht="15" hidden="1" customHeight="1" outlineLevel="1">
      <c r="A274" s="7"/>
      <c r="B274" s="152"/>
      <c r="C274" s="197" t="s">
        <v>15</v>
      </c>
      <c r="D274" s="14" t="s">
        <v>19</v>
      </c>
      <c r="E274" s="391" t="s">
        <v>25</v>
      </c>
      <c r="F274" s="391"/>
      <c r="G274" s="391"/>
      <c r="H274" s="391"/>
      <c r="I274" s="391"/>
      <c r="J274" s="391"/>
      <c r="K274" s="391"/>
      <c r="L274" s="392"/>
      <c r="M274" s="5"/>
      <c r="O274" s="243"/>
    </row>
    <row r="275" spans="1:15" ht="15" hidden="1" customHeight="1" outlineLevel="1">
      <c r="A275" s="7"/>
      <c r="B275" s="152"/>
      <c r="C275" s="197"/>
      <c r="D275" s="24" t="s">
        <v>16</v>
      </c>
      <c r="E275" s="393" t="s">
        <v>31</v>
      </c>
      <c r="F275" s="393"/>
      <c r="G275" s="393"/>
      <c r="H275" s="393"/>
      <c r="I275" s="393"/>
      <c r="J275" s="393"/>
      <c r="K275" s="393"/>
      <c r="L275" s="394"/>
      <c r="M275" s="5"/>
      <c r="N275" s="1"/>
      <c r="O275" s="243"/>
    </row>
    <row r="276" spans="1:15" ht="15" hidden="1" customHeight="1" outlineLevel="1">
      <c r="A276" s="7"/>
      <c r="B276" s="152"/>
      <c r="C276" s="197"/>
      <c r="D276" s="11" t="s">
        <v>18</v>
      </c>
      <c r="E276" s="395" t="s">
        <v>32</v>
      </c>
      <c r="F276" s="395"/>
      <c r="G276" s="395"/>
      <c r="H276" s="395"/>
      <c r="I276" s="395"/>
      <c r="J276" s="395"/>
      <c r="K276" s="395"/>
      <c r="L276" s="396"/>
      <c r="M276" s="5"/>
      <c r="N276" s="1"/>
      <c r="O276" s="243"/>
    </row>
    <row r="277" spans="1:15" ht="15" hidden="1" customHeight="1" outlineLevel="1">
      <c r="A277" s="7"/>
      <c r="B277" s="152"/>
      <c r="C277" s="197"/>
      <c r="D277" s="14" t="s">
        <v>17</v>
      </c>
      <c r="E277" s="391" t="s">
        <v>33</v>
      </c>
      <c r="F277" s="391"/>
      <c r="G277" s="391"/>
      <c r="H277" s="391"/>
      <c r="I277" s="391"/>
      <c r="J277" s="391"/>
      <c r="K277" s="391"/>
      <c r="L277" s="392"/>
      <c r="M277" s="5"/>
      <c r="N277" s="1"/>
      <c r="O277" s="243"/>
    </row>
    <row r="278" spans="1:15" ht="15" hidden="1" customHeight="1" outlineLevel="1">
      <c r="A278" s="7"/>
      <c r="B278" s="153"/>
      <c r="C278" s="197"/>
      <c r="D278" s="24" t="s">
        <v>51</v>
      </c>
      <c r="E278" s="391" t="s">
        <v>33</v>
      </c>
      <c r="F278" s="391"/>
      <c r="G278" s="391"/>
      <c r="H278" s="391"/>
      <c r="I278" s="391"/>
      <c r="J278" s="391"/>
      <c r="K278" s="391"/>
      <c r="L278" s="392"/>
      <c r="N278" s="1"/>
      <c r="O278" s="243"/>
    </row>
    <row r="279" spans="1:15" ht="15" hidden="1" customHeight="1" outlineLevel="1">
      <c r="A279" s="7"/>
      <c r="B279" s="241" t="s">
        <v>59</v>
      </c>
      <c r="C279" s="242"/>
      <c r="D279" s="242"/>
      <c r="E279" s="395" t="s">
        <v>76</v>
      </c>
      <c r="F279" s="395"/>
      <c r="G279" s="395"/>
      <c r="H279" s="395"/>
      <c r="I279" s="395"/>
      <c r="J279" s="395"/>
      <c r="K279" s="395"/>
      <c r="L279" s="396"/>
      <c r="N279" s="1"/>
      <c r="O279" s="304" t="s">
        <v>110</v>
      </c>
    </row>
    <row r="280" spans="1:15" ht="15" hidden="1" customHeight="1" outlineLevel="1">
      <c r="A280" s="7"/>
      <c r="B280" s="151" t="s">
        <v>171</v>
      </c>
      <c r="C280" s="154" t="s">
        <v>14</v>
      </c>
      <c r="D280" s="155"/>
      <c r="E280" s="391" t="s">
        <v>73</v>
      </c>
      <c r="F280" s="391"/>
      <c r="G280" s="391"/>
      <c r="H280" s="391"/>
      <c r="I280" s="391"/>
      <c r="J280" s="391"/>
      <c r="K280" s="391"/>
      <c r="L280" s="392"/>
      <c r="N280" s="1"/>
      <c r="O280" s="304"/>
    </row>
    <row r="281" spans="1:15" ht="15" hidden="1" customHeight="1" outlineLevel="1">
      <c r="A281" s="7"/>
      <c r="B281" s="152"/>
      <c r="C281" s="156" t="s">
        <v>12</v>
      </c>
      <c r="D281" s="157"/>
      <c r="E281" s="393" t="s">
        <v>72</v>
      </c>
      <c r="F281" s="393"/>
      <c r="G281" s="393"/>
      <c r="H281" s="393"/>
      <c r="I281" s="393"/>
      <c r="J281" s="393"/>
      <c r="K281" s="393"/>
      <c r="L281" s="394"/>
      <c r="O281" s="304"/>
    </row>
    <row r="282" spans="1:15" ht="15" hidden="1" customHeight="1" outlineLevel="1">
      <c r="A282" s="7"/>
      <c r="B282" s="152"/>
      <c r="C282" s="156" t="s">
        <v>50</v>
      </c>
      <c r="D282" s="157"/>
      <c r="E282" s="393" t="s">
        <v>202</v>
      </c>
      <c r="F282" s="393"/>
      <c r="G282" s="393"/>
      <c r="H282" s="393"/>
      <c r="I282" s="393"/>
      <c r="J282" s="393"/>
      <c r="K282" s="393"/>
      <c r="L282" s="394"/>
      <c r="O282" s="243" t="s">
        <v>117</v>
      </c>
    </row>
    <row r="283" spans="1:15" ht="15" hidden="1" customHeight="1" outlineLevel="1">
      <c r="A283" s="7"/>
      <c r="B283" s="152"/>
      <c r="C283" s="147" t="s">
        <v>38</v>
      </c>
      <c r="D283" s="148"/>
      <c r="E283" s="395" t="s">
        <v>75</v>
      </c>
      <c r="F283" s="395"/>
      <c r="G283" s="395"/>
      <c r="H283" s="395"/>
      <c r="I283" s="395"/>
      <c r="J283" s="395"/>
      <c r="K283" s="395"/>
      <c r="L283" s="396"/>
      <c r="O283" s="243"/>
    </row>
    <row r="284" spans="1:15" ht="15" hidden="1" customHeight="1" outlineLevel="1">
      <c r="A284" s="7"/>
      <c r="B284" s="152"/>
      <c r="C284" s="197" t="s">
        <v>15</v>
      </c>
      <c r="D284" s="23" t="s">
        <v>19</v>
      </c>
      <c r="E284" s="391" t="s">
        <v>25</v>
      </c>
      <c r="F284" s="391"/>
      <c r="G284" s="391"/>
      <c r="H284" s="391"/>
      <c r="I284" s="391"/>
      <c r="J284" s="391"/>
      <c r="K284" s="391"/>
      <c r="L284" s="392"/>
      <c r="M284" s="5"/>
      <c r="O284" s="243"/>
    </row>
    <row r="285" spans="1:15" ht="15" hidden="1" customHeight="1" outlineLevel="1">
      <c r="A285" s="7"/>
      <c r="B285" s="152"/>
      <c r="C285" s="197"/>
      <c r="D285" s="15" t="s">
        <v>16</v>
      </c>
      <c r="E285" s="393" t="s">
        <v>31</v>
      </c>
      <c r="F285" s="393"/>
      <c r="G285" s="393"/>
      <c r="H285" s="393"/>
      <c r="I285" s="393"/>
      <c r="J285" s="393"/>
      <c r="K285" s="393"/>
      <c r="L285" s="394"/>
      <c r="M285" s="5"/>
      <c r="N285" s="5"/>
      <c r="O285" s="243"/>
    </row>
    <row r="286" spans="1:15" ht="15" hidden="1" customHeight="1" outlineLevel="1">
      <c r="A286" s="7"/>
      <c r="B286" s="152"/>
      <c r="C286" s="197"/>
      <c r="D286" s="11" t="s">
        <v>18</v>
      </c>
      <c r="E286" s="395" t="s">
        <v>32</v>
      </c>
      <c r="F286" s="395"/>
      <c r="G286" s="395"/>
      <c r="H286" s="395"/>
      <c r="I286" s="395"/>
      <c r="J286" s="395"/>
      <c r="K286" s="395"/>
      <c r="L286" s="396"/>
      <c r="M286" s="5"/>
      <c r="N286" s="5"/>
      <c r="O286" s="243"/>
    </row>
    <row r="287" spans="1:15" ht="15" hidden="1" customHeight="1" outlineLevel="1">
      <c r="A287" s="7"/>
      <c r="B287" s="152"/>
      <c r="C287" s="197"/>
      <c r="D287" s="23" t="s">
        <v>17</v>
      </c>
      <c r="E287" s="391" t="s">
        <v>33</v>
      </c>
      <c r="F287" s="391"/>
      <c r="G287" s="391"/>
      <c r="H287" s="391"/>
      <c r="I287" s="391"/>
      <c r="J287" s="391"/>
      <c r="K287" s="391"/>
      <c r="L287" s="392"/>
      <c r="M287" s="5"/>
      <c r="N287" s="5"/>
      <c r="O287" s="243"/>
    </row>
    <row r="288" spans="1:15" ht="15" hidden="1" customHeight="1" outlineLevel="1" thickBot="1">
      <c r="A288" s="7"/>
      <c r="B288" s="158"/>
      <c r="C288" s="238"/>
      <c r="D288" s="26" t="s">
        <v>51</v>
      </c>
      <c r="E288" s="391" t="s">
        <v>33</v>
      </c>
      <c r="F288" s="391"/>
      <c r="G288" s="391"/>
      <c r="H288" s="391"/>
      <c r="I288" s="391"/>
      <c r="J288" s="391"/>
      <c r="K288" s="391"/>
      <c r="L288" s="392"/>
      <c r="N288" s="5"/>
      <c r="O288" s="243"/>
    </row>
    <row r="289" spans="1:15" ht="22.5" customHeight="1" outlineLevel="1">
      <c r="A289" s="7"/>
      <c r="B289" s="171" t="s">
        <v>236</v>
      </c>
      <c r="C289" s="172"/>
      <c r="D289" s="172"/>
      <c r="E289" s="376" t="s">
        <v>49</v>
      </c>
      <c r="F289" s="376"/>
      <c r="G289" s="376"/>
      <c r="H289" s="376"/>
      <c r="I289" s="376"/>
      <c r="J289" s="376"/>
      <c r="K289" s="376"/>
      <c r="L289" s="377"/>
      <c r="O289" s="8" t="s">
        <v>108</v>
      </c>
    </row>
    <row r="290" spans="1:15" ht="15" customHeight="1" outlineLevel="1">
      <c r="A290" s="7"/>
      <c r="B290" s="151" t="s">
        <v>237</v>
      </c>
      <c r="C290" s="154" t="s">
        <v>14</v>
      </c>
      <c r="D290" s="155"/>
      <c r="E290" s="391" t="s">
        <v>69</v>
      </c>
      <c r="F290" s="391"/>
      <c r="G290" s="391"/>
      <c r="H290" s="391"/>
      <c r="I290" s="391"/>
      <c r="J290" s="391"/>
      <c r="K290" s="391"/>
      <c r="L290" s="392"/>
      <c r="O290" s="8" t="s">
        <v>109</v>
      </c>
    </row>
    <row r="291" spans="1:15" ht="15" customHeight="1" outlineLevel="1">
      <c r="A291" s="7"/>
      <c r="B291" s="152"/>
      <c r="C291" s="156" t="s">
        <v>12</v>
      </c>
      <c r="D291" s="157"/>
      <c r="E291" s="393" t="s">
        <v>23</v>
      </c>
      <c r="F291" s="393"/>
      <c r="G291" s="393"/>
      <c r="H291" s="393"/>
      <c r="I291" s="393"/>
      <c r="J291" s="393"/>
      <c r="K291" s="393"/>
      <c r="L291" s="394"/>
      <c r="O291" s="66"/>
    </row>
    <row r="292" spans="1:15" ht="15" customHeight="1" outlineLevel="1">
      <c r="A292" s="7"/>
      <c r="B292" s="152"/>
      <c r="C292" s="156" t="s">
        <v>50</v>
      </c>
      <c r="D292" s="157"/>
      <c r="E292" s="393" t="s">
        <v>202</v>
      </c>
      <c r="F292" s="393"/>
      <c r="G292" s="393"/>
      <c r="H292" s="393"/>
      <c r="I292" s="393"/>
      <c r="J292" s="393"/>
      <c r="K292" s="393"/>
      <c r="L292" s="394"/>
    </row>
    <row r="293" spans="1:15" ht="15" customHeight="1" outlineLevel="1" thickBot="1">
      <c r="A293" s="7"/>
      <c r="B293" s="152"/>
      <c r="C293" s="147" t="s">
        <v>38</v>
      </c>
      <c r="D293" s="148"/>
      <c r="E293" s="395" t="s">
        <v>39</v>
      </c>
      <c r="F293" s="395"/>
      <c r="G293" s="395"/>
      <c r="H293" s="395"/>
      <c r="I293" s="395"/>
      <c r="J293" s="395"/>
      <c r="K293" s="395"/>
      <c r="L293" s="396"/>
    </row>
    <row r="294" spans="1:15" ht="15" hidden="1" customHeight="1" outlineLevel="1">
      <c r="B294" s="152"/>
      <c r="C294" s="237" t="s">
        <v>11</v>
      </c>
      <c r="D294" s="146"/>
      <c r="E294" s="395" t="s">
        <v>24</v>
      </c>
      <c r="F294" s="395"/>
      <c r="G294" s="395"/>
      <c r="H294" s="395"/>
      <c r="I294" s="395"/>
      <c r="J294" s="395"/>
      <c r="K294" s="395"/>
      <c r="L294" s="396"/>
      <c r="M294" s="5"/>
    </row>
    <row r="295" spans="1:15" ht="15" hidden="1" customHeight="1" outlineLevel="1">
      <c r="B295" s="152"/>
      <c r="C295" s="32" t="s">
        <v>67</v>
      </c>
      <c r="D295" s="33">
        <v>41730</v>
      </c>
      <c r="E295" s="161">
        <f>DATEDIF(E296,D295,"Y")</f>
        <v>52</v>
      </c>
      <c r="F295" s="161"/>
      <c r="G295" s="161"/>
      <c r="H295" s="161"/>
      <c r="I295" s="161"/>
      <c r="J295" s="161"/>
      <c r="K295" s="161"/>
      <c r="L295" s="162"/>
      <c r="N295" s="5"/>
    </row>
    <row r="296" spans="1:15" ht="15" hidden="1" customHeight="1" outlineLevel="1">
      <c r="A296" s="7"/>
      <c r="B296" s="152"/>
      <c r="C296" s="68" t="s">
        <v>55</v>
      </c>
      <c r="D296" s="29"/>
      <c r="E296" s="397">
        <v>22572</v>
      </c>
      <c r="F296" s="397"/>
      <c r="G296" s="397"/>
      <c r="H296" s="397"/>
      <c r="I296" s="397"/>
      <c r="J296" s="397"/>
      <c r="K296" s="397"/>
      <c r="L296" s="398"/>
      <c r="M296" s="5"/>
    </row>
    <row r="297" spans="1:15" ht="15" hidden="1" customHeight="1" outlineLevel="1">
      <c r="A297" s="7"/>
      <c r="B297" s="152"/>
      <c r="C297" s="165" t="s">
        <v>52</v>
      </c>
      <c r="D297" s="69" t="s">
        <v>53</v>
      </c>
      <c r="E297" s="399" t="s">
        <v>218</v>
      </c>
      <c r="F297" s="399"/>
      <c r="G297" s="399"/>
      <c r="H297" s="399"/>
      <c r="I297" s="399"/>
      <c r="J297" s="399"/>
      <c r="K297" s="399"/>
      <c r="L297" s="400"/>
      <c r="M297" s="5"/>
      <c r="N297" s="5"/>
    </row>
    <row r="298" spans="1:15" ht="15" hidden="1" customHeight="1" outlineLevel="1">
      <c r="A298" s="7"/>
      <c r="B298" s="153"/>
      <c r="C298" s="166"/>
      <c r="D298" s="22" t="s">
        <v>54</v>
      </c>
      <c r="E298" s="401" t="s">
        <v>215</v>
      </c>
      <c r="F298" s="401"/>
      <c r="G298" s="401"/>
      <c r="H298" s="401"/>
      <c r="I298" s="401"/>
      <c r="J298" s="401"/>
      <c r="K298" s="401"/>
      <c r="L298" s="402"/>
      <c r="M298" s="5"/>
      <c r="N298" s="5"/>
    </row>
    <row r="299" spans="1:15" ht="15" hidden="1" customHeight="1" outlineLevel="1">
      <c r="A299" s="7"/>
      <c r="B299" s="241" t="s">
        <v>58</v>
      </c>
      <c r="C299" s="242"/>
      <c r="D299" s="242"/>
      <c r="E299" s="395" t="s">
        <v>76</v>
      </c>
      <c r="F299" s="395"/>
      <c r="G299" s="395"/>
      <c r="H299" s="395"/>
      <c r="I299" s="395"/>
      <c r="J299" s="395"/>
      <c r="K299" s="395"/>
      <c r="L299" s="396"/>
      <c r="M299" s="5"/>
      <c r="N299" s="5"/>
      <c r="O299" s="304" t="s">
        <v>115</v>
      </c>
    </row>
    <row r="300" spans="1:15" ht="15" hidden="1" customHeight="1" outlineLevel="1">
      <c r="B300" s="151" t="s">
        <v>172</v>
      </c>
      <c r="C300" s="154" t="s">
        <v>14</v>
      </c>
      <c r="D300" s="155"/>
      <c r="E300" s="391" t="s">
        <v>68</v>
      </c>
      <c r="F300" s="391"/>
      <c r="G300" s="391"/>
      <c r="H300" s="391"/>
      <c r="I300" s="391"/>
      <c r="J300" s="391"/>
      <c r="K300" s="391"/>
      <c r="L300" s="392"/>
      <c r="N300" s="5"/>
      <c r="O300" s="304"/>
    </row>
    <row r="301" spans="1:15" ht="15" hidden="1" customHeight="1" outlineLevel="1">
      <c r="B301" s="152"/>
      <c r="C301" s="156" t="s">
        <v>12</v>
      </c>
      <c r="D301" s="157"/>
      <c r="E301" s="393" t="s">
        <v>71</v>
      </c>
      <c r="F301" s="393"/>
      <c r="G301" s="393"/>
      <c r="H301" s="393"/>
      <c r="I301" s="393"/>
      <c r="J301" s="393"/>
      <c r="K301" s="393"/>
      <c r="L301" s="394"/>
      <c r="O301" s="304"/>
    </row>
    <row r="302" spans="1:15" ht="15" hidden="1" customHeight="1" outlineLevel="1">
      <c r="B302" s="152"/>
      <c r="C302" s="156" t="s">
        <v>50</v>
      </c>
      <c r="D302" s="157"/>
      <c r="E302" s="393" t="s">
        <v>202</v>
      </c>
      <c r="F302" s="393"/>
      <c r="G302" s="393"/>
      <c r="H302" s="393"/>
      <c r="I302" s="393"/>
      <c r="J302" s="393"/>
      <c r="K302" s="393"/>
      <c r="L302" s="394"/>
      <c r="O302" s="243" t="s">
        <v>116</v>
      </c>
    </row>
    <row r="303" spans="1:15" ht="15" hidden="1" customHeight="1" outlineLevel="1">
      <c r="B303" s="152"/>
      <c r="C303" s="147" t="s">
        <v>38</v>
      </c>
      <c r="D303" s="148"/>
      <c r="E303" s="395" t="s">
        <v>74</v>
      </c>
      <c r="F303" s="395"/>
      <c r="G303" s="395"/>
      <c r="H303" s="395"/>
      <c r="I303" s="395"/>
      <c r="J303" s="395"/>
      <c r="K303" s="395"/>
      <c r="L303" s="396"/>
      <c r="O303" s="243"/>
    </row>
    <row r="304" spans="1:15" ht="15" hidden="1" customHeight="1" outlineLevel="1">
      <c r="A304" s="7"/>
      <c r="B304" s="152"/>
      <c r="C304" s="197" t="s">
        <v>15</v>
      </c>
      <c r="D304" s="14" t="s">
        <v>19</v>
      </c>
      <c r="E304" s="391" t="s">
        <v>25</v>
      </c>
      <c r="F304" s="391"/>
      <c r="G304" s="391"/>
      <c r="H304" s="391"/>
      <c r="I304" s="391"/>
      <c r="J304" s="391"/>
      <c r="K304" s="391"/>
      <c r="L304" s="392"/>
      <c r="M304" s="5"/>
      <c r="O304" s="243"/>
    </row>
    <row r="305" spans="1:15" ht="15" hidden="1" customHeight="1" outlineLevel="1">
      <c r="A305" s="7"/>
      <c r="B305" s="152"/>
      <c r="C305" s="197"/>
      <c r="D305" s="24" t="s">
        <v>16</v>
      </c>
      <c r="E305" s="393" t="s">
        <v>31</v>
      </c>
      <c r="F305" s="393"/>
      <c r="G305" s="393"/>
      <c r="H305" s="393"/>
      <c r="I305" s="393"/>
      <c r="J305" s="393"/>
      <c r="K305" s="393"/>
      <c r="L305" s="394"/>
      <c r="M305" s="5"/>
      <c r="N305" s="1"/>
      <c r="O305" s="243"/>
    </row>
    <row r="306" spans="1:15" ht="15" hidden="1" customHeight="1" outlineLevel="1">
      <c r="A306" s="7"/>
      <c r="B306" s="152"/>
      <c r="C306" s="197"/>
      <c r="D306" s="11" t="s">
        <v>18</v>
      </c>
      <c r="E306" s="395" t="s">
        <v>32</v>
      </c>
      <c r="F306" s="395"/>
      <c r="G306" s="395"/>
      <c r="H306" s="395"/>
      <c r="I306" s="395"/>
      <c r="J306" s="395"/>
      <c r="K306" s="395"/>
      <c r="L306" s="396"/>
      <c r="M306" s="5"/>
      <c r="N306" s="1"/>
      <c r="O306" s="243"/>
    </row>
    <row r="307" spans="1:15" ht="15" hidden="1" customHeight="1" outlineLevel="1">
      <c r="A307" s="7"/>
      <c r="B307" s="152"/>
      <c r="C307" s="197"/>
      <c r="D307" s="14" t="s">
        <v>17</v>
      </c>
      <c r="E307" s="391" t="s">
        <v>33</v>
      </c>
      <c r="F307" s="391"/>
      <c r="G307" s="391"/>
      <c r="H307" s="391"/>
      <c r="I307" s="391"/>
      <c r="J307" s="391"/>
      <c r="K307" s="391"/>
      <c r="L307" s="392"/>
      <c r="M307" s="5"/>
      <c r="N307" s="1"/>
      <c r="O307" s="243"/>
    </row>
    <row r="308" spans="1:15" ht="15" hidden="1" customHeight="1" outlineLevel="1">
      <c r="A308" s="7"/>
      <c r="B308" s="153"/>
      <c r="C308" s="197"/>
      <c r="D308" s="24" t="s">
        <v>51</v>
      </c>
      <c r="E308" s="391" t="s">
        <v>33</v>
      </c>
      <c r="F308" s="391"/>
      <c r="G308" s="391"/>
      <c r="H308" s="391"/>
      <c r="I308" s="391"/>
      <c r="J308" s="391"/>
      <c r="K308" s="391"/>
      <c r="L308" s="392"/>
      <c r="N308" s="1"/>
      <c r="O308" s="243"/>
    </row>
    <row r="309" spans="1:15" ht="15" hidden="1" customHeight="1" outlineLevel="1">
      <c r="A309" s="7"/>
      <c r="B309" s="241" t="s">
        <v>59</v>
      </c>
      <c r="C309" s="242"/>
      <c r="D309" s="242"/>
      <c r="E309" s="395" t="s">
        <v>76</v>
      </c>
      <c r="F309" s="395"/>
      <c r="G309" s="395"/>
      <c r="H309" s="395"/>
      <c r="I309" s="395"/>
      <c r="J309" s="395"/>
      <c r="K309" s="395"/>
      <c r="L309" s="396"/>
      <c r="N309" s="1"/>
      <c r="O309" s="304" t="s">
        <v>110</v>
      </c>
    </row>
    <row r="310" spans="1:15" ht="15" hidden="1" customHeight="1" outlineLevel="1">
      <c r="A310" s="7"/>
      <c r="B310" s="151" t="s">
        <v>173</v>
      </c>
      <c r="C310" s="154" t="s">
        <v>14</v>
      </c>
      <c r="D310" s="155"/>
      <c r="E310" s="391" t="s">
        <v>73</v>
      </c>
      <c r="F310" s="391"/>
      <c r="G310" s="391"/>
      <c r="H310" s="391"/>
      <c r="I310" s="391"/>
      <c r="J310" s="391"/>
      <c r="K310" s="391"/>
      <c r="L310" s="392"/>
      <c r="N310" s="1"/>
      <c r="O310" s="304"/>
    </row>
    <row r="311" spans="1:15" ht="15" hidden="1" customHeight="1" outlineLevel="1">
      <c r="A311" s="7"/>
      <c r="B311" s="152"/>
      <c r="C311" s="156" t="s">
        <v>12</v>
      </c>
      <c r="D311" s="157"/>
      <c r="E311" s="393" t="s">
        <v>72</v>
      </c>
      <c r="F311" s="393"/>
      <c r="G311" s="393"/>
      <c r="H311" s="393"/>
      <c r="I311" s="393"/>
      <c r="J311" s="393"/>
      <c r="K311" s="393"/>
      <c r="L311" s="394"/>
      <c r="O311" s="304"/>
    </row>
    <row r="312" spans="1:15" ht="15" hidden="1" customHeight="1" outlineLevel="1">
      <c r="A312" s="7"/>
      <c r="B312" s="152"/>
      <c r="C312" s="156" t="s">
        <v>50</v>
      </c>
      <c r="D312" s="157"/>
      <c r="E312" s="393" t="s">
        <v>202</v>
      </c>
      <c r="F312" s="393"/>
      <c r="G312" s="393"/>
      <c r="H312" s="393"/>
      <c r="I312" s="393"/>
      <c r="J312" s="393"/>
      <c r="K312" s="393"/>
      <c r="L312" s="394"/>
      <c r="O312" s="243" t="s">
        <v>117</v>
      </c>
    </row>
    <row r="313" spans="1:15" ht="15" hidden="1" customHeight="1" outlineLevel="1">
      <c r="A313" s="7"/>
      <c r="B313" s="152"/>
      <c r="C313" s="147" t="s">
        <v>38</v>
      </c>
      <c r="D313" s="148"/>
      <c r="E313" s="395" t="s">
        <v>75</v>
      </c>
      <c r="F313" s="395"/>
      <c r="G313" s="395"/>
      <c r="H313" s="395"/>
      <c r="I313" s="395"/>
      <c r="J313" s="395"/>
      <c r="K313" s="395"/>
      <c r="L313" s="396"/>
      <c r="O313" s="243"/>
    </row>
    <row r="314" spans="1:15" ht="15" hidden="1" customHeight="1" outlineLevel="1">
      <c r="A314" s="7"/>
      <c r="B314" s="152"/>
      <c r="C314" s="197" t="s">
        <v>15</v>
      </c>
      <c r="D314" s="23" t="s">
        <v>19</v>
      </c>
      <c r="E314" s="391" t="s">
        <v>25</v>
      </c>
      <c r="F314" s="391"/>
      <c r="G314" s="391"/>
      <c r="H314" s="391"/>
      <c r="I314" s="391"/>
      <c r="J314" s="391"/>
      <c r="K314" s="391"/>
      <c r="L314" s="392"/>
      <c r="M314" s="5"/>
      <c r="O314" s="243"/>
    </row>
    <row r="315" spans="1:15" ht="15" hidden="1" customHeight="1" outlineLevel="1">
      <c r="A315" s="7"/>
      <c r="B315" s="152"/>
      <c r="C315" s="197"/>
      <c r="D315" s="15" t="s">
        <v>16</v>
      </c>
      <c r="E315" s="393" t="s">
        <v>31</v>
      </c>
      <c r="F315" s="393"/>
      <c r="G315" s="393"/>
      <c r="H315" s="393"/>
      <c r="I315" s="393"/>
      <c r="J315" s="393"/>
      <c r="K315" s="393"/>
      <c r="L315" s="394"/>
      <c r="M315" s="5"/>
      <c r="N315" s="5"/>
      <c r="O315" s="243"/>
    </row>
    <row r="316" spans="1:15" ht="15" hidden="1" customHeight="1" outlineLevel="1">
      <c r="A316" s="7"/>
      <c r="B316" s="152"/>
      <c r="C316" s="197"/>
      <c r="D316" s="11" t="s">
        <v>18</v>
      </c>
      <c r="E316" s="395" t="s">
        <v>32</v>
      </c>
      <c r="F316" s="395"/>
      <c r="G316" s="395"/>
      <c r="H316" s="395"/>
      <c r="I316" s="395"/>
      <c r="J316" s="395"/>
      <c r="K316" s="395"/>
      <c r="L316" s="396"/>
      <c r="M316" s="5"/>
      <c r="N316" s="5"/>
      <c r="O316" s="243"/>
    </row>
    <row r="317" spans="1:15" ht="15" hidden="1" customHeight="1" outlineLevel="1">
      <c r="A317" s="7"/>
      <c r="B317" s="152"/>
      <c r="C317" s="197"/>
      <c r="D317" s="23" t="s">
        <v>17</v>
      </c>
      <c r="E317" s="391" t="s">
        <v>33</v>
      </c>
      <c r="F317" s="391"/>
      <c r="G317" s="391"/>
      <c r="H317" s="391"/>
      <c r="I317" s="391"/>
      <c r="J317" s="391"/>
      <c r="K317" s="391"/>
      <c r="L317" s="392"/>
      <c r="M317" s="5"/>
      <c r="N317" s="5"/>
      <c r="O317" s="243"/>
    </row>
    <row r="318" spans="1:15" ht="15" hidden="1" customHeight="1" outlineLevel="1" thickBot="1">
      <c r="A318" s="7"/>
      <c r="B318" s="158"/>
      <c r="C318" s="238"/>
      <c r="D318" s="26" t="s">
        <v>51</v>
      </c>
      <c r="E318" s="391" t="s">
        <v>33</v>
      </c>
      <c r="F318" s="391"/>
      <c r="G318" s="391"/>
      <c r="H318" s="391"/>
      <c r="I318" s="391"/>
      <c r="J318" s="391"/>
      <c r="K318" s="391"/>
      <c r="L318" s="392"/>
      <c r="N318" s="5"/>
      <c r="O318" s="243"/>
    </row>
    <row r="319" spans="1:15" ht="22.5" customHeight="1" outlineLevel="1">
      <c r="A319" s="7"/>
      <c r="B319" s="171" t="s">
        <v>238</v>
      </c>
      <c r="C319" s="172"/>
      <c r="D319" s="172"/>
      <c r="E319" s="376" t="s">
        <v>49</v>
      </c>
      <c r="F319" s="376"/>
      <c r="G319" s="376"/>
      <c r="H319" s="376"/>
      <c r="I319" s="376"/>
      <c r="J319" s="376"/>
      <c r="K319" s="376"/>
      <c r="L319" s="377"/>
      <c r="O319" s="8" t="s">
        <v>108</v>
      </c>
    </row>
    <row r="320" spans="1:15" ht="15" customHeight="1" outlineLevel="1">
      <c r="A320" s="7"/>
      <c r="B320" s="151" t="s">
        <v>239</v>
      </c>
      <c r="C320" s="154" t="s">
        <v>14</v>
      </c>
      <c r="D320" s="155"/>
      <c r="E320" s="391" t="s">
        <v>69</v>
      </c>
      <c r="F320" s="391"/>
      <c r="G320" s="391"/>
      <c r="H320" s="391"/>
      <c r="I320" s="391"/>
      <c r="J320" s="391"/>
      <c r="K320" s="391"/>
      <c r="L320" s="392"/>
      <c r="O320" s="8" t="s">
        <v>109</v>
      </c>
    </row>
    <row r="321" spans="1:15" ht="15" customHeight="1" outlineLevel="1">
      <c r="A321" s="7"/>
      <c r="B321" s="152"/>
      <c r="C321" s="156" t="s">
        <v>12</v>
      </c>
      <c r="D321" s="157"/>
      <c r="E321" s="393" t="s">
        <v>23</v>
      </c>
      <c r="F321" s="393"/>
      <c r="G321" s="393"/>
      <c r="H321" s="393"/>
      <c r="I321" s="393"/>
      <c r="J321" s="393"/>
      <c r="K321" s="393"/>
      <c r="L321" s="394"/>
      <c r="O321" s="66"/>
    </row>
    <row r="322" spans="1:15" ht="15" customHeight="1" outlineLevel="1">
      <c r="A322" s="7"/>
      <c r="B322" s="152"/>
      <c r="C322" s="156" t="s">
        <v>50</v>
      </c>
      <c r="D322" s="157"/>
      <c r="E322" s="393" t="s">
        <v>202</v>
      </c>
      <c r="F322" s="393"/>
      <c r="G322" s="393"/>
      <c r="H322" s="393"/>
      <c r="I322" s="393"/>
      <c r="J322" s="393"/>
      <c r="K322" s="393"/>
      <c r="L322" s="394"/>
    </row>
    <row r="323" spans="1:15" ht="15" customHeight="1" outlineLevel="1" thickBot="1">
      <c r="A323" s="7"/>
      <c r="B323" s="152"/>
      <c r="C323" s="147" t="s">
        <v>38</v>
      </c>
      <c r="D323" s="148"/>
      <c r="E323" s="395" t="s">
        <v>39</v>
      </c>
      <c r="F323" s="395"/>
      <c r="G323" s="395"/>
      <c r="H323" s="395"/>
      <c r="I323" s="395"/>
      <c r="J323" s="395"/>
      <c r="K323" s="395"/>
      <c r="L323" s="396"/>
    </row>
    <row r="324" spans="1:15" ht="15" hidden="1" customHeight="1" outlineLevel="1">
      <c r="B324" s="152"/>
      <c r="C324" s="237" t="s">
        <v>11</v>
      </c>
      <c r="D324" s="146"/>
      <c r="E324" s="395" t="s">
        <v>24</v>
      </c>
      <c r="F324" s="395"/>
      <c r="G324" s="395"/>
      <c r="H324" s="395"/>
      <c r="I324" s="395"/>
      <c r="J324" s="395"/>
      <c r="K324" s="395"/>
      <c r="L324" s="396"/>
      <c r="M324" s="5"/>
    </row>
    <row r="325" spans="1:15" ht="15" hidden="1" customHeight="1" outlineLevel="1">
      <c r="B325" s="152"/>
      <c r="C325" s="32" t="s">
        <v>67</v>
      </c>
      <c r="D325" s="33">
        <v>41730</v>
      </c>
      <c r="E325" s="161">
        <f>DATEDIF(E326,D325,"Y")</f>
        <v>52</v>
      </c>
      <c r="F325" s="161"/>
      <c r="G325" s="161"/>
      <c r="H325" s="161"/>
      <c r="I325" s="161"/>
      <c r="J325" s="161"/>
      <c r="K325" s="161"/>
      <c r="L325" s="162"/>
      <c r="N325" s="5"/>
    </row>
    <row r="326" spans="1:15" ht="15" hidden="1" customHeight="1" outlineLevel="1">
      <c r="A326" s="7"/>
      <c r="B326" s="152"/>
      <c r="C326" s="68" t="s">
        <v>55</v>
      </c>
      <c r="D326" s="29"/>
      <c r="E326" s="397">
        <v>22572</v>
      </c>
      <c r="F326" s="397"/>
      <c r="G326" s="397"/>
      <c r="H326" s="397"/>
      <c r="I326" s="397"/>
      <c r="J326" s="397"/>
      <c r="K326" s="397"/>
      <c r="L326" s="398"/>
      <c r="M326" s="5"/>
    </row>
    <row r="327" spans="1:15" ht="15" hidden="1" customHeight="1" outlineLevel="1">
      <c r="A327" s="7"/>
      <c r="B327" s="152"/>
      <c r="C327" s="165" t="s">
        <v>52</v>
      </c>
      <c r="D327" s="69" t="s">
        <v>53</v>
      </c>
      <c r="E327" s="399" t="s">
        <v>218</v>
      </c>
      <c r="F327" s="399"/>
      <c r="G327" s="399"/>
      <c r="H327" s="399"/>
      <c r="I327" s="399"/>
      <c r="J327" s="399"/>
      <c r="K327" s="399"/>
      <c r="L327" s="400"/>
      <c r="M327" s="5"/>
      <c r="N327" s="5"/>
    </row>
    <row r="328" spans="1:15" ht="15" hidden="1" customHeight="1" outlineLevel="1">
      <c r="A328" s="7"/>
      <c r="B328" s="153"/>
      <c r="C328" s="166"/>
      <c r="D328" s="22" t="s">
        <v>54</v>
      </c>
      <c r="E328" s="401" t="s">
        <v>215</v>
      </c>
      <c r="F328" s="401"/>
      <c r="G328" s="401"/>
      <c r="H328" s="401"/>
      <c r="I328" s="401"/>
      <c r="J328" s="401"/>
      <c r="K328" s="401"/>
      <c r="L328" s="402"/>
      <c r="M328" s="5"/>
      <c r="N328" s="5"/>
    </row>
    <row r="329" spans="1:15" ht="15" hidden="1" customHeight="1" outlineLevel="1">
      <c r="A329" s="7"/>
      <c r="B329" s="241" t="s">
        <v>58</v>
      </c>
      <c r="C329" s="242"/>
      <c r="D329" s="242"/>
      <c r="E329" s="395" t="s">
        <v>76</v>
      </c>
      <c r="F329" s="395"/>
      <c r="G329" s="395"/>
      <c r="H329" s="395"/>
      <c r="I329" s="395"/>
      <c r="J329" s="395"/>
      <c r="K329" s="395"/>
      <c r="L329" s="396"/>
      <c r="M329" s="5"/>
      <c r="N329" s="5"/>
      <c r="O329" s="304" t="s">
        <v>115</v>
      </c>
    </row>
    <row r="330" spans="1:15" ht="15" hidden="1" customHeight="1" outlineLevel="1">
      <c r="B330" s="151" t="s">
        <v>174</v>
      </c>
      <c r="C330" s="154" t="s">
        <v>14</v>
      </c>
      <c r="D330" s="155"/>
      <c r="E330" s="391" t="s">
        <v>68</v>
      </c>
      <c r="F330" s="391"/>
      <c r="G330" s="391"/>
      <c r="H330" s="391"/>
      <c r="I330" s="391"/>
      <c r="J330" s="391"/>
      <c r="K330" s="391"/>
      <c r="L330" s="392"/>
      <c r="N330" s="5"/>
      <c r="O330" s="304"/>
    </row>
    <row r="331" spans="1:15" ht="15" hidden="1" customHeight="1" outlineLevel="1">
      <c r="B331" s="152"/>
      <c r="C331" s="156" t="s">
        <v>12</v>
      </c>
      <c r="D331" s="157"/>
      <c r="E331" s="393" t="s">
        <v>71</v>
      </c>
      <c r="F331" s="393"/>
      <c r="G331" s="393"/>
      <c r="H331" s="393"/>
      <c r="I331" s="393"/>
      <c r="J331" s="393"/>
      <c r="K331" s="393"/>
      <c r="L331" s="394"/>
      <c r="O331" s="304"/>
    </row>
    <row r="332" spans="1:15" ht="15" hidden="1" customHeight="1" outlineLevel="1">
      <c r="B332" s="152"/>
      <c r="C332" s="156" t="s">
        <v>50</v>
      </c>
      <c r="D332" s="157"/>
      <c r="E332" s="393" t="s">
        <v>202</v>
      </c>
      <c r="F332" s="393"/>
      <c r="G332" s="393"/>
      <c r="H332" s="393"/>
      <c r="I332" s="393"/>
      <c r="J332" s="393"/>
      <c r="K332" s="393"/>
      <c r="L332" s="394"/>
      <c r="O332" s="243" t="s">
        <v>116</v>
      </c>
    </row>
    <row r="333" spans="1:15" ht="15" hidden="1" customHeight="1" outlineLevel="1">
      <c r="B333" s="152"/>
      <c r="C333" s="147" t="s">
        <v>38</v>
      </c>
      <c r="D333" s="148"/>
      <c r="E333" s="395" t="s">
        <v>74</v>
      </c>
      <c r="F333" s="395"/>
      <c r="G333" s="395"/>
      <c r="H333" s="395"/>
      <c r="I333" s="395"/>
      <c r="J333" s="395"/>
      <c r="K333" s="395"/>
      <c r="L333" s="396"/>
      <c r="O333" s="243"/>
    </row>
    <row r="334" spans="1:15" ht="15" hidden="1" customHeight="1" outlineLevel="1">
      <c r="A334" s="7"/>
      <c r="B334" s="152"/>
      <c r="C334" s="197" t="s">
        <v>15</v>
      </c>
      <c r="D334" s="14" t="s">
        <v>19</v>
      </c>
      <c r="E334" s="391" t="s">
        <v>25</v>
      </c>
      <c r="F334" s="391"/>
      <c r="G334" s="391"/>
      <c r="H334" s="391"/>
      <c r="I334" s="391"/>
      <c r="J334" s="391"/>
      <c r="K334" s="391"/>
      <c r="L334" s="392"/>
      <c r="M334" s="5"/>
      <c r="O334" s="243"/>
    </row>
    <row r="335" spans="1:15" ht="15" hidden="1" customHeight="1" outlineLevel="1">
      <c r="A335" s="7"/>
      <c r="B335" s="152"/>
      <c r="C335" s="197"/>
      <c r="D335" s="24" t="s">
        <v>16</v>
      </c>
      <c r="E335" s="393" t="s">
        <v>31</v>
      </c>
      <c r="F335" s="393"/>
      <c r="G335" s="393"/>
      <c r="H335" s="393"/>
      <c r="I335" s="393"/>
      <c r="J335" s="393"/>
      <c r="K335" s="393"/>
      <c r="L335" s="394"/>
      <c r="M335" s="5"/>
      <c r="N335" s="1"/>
      <c r="O335" s="243"/>
    </row>
    <row r="336" spans="1:15" ht="15" hidden="1" customHeight="1" outlineLevel="1">
      <c r="A336" s="7"/>
      <c r="B336" s="152"/>
      <c r="C336" s="197"/>
      <c r="D336" s="11" t="s">
        <v>18</v>
      </c>
      <c r="E336" s="395" t="s">
        <v>32</v>
      </c>
      <c r="F336" s="395"/>
      <c r="G336" s="395"/>
      <c r="H336" s="395"/>
      <c r="I336" s="395"/>
      <c r="J336" s="395"/>
      <c r="K336" s="395"/>
      <c r="L336" s="396"/>
      <c r="M336" s="5"/>
      <c r="N336" s="1"/>
      <c r="O336" s="243"/>
    </row>
    <row r="337" spans="1:15" ht="15" hidden="1" customHeight="1" outlineLevel="1">
      <c r="A337" s="7"/>
      <c r="B337" s="152"/>
      <c r="C337" s="197"/>
      <c r="D337" s="14" t="s">
        <v>17</v>
      </c>
      <c r="E337" s="391" t="s">
        <v>33</v>
      </c>
      <c r="F337" s="391"/>
      <c r="G337" s="391"/>
      <c r="H337" s="391"/>
      <c r="I337" s="391"/>
      <c r="J337" s="391"/>
      <c r="K337" s="391"/>
      <c r="L337" s="392"/>
      <c r="M337" s="5"/>
      <c r="N337" s="1"/>
      <c r="O337" s="243"/>
    </row>
    <row r="338" spans="1:15" ht="15" hidden="1" customHeight="1" outlineLevel="1">
      <c r="A338" s="7"/>
      <c r="B338" s="153"/>
      <c r="C338" s="197"/>
      <c r="D338" s="24" t="s">
        <v>51</v>
      </c>
      <c r="E338" s="391" t="s">
        <v>33</v>
      </c>
      <c r="F338" s="391"/>
      <c r="G338" s="391"/>
      <c r="H338" s="391"/>
      <c r="I338" s="391"/>
      <c r="J338" s="391"/>
      <c r="K338" s="391"/>
      <c r="L338" s="392"/>
      <c r="N338" s="1"/>
      <c r="O338" s="243"/>
    </row>
    <row r="339" spans="1:15" ht="15" hidden="1" customHeight="1" outlineLevel="1">
      <c r="A339" s="7"/>
      <c r="B339" s="241" t="s">
        <v>59</v>
      </c>
      <c r="C339" s="242"/>
      <c r="D339" s="242"/>
      <c r="E339" s="395" t="s">
        <v>76</v>
      </c>
      <c r="F339" s="395"/>
      <c r="G339" s="395"/>
      <c r="H339" s="395"/>
      <c r="I339" s="395"/>
      <c r="J339" s="395"/>
      <c r="K339" s="395"/>
      <c r="L339" s="396"/>
      <c r="N339" s="1"/>
      <c r="O339" s="304" t="s">
        <v>110</v>
      </c>
    </row>
    <row r="340" spans="1:15" ht="15" hidden="1" customHeight="1" outlineLevel="1">
      <c r="A340" s="7"/>
      <c r="B340" s="151" t="s">
        <v>175</v>
      </c>
      <c r="C340" s="154" t="s">
        <v>14</v>
      </c>
      <c r="D340" s="155"/>
      <c r="E340" s="391" t="s">
        <v>73</v>
      </c>
      <c r="F340" s="391"/>
      <c r="G340" s="391"/>
      <c r="H340" s="391"/>
      <c r="I340" s="391"/>
      <c r="J340" s="391"/>
      <c r="K340" s="391"/>
      <c r="L340" s="392"/>
      <c r="N340" s="1"/>
      <c r="O340" s="304"/>
    </row>
    <row r="341" spans="1:15" ht="15" hidden="1" customHeight="1" outlineLevel="1">
      <c r="A341" s="7"/>
      <c r="B341" s="152"/>
      <c r="C341" s="156" t="s">
        <v>12</v>
      </c>
      <c r="D341" s="157"/>
      <c r="E341" s="393" t="s">
        <v>72</v>
      </c>
      <c r="F341" s="393"/>
      <c r="G341" s="393"/>
      <c r="H341" s="393"/>
      <c r="I341" s="393"/>
      <c r="J341" s="393"/>
      <c r="K341" s="393"/>
      <c r="L341" s="394"/>
      <c r="O341" s="304"/>
    </row>
    <row r="342" spans="1:15" ht="15" hidden="1" customHeight="1" outlineLevel="1">
      <c r="A342" s="7"/>
      <c r="B342" s="152"/>
      <c r="C342" s="156" t="s">
        <v>50</v>
      </c>
      <c r="D342" s="157"/>
      <c r="E342" s="393" t="s">
        <v>202</v>
      </c>
      <c r="F342" s="393"/>
      <c r="G342" s="393"/>
      <c r="H342" s="393"/>
      <c r="I342" s="393"/>
      <c r="J342" s="393"/>
      <c r="K342" s="393"/>
      <c r="L342" s="394"/>
      <c r="O342" s="243" t="s">
        <v>117</v>
      </c>
    </row>
    <row r="343" spans="1:15" ht="15" hidden="1" customHeight="1" outlineLevel="1">
      <c r="A343" s="7"/>
      <c r="B343" s="152"/>
      <c r="C343" s="147" t="s">
        <v>38</v>
      </c>
      <c r="D343" s="148"/>
      <c r="E343" s="395" t="s">
        <v>75</v>
      </c>
      <c r="F343" s="395"/>
      <c r="G343" s="395"/>
      <c r="H343" s="395"/>
      <c r="I343" s="395"/>
      <c r="J343" s="395"/>
      <c r="K343" s="395"/>
      <c r="L343" s="396"/>
      <c r="O343" s="243"/>
    </row>
    <row r="344" spans="1:15" ht="15" hidden="1" customHeight="1" outlineLevel="1">
      <c r="A344" s="7"/>
      <c r="B344" s="152"/>
      <c r="C344" s="197" t="s">
        <v>15</v>
      </c>
      <c r="D344" s="23" t="s">
        <v>19</v>
      </c>
      <c r="E344" s="391" t="s">
        <v>25</v>
      </c>
      <c r="F344" s="391"/>
      <c r="G344" s="391"/>
      <c r="H344" s="391"/>
      <c r="I344" s="391"/>
      <c r="J344" s="391"/>
      <c r="K344" s="391"/>
      <c r="L344" s="392"/>
      <c r="M344" s="5"/>
      <c r="O344" s="243"/>
    </row>
    <row r="345" spans="1:15" ht="15" hidden="1" customHeight="1" outlineLevel="1">
      <c r="A345" s="7"/>
      <c r="B345" s="152"/>
      <c r="C345" s="197"/>
      <c r="D345" s="15" t="s">
        <v>16</v>
      </c>
      <c r="E345" s="393" t="s">
        <v>31</v>
      </c>
      <c r="F345" s="393"/>
      <c r="G345" s="393"/>
      <c r="H345" s="393"/>
      <c r="I345" s="393"/>
      <c r="J345" s="393"/>
      <c r="K345" s="393"/>
      <c r="L345" s="394"/>
      <c r="M345" s="5"/>
      <c r="N345" s="5"/>
      <c r="O345" s="243"/>
    </row>
    <row r="346" spans="1:15" ht="15" hidden="1" customHeight="1" outlineLevel="1">
      <c r="A346" s="7"/>
      <c r="B346" s="152"/>
      <c r="C346" s="197"/>
      <c r="D346" s="11" t="s">
        <v>18</v>
      </c>
      <c r="E346" s="395" t="s">
        <v>32</v>
      </c>
      <c r="F346" s="395"/>
      <c r="G346" s="395"/>
      <c r="H346" s="395"/>
      <c r="I346" s="395"/>
      <c r="J346" s="395"/>
      <c r="K346" s="395"/>
      <c r="L346" s="396"/>
      <c r="M346" s="5"/>
      <c r="N346" s="5"/>
      <c r="O346" s="243"/>
    </row>
    <row r="347" spans="1:15" ht="15" hidden="1" customHeight="1" outlineLevel="1">
      <c r="A347" s="7"/>
      <c r="B347" s="152"/>
      <c r="C347" s="197"/>
      <c r="D347" s="23" t="s">
        <v>17</v>
      </c>
      <c r="E347" s="391" t="s">
        <v>33</v>
      </c>
      <c r="F347" s="391"/>
      <c r="G347" s="391"/>
      <c r="H347" s="391"/>
      <c r="I347" s="391"/>
      <c r="J347" s="391"/>
      <c r="K347" s="391"/>
      <c r="L347" s="392"/>
      <c r="M347" s="5"/>
      <c r="N347" s="5"/>
      <c r="O347" s="243"/>
    </row>
    <row r="348" spans="1:15" ht="15" hidden="1" customHeight="1" outlineLevel="1" thickBot="1">
      <c r="A348" s="7"/>
      <c r="B348" s="158"/>
      <c r="C348" s="238"/>
      <c r="D348" s="26" t="s">
        <v>51</v>
      </c>
      <c r="E348" s="391" t="s">
        <v>33</v>
      </c>
      <c r="F348" s="391"/>
      <c r="G348" s="391"/>
      <c r="H348" s="391"/>
      <c r="I348" s="391"/>
      <c r="J348" s="391"/>
      <c r="K348" s="391"/>
      <c r="L348" s="392"/>
      <c r="N348" s="5"/>
      <c r="O348" s="243"/>
    </row>
    <row r="349" spans="1:15" ht="22.5" customHeight="1" outlineLevel="1">
      <c r="A349" s="7"/>
      <c r="B349" s="171" t="s">
        <v>240</v>
      </c>
      <c r="C349" s="172"/>
      <c r="D349" s="172"/>
      <c r="E349" s="376" t="s">
        <v>49</v>
      </c>
      <c r="F349" s="376"/>
      <c r="G349" s="376"/>
      <c r="H349" s="376"/>
      <c r="I349" s="376"/>
      <c r="J349" s="376"/>
      <c r="K349" s="376"/>
      <c r="L349" s="377"/>
      <c r="O349" s="8" t="s">
        <v>108</v>
      </c>
    </row>
    <row r="350" spans="1:15" ht="15" customHeight="1" outlineLevel="1">
      <c r="A350" s="7"/>
      <c r="B350" s="151" t="s">
        <v>241</v>
      </c>
      <c r="C350" s="154" t="s">
        <v>14</v>
      </c>
      <c r="D350" s="155"/>
      <c r="E350" s="391" t="s">
        <v>69</v>
      </c>
      <c r="F350" s="391"/>
      <c r="G350" s="391"/>
      <c r="H350" s="391"/>
      <c r="I350" s="391"/>
      <c r="J350" s="391"/>
      <c r="K350" s="391"/>
      <c r="L350" s="392"/>
      <c r="O350" s="8" t="s">
        <v>109</v>
      </c>
    </row>
    <row r="351" spans="1:15" ht="15" customHeight="1" outlineLevel="1">
      <c r="A351" s="7"/>
      <c r="B351" s="152"/>
      <c r="C351" s="156" t="s">
        <v>12</v>
      </c>
      <c r="D351" s="157"/>
      <c r="E351" s="393" t="s">
        <v>23</v>
      </c>
      <c r="F351" s="393"/>
      <c r="G351" s="393"/>
      <c r="H351" s="393"/>
      <c r="I351" s="393"/>
      <c r="J351" s="393"/>
      <c r="K351" s="393"/>
      <c r="L351" s="394"/>
      <c r="O351" s="66"/>
    </row>
    <row r="352" spans="1:15" ht="15" customHeight="1" outlineLevel="1">
      <c r="A352" s="7"/>
      <c r="B352" s="152"/>
      <c r="C352" s="156" t="s">
        <v>50</v>
      </c>
      <c r="D352" s="157"/>
      <c r="E352" s="393" t="s">
        <v>202</v>
      </c>
      <c r="F352" s="393"/>
      <c r="G352" s="393"/>
      <c r="H352" s="393"/>
      <c r="I352" s="393"/>
      <c r="J352" s="393"/>
      <c r="K352" s="393"/>
      <c r="L352" s="394"/>
    </row>
    <row r="353" spans="1:15" ht="15" customHeight="1" outlineLevel="1" thickBot="1">
      <c r="A353" s="7"/>
      <c r="B353" s="152"/>
      <c r="C353" s="147" t="s">
        <v>38</v>
      </c>
      <c r="D353" s="148"/>
      <c r="E353" s="395" t="s">
        <v>39</v>
      </c>
      <c r="F353" s="395"/>
      <c r="G353" s="395"/>
      <c r="H353" s="395"/>
      <c r="I353" s="395"/>
      <c r="J353" s="395"/>
      <c r="K353" s="395"/>
      <c r="L353" s="396"/>
    </row>
    <row r="354" spans="1:15" ht="15" hidden="1" customHeight="1" outlineLevel="1">
      <c r="B354" s="152"/>
      <c r="C354" s="237" t="s">
        <v>11</v>
      </c>
      <c r="D354" s="146"/>
      <c r="E354" s="395" t="s">
        <v>24</v>
      </c>
      <c r="F354" s="395"/>
      <c r="G354" s="395"/>
      <c r="H354" s="395"/>
      <c r="I354" s="395"/>
      <c r="J354" s="395"/>
      <c r="K354" s="395"/>
      <c r="L354" s="396"/>
      <c r="M354" s="5"/>
    </row>
    <row r="355" spans="1:15" ht="15" hidden="1" customHeight="1" outlineLevel="1">
      <c r="B355" s="152"/>
      <c r="C355" s="32" t="s">
        <v>67</v>
      </c>
      <c r="D355" s="33">
        <v>41730</v>
      </c>
      <c r="E355" s="161">
        <f>DATEDIF(E356,D355,"Y")</f>
        <v>52</v>
      </c>
      <c r="F355" s="161"/>
      <c r="G355" s="161"/>
      <c r="H355" s="161"/>
      <c r="I355" s="161"/>
      <c r="J355" s="161"/>
      <c r="K355" s="161"/>
      <c r="L355" s="162"/>
      <c r="N355" s="5"/>
    </row>
    <row r="356" spans="1:15" ht="15" hidden="1" customHeight="1" outlineLevel="1">
      <c r="A356" s="7"/>
      <c r="B356" s="152"/>
      <c r="C356" s="68" t="s">
        <v>55</v>
      </c>
      <c r="D356" s="29"/>
      <c r="E356" s="397">
        <v>22572</v>
      </c>
      <c r="F356" s="397"/>
      <c r="G356" s="397"/>
      <c r="H356" s="397"/>
      <c r="I356" s="397"/>
      <c r="J356" s="397"/>
      <c r="K356" s="397"/>
      <c r="L356" s="398"/>
      <c r="M356" s="5"/>
    </row>
    <row r="357" spans="1:15" ht="15" hidden="1" customHeight="1" outlineLevel="1">
      <c r="A357" s="7"/>
      <c r="B357" s="152"/>
      <c r="C357" s="165" t="s">
        <v>52</v>
      </c>
      <c r="D357" s="69" t="s">
        <v>53</v>
      </c>
      <c r="E357" s="399" t="s">
        <v>218</v>
      </c>
      <c r="F357" s="399"/>
      <c r="G357" s="399"/>
      <c r="H357" s="399"/>
      <c r="I357" s="399"/>
      <c r="J357" s="399"/>
      <c r="K357" s="399"/>
      <c r="L357" s="400"/>
      <c r="M357" s="5"/>
      <c r="N357" s="5"/>
    </row>
    <row r="358" spans="1:15" ht="15" hidden="1" customHeight="1" outlineLevel="1">
      <c r="A358" s="7"/>
      <c r="B358" s="153"/>
      <c r="C358" s="166"/>
      <c r="D358" s="22" t="s">
        <v>54</v>
      </c>
      <c r="E358" s="401" t="s">
        <v>215</v>
      </c>
      <c r="F358" s="401"/>
      <c r="G358" s="401"/>
      <c r="H358" s="401"/>
      <c r="I358" s="401"/>
      <c r="J358" s="401"/>
      <c r="K358" s="401"/>
      <c r="L358" s="402"/>
      <c r="M358" s="5"/>
      <c r="N358" s="5"/>
    </row>
    <row r="359" spans="1:15" ht="15" hidden="1" customHeight="1" outlineLevel="1">
      <c r="A359" s="7"/>
      <c r="B359" s="241" t="s">
        <v>58</v>
      </c>
      <c r="C359" s="242"/>
      <c r="D359" s="242"/>
      <c r="E359" s="395" t="s">
        <v>76</v>
      </c>
      <c r="F359" s="395"/>
      <c r="G359" s="395"/>
      <c r="H359" s="395"/>
      <c r="I359" s="395"/>
      <c r="J359" s="395"/>
      <c r="K359" s="395"/>
      <c r="L359" s="396"/>
      <c r="M359" s="5"/>
      <c r="N359" s="5"/>
      <c r="O359" s="304" t="s">
        <v>115</v>
      </c>
    </row>
    <row r="360" spans="1:15" ht="15" hidden="1" customHeight="1" outlineLevel="1">
      <c r="B360" s="151" t="s">
        <v>176</v>
      </c>
      <c r="C360" s="154" t="s">
        <v>14</v>
      </c>
      <c r="D360" s="155"/>
      <c r="E360" s="391" t="s">
        <v>68</v>
      </c>
      <c r="F360" s="391"/>
      <c r="G360" s="391"/>
      <c r="H360" s="391"/>
      <c r="I360" s="391"/>
      <c r="J360" s="391"/>
      <c r="K360" s="391"/>
      <c r="L360" s="392"/>
      <c r="N360" s="5"/>
      <c r="O360" s="304"/>
    </row>
    <row r="361" spans="1:15" ht="15" hidden="1" customHeight="1" outlineLevel="1">
      <c r="B361" s="152"/>
      <c r="C361" s="156" t="s">
        <v>12</v>
      </c>
      <c r="D361" s="157"/>
      <c r="E361" s="393" t="s">
        <v>71</v>
      </c>
      <c r="F361" s="393"/>
      <c r="G361" s="393"/>
      <c r="H361" s="393"/>
      <c r="I361" s="393"/>
      <c r="J361" s="393"/>
      <c r="K361" s="393"/>
      <c r="L361" s="394"/>
      <c r="O361" s="304"/>
    </row>
    <row r="362" spans="1:15" ht="15" hidden="1" customHeight="1" outlineLevel="1">
      <c r="B362" s="152"/>
      <c r="C362" s="156" t="s">
        <v>50</v>
      </c>
      <c r="D362" s="157"/>
      <c r="E362" s="393" t="s">
        <v>202</v>
      </c>
      <c r="F362" s="393"/>
      <c r="G362" s="393"/>
      <c r="H362" s="393"/>
      <c r="I362" s="393"/>
      <c r="J362" s="393"/>
      <c r="K362" s="393"/>
      <c r="L362" s="394"/>
      <c r="O362" s="243" t="s">
        <v>116</v>
      </c>
    </row>
    <row r="363" spans="1:15" ht="15" hidden="1" customHeight="1" outlineLevel="1">
      <c r="B363" s="152"/>
      <c r="C363" s="147" t="s">
        <v>38</v>
      </c>
      <c r="D363" s="148"/>
      <c r="E363" s="395" t="s">
        <v>74</v>
      </c>
      <c r="F363" s="395"/>
      <c r="G363" s="395"/>
      <c r="H363" s="395"/>
      <c r="I363" s="395"/>
      <c r="J363" s="395"/>
      <c r="K363" s="395"/>
      <c r="L363" s="396"/>
      <c r="O363" s="243"/>
    </row>
    <row r="364" spans="1:15" ht="15" hidden="1" customHeight="1" outlineLevel="1">
      <c r="A364" s="7"/>
      <c r="B364" s="152"/>
      <c r="C364" s="197" t="s">
        <v>15</v>
      </c>
      <c r="D364" s="14" t="s">
        <v>19</v>
      </c>
      <c r="E364" s="391" t="s">
        <v>25</v>
      </c>
      <c r="F364" s="391"/>
      <c r="G364" s="391"/>
      <c r="H364" s="391"/>
      <c r="I364" s="391"/>
      <c r="J364" s="391"/>
      <c r="K364" s="391"/>
      <c r="L364" s="392"/>
      <c r="M364" s="5"/>
      <c r="O364" s="243"/>
    </row>
    <row r="365" spans="1:15" ht="15" hidden="1" customHeight="1" outlineLevel="1">
      <c r="A365" s="7"/>
      <c r="B365" s="152"/>
      <c r="C365" s="197"/>
      <c r="D365" s="24" t="s">
        <v>16</v>
      </c>
      <c r="E365" s="393" t="s">
        <v>31</v>
      </c>
      <c r="F365" s="393"/>
      <c r="G365" s="393"/>
      <c r="H365" s="393"/>
      <c r="I365" s="393"/>
      <c r="J365" s="393"/>
      <c r="K365" s="393"/>
      <c r="L365" s="394"/>
      <c r="M365" s="5"/>
      <c r="N365" s="1"/>
      <c r="O365" s="243"/>
    </row>
    <row r="366" spans="1:15" ht="15" hidden="1" customHeight="1" outlineLevel="1">
      <c r="A366" s="7"/>
      <c r="B366" s="152"/>
      <c r="C366" s="197"/>
      <c r="D366" s="11" t="s">
        <v>18</v>
      </c>
      <c r="E366" s="395" t="s">
        <v>32</v>
      </c>
      <c r="F366" s="395"/>
      <c r="G366" s="395"/>
      <c r="H366" s="395"/>
      <c r="I366" s="395"/>
      <c r="J366" s="395"/>
      <c r="K366" s="395"/>
      <c r="L366" s="396"/>
      <c r="M366" s="5"/>
      <c r="N366" s="1"/>
      <c r="O366" s="243"/>
    </row>
    <row r="367" spans="1:15" ht="15" hidden="1" customHeight="1" outlineLevel="1">
      <c r="A367" s="7"/>
      <c r="B367" s="152"/>
      <c r="C367" s="197"/>
      <c r="D367" s="14" t="s">
        <v>17</v>
      </c>
      <c r="E367" s="391" t="s">
        <v>33</v>
      </c>
      <c r="F367" s="391"/>
      <c r="G367" s="391"/>
      <c r="H367" s="391"/>
      <c r="I367" s="391"/>
      <c r="J367" s="391"/>
      <c r="K367" s="391"/>
      <c r="L367" s="392"/>
      <c r="M367" s="5"/>
      <c r="N367" s="1"/>
      <c r="O367" s="243"/>
    </row>
    <row r="368" spans="1:15" ht="15" hidden="1" customHeight="1" outlineLevel="1">
      <c r="A368" s="7"/>
      <c r="B368" s="153"/>
      <c r="C368" s="197"/>
      <c r="D368" s="24" t="s">
        <v>51</v>
      </c>
      <c r="E368" s="391" t="s">
        <v>33</v>
      </c>
      <c r="F368" s="391"/>
      <c r="G368" s="391"/>
      <c r="H368" s="391"/>
      <c r="I368" s="391"/>
      <c r="J368" s="391"/>
      <c r="K368" s="391"/>
      <c r="L368" s="392"/>
      <c r="N368" s="1"/>
      <c r="O368" s="243"/>
    </row>
    <row r="369" spans="1:15" ht="15" hidden="1" customHeight="1" outlineLevel="1">
      <c r="A369" s="7"/>
      <c r="B369" s="241" t="s">
        <v>59</v>
      </c>
      <c r="C369" s="242"/>
      <c r="D369" s="242"/>
      <c r="E369" s="395" t="s">
        <v>76</v>
      </c>
      <c r="F369" s="395"/>
      <c r="G369" s="395"/>
      <c r="H369" s="395"/>
      <c r="I369" s="395"/>
      <c r="J369" s="395"/>
      <c r="K369" s="395"/>
      <c r="L369" s="396"/>
      <c r="N369" s="1"/>
      <c r="O369" s="304" t="s">
        <v>110</v>
      </c>
    </row>
    <row r="370" spans="1:15" ht="15" hidden="1" customHeight="1" outlineLevel="1">
      <c r="A370" s="7"/>
      <c r="B370" s="151" t="s">
        <v>177</v>
      </c>
      <c r="C370" s="154" t="s">
        <v>14</v>
      </c>
      <c r="D370" s="155"/>
      <c r="E370" s="391" t="s">
        <v>73</v>
      </c>
      <c r="F370" s="391"/>
      <c r="G370" s="391"/>
      <c r="H370" s="391"/>
      <c r="I370" s="391"/>
      <c r="J370" s="391"/>
      <c r="K370" s="391"/>
      <c r="L370" s="392"/>
      <c r="N370" s="1"/>
      <c r="O370" s="304"/>
    </row>
    <row r="371" spans="1:15" ht="15" hidden="1" customHeight="1" outlineLevel="1">
      <c r="A371" s="7"/>
      <c r="B371" s="152"/>
      <c r="C371" s="156" t="s">
        <v>12</v>
      </c>
      <c r="D371" s="157"/>
      <c r="E371" s="393" t="s">
        <v>72</v>
      </c>
      <c r="F371" s="393"/>
      <c r="G371" s="393"/>
      <c r="H371" s="393"/>
      <c r="I371" s="393"/>
      <c r="J371" s="393"/>
      <c r="K371" s="393"/>
      <c r="L371" s="394"/>
      <c r="O371" s="304"/>
    </row>
    <row r="372" spans="1:15" ht="15" hidden="1" customHeight="1" outlineLevel="1">
      <c r="A372" s="7"/>
      <c r="B372" s="152"/>
      <c r="C372" s="156" t="s">
        <v>50</v>
      </c>
      <c r="D372" s="157"/>
      <c r="E372" s="393" t="s">
        <v>202</v>
      </c>
      <c r="F372" s="393"/>
      <c r="G372" s="393"/>
      <c r="H372" s="393"/>
      <c r="I372" s="393"/>
      <c r="J372" s="393"/>
      <c r="K372" s="393"/>
      <c r="L372" s="394"/>
      <c r="O372" s="243" t="s">
        <v>117</v>
      </c>
    </row>
    <row r="373" spans="1:15" ht="15" hidden="1" customHeight="1" outlineLevel="1">
      <c r="A373" s="7"/>
      <c r="B373" s="152"/>
      <c r="C373" s="147" t="s">
        <v>38</v>
      </c>
      <c r="D373" s="148"/>
      <c r="E373" s="395" t="s">
        <v>75</v>
      </c>
      <c r="F373" s="395"/>
      <c r="G373" s="395"/>
      <c r="H373" s="395"/>
      <c r="I373" s="395"/>
      <c r="J373" s="395"/>
      <c r="K373" s="395"/>
      <c r="L373" s="396"/>
      <c r="O373" s="243"/>
    </row>
    <row r="374" spans="1:15" ht="15" hidden="1" customHeight="1" outlineLevel="1">
      <c r="A374" s="7"/>
      <c r="B374" s="152"/>
      <c r="C374" s="197" t="s">
        <v>15</v>
      </c>
      <c r="D374" s="23" t="s">
        <v>19</v>
      </c>
      <c r="E374" s="391" t="s">
        <v>25</v>
      </c>
      <c r="F374" s="391"/>
      <c r="G374" s="391"/>
      <c r="H374" s="391"/>
      <c r="I374" s="391"/>
      <c r="J374" s="391"/>
      <c r="K374" s="391"/>
      <c r="L374" s="392"/>
      <c r="M374" s="5"/>
      <c r="O374" s="243"/>
    </row>
    <row r="375" spans="1:15" ht="15" hidden="1" customHeight="1" outlineLevel="1">
      <c r="A375" s="7"/>
      <c r="B375" s="152"/>
      <c r="C375" s="197"/>
      <c r="D375" s="15" t="s">
        <v>16</v>
      </c>
      <c r="E375" s="393" t="s">
        <v>31</v>
      </c>
      <c r="F375" s="393"/>
      <c r="G375" s="393"/>
      <c r="H375" s="393"/>
      <c r="I375" s="393"/>
      <c r="J375" s="393"/>
      <c r="K375" s="393"/>
      <c r="L375" s="394"/>
      <c r="M375" s="5"/>
      <c r="N375" s="5"/>
      <c r="O375" s="243"/>
    </row>
    <row r="376" spans="1:15" ht="15" hidden="1" customHeight="1" outlineLevel="1">
      <c r="A376" s="7"/>
      <c r="B376" s="152"/>
      <c r="C376" s="197"/>
      <c r="D376" s="11" t="s">
        <v>18</v>
      </c>
      <c r="E376" s="395" t="s">
        <v>32</v>
      </c>
      <c r="F376" s="395"/>
      <c r="G376" s="395"/>
      <c r="H376" s="395"/>
      <c r="I376" s="395"/>
      <c r="J376" s="395"/>
      <c r="K376" s="395"/>
      <c r="L376" s="396"/>
      <c r="M376" s="5"/>
      <c r="N376" s="5"/>
      <c r="O376" s="243"/>
    </row>
    <row r="377" spans="1:15" ht="15" hidden="1" customHeight="1" outlineLevel="1">
      <c r="A377" s="7"/>
      <c r="B377" s="152"/>
      <c r="C377" s="197"/>
      <c r="D377" s="23" t="s">
        <v>17</v>
      </c>
      <c r="E377" s="391" t="s">
        <v>33</v>
      </c>
      <c r="F377" s="391"/>
      <c r="G377" s="391"/>
      <c r="H377" s="391"/>
      <c r="I377" s="391"/>
      <c r="J377" s="391"/>
      <c r="K377" s="391"/>
      <c r="L377" s="392"/>
      <c r="M377" s="5"/>
      <c r="N377" s="5"/>
      <c r="O377" s="243"/>
    </row>
    <row r="378" spans="1:15" ht="15" hidden="1" customHeight="1" outlineLevel="1" thickBot="1">
      <c r="A378" s="7"/>
      <c r="B378" s="158"/>
      <c r="C378" s="238"/>
      <c r="D378" s="26" t="s">
        <v>51</v>
      </c>
      <c r="E378" s="391" t="s">
        <v>33</v>
      </c>
      <c r="F378" s="391"/>
      <c r="G378" s="391"/>
      <c r="H378" s="391"/>
      <c r="I378" s="391"/>
      <c r="J378" s="391"/>
      <c r="K378" s="391"/>
      <c r="L378" s="392"/>
      <c r="N378" s="5"/>
      <c r="O378" s="243"/>
    </row>
    <row r="379" spans="1:15" ht="22.5" customHeight="1" outlineLevel="1" collapsed="1">
      <c r="A379" s="7"/>
      <c r="B379" s="171" t="s">
        <v>242</v>
      </c>
      <c r="C379" s="172"/>
      <c r="D379" s="172"/>
      <c r="E379" s="376" t="s">
        <v>49</v>
      </c>
      <c r="F379" s="376"/>
      <c r="G379" s="376"/>
      <c r="H379" s="376"/>
      <c r="I379" s="376"/>
      <c r="J379" s="376"/>
      <c r="K379" s="376"/>
      <c r="L379" s="377"/>
      <c r="O379" s="8" t="s">
        <v>108</v>
      </c>
    </row>
    <row r="380" spans="1:15" ht="15" customHeight="1" outlineLevel="1">
      <c r="A380" s="7"/>
      <c r="B380" s="151" t="s">
        <v>243</v>
      </c>
      <c r="C380" s="154" t="s">
        <v>14</v>
      </c>
      <c r="D380" s="155"/>
      <c r="E380" s="391" t="s">
        <v>69</v>
      </c>
      <c r="F380" s="391"/>
      <c r="G380" s="391"/>
      <c r="H380" s="391"/>
      <c r="I380" s="391"/>
      <c r="J380" s="391"/>
      <c r="K380" s="391"/>
      <c r="L380" s="392"/>
      <c r="O380" s="8" t="s">
        <v>109</v>
      </c>
    </row>
    <row r="381" spans="1:15" ht="15" customHeight="1" outlineLevel="1">
      <c r="A381" s="7"/>
      <c r="B381" s="152"/>
      <c r="C381" s="156" t="s">
        <v>12</v>
      </c>
      <c r="D381" s="157"/>
      <c r="E381" s="393" t="s">
        <v>23</v>
      </c>
      <c r="F381" s="393"/>
      <c r="G381" s="393"/>
      <c r="H381" s="393"/>
      <c r="I381" s="393"/>
      <c r="J381" s="393"/>
      <c r="K381" s="393"/>
      <c r="L381" s="394"/>
      <c r="O381" s="66"/>
    </row>
    <row r="382" spans="1:15" ht="15" customHeight="1" outlineLevel="1">
      <c r="A382" s="7"/>
      <c r="B382" s="152"/>
      <c r="C382" s="156" t="s">
        <v>50</v>
      </c>
      <c r="D382" s="157"/>
      <c r="E382" s="393" t="s">
        <v>202</v>
      </c>
      <c r="F382" s="393"/>
      <c r="G382" s="393"/>
      <c r="H382" s="393"/>
      <c r="I382" s="393"/>
      <c r="J382" s="393"/>
      <c r="K382" s="393"/>
      <c r="L382" s="394"/>
    </row>
    <row r="383" spans="1:15" ht="15" customHeight="1" outlineLevel="1" thickBot="1">
      <c r="A383" s="7"/>
      <c r="B383" s="152"/>
      <c r="C383" s="147" t="s">
        <v>38</v>
      </c>
      <c r="D383" s="148"/>
      <c r="E383" s="395" t="s">
        <v>39</v>
      </c>
      <c r="F383" s="395"/>
      <c r="G383" s="395"/>
      <c r="H383" s="395"/>
      <c r="I383" s="395"/>
      <c r="J383" s="395"/>
      <c r="K383" s="395"/>
      <c r="L383" s="396"/>
    </row>
    <row r="384" spans="1:15" ht="15" hidden="1" customHeight="1" outlineLevel="1">
      <c r="B384" s="152"/>
      <c r="C384" s="237" t="s">
        <v>11</v>
      </c>
      <c r="D384" s="146"/>
      <c r="E384" s="395" t="s">
        <v>24</v>
      </c>
      <c r="F384" s="395"/>
      <c r="G384" s="395"/>
      <c r="H384" s="395"/>
      <c r="I384" s="395"/>
      <c r="J384" s="395"/>
      <c r="K384" s="395"/>
      <c r="L384" s="396"/>
      <c r="M384" s="5"/>
    </row>
    <row r="385" spans="1:15" ht="15" hidden="1" customHeight="1" outlineLevel="1">
      <c r="B385" s="152"/>
      <c r="C385" s="32" t="s">
        <v>67</v>
      </c>
      <c r="D385" s="33">
        <v>41730</v>
      </c>
      <c r="E385" s="161">
        <f>DATEDIF(E386,D385,"Y")</f>
        <v>52</v>
      </c>
      <c r="F385" s="161"/>
      <c r="G385" s="161"/>
      <c r="H385" s="161"/>
      <c r="I385" s="161"/>
      <c r="J385" s="161"/>
      <c r="K385" s="161"/>
      <c r="L385" s="162"/>
      <c r="N385" s="5"/>
    </row>
    <row r="386" spans="1:15" ht="15" hidden="1" customHeight="1" outlineLevel="1">
      <c r="A386" s="7"/>
      <c r="B386" s="152"/>
      <c r="C386" s="68" t="s">
        <v>55</v>
      </c>
      <c r="D386" s="29"/>
      <c r="E386" s="397">
        <v>22572</v>
      </c>
      <c r="F386" s="397"/>
      <c r="G386" s="397"/>
      <c r="H386" s="397"/>
      <c r="I386" s="397"/>
      <c r="J386" s="397"/>
      <c r="K386" s="397"/>
      <c r="L386" s="398"/>
      <c r="M386" s="5"/>
    </row>
    <row r="387" spans="1:15" ht="15" hidden="1" customHeight="1" outlineLevel="1">
      <c r="A387" s="7"/>
      <c r="B387" s="152"/>
      <c r="C387" s="165" t="s">
        <v>52</v>
      </c>
      <c r="D387" s="69" t="s">
        <v>53</v>
      </c>
      <c r="E387" s="399" t="s">
        <v>218</v>
      </c>
      <c r="F387" s="399"/>
      <c r="G387" s="399"/>
      <c r="H387" s="399"/>
      <c r="I387" s="399"/>
      <c r="J387" s="399"/>
      <c r="K387" s="399"/>
      <c r="L387" s="400"/>
      <c r="M387" s="5"/>
      <c r="N387" s="5"/>
    </row>
    <row r="388" spans="1:15" ht="15" hidden="1" customHeight="1" outlineLevel="1">
      <c r="A388" s="7"/>
      <c r="B388" s="153"/>
      <c r="C388" s="166"/>
      <c r="D388" s="22" t="s">
        <v>54</v>
      </c>
      <c r="E388" s="401" t="s">
        <v>215</v>
      </c>
      <c r="F388" s="401"/>
      <c r="G388" s="401"/>
      <c r="H388" s="401"/>
      <c r="I388" s="401"/>
      <c r="J388" s="401"/>
      <c r="K388" s="401"/>
      <c r="L388" s="402"/>
      <c r="M388" s="5"/>
      <c r="N388" s="5"/>
    </row>
    <row r="389" spans="1:15" ht="15" hidden="1" customHeight="1" outlineLevel="1">
      <c r="A389" s="7"/>
      <c r="B389" s="241" t="s">
        <v>58</v>
      </c>
      <c r="C389" s="242"/>
      <c r="D389" s="242"/>
      <c r="E389" s="395" t="s">
        <v>76</v>
      </c>
      <c r="F389" s="395"/>
      <c r="G389" s="395"/>
      <c r="H389" s="395"/>
      <c r="I389" s="395"/>
      <c r="J389" s="395"/>
      <c r="K389" s="395"/>
      <c r="L389" s="396"/>
      <c r="M389" s="5"/>
      <c r="N389" s="5"/>
      <c r="O389" s="304" t="s">
        <v>115</v>
      </c>
    </row>
    <row r="390" spans="1:15" ht="15" hidden="1" customHeight="1" outlineLevel="1">
      <c r="B390" s="151" t="s">
        <v>178</v>
      </c>
      <c r="C390" s="154" t="s">
        <v>14</v>
      </c>
      <c r="D390" s="155"/>
      <c r="E390" s="391" t="s">
        <v>68</v>
      </c>
      <c r="F390" s="391"/>
      <c r="G390" s="391"/>
      <c r="H390" s="391"/>
      <c r="I390" s="391"/>
      <c r="J390" s="391"/>
      <c r="K390" s="391"/>
      <c r="L390" s="392"/>
      <c r="N390" s="5"/>
      <c r="O390" s="304"/>
    </row>
    <row r="391" spans="1:15" ht="15" hidden="1" customHeight="1" outlineLevel="1">
      <c r="B391" s="152"/>
      <c r="C391" s="156" t="s">
        <v>12</v>
      </c>
      <c r="D391" s="157"/>
      <c r="E391" s="393" t="s">
        <v>71</v>
      </c>
      <c r="F391" s="393"/>
      <c r="G391" s="393"/>
      <c r="H391" s="393"/>
      <c r="I391" s="393"/>
      <c r="J391" s="393"/>
      <c r="K391" s="393"/>
      <c r="L391" s="394"/>
      <c r="O391" s="304"/>
    </row>
    <row r="392" spans="1:15" ht="15" hidden="1" customHeight="1" outlineLevel="1">
      <c r="B392" s="152"/>
      <c r="C392" s="156" t="s">
        <v>50</v>
      </c>
      <c r="D392" s="157"/>
      <c r="E392" s="393" t="s">
        <v>202</v>
      </c>
      <c r="F392" s="393"/>
      <c r="G392" s="393"/>
      <c r="H392" s="393"/>
      <c r="I392" s="393"/>
      <c r="J392" s="393"/>
      <c r="K392" s="393"/>
      <c r="L392" s="394"/>
      <c r="O392" s="243" t="s">
        <v>116</v>
      </c>
    </row>
    <row r="393" spans="1:15" ht="15" hidden="1" customHeight="1" outlineLevel="1">
      <c r="B393" s="152"/>
      <c r="C393" s="147" t="s">
        <v>38</v>
      </c>
      <c r="D393" s="148"/>
      <c r="E393" s="395" t="s">
        <v>74</v>
      </c>
      <c r="F393" s="395"/>
      <c r="G393" s="395"/>
      <c r="H393" s="395"/>
      <c r="I393" s="395"/>
      <c r="J393" s="395"/>
      <c r="K393" s="395"/>
      <c r="L393" s="396"/>
      <c r="O393" s="243"/>
    </row>
    <row r="394" spans="1:15" ht="15" hidden="1" customHeight="1" outlineLevel="1">
      <c r="A394" s="7"/>
      <c r="B394" s="152"/>
      <c r="C394" s="197" t="s">
        <v>15</v>
      </c>
      <c r="D394" s="14" t="s">
        <v>19</v>
      </c>
      <c r="E394" s="391" t="s">
        <v>25</v>
      </c>
      <c r="F394" s="391"/>
      <c r="G394" s="391"/>
      <c r="H394" s="391"/>
      <c r="I394" s="391"/>
      <c r="J394" s="391"/>
      <c r="K394" s="391"/>
      <c r="L394" s="392"/>
      <c r="M394" s="5"/>
      <c r="O394" s="243"/>
    </row>
    <row r="395" spans="1:15" ht="15" hidden="1" customHeight="1" outlineLevel="1">
      <c r="A395" s="7"/>
      <c r="B395" s="152"/>
      <c r="C395" s="197"/>
      <c r="D395" s="24" t="s">
        <v>16</v>
      </c>
      <c r="E395" s="393" t="s">
        <v>31</v>
      </c>
      <c r="F395" s="393"/>
      <c r="G395" s="393"/>
      <c r="H395" s="393"/>
      <c r="I395" s="393"/>
      <c r="J395" s="393"/>
      <c r="K395" s="393"/>
      <c r="L395" s="394"/>
      <c r="M395" s="5"/>
      <c r="N395" s="1"/>
      <c r="O395" s="243"/>
    </row>
    <row r="396" spans="1:15" ht="15" hidden="1" customHeight="1" outlineLevel="1">
      <c r="A396" s="7"/>
      <c r="B396" s="152"/>
      <c r="C396" s="197"/>
      <c r="D396" s="11" t="s">
        <v>18</v>
      </c>
      <c r="E396" s="395" t="s">
        <v>32</v>
      </c>
      <c r="F396" s="395"/>
      <c r="G396" s="395"/>
      <c r="H396" s="395"/>
      <c r="I396" s="395"/>
      <c r="J396" s="395"/>
      <c r="K396" s="395"/>
      <c r="L396" s="396"/>
      <c r="M396" s="5"/>
      <c r="N396" s="1"/>
      <c r="O396" s="243"/>
    </row>
    <row r="397" spans="1:15" ht="15" hidden="1" customHeight="1" outlineLevel="1">
      <c r="A397" s="7"/>
      <c r="B397" s="152"/>
      <c r="C397" s="197"/>
      <c r="D397" s="14" t="s">
        <v>17</v>
      </c>
      <c r="E397" s="391" t="s">
        <v>33</v>
      </c>
      <c r="F397" s="391"/>
      <c r="G397" s="391"/>
      <c r="H397" s="391"/>
      <c r="I397" s="391"/>
      <c r="J397" s="391"/>
      <c r="K397" s="391"/>
      <c r="L397" s="392"/>
      <c r="M397" s="5"/>
      <c r="N397" s="1"/>
      <c r="O397" s="243"/>
    </row>
    <row r="398" spans="1:15" ht="15" hidden="1" customHeight="1" outlineLevel="1">
      <c r="A398" s="7"/>
      <c r="B398" s="153"/>
      <c r="C398" s="197"/>
      <c r="D398" s="24" t="s">
        <v>51</v>
      </c>
      <c r="E398" s="391" t="s">
        <v>33</v>
      </c>
      <c r="F398" s="391"/>
      <c r="G398" s="391"/>
      <c r="H398" s="391"/>
      <c r="I398" s="391"/>
      <c r="J398" s="391"/>
      <c r="K398" s="391"/>
      <c r="L398" s="392"/>
      <c r="N398" s="1"/>
      <c r="O398" s="243"/>
    </row>
    <row r="399" spans="1:15" ht="15" hidden="1" customHeight="1" outlineLevel="1">
      <c r="A399" s="7"/>
      <c r="B399" s="241" t="s">
        <v>59</v>
      </c>
      <c r="C399" s="242"/>
      <c r="D399" s="242"/>
      <c r="E399" s="395" t="s">
        <v>76</v>
      </c>
      <c r="F399" s="395"/>
      <c r="G399" s="395"/>
      <c r="H399" s="395"/>
      <c r="I399" s="395"/>
      <c r="J399" s="395"/>
      <c r="K399" s="395"/>
      <c r="L399" s="396"/>
      <c r="N399" s="1"/>
      <c r="O399" s="304" t="s">
        <v>110</v>
      </c>
    </row>
    <row r="400" spans="1:15" ht="15" hidden="1" customHeight="1" outlineLevel="1">
      <c r="A400" s="7"/>
      <c r="B400" s="151" t="s">
        <v>179</v>
      </c>
      <c r="C400" s="154" t="s">
        <v>14</v>
      </c>
      <c r="D400" s="155"/>
      <c r="E400" s="391" t="s">
        <v>73</v>
      </c>
      <c r="F400" s="391"/>
      <c r="G400" s="391"/>
      <c r="H400" s="391"/>
      <c r="I400" s="391"/>
      <c r="J400" s="391"/>
      <c r="K400" s="391"/>
      <c r="L400" s="392"/>
      <c r="N400" s="1"/>
      <c r="O400" s="304"/>
    </row>
    <row r="401" spans="1:15" ht="15" hidden="1" customHeight="1" outlineLevel="1">
      <c r="A401" s="7"/>
      <c r="B401" s="152"/>
      <c r="C401" s="156" t="s">
        <v>12</v>
      </c>
      <c r="D401" s="157"/>
      <c r="E401" s="393" t="s">
        <v>72</v>
      </c>
      <c r="F401" s="393"/>
      <c r="G401" s="393"/>
      <c r="H401" s="393"/>
      <c r="I401" s="393"/>
      <c r="J401" s="393"/>
      <c r="K401" s="393"/>
      <c r="L401" s="394"/>
      <c r="O401" s="304"/>
    </row>
    <row r="402" spans="1:15" ht="15" hidden="1" customHeight="1" outlineLevel="1">
      <c r="A402" s="7"/>
      <c r="B402" s="152"/>
      <c r="C402" s="156" t="s">
        <v>50</v>
      </c>
      <c r="D402" s="157"/>
      <c r="E402" s="393" t="s">
        <v>202</v>
      </c>
      <c r="F402" s="393"/>
      <c r="G402" s="393"/>
      <c r="H402" s="393"/>
      <c r="I402" s="393"/>
      <c r="J402" s="393"/>
      <c r="K402" s="393"/>
      <c r="L402" s="394"/>
      <c r="O402" s="243" t="s">
        <v>117</v>
      </c>
    </row>
    <row r="403" spans="1:15" ht="15" hidden="1" customHeight="1" outlineLevel="1">
      <c r="A403" s="7"/>
      <c r="B403" s="152"/>
      <c r="C403" s="147" t="s">
        <v>38</v>
      </c>
      <c r="D403" s="148"/>
      <c r="E403" s="395" t="s">
        <v>75</v>
      </c>
      <c r="F403" s="395"/>
      <c r="G403" s="395"/>
      <c r="H403" s="395"/>
      <c r="I403" s="395"/>
      <c r="J403" s="395"/>
      <c r="K403" s="395"/>
      <c r="L403" s="396"/>
      <c r="O403" s="243"/>
    </row>
    <row r="404" spans="1:15" ht="15" hidden="1" customHeight="1" outlineLevel="1">
      <c r="A404" s="7"/>
      <c r="B404" s="152"/>
      <c r="C404" s="197" t="s">
        <v>15</v>
      </c>
      <c r="D404" s="23" t="s">
        <v>19</v>
      </c>
      <c r="E404" s="391" t="s">
        <v>25</v>
      </c>
      <c r="F404" s="391"/>
      <c r="G404" s="391"/>
      <c r="H404" s="391"/>
      <c r="I404" s="391"/>
      <c r="J404" s="391"/>
      <c r="K404" s="391"/>
      <c r="L404" s="392"/>
      <c r="M404" s="5"/>
      <c r="O404" s="243"/>
    </row>
    <row r="405" spans="1:15" ht="15" hidden="1" customHeight="1" outlineLevel="1">
      <c r="A405" s="7"/>
      <c r="B405" s="152"/>
      <c r="C405" s="197"/>
      <c r="D405" s="15" t="s">
        <v>16</v>
      </c>
      <c r="E405" s="393" t="s">
        <v>31</v>
      </c>
      <c r="F405" s="393"/>
      <c r="G405" s="393"/>
      <c r="H405" s="393"/>
      <c r="I405" s="393"/>
      <c r="J405" s="393"/>
      <c r="K405" s="393"/>
      <c r="L405" s="394"/>
      <c r="M405" s="5"/>
      <c r="N405" s="5"/>
      <c r="O405" s="243"/>
    </row>
    <row r="406" spans="1:15" ht="15" hidden="1" customHeight="1" outlineLevel="1">
      <c r="A406" s="7"/>
      <c r="B406" s="152"/>
      <c r="C406" s="197"/>
      <c r="D406" s="11" t="s">
        <v>18</v>
      </c>
      <c r="E406" s="395" t="s">
        <v>32</v>
      </c>
      <c r="F406" s="395"/>
      <c r="G406" s="395"/>
      <c r="H406" s="395"/>
      <c r="I406" s="395"/>
      <c r="J406" s="395"/>
      <c r="K406" s="395"/>
      <c r="L406" s="396"/>
      <c r="M406" s="5"/>
      <c r="N406" s="5"/>
      <c r="O406" s="243"/>
    </row>
    <row r="407" spans="1:15" ht="15" hidden="1" customHeight="1" outlineLevel="1">
      <c r="A407" s="7"/>
      <c r="B407" s="152"/>
      <c r="C407" s="197"/>
      <c r="D407" s="23" t="s">
        <v>17</v>
      </c>
      <c r="E407" s="391" t="s">
        <v>33</v>
      </c>
      <c r="F407" s="391"/>
      <c r="G407" s="391"/>
      <c r="H407" s="391"/>
      <c r="I407" s="391"/>
      <c r="J407" s="391"/>
      <c r="K407" s="391"/>
      <c r="L407" s="392"/>
      <c r="M407" s="5"/>
      <c r="N407" s="5"/>
      <c r="O407" s="243"/>
    </row>
    <row r="408" spans="1:15" ht="15" hidden="1" customHeight="1" outlineLevel="1" thickBot="1">
      <c r="A408" s="7"/>
      <c r="B408" s="158"/>
      <c r="C408" s="238"/>
      <c r="D408" s="26" t="s">
        <v>51</v>
      </c>
      <c r="E408" s="391" t="s">
        <v>33</v>
      </c>
      <c r="F408" s="391"/>
      <c r="G408" s="391"/>
      <c r="H408" s="391"/>
      <c r="I408" s="391"/>
      <c r="J408" s="391"/>
      <c r="K408" s="391"/>
      <c r="L408" s="392"/>
      <c r="N408" s="5"/>
      <c r="O408" s="243"/>
    </row>
    <row r="409" spans="1:15" ht="22.5" customHeight="1" outlineLevel="1">
      <c r="A409" s="7"/>
      <c r="B409" s="171" t="s">
        <v>244</v>
      </c>
      <c r="C409" s="172"/>
      <c r="D409" s="172"/>
      <c r="E409" s="376" t="s">
        <v>49</v>
      </c>
      <c r="F409" s="376"/>
      <c r="G409" s="376"/>
      <c r="H409" s="376"/>
      <c r="I409" s="376"/>
      <c r="J409" s="376"/>
      <c r="K409" s="376"/>
      <c r="L409" s="377"/>
      <c r="O409" s="8" t="s">
        <v>108</v>
      </c>
    </row>
    <row r="410" spans="1:15" ht="15" customHeight="1" outlineLevel="1">
      <c r="A410" s="7"/>
      <c r="B410" s="151" t="s">
        <v>245</v>
      </c>
      <c r="C410" s="154" t="s">
        <v>14</v>
      </c>
      <c r="D410" s="155"/>
      <c r="E410" s="391" t="s">
        <v>69</v>
      </c>
      <c r="F410" s="391"/>
      <c r="G410" s="391"/>
      <c r="H410" s="391"/>
      <c r="I410" s="391"/>
      <c r="J410" s="391"/>
      <c r="K410" s="391"/>
      <c r="L410" s="392"/>
      <c r="O410" s="8" t="s">
        <v>109</v>
      </c>
    </row>
    <row r="411" spans="1:15" ht="15" customHeight="1" outlineLevel="1">
      <c r="A411" s="7"/>
      <c r="B411" s="152"/>
      <c r="C411" s="156" t="s">
        <v>12</v>
      </c>
      <c r="D411" s="157"/>
      <c r="E411" s="393" t="s">
        <v>23</v>
      </c>
      <c r="F411" s="393"/>
      <c r="G411" s="393"/>
      <c r="H411" s="393"/>
      <c r="I411" s="393"/>
      <c r="J411" s="393"/>
      <c r="K411" s="393"/>
      <c r="L411" s="394"/>
      <c r="O411" s="66"/>
    </row>
    <row r="412" spans="1:15" ht="15" customHeight="1" outlineLevel="1">
      <c r="A412" s="7"/>
      <c r="B412" s="152"/>
      <c r="C412" s="156" t="s">
        <v>50</v>
      </c>
      <c r="D412" s="157"/>
      <c r="E412" s="393" t="s">
        <v>202</v>
      </c>
      <c r="F412" s="393"/>
      <c r="G412" s="393"/>
      <c r="H412" s="393"/>
      <c r="I412" s="393"/>
      <c r="J412" s="393"/>
      <c r="K412" s="393"/>
      <c r="L412" s="394"/>
    </row>
    <row r="413" spans="1:15" ht="15" customHeight="1" outlineLevel="1" thickBot="1">
      <c r="A413" s="7"/>
      <c r="B413" s="152"/>
      <c r="C413" s="147" t="s">
        <v>38</v>
      </c>
      <c r="D413" s="148"/>
      <c r="E413" s="395" t="s">
        <v>39</v>
      </c>
      <c r="F413" s="395"/>
      <c r="G413" s="395"/>
      <c r="H413" s="395"/>
      <c r="I413" s="395"/>
      <c r="J413" s="395"/>
      <c r="K413" s="395"/>
      <c r="L413" s="396"/>
    </row>
    <row r="414" spans="1:15" ht="15" hidden="1" customHeight="1" outlineLevel="1">
      <c r="B414" s="152"/>
      <c r="C414" s="237" t="s">
        <v>11</v>
      </c>
      <c r="D414" s="146"/>
      <c r="E414" s="395" t="s">
        <v>24</v>
      </c>
      <c r="F414" s="395"/>
      <c r="G414" s="395"/>
      <c r="H414" s="395"/>
      <c r="I414" s="395"/>
      <c r="J414" s="395"/>
      <c r="K414" s="395"/>
      <c r="L414" s="396"/>
      <c r="M414" s="5"/>
    </row>
    <row r="415" spans="1:15" ht="15" hidden="1" customHeight="1" outlineLevel="1">
      <c r="B415" s="152"/>
      <c r="C415" s="32" t="s">
        <v>67</v>
      </c>
      <c r="D415" s="33">
        <v>41730</v>
      </c>
      <c r="E415" s="161">
        <f>DATEDIF(E416,D415,"Y")</f>
        <v>52</v>
      </c>
      <c r="F415" s="161"/>
      <c r="G415" s="161"/>
      <c r="H415" s="161"/>
      <c r="I415" s="161"/>
      <c r="J415" s="161"/>
      <c r="K415" s="161"/>
      <c r="L415" s="162"/>
      <c r="N415" s="5"/>
    </row>
    <row r="416" spans="1:15" ht="15" hidden="1" customHeight="1" outlineLevel="1">
      <c r="A416" s="7"/>
      <c r="B416" s="152"/>
      <c r="C416" s="68" t="s">
        <v>55</v>
      </c>
      <c r="D416" s="29"/>
      <c r="E416" s="397">
        <v>22572</v>
      </c>
      <c r="F416" s="397"/>
      <c r="G416" s="397"/>
      <c r="H416" s="397"/>
      <c r="I416" s="397"/>
      <c r="J416" s="397"/>
      <c r="K416" s="397"/>
      <c r="L416" s="398"/>
      <c r="M416" s="5"/>
    </row>
    <row r="417" spans="1:15" ht="15" hidden="1" customHeight="1" outlineLevel="1">
      <c r="A417" s="7"/>
      <c r="B417" s="152"/>
      <c r="C417" s="165" t="s">
        <v>52</v>
      </c>
      <c r="D417" s="69" t="s">
        <v>53</v>
      </c>
      <c r="E417" s="399" t="s">
        <v>218</v>
      </c>
      <c r="F417" s="399"/>
      <c r="G417" s="399"/>
      <c r="H417" s="399"/>
      <c r="I417" s="399"/>
      <c r="J417" s="399"/>
      <c r="K417" s="399"/>
      <c r="L417" s="400"/>
      <c r="M417" s="5"/>
      <c r="N417" s="5"/>
    </row>
    <row r="418" spans="1:15" ht="15" hidden="1" customHeight="1" outlineLevel="1">
      <c r="A418" s="7"/>
      <c r="B418" s="153"/>
      <c r="C418" s="166"/>
      <c r="D418" s="22" t="s">
        <v>54</v>
      </c>
      <c r="E418" s="401" t="s">
        <v>215</v>
      </c>
      <c r="F418" s="401"/>
      <c r="G418" s="401"/>
      <c r="H418" s="401"/>
      <c r="I418" s="401"/>
      <c r="J418" s="401"/>
      <c r="K418" s="401"/>
      <c r="L418" s="402"/>
      <c r="M418" s="5"/>
      <c r="N418" s="5"/>
    </row>
    <row r="419" spans="1:15" ht="15" hidden="1" customHeight="1" outlineLevel="1">
      <c r="A419" s="7"/>
      <c r="B419" s="241" t="s">
        <v>58</v>
      </c>
      <c r="C419" s="242"/>
      <c r="D419" s="242"/>
      <c r="E419" s="395" t="s">
        <v>76</v>
      </c>
      <c r="F419" s="395"/>
      <c r="G419" s="395"/>
      <c r="H419" s="395"/>
      <c r="I419" s="395"/>
      <c r="J419" s="395"/>
      <c r="K419" s="395"/>
      <c r="L419" s="396"/>
      <c r="M419" s="5"/>
      <c r="N419" s="5"/>
      <c r="O419" s="304" t="s">
        <v>115</v>
      </c>
    </row>
    <row r="420" spans="1:15" ht="15" hidden="1" customHeight="1" outlineLevel="1">
      <c r="B420" s="151" t="s">
        <v>180</v>
      </c>
      <c r="C420" s="154" t="s">
        <v>14</v>
      </c>
      <c r="D420" s="155"/>
      <c r="E420" s="391" t="s">
        <v>68</v>
      </c>
      <c r="F420" s="391"/>
      <c r="G420" s="391"/>
      <c r="H420" s="391"/>
      <c r="I420" s="391"/>
      <c r="J420" s="391"/>
      <c r="K420" s="391"/>
      <c r="L420" s="392"/>
      <c r="N420" s="5"/>
      <c r="O420" s="304"/>
    </row>
    <row r="421" spans="1:15" ht="15" hidden="1" customHeight="1" outlineLevel="1">
      <c r="B421" s="152"/>
      <c r="C421" s="156" t="s">
        <v>12</v>
      </c>
      <c r="D421" s="157"/>
      <c r="E421" s="393" t="s">
        <v>71</v>
      </c>
      <c r="F421" s="393"/>
      <c r="G421" s="393"/>
      <c r="H421" s="393"/>
      <c r="I421" s="393"/>
      <c r="J421" s="393"/>
      <c r="K421" s="393"/>
      <c r="L421" s="394"/>
      <c r="O421" s="304"/>
    </row>
    <row r="422" spans="1:15" ht="15" hidden="1" customHeight="1" outlineLevel="1">
      <c r="B422" s="152"/>
      <c r="C422" s="156" t="s">
        <v>50</v>
      </c>
      <c r="D422" s="157"/>
      <c r="E422" s="393" t="s">
        <v>202</v>
      </c>
      <c r="F422" s="393"/>
      <c r="G422" s="393"/>
      <c r="H422" s="393"/>
      <c r="I422" s="393"/>
      <c r="J422" s="393"/>
      <c r="K422" s="393"/>
      <c r="L422" s="394"/>
      <c r="O422" s="243" t="s">
        <v>116</v>
      </c>
    </row>
    <row r="423" spans="1:15" ht="15" hidden="1" customHeight="1" outlineLevel="1">
      <c r="B423" s="152"/>
      <c r="C423" s="147" t="s">
        <v>38</v>
      </c>
      <c r="D423" s="148"/>
      <c r="E423" s="395" t="s">
        <v>74</v>
      </c>
      <c r="F423" s="395"/>
      <c r="G423" s="395"/>
      <c r="H423" s="395"/>
      <c r="I423" s="395"/>
      <c r="J423" s="395"/>
      <c r="K423" s="395"/>
      <c r="L423" s="396"/>
      <c r="O423" s="243"/>
    </row>
    <row r="424" spans="1:15" ht="15" hidden="1" customHeight="1" outlineLevel="1">
      <c r="A424" s="7"/>
      <c r="B424" s="152"/>
      <c r="C424" s="197" t="s">
        <v>15</v>
      </c>
      <c r="D424" s="14" t="s">
        <v>19</v>
      </c>
      <c r="E424" s="391" t="s">
        <v>25</v>
      </c>
      <c r="F424" s="391"/>
      <c r="G424" s="391"/>
      <c r="H424" s="391"/>
      <c r="I424" s="391"/>
      <c r="J424" s="391"/>
      <c r="K424" s="391"/>
      <c r="L424" s="392"/>
      <c r="M424" s="5"/>
      <c r="O424" s="243"/>
    </row>
    <row r="425" spans="1:15" ht="15" hidden="1" customHeight="1" outlineLevel="1">
      <c r="A425" s="7"/>
      <c r="B425" s="152"/>
      <c r="C425" s="197"/>
      <c r="D425" s="24" t="s">
        <v>16</v>
      </c>
      <c r="E425" s="393" t="s">
        <v>31</v>
      </c>
      <c r="F425" s="393"/>
      <c r="G425" s="393"/>
      <c r="H425" s="393"/>
      <c r="I425" s="393"/>
      <c r="J425" s="393"/>
      <c r="K425" s="393"/>
      <c r="L425" s="394"/>
      <c r="M425" s="5"/>
      <c r="N425" s="1"/>
      <c r="O425" s="243"/>
    </row>
    <row r="426" spans="1:15" ht="15" hidden="1" customHeight="1" outlineLevel="1">
      <c r="A426" s="7"/>
      <c r="B426" s="152"/>
      <c r="C426" s="197"/>
      <c r="D426" s="11" t="s">
        <v>18</v>
      </c>
      <c r="E426" s="395" t="s">
        <v>32</v>
      </c>
      <c r="F426" s="395"/>
      <c r="G426" s="395"/>
      <c r="H426" s="395"/>
      <c r="I426" s="395"/>
      <c r="J426" s="395"/>
      <c r="K426" s="395"/>
      <c r="L426" s="396"/>
      <c r="M426" s="5"/>
      <c r="N426" s="1"/>
      <c r="O426" s="243"/>
    </row>
    <row r="427" spans="1:15" ht="15" hidden="1" customHeight="1" outlineLevel="1">
      <c r="A427" s="7"/>
      <c r="B427" s="152"/>
      <c r="C427" s="197"/>
      <c r="D427" s="14" t="s">
        <v>17</v>
      </c>
      <c r="E427" s="391" t="s">
        <v>33</v>
      </c>
      <c r="F427" s="391"/>
      <c r="G427" s="391"/>
      <c r="H427" s="391"/>
      <c r="I427" s="391"/>
      <c r="J427" s="391"/>
      <c r="K427" s="391"/>
      <c r="L427" s="392"/>
      <c r="M427" s="5"/>
      <c r="N427" s="1"/>
      <c r="O427" s="243"/>
    </row>
    <row r="428" spans="1:15" ht="15" hidden="1" customHeight="1" outlineLevel="1">
      <c r="A428" s="7"/>
      <c r="B428" s="153"/>
      <c r="C428" s="197"/>
      <c r="D428" s="24" t="s">
        <v>51</v>
      </c>
      <c r="E428" s="391" t="s">
        <v>33</v>
      </c>
      <c r="F428" s="391"/>
      <c r="G428" s="391"/>
      <c r="H428" s="391"/>
      <c r="I428" s="391"/>
      <c r="J428" s="391"/>
      <c r="K428" s="391"/>
      <c r="L428" s="392"/>
      <c r="N428" s="1"/>
      <c r="O428" s="243"/>
    </row>
    <row r="429" spans="1:15" ht="15" hidden="1" customHeight="1" outlineLevel="1">
      <c r="A429" s="7"/>
      <c r="B429" s="241" t="s">
        <v>59</v>
      </c>
      <c r="C429" s="242"/>
      <c r="D429" s="242"/>
      <c r="E429" s="395" t="s">
        <v>76</v>
      </c>
      <c r="F429" s="395"/>
      <c r="G429" s="395"/>
      <c r="H429" s="395"/>
      <c r="I429" s="395"/>
      <c r="J429" s="395"/>
      <c r="K429" s="395"/>
      <c r="L429" s="396"/>
      <c r="N429" s="1"/>
      <c r="O429" s="304" t="s">
        <v>110</v>
      </c>
    </row>
    <row r="430" spans="1:15" ht="15" hidden="1" customHeight="1" outlineLevel="1">
      <c r="A430" s="7"/>
      <c r="B430" s="151" t="s">
        <v>181</v>
      </c>
      <c r="C430" s="154" t="s">
        <v>14</v>
      </c>
      <c r="D430" s="155"/>
      <c r="E430" s="391" t="s">
        <v>73</v>
      </c>
      <c r="F430" s="391"/>
      <c r="G430" s="391"/>
      <c r="H430" s="391"/>
      <c r="I430" s="391"/>
      <c r="J430" s="391"/>
      <c r="K430" s="391"/>
      <c r="L430" s="392"/>
      <c r="N430" s="1"/>
      <c r="O430" s="304"/>
    </row>
    <row r="431" spans="1:15" ht="15" hidden="1" customHeight="1" outlineLevel="1">
      <c r="A431" s="7"/>
      <c r="B431" s="152"/>
      <c r="C431" s="156" t="s">
        <v>12</v>
      </c>
      <c r="D431" s="157"/>
      <c r="E431" s="393" t="s">
        <v>72</v>
      </c>
      <c r="F431" s="393"/>
      <c r="G431" s="393"/>
      <c r="H431" s="393"/>
      <c r="I431" s="393"/>
      <c r="J431" s="393"/>
      <c r="K431" s="393"/>
      <c r="L431" s="394"/>
      <c r="O431" s="304"/>
    </row>
    <row r="432" spans="1:15" ht="15" hidden="1" customHeight="1" outlineLevel="1">
      <c r="A432" s="7"/>
      <c r="B432" s="152"/>
      <c r="C432" s="156" t="s">
        <v>50</v>
      </c>
      <c r="D432" s="157"/>
      <c r="E432" s="393" t="s">
        <v>202</v>
      </c>
      <c r="F432" s="393"/>
      <c r="G432" s="393"/>
      <c r="H432" s="393"/>
      <c r="I432" s="393"/>
      <c r="J432" s="393"/>
      <c r="K432" s="393"/>
      <c r="L432" s="394"/>
      <c r="O432" s="243" t="s">
        <v>117</v>
      </c>
    </row>
    <row r="433" spans="1:15" ht="15" hidden="1" customHeight="1" outlineLevel="1">
      <c r="A433" s="7"/>
      <c r="B433" s="152"/>
      <c r="C433" s="147" t="s">
        <v>38</v>
      </c>
      <c r="D433" s="148"/>
      <c r="E433" s="395" t="s">
        <v>75</v>
      </c>
      <c r="F433" s="395"/>
      <c r="G433" s="395"/>
      <c r="H433" s="395"/>
      <c r="I433" s="395"/>
      <c r="J433" s="395"/>
      <c r="K433" s="395"/>
      <c r="L433" s="396"/>
      <c r="O433" s="243"/>
    </row>
    <row r="434" spans="1:15" ht="15" hidden="1" customHeight="1" outlineLevel="1">
      <c r="A434" s="7"/>
      <c r="B434" s="152"/>
      <c r="C434" s="197" t="s">
        <v>15</v>
      </c>
      <c r="D434" s="23" t="s">
        <v>19</v>
      </c>
      <c r="E434" s="391" t="s">
        <v>25</v>
      </c>
      <c r="F434" s="391"/>
      <c r="G434" s="391"/>
      <c r="H434" s="391"/>
      <c r="I434" s="391"/>
      <c r="J434" s="391"/>
      <c r="K434" s="391"/>
      <c r="L434" s="392"/>
      <c r="M434" s="5"/>
      <c r="O434" s="243"/>
    </row>
    <row r="435" spans="1:15" ht="15" hidden="1" customHeight="1" outlineLevel="1">
      <c r="A435" s="7"/>
      <c r="B435" s="152"/>
      <c r="C435" s="197"/>
      <c r="D435" s="15" t="s">
        <v>16</v>
      </c>
      <c r="E435" s="393" t="s">
        <v>31</v>
      </c>
      <c r="F435" s="393"/>
      <c r="G435" s="393"/>
      <c r="H435" s="393"/>
      <c r="I435" s="393"/>
      <c r="J435" s="393"/>
      <c r="K435" s="393"/>
      <c r="L435" s="394"/>
      <c r="M435" s="5"/>
      <c r="N435" s="5"/>
      <c r="O435" s="243"/>
    </row>
    <row r="436" spans="1:15" ht="15" hidden="1" customHeight="1" outlineLevel="1">
      <c r="A436" s="7"/>
      <c r="B436" s="152"/>
      <c r="C436" s="197"/>
      <c r="D436" s="11" t="s">
        <v>18</v>
      </c>
      <c r="E436" s="395" t="s">
        <v>32</v>
      </c>
      <c r="F436" s="395"/>
      <c r="G436" s="395"/>
      <c r="H436" s="395"/>
      <c r="I436" s="395"/>
      <c r="J436" s="395"/>
      <c r="K436" s="395"/>
      <c r="L436" s="396"/>
      <c r="M436" s="5"/>
      <c r="N436" s="5"/>
      <c r="O436" s="243"/>
    </row>
    <row r="437" spans="1:15" ht="15" hidden="1" customHeight="1" outlineLevel="1">
      <c r="A437" s="7"/>
      <c r="B437" s="152"/>
      <c r="C437" s="197"/>
      <c r="D437" s="23" t="s">
        <v>17</v>
      </c>
      <c r="E437" s="391" t="s">
        <v>33</v>
      </c>
      <c r="F437" s="391"/>
      <c r="G437" s="391"/>
      <c r="H437" s="391"/>
      <c r="I437" s="391"/>
      <c r="J437" s="391"/>
      <c r="K437" s="391"/>
      <c r="L437" s="392"/>
      <c r="M437" s="5"/>
      <c r="N437" s="5"/>
      <c r="O437" s="243"/>
    </row>
    <row r="438" spans="1:15" ht="15" hidden="1" customHeight="1" outlineLevel="1" thickBot="1">
      <c r="A438" s="7"/>
      <c r="B438" s="158"/>
      <c r="C438" s="238"/>
      <c r="D438" s="26" t="s">
        <v>51</v>
      </c>
      <c r="E438" s="391" t="s">
        <v>33</v>
      </c>
      <c r="F438" s="391"/>
      <c r="G438" s="391"/>
      <c r="H438" s="391"/>
      <c r="I438" s="391"/>
      <c r="J438" s="391"/>
      <c r="K438" s="391"/>
      <c r="L438" s="392"/>
      <c r="N438" s="5"/>
      <c r="O438" s="243"/>
    </row>
    <row r="439" spans="1:15" ht="22.5" customHeight="1" outlineLevel="1">
      <c r="A439" s="7"/>
      <c r="B439" s="171" t="s">
        <v>246</v>
      </c>
      <c r="C439" s="172"/>
      <c r="D439" s="172"/>
      <c r="E439" s="376" t="s">
        <v>49</v>
      </c>
      <c r="F439" s="376"/>
      <c r="G439" s="376"/>
      <c r="H439" s="376"/>
      <c r="I439" s="376"/>
      <c r="J439" s="376"/>
      <c r="K439" s="376"/>
      <c r="L439" s="377"/>
      <c r="O439" s="8" t="s">
        <v>108</v>
      </c>
    </row>
    <row r="440" spans="1:15" ht="15" customHeight="1" outlineLevel="1">
      <c r="A440" s="7"/>
      <c r="B440" s="151" t="s">
        <v>247</v>
      </c>
      <c r="C440" s="154" t="s">
        <v>14</v>
      </c>
      <c r="D440" s="155"/>
      <c r="E440" s="391" t="s">
        <v>69</v>
      </c>
      <c r="F440" s="391"/>
      <c r="G440" s="391"/>
      <c r="H440" s="391"/>
      <c r="I440" s="391"/>
      <c r="J440" s="391"/>
      <c r="K440" s="391"/>
      <c r="L440" s="392"/>
      <c r="O440" s="8" t="s">
        <v>109</v>
      </c>
    </row>
    <row r="441" spans="1:15" ht="15" customHeight="1" outlineLevel="1">
      <c r="A441" s="7"/>
      <c r="B441" s="152"/>
      <c r="C441" s="156" t="s">
        <v>12</v>
      </c>
      <c r="D441" s="157"/>
      <c r="E441" s="393" t="s">
        <v>23</v>
      </c>
      <c r="F441" s="393"/>
      <c r="G441" s="393"/>
      <c r="H441" s="393"/>
      <c r="I441" s="393"/>
      <c r="J441" s="393"/>
      <c r="K441" s="393"/>
      <c r="L441" s="394"/>
      <c r="O441" s="66"/>
    </row>
    <row r="442" spans="1:15" ht="15" customHeight="1" outlineLevel="1">
      <c r="A442" s="7"/>
      <c r="B442" s="152"/>
      <c r="C442" s="156" t="s">
        <v>50</v>
      </c>
      <c r="D442" s="157"/>
      <c r="E442" s="393" t="s">
        <v>202</v>
      </c>
      <c r="F442" s="393"/>
      <c r="G442" s="393"/>
      <c r="H442" s="393"/>
      <c r="I442" s="393"/>
      <c r="J442" s="393"/>
      <c r="K442" s="393"/>
      <c r="L442" s="394"/>
    </row>
    <row r="443" spans="1:15" ht="15" customHeight="1" outlineLevel="1" thickBot="1">
      <c r="A443" s="7"/>
      <c r="B443" s="152"/>
      <c r="C443" s="147" t="s">
        <v>38</v>
      </c>
      <c r="D443" s="148"/>
      <c r="E443" s="395" t="s">
        <v>39</v>
      </c>
      <c r="F443" s="395"/>
      <c r="G443" s="395"/>
      <c r="H443" s="395"/>
      <c r="I443" s="395"/>
      <c r="J443" s="395"/>
      <c r="K443" s="395"/>
      <c r="L443" s="396"/>
    </row>
    <row r="444" spans="1:15" ht="15" hidden="1" customHeight="1" outlineLevel="1">
      <c r="B444" s="152"/>
      <c r="C444" s="237" t="s">
        <v>11</v>
      </c>
      <c r="D444" s="146"/>
      <c r="E444" s="395" t="s">
        <v>24</v>
      </c>
      <c r="F444" s="395"/>
      <c r="G444" s="395"/>
      <c r="H444" s="395"/>
      <c r="I444" s="395"/>
      <c r="J444" s="395"/>
      <c r="K444" s="395"/>
      <c r="L444" s="396"/>
      <c r="M444" s="5"/>
    </row>
    <row r="445" spans="1:15" ht="15" hidden="1" customHeight="1" outlineLevel="1">
      <c r="B445" s="152"/>
      <c r="C445" s="32" t="s">
        <v>67</v>
      </c>
      <c r="D445" s="33">
        <v>41730</v>
      </c>
      <c r="E445" s="161">
        <f>DATEDIF(E446,D445,"Y")</f>
        <v>52</v>
      </c>
      <c r="F445" s="161"/>
      <c r="G445" s="161"/>
      <c r="H445" s="161"/>
      <c r="I445" s="161"/>
      <c r="J445" s="161"/>
      <c r="K445" s="161"/>
      <c r="L445" s="162"/>
      <c r="N445" s="5"/>
    </row>
    <row r="446" spans="1:15" ht="15" hidden="1" customHeight="1" outlineLevel="1">
      <c r="A446" s="7"/>
      <c r="B446" s="152"/>
      <c r="C446" s="68" t="s">
        <v>55</v>
      </c>
      <c r="D446" s="29"/>
      <c r="E446" s="397">
        <v>22572</v>
      </c>
      <c r="F446" s="397"/>
      <c r="G446" s="397"/>
      <c r="H446" s="397"/>
      <c r="I446" s="397"/>
      <c r="J446" s="397"/>
      <c r="K446" s="397"/>
      <c r="L446" s="398"/>
      <c r="M446" s="5"/>
    </row>
    <row r="447" spans="1:15" ht="15" hidden="1" customHeight="1" outlineLevel="1">
      <c r="A447" s="7"/>
      <c r="B447" s="152"/>
      <c r="C447" s="165" t="s">
        <v>52</v>
      </c>
      <c r="D447" s="69" t="s">
        <v>53</v>
      </c>
      <c r="E447" s="399" t="s">
        <v>218</v>
      </c>
      <c r="F447" s="399"/>
      <c r="G447" s="399"/>
      <c r="H447" s="399"/>
      <c r="I447" s="399"/>
      <c r="J447" s="399"/>
      <c r="K447" s="399"/>
      <c r="L447" s="400"/>
      <c r="M447" s="5"/>
      <c r="N447" s="5"/>
    </row>
    <row r="448" spans="1:15" ht="15" hidden="1" customHeight="1" outlineLevel="1">
      <c r="A448" s="7"/>
      <c r="B448" s="153"/>
      <c r="C448" s="166"/>
      <c r="D448" s="22" t="s">
        <v>54</v>
      </c>
      <c r="E448" s="401" t="s">
        <v>215</v>
      </c>
      <c r="F448" s="401"/>
      <c r="G448" s="401"/>
      <c r="H448" s="401"/>
      <c r="I448" s="401"/>
      <c r="J448" s="401"/>
      <c r="K448" s="401"/>
      <c r="L448" s="402"/>
      <c r="M448" s="5"/>
      <c r="N448" s="5"/>
    </row>
    <row r="449" spans="1:15" ht="15" hidden="1" customHeight="1" outlineLevel="1">
      <c r="A449" s="7"/>
      <c r="B449" s="241" t="s">
        <v>58</v>
      </c>
      <c r="C449" s="242"/>
      <c r="D449" s="242"/>
      <c r="E449" s="395" t="s">
        <v>76</v>
      </c>
      <c r="F449" s="395"/>
      <c r="G449" s="395"/>
      <c r="H449" s="395"/>
      <c r="I449" s="395"/>
      <c r="J449" s="395"/>
      <c r="K449" s="395"/>
      <c r="L449" s="396"/>
      <c r="M449" s="5"/>
      <c r="N449" s="5"/>
      <c r="O449" s="304" t="s">
        <v>115</v>
      </c>
    </row>
    <row r="450" spans="1:15" ht="15" hidden="1" customHeight="1" outlineLevel="1">
      <c r="B450" s="151" t="s">
        <v>182</v>
      </c>
      <c r="C450" s="154" t="s">
        <v>14</v>
      </c>
      <c r="D450" s="155"/>
      <c r="E450" s="391" t="s">
        <v>68</v>
      </c>
      <c r="F450" s="391"/>
      <c r="G450" s="391"/>
      <c r="H450" s="391"/>
      <c r="I450" s="391"/>
      <c r="J450" s="391"/>
      <c r="K450" s="391"/>
      <c r="L450" s="392"/>
      <c r="N450" s="5"/>
      <c r="O450" s="304"/>
    </row>
    <row r="451" spans="1:15" ht="15" hidden="1" customHeight="1" outlineLevel="1">
      <c r="B451" s="152"/>
      <c r="C451" s="156" t="s">
        <v>12</v>
      </c>
      <c r="D451" s="157"/>
      <c r="E451" s="393" t="s">
        <v>71</v>
      </c>
      <c r="F451" s="393"/>
      <c r="G451" s="393"/>
      <c r="H451" s="393"/>
      <c r="I451" s="393"/>
      <c r="J451" s="393"/>
      <c r="K451" s="393"/>
      <c r="L451" s="394"/>
      <c r="O451" s="304"/>
    </row>
    <row r="452" spans="1:15" ht="15" hidden="1" customHeight="1" outlineLevel="1">
      <c r="B452" s="152"/>
      <c r="C452" s="156" t="s">
        <v>50</v>
      </c>
      <c r="D452" s="157"/>
      <c r="E452" s="393" t="s">
        <v>202</v>
      </c>
      <c r="F452" s="393"/>
      <c r="G452" s="393"/>
      <c r="H452" s="393"/>
      <c r="I452" s="393"/>
      <c r="J452" s="393"/>
      <c r="K452" s="393"/>
      <c r="L452" s="394"/>
      <c r="O452" s="243" t="s">
        <v>116</v>
      </c>
    </row>
    <row r="453" spans="1:15" ht="15" hidden="1" customHeight="1" outlineLevel="1">
      <c r="B453" s="152"/>
      <c r="C453" s="147" t="s">
        <v>38</v>
      </c>
      <c r="D453" s="148"/>
      <c r="E453" s="395" t="s">
        <v>74</v>
      </c>
      <c r="F453" s="395"/>
      <c r="G453" s="395"/>
      <c r="H453" s="395"/>
      <c r="I453" s="395"/>
      <c r="J453" s="395"/>
      <c r="K453" s="395"/>
      <c r="L453" s="396"/>
      <c r="O453" s="243"/>
    </row>
    <row r="454" spans="1:15" ht="15" hidden="1" customHeight="1" outlineLevel="1">
      <c r="A454" s="7"/>
      <c r="B454" s="152"/>
      <c r="C454" s="197" t="s">
        <v>15</v>
      </c>
      <c r="D454" s="14" t="s">
        <v>19</v>
      </c>
      <c r="E454" s="391" t="s">
        <v>25</v>
      </c>
      <c r="F454" s="391"/>
      <c r="G454" s="391"/>
      <c r="H454" s="391"/>
      <c r="I454" s="391"/>
      <c r="J454" s="391"/>
      <c r="K454" s="391"/>
      <c r="L454" s="392"/>
      <c r="M454" s="5"/>
      <c r="O454" s="243"/>
    </row>
    <row r="455" spans="1:15" ht="15" hidden="1" customHeight="1" outlineLevel="1">
      <c r="A455" s="7"/>
      <c r="B455" s="152"/>
      <c r="C455" s="197"/>
      <c r="D455" s="24" t="s">
        <v>16</v>
      </c>
      <c r="E455" s="393" t="s">
        <v>31</v>
      </c>
      <c r="F455" s="393"/>
      <c r="G455" s="393"/>
      <c r="H455" s="393"/>
      <c r="I455" s="393"/>
      <c r="J455" s="393"/>
      <c r="K455" s="393"/>
      <c r="L455" s="394"/>
      <c r="M455" s="5"/>
      <c r="N455" s="1"/>
      <c r="O455" s="243"/>
    </row>
    <row r="456" spans="1:15" ht="15" hidden="1" customHeight="1" outlineLevel="1">
      <c r="A456" s="7"/>
      <c r="B456" s="152"/>
      <c r="C456" s="197"/>
      <c r="D456" s="11" t="s">
        <v>18</v>
      </c>
      <c r="E456" s="395" t="s">
        <v>32</v>
      </c>
      <c r="F456" s="395"/>
      <c r="G456" s="395"/>
      <c r="H456" s="395"/>
      <c r="I456" s="395"/>
      <c r="J456" s="395"/>
      <c r="K456" s="395"/>
      <c r="L456" s="396"/>
      <c r="M456" s="5"/>
      <c r="N456" s="1"/>
      <c r="O456" s="243"/>
    </row>
    <row r="457" spans="1:15" ht="15" hidden="1" customHeight="1" outlineLevel="1">
      <c r="A457" s="7"/>
      <c r="B457" s="152"/>
      <c r="C457" s="197"/>
      <c r="D457" s="14" t="s">
        <v>17</v>
      </c>
      <c r="E457" s="391" t="s">
        <v>33</v>
      </c>
      <c r="F457" s="391"/>
      <c r="G457" s="391"/>
      <c r="H457" s="391"/>
      <c r="I457" s="391"/>
      <c r="J457" s="391"/>
      <c r="K457" s="391"/>
      <c r="L457" s="392"/>
      <c r="M457" s="5"/>
      <c r="N457" s="1"/>
      <c r="O457" s="243"/>
    </row>
    <row r="458" spans="1:15" ht="15" hidden="1" customHeight="1" outlineLevel="1">
      <c r="A458" s="7"/>
      <c r="B458" s="153"/>
      <c r="C458" s="197"/>
      <c r="D458" s="24" t="s">
        <v>51</v>
      </c>
      <c r="E458" s="391" t="s">
        <v>33</v>
      </c>
      <c r="F458" s="391"/>
      <c r="G458" s="391"/>
      <c r="H458" s="391"/>
      <c r="I458" s="391"/>
      <c r="J458" s="391"/>
      <c r="K458" s="391"/>
      <c r="L458" s="392"/>
      <c r="N458" s="1"/>
      <c r="O458" s="243"/>
    </row>
    <row r="459" spans="1:15" ht="15" hidden="1" customHeight="1" outlineLevel="1">
      <c r="A459" s="7"/>
      <c r="B459" s="241" t="s">
        <v>59</v>
      </c>
      <c r="C459" s="242"/>
      <c r="D459" s="242"/>
      <c r="E459" s="395" t="s">
        <v>76</v>
      </c>
      <c r="F459" s="395"/>
      <c r="G459" s="395"/>
      <c r="H459" s="395"/>
      <c r="I459" s="395"/>
      <c r="J459" s="395"/>
      <c r="K459" s="395"/>
      <c r="L459" s="396"/>
      <c r="N459" s="1"/>
      <c r="O459" s="304" t="s">
        <v>110</v>
      </c>
    </row>
    <row r="460" spans="1:15" ht="15" hidden="1" customHeight="1" outlineLevel="1">
      <c r="A460" s="7"/>
      <c r="B460" s="151" t="s">
        <v>183</v>
      </c>
      <c r="C460" s="154" t="s">
        <v>14</v>
      </c>
      <c r="D460" s="155"/>
      <c r="E460" s="391" t="s">
        <v>73</v>
      </c>
      <c r="F460" s="391"/>
      <c r="G460" s="391"/>
      <c r="H460" s="391"/>
      <c r="I460" s="391"/>
      <c r="J460" s="391"/>
      <c r="K460" s="391"/>
      <c r="L460" s="392"/>
      <c r="N460" s="1"/>
      <c r="O460" s="304"/>
    </row>
    <row r="461" spans="1:15" ht="15" hidden="1" customHeight="1" outlineLevel="1">
      <c r="A461" s="7"/>
      <c r="B461" s="152"/>
      <c r="C461" s="156" t="s">
        <v>12</v>
      </c>
      <c r="D461" s="157"/>
      <c r="E461" s="393" t="s">
        <v>72</v>
      </c>
      <c r="F461" s="393"/>
      <c r="G461" s="393"/>
      <c r="H461" s="393"/>
      <c r="I461" s="393"/>
      <c r="J461" s="393"/>
      <c r="K461" s="393"/>
      <c r="L461" s="394"/>
      <c r="O461" s="304"/>
    </row>
    <row r="462" spans="1:15" ht="15" hidden="1" customHeight="1" outlineLevel="1">
      <c r="A462" s="7"/>
      <c r="B462" s="152"/>
      <c r="C462" s="156" t="s">
        <v>50</v>
      </c>
      <c r="D462" s="157"/>
      <c r="E462" s="393" t="s">
        <v>202</v>
      </c>
      <c r="F462" s="393"/>
      <c r="G462" s="393"/>
      <c r="H462" s="393"/>
      <c r="I462" s="393"/>
      <c r="J462" s="393"/>
      <c r="K462" s="393"/>
      <c r="L462" s="394"/>
      <c r="O462" s="243" t="s">
        <v>117</v>
      </c>
    </row>
    <row r="463" spans="1:15" ht="15" hidden="1" customHeight="1" outlineLevel="1">
      <c r="A463" s="7"/>
      <c r="B463" s="152"/>
      <c r="C463" s="147" t="s">
        <v>38</v>
      </c>
      <c r="D463" s="148"/>
      <c r="E463" s="395" t="s">
        <v>75</v>
      </c>
      <c r="F463" s="395"/>
      <c r="G463" s="395"/>
      <c r="H463" s="395"/>
      <c r="I463" s="395"/>
      <c r="J463" s="395"/>
      <c r="K463" s="395"/>
      <c r="L463" s="396"/>
      <c r="O463" s="243"/>
    </row>
    <row r="464" spans="1:15" ht="15" hidden="1" customHeight="1" outlineLevel="1">
      <c r="A464" s="7"/>
      <c r="B464" s="152"/>
      <c r="C464" s="197" t="s">
        <v>15</v>
      </c>
      <c r="D464" s="23" t="s">
        <v>19</v>
      </c>
      <c r="E464" s="391" t="s">
        <v>25</v>
      </c>
      <c r="F464" s="391"/>
      <c r="G464" s="391"/>
      <c r="H464" s="391"/>
      <c r="I464" s="391"/>
      <c r="J464" s="391"/>
      <c r="K464" s="391"/>
      <c r="L464" s="392"/>
      <c r="M464" s="5"/>
      <c r="O464" s="243"/>
    </row>
    <row r="465" spans="1:15" ht="15" hidden="1" customHeight="1" outlineLevel="1">
      <c r="A465" s="7"/>
      <c r="B465" s="152"/>
      <c r="C465" s="197"/>
      <c r="D465" s="15" t="s">
        <v>16</v>
      </c>
      <c r="E465" s="393" t="s">
        <v>31</v>
      </c>
      <c r="F465" s="393"/>
      <c r="G465" s="393"/>
      <c r="H465" s="393"/>
      <c r="I465" s="393"/>
      <c r="J465" s="393"/>
      <c r="K465" s="393"/>
      <c r="L465" s="394"/>
      <c r="M465" s="5"/>
      <c r="N465" s="5"/>
      <c r="O465" s="243"/>
    </row>
    <row r="466" spans="1:15" ht="15" hidden="1" customHeight="1" outlineLevel="1">
      <c r="A466" s="7"/>
      <c r="B466" s="152"/>
      <c r="C466" s="197"/>
      <c r="D466" s="11" t="s">
        <v>18</v>
      </c>
      <c r="E466" s="395" t="s">
        <v>32</v>
      </c>
      <c r="F466" s="395"/>
      <c r="G466" s="395"/>
      <c r="H466" s="395"/>
      <c r="I466" s="395"/>
      <c r="J466" s="395"/>
      <c r="K466" s="395"/>
      <c r="L466" s="396"/>
      <c r="M466" s="5"/>
      <c r="N466" s="5"/>
      <c r="O466" s="243"/>
    </row>
    <row r="467" spans="1:15" ht="15" hidden="1" customHeight="1" outlineLevel="1">
      <c r="A467" s="7"/>
      <c r="B467" s="152"/>
      <c r="C467" s="197"/>
      <c r="D467" s="23" t="s">
        <v>17</v>
      </c>
      <c r="E467" s="391" t="s">
        <v>33</v>
      </c>
      <c r="F467" s="391"/>
      <c r="G467" s="391"/>
      <c r="H467" s="391"/>
      <c r="I467" s="391"/>
      <c r="J467" s="391"/>
      <c r="K467" s="391"/>
      <c r="L467" s="392"/>
      <c r="M467" s="5"/>
      <c r="N467" s="5"/>
      <c r="O467" s="243"/>
    </row>
    <row r="468" spans="1:15" ht="15" hidden="1" customHeight="1" outlineLevel="1" thickBot="1">
      <c r="A468" s="7"/>
      <c r="B468" s="158"/>
      <c r="C468" s="238"/>
      <c r="D468" s="26" t="s">
        <v>51</v>
      </c>
      <c r="E468" s="391" t="s">
        <v>33</v>
      </c>
      <c r="F468" s="391"/>
      <c r="G468" s="391"/>
      <c r="H468" s="391"/>
      <c r="I468" s="391"/>
      <c r="J468" s="391"/>
      <c r="K468" s="391"/>
      <c r="L468" s="392"/>
      <c r="N468" s="5"/>
      <c r="O468" s="243"/>
    </row>
    <row r="469" spans="1:15" ht="22.5" customHeight="1" outlineLevel="1">
      <c r="A469" s="7"/>
      <c r="B469" s="171" t="s">
        <v>248</v>
      </c>
      <c r="C469" s="172"/>
      <c r="D469" s="172"/>
      <c r="E469" s="376" t="s">
        <v>49</v>
      </c>
      <c r="F469" s="376"/>
      <c r="G469" s="376"/>
      <c r="H469" s="376"/>
      <c r="I469" s="376"/>
      <c r="J469" s="376"/>
      <c r="K469" s="376"/>
      <c r="L469" s="377"/>
      <c r="O469" s="8" t="s">
        <v>108</v>
      </c>
    </row>
    <row r="470" spans="1:15" ht="15" customHeight="1" outlineLevel="1">
      <c r="A470" s="7"/>
      <c r="B470" s="151" t="s">
        <v>249</v>
      </c>
      <c r="C470" s="154" t="s">
        <v>14</v>
      </c>
      <c r="D470" s="155"/>
      <c r="E470" s="391" t="s">
        <v>69</v>
      </c>
      <c r="F470" s="391"/>
      <c r="G470" s="391"/>
      <c r="H470" s="391"/>
      <c r="I470" s="391"/>
      <c r="J470" s="391"/>
      <c r="K470" s="391"/>
      <c r="L470" s="392"/>
      <c r="O470" s="8" t="s">
        <v>109</v>
      </c>
    </row>
    <row r="471" spans="1:15" ht="15" customHeight="1" outlineLevel="1">
      <c r="A471" s="7"/>
      <c r="B471" s="152"/>
      <c r="C471" s="156" t="s">
        <v>12</v>
      </c>
      <c r="D471" s="157"/>
      <c r="E471" s="393" t="s">
        <v>23</v>
      </c>
      <c r="F471" s="393"/>
      <c r="G471" s="393"/>
      <c r="H471" s="393"/>
      <c r="I471" s="393"/>
      <c r="J471" s="393"/>
      <c r="K471" s="393"/>
      <c r="L471" s="394"/>
      <c r="O471" s="66"/>
    </row>
    <row r="472" spans="1:15" ht="15" customHeight="1" outlineLevel="1">
      <c r="A472" s="7"/>
      <c r="B472" s="152"/>
      <c r="C472" s="156" t="s">
        <v>50</v>
      </c>
      <c r="D472" s="157"/>
      <c r="E472" s="393" t="s">
        <v>202</v>
      </c>
      <c r="F472" s="393"/>
      <c r="G472" s="393"/>
      <c r="H472" s="393"/>
      <c r="I472" s="393"/>
      <c r="J472" s="393"/>
      <c r="K472" s="393"/>
      <c r="L472" s="394"/>
    </row>
    <row r="473" spans="1:15" ht="15" customHeight="1" outlineLevel="1" thickBot="1">
      <c r="A473" s="7"/>
      <c r="B473" s="152"/>
      <c r="C473" s="147" t="s">
        <v>38</v>
      </c>
      <c r="D473" s="148"/>
      <c r="E473" s="395" t="s">
        <v>39</v>
      </c>
      <c r="F473" s="395"/>
      <c r="G473" s="395"/>
      <c r="H473" s="395"/>
      <c r="I473" s="395"/>
      <c r="J473" s="395"/>
      <c r="K473" s="395"/>
      <c r="L473" s="396"/>
    </row>
    <row r="474" spans="1:15" ht="15" hidden="1" customHeight="1" outlineLevel="1">
      <c r="B474" s="152"/>
      <c r="C474" s="237" t="s">
        <v>11</v>
      </c>
      <c r="D474" s="146"/>
      <c r="E474" s="395" t="s">
        <v>24</v>
      </c>
      <c r="F474" s="395"/>
      <c r="G474" s="395"/>
      <c r="H474" s="395"/>
      <c r="I474" s="395"/>
      <c r="J474" s="395"/>
      <c r="K474" s="395"/>
      <c r="L474" s="396"/>
      <c r="M474" s="5"/>
    </row>
    <row r="475" spans="1:15" ht="15" hidden="1" customHeight="1" outlineLevel="1">
      <c r="B475" s="152"/>
      <c r="C475" s="32" t="s">
        <v>67</v>
      </c>
      <c r="D475" s="33">
        <v>41730</v>
      </c>
      <c r="E475" s="161">
        <f>DATEDIF(E476,D475,"Y")</f>
        <v>52</v>
      </c>
      <c r="F475" s="161"/>
      <c r="G475" s="161"/>
      <c r="H475" s="161"/>
      <c r="I475" s="161"/>
      <c r="J475" s="161"/>
      <c r="K475" s="161"/>
      <c r="L475" s="162"/>
      <c r="N475" s="5"/>
    </row>
    <row r="476" spans="1:15" ht="15" hidden="1" customHeight="1" outlineLevel="1">
      <c r="A476" s="7"/>
      <c r="B476" s="152"/>
      <c r="C476" s="68" t="s">
        <v>55</v>
      </c>
      <c r="D476" s="29"/>
      <c r="E476" s="397">
        <v>22572</v>
      </c>
      <c r="F476" s="397"/>
      <c r="G476" s="397"/>
      <c r="H476" s="397"/>
      <c r="I476" s="397"/>
      <c r="J476" s="397"/>
      <c r="K476" s="397"/>
      <c r="L476" s="398"/>
      <c r="M476" s="5"/>
    </row>
    <row r="477" spans="1:15" ht="15" hidden="1" customHeight="1" outlineLevel="1">
      <c r="A477" s="7"/>
      <c r="B477" s="152"/>
      <c r="C477" s="165" t="s">
        <v>52</v>
      </c>
      <c r="D477" s="69" t="s">
        <v>53</v>
      </c>
      <c r="E477" s="399" t="s">
        <v>218</v>
      </c>
      <c r="F477" s="399"/>
      <c r="G477" s="399"/>
      <c r="H477" s="399"/>
      <c r="I477" s="399"/>
      <c r="J477" s="399"/>
      <c r="K477" s="399"/>
      <c r="L477" s="400"/>
      <c r="M477" s="5"/>
      <c r="N477" s="5"/>
    </row>
    <row r="478" spans="1:15" ht="15" hidden="1" customHeight="1" outlineLevel="1">
      <c r="A478" s="7"/>
      <c r="B478" s="153"/>
      <c r="C478" s="166"/>
      <c r="D478" s="22" t="s">
        <v>54</v>
      </c>
      <c r="E478" s="401" t="s">
        <v>215</v>
      </c>
      <c r="F478" s="401"/>
      <c r="G478" s="401"/>
      <c r="H478" s="401"/>
      <c r="I478" s="401"/>
      <c r="J478" s="401"/>
      <c r="K478" s="401"/>
      <c r="L478" s="402"/>
      <c r="M478" s="5"/>
      <c r="N478" s="5"/>
    </row>
    <row r="479" spans="1:15" ht="15" hidden="1" customHeight="1" outlineLevel="1">
      <c r="A479" s="7"/>
      <c r="B479" s="241" t="s">
        <v>58</v>
      </c>
      <c r="C479" s="242"/>
      <c r="D479" s="242"/>
      <c r="E479" s="395" t="s">
        <v>76</v>
      </c>
      <c r="F479" s="395"/>
      <c r="G479" s="395"/>
      <c r="H479" s="395"/>
      <c r="I479" s="395"/>
      <c r="J479" s="395"/>
      <c r="K479" s="395"/>
      <c r="L479" s="396"/>
      <c r="M479" s="5"/>
      <c r="N479" s="5"/>
      <c r="O479" s="304" t="s">
        <v>115</v>
      </c>
    </row>
    <row r="480" spans="1:15" ht="15" hidden="1" customHeight="1" outlineLevel="1">
      <c r="B480" s="151" t="s">
        <v>184</v>
      </c>
      <c r="C480" s="154" t="s">
        <v>14</v>
      </c>
      <c r="D480" s="155"/>
      <c r="E480" s="391" t="s">
        <v>68</v>
      </c>
      <c r="F480" s="391"/>
      <c r="G480" s="391"/>
      <c r="H480" s="391"/>
      <c r="I480" s="391"/>
      <c r="J480" s="391"/>
      <c r="K480" s="391"/>
      <c r="L480" s="392"/>
      <c r="N480" s="5"/>
      <c r="O480" s="304"/>
    </row>
    <row r="481" spans="1:15" ht="15" hidden="1" customHeight="1" outlineLevel="1">
      <c r="B481" s="152"/>
      <c r="C481" s="156" t="s">
        <v>12</v>
      </c>
      <c r="D481" s="157"/>
      <c r="E481" s="393" t="s">
        <v>71</v>
      </c>
      <c r="F481" s="393"/>
      <c r="G481" s="393"/>
      <c r="H481" s="393"/>
      <c r="I481" s="393"/>
      <c r="J481" s="393"/>
      <c r="K481" s="393"/>
      <c r="L481" s="394"/>
      <c r="O481" s="304"/>
    </row>
    <row r="482" spans="1:15" ht="15" hidden="1" customHeight="1" outlineLevel="1">
      <c r="B482" s="152"/>
      <c r="C482" s="156" t="s">
        <v>50</v>
      </c>
      <c r="D482" s="157"/>
      <c r="E482" s="393" t="s">
        <v>202</v>
      </c>
      <c r="F482" s="393"/>
      <c r="G482" s="393"/>
      <c r="H482" s="393"/>
      <c r="I482" s="393"/>
      <c r="J482" s="393"/>
      <c r="K482" s="393"/>
      <c r="L482" s="394"/>
      <c r="O482" s="243" t="s">
        <v>116</v>
      </c>
    </row>
    <row r="483" spans="1:15" ht="15" hidden="1" customHeight="1" outlineLevel="1">
      <c r="B483" s="152"/>
      <c r="C483" s="147" t="s">
        <v>38</v>
      </c>
      <c r="D483" s="148"/>
      <c r="E483" s="395" t="s">
        <v>74</v>
      </c>
      <c r="F483" s="395"/>
      <c r="G483" s="395"/>
      <c r="H483" s="395"/>
      <c r="I483" s="395"/>
      <c r="J483" s="395"/>
      <c r="K483" s="395"/>
      <c r="L483" s="396"/>
      <c r="O483" s="243"/>
    </row>
    <row r="484" spans="1:15" ht="15" hidden="1" customHeight="1" outlineLevel="1">
      <c r="A484" s="7"/>
      <c r="B484" s="152"/>
      <c r="C484" s="197" t="s">
        <v>15</v>
      </c>
      <c r="D484" s="14" t="s">
        <v>19</v>
      </c>
      <c r="E484" s="391" t="s">
        <v>25</v>
      </c>
      <c r="F484" s="391"/>
      <c r="G484" s="391"/>
      <c r="H484" s="391"/>
      <c r="I484" s="391"/>
      <c r="J484" s="391"/>
      <c r="K484" s="391"/>
      <c r="L484" s="392"/>
      <c r="M484" s="5"/>
      <c r="O484" s="243"/>
    </row>
    <row r="485" spans="1:15" ht="15" hidden="1" customHeight="1" outlineLevel="1">
      <c r="A485" s="7"/>
      <c r="B485" s="152"/>
      <c r="C485" s="197"/>
      <c r="D485" s="24" t="s">
        <v>16</v>
      </c>
      <c r="E485" s="393" t="s">
        <v>31</v>
      </c>
      <c r="F485" s="393"/>
      <c r="G485" s="393"/>
      <c r="H485" s="393"/>
      <c r="I485" s="393"/>
      <c r="J485" s="393"/>
      <c r="K485" s="393"/>
      <c r="L485" s="394"/>
      <c r="M485" s="5"/>
      <c r="N485" s="1"/>
      <c r="O485" s="243"/>
    </row>
    <row r="486" spans="1:15" ht="15" hidden="1" customHeight="1" outlineLevel="1">
      <c r="A486" s="7"/>
      <c r="B486" s="152"/>
      <c r="C486" s="197"/>
      <c r="D486" s="11" t="s">
        <v>18</v>
      </c>
      <c r="E486" s="395" t="s">
        <v>32</v>
      </c>
      <c r="F486" s="395"/>
      <c r="G486" s="395"/>
      <c r="H486" s="395"/>
      <c r="I486" s="395"/>
      <c r="J486" s="395"/>
      <c r="K486" s="395"/>
      <c r="L486" s="396"/>
      <c r="M486" s="5"/>
      <c r="N486" s="1"/>
      <c r="O486" s="243"/>
    </row>
    <row r="487" spans="1:15" ht="15" hidden="1" customHeight="1" outlineLevel="1">
      <c r="A487" s="7"/>
      <c r="B487" s="152"/>
      <c r="C487" s="197"/>
      <c r="D487" s="14" t="s">
        <v>17</v>
      </c>
      <c r="E487" s="391" t="s">
        <v>33</v>
      </c>
      <c r="F487" s="391"/>
      <c r="G487" s="391"/>
      <c r="H487" s="391"/>
      <c r="I487" s="391"/>
      <c r="J487" s="391"/>
      <c r="K487" s="391"/>
      <c r="L487" s="392"/>
      <c r="M487" s="5"/>
      <c r="N487" s="1"/>
      <c r="O487" s="243"/>
    </row>
    <row r="488" spans="1:15" ht="15" hidden="1" customHeight="1" outlineLevel="1">
      <c r="A488" s="7"/>
      <c r="B488" s="153"/>
      <c r="C488" s="197"/>
      <c r="D488" s="24" t="s">
        <v>51</v>
      </c>
      <c r="E488" s="391" t="s">
        <v>33</v>
      </c>
      <c r="F488" s="391"/>
      <c r="G488" s="391"/>
      <c r="H488" s="391"/>
      <c r="I488" s="391"/>
      <c r="J488" s="391"/>
      <c r="K488" s="391"/>
      <c r="L488" s="392"/>
      <c r="N488" s="1"/>
      <c r="O488" s="243"/>
    </row>
    <row r="489" spans="1:15" ht="15" hidden="1" customHeight="1" outlineLevel="1">
      <c r="A489" s="7"/>
      <c r="B489" s="241" t="s">
        <v>59</v>
      </c>
      <c r="C489" s="242"/>
      <c r="D489" s="242"/>
      <c r="E489" s="395" t="s">
        <v>76</v>
      </c>
      <c r="F489" s="395"/>
      <c r="G489" s="395"/>
      <c r="H489" s="395"/>
      <c r="I489" s="395"/>
      <c r="J489" s="395"/>
      <c r="K489" s="395"/>
      <c r="L489" s="396"/>
      <c r="N489" s="1"/>
      <c r="O489" s="304" t="s">
        <v>110</v>
      </c>
    </row>
    <row r="490" spans="1:15" ht="15" hidden="1" customHeight="1" outlineLevel="1">
      <c r="A490" s="7"/>
      <c r="B490" s="151" t="s">
        <v>185</v>
      </c>
      <c r="C490" s="154" t="s">
        <v>14</v>
      </c>
      <c r="D490" s="155"/>
      <c r="E490" s="391" t="s">
        <v>73</v>
      </c>
      <c r="F490" s="391"/>
      <c r="G490" s="391"/>
      <c r="H490" s="391"/>
      <c r="I490" s="391"/>
      <c r="J490" s="391"/>
      <c r="K490" s="391"/>
      <c r="L490" s="392"/>
      <c r="N490" s="1"/>
      <c r="O490" s="304"/>
    </row>
    <row r="491" spans="1:15" ht="15" hidden="1" customHeight="1" outlineLevel="1">
      <c r="A491" s="7"/>
      <c r="B491" s="152"/>
      <c r="C491" s="156" t="s">
        <v>12</v>
      </c>
      <c r="D491" s="157"/>
      <c r="E491" s="393" t="s">
        <v>72</v>
      </c>
      <c r="F491" s="393"/>
      <c r="G491" s="393"/>
      <c r="H491" s="393"/>
      <c r="I491" s="393"/>
      <c r="J491" s="393"/>
      <c r="K491" s="393"/>
      <c r="L491" s="394"/>
      <c r="O491" s="304"/>
    </row>
    <row r="492" spans="1:15" ht="15" hidden="1" customHeight="1" outlineLevel="1">
      <c r="A492" s="7"/>
      <c r="B492" s="152"/>
      <c r="C492" s="156" t="s">
        <v>50</v>
      </c>
      <c r="D492" s="157"/>
      <c r="E492" s="393" t="s">
        <v>202</v>
      </c>
      <c r="F492" s="393"/>
      <c r="G492" s="393"/>
      <c r="H492" s="393"/>
      <c r="I492" s="393"/>
      <c r="J492" s="393"/>
      <c r="K492" s="393"/>
      <c r="L492" s="394"/>
      <c r="O492" s="243" t="s">
        <v>117</v>
      </c>
    </row>
    <row r="493" spans="1:15" ht="15" hidden="1" customHeight="1" outlineLevel="1">
      <c r="A493" s="7"/>
      <c r="B493" s="152"/>
      <c r="C493" s="147" t="s">
        <v>38</v>
      </c>
      <c r="D493" s="148"/>
      <c r="E493" s="395" t="s">
        <v>75</v>
      </c>
      <c r="F493" s="395"/>
      <c r="G493" s="395"/>
      <c r="H493" s="395"/>
      <c r="I493" s="395"/>
      <c r="J493" s="395"/>
      <c r="K493" s="395"/>
      <c r="L493" s="396"/>
      <c r="O493" s="243"/>
    </row>
    <row r="494" spans="1:15" ht="15" hidden="1" customHeight="1" outlineLevel="1">
      <c r="A494" s="7"/>
      <c r="B494" s="152"/>
      <c r="C494" s="197" t="s">
        <v>15</v>
      </c>
      <c r="D494" s="23" t="s">
        <v>19</v>
      </c>
      <c r="E494" s="391" t="s">
        <v>25</v>
      </c>
      <c r="F494" s="391"/>
      <c r="G494" s="391"/>
      <c r="H494" s="391"/>
      <c r="I494" s="391"/>
      <c r="J494" s="391"/>
      <c r="K494" s="391"/>
      <c r="L494" s="392"/>
      <c r="M494" s="5"/>
      <c r="O494" s="243"/>
    </row>
    <row r="495" spans="1:15" ht="15" hidden="1" customHeight="1" outlineLevel="1">
      <c r="A495" s="7"/>
      <c r="B495" s="152"/>
      <c r="C495" s="197"/>
      <c r="D495" s="15" t="s">
        <v>16</v>
      </c>
      <c r="E495" s="393" t="s">
        <v>31</v>
      </c>
      <c r="F495" s="393"/>
      <c r="G495" s="393"/>
      <c r="H495" s="393"/>
      <c r="I495" s="393"/>
      <c r="J495" s="393"/>
      <c r="K495" s="393"/>
      <c r="L495" s="394"/>
      <c r="M495" s="5"/>
      <c r="N495" s="5"/>
      <c r="O495" s="243"/>
    </row>
    <row r="496" spans="1:15" ht="15" hidden="1" customHeight="1" outlineLevel="1">
      <c r="A496" s="7"/>
      <c r="B496" s="152"/>
      <c r="C496" s="197"/>
      <c r="D496" s="11" t="s">
        <v>18</v>
      </c>
      <c r="E496" s="395" t="s">
        <v>32</v>
      </c>
      <c r="F496" s="395"/>
      <c r="G496" s="395"/>
      <c r="H496" s="395"/>
      <c r="I496" s="395"/>
      <c r="J496" s="395"/>
      <c r="K496" s="395"/>
      <c r="L496" s="396"/>
      <c r="M496" s="5"/>
      <c r="N496" s="5"/>
      <c r="O496" s="243"/>
    </row>
    <row r="497" spans="1:15" ht="15" hidden="1" customHeight="1" outlineLevel="1">
      <c r="A497" s="7"/>
      <c r="B497" s="152"/>
      <c r="C497" s="197"/>
      <c r="D497" s="23" t="s">
        <v>17</v>
      </c>
      <c r="E497" s="391" t="s">
        <v>33</v>
      </c>
      <c r="F497" s="391"/>
      <c r="G497" s="391"/>
      <c r="H497" s="391"/>
      <c r="I497" s="391"/>
      <c r="J497" s="391"/>
      <c r="K497" s="391"/>
      <c r="L497" s="392"/>
      <c r="M497" s="5"/>
      <c r="N497" s="5"/>
      <c r="O497" s="243"/>
    </row>
    <row r="498" spans="1:15" ht="15" hidden="1" customHeight="1" outlineLevel="1" thickBot="1">
      <c r="A498" s="7"/>
      <c r="B498" s="158"/>
      <c r="C498" s="238"/>
      <c r="D498" s="26" t="s">
        <v>51</v>
      </c>
      <c r="E498" s="391" t="s">
        <v>33</v>
      </c>
      <c r="F498" s="391"/>
      <c r="G498" s="391"/>
      <c r="H498" s="391"/>
      <c r="I498" s="391"/>
      <c r="J498" s="391"/>
      <c r="K498" s="391"/>
      <c r="L498" s="392"/>
      <c r="N498" s="5"/>
      <c r="O498" s="243"/>
    </row>
    <row r="499" spans="1:15" ht="22.5" customHeight="1" outlineLevel="1">
      <c r="A499" s="7"/>
      <c r="B499" s="171" t="s">
        <v>250</v>
      </c>
      <c r="C499" s="172"/>
      <c r="D499" s="172"/>
      <c r="E499" s="376" t="s">
        <v>49</v>
      </c>
      <c r="F499" s="376"/>
      <c r="G499" s="376"/>
      <c r="H499" s="376"/>
      <c r="I499" s="376"/>
      <c r="J499" s="376"/>
      <c r="K499" s="376"/>
      <c r="L499" s="377"/>
      <c r="O499" s="8" t="s">
        <v>108</v>
      </c>
    </row>
    <row r="500" spans="1:15" ht="15" customHeight="1" outlineLevel="1">
      <c r="A500" s="7"/>
      <c r="B500" s="151" t="s">
        <v>251</v>
      </c>
      <c r="C500" s="154" t="s">
        <v>14</v>
      </c>
      <c r="D500" s="155"/>
      <c r="E500" s="391" t="s">
        <v>69</v>
      </c>
      <c r="F500" s="391"/>
      <c r="G500" s="391"/>
      <c r="H500" s="391"/>
      <c r="I500" s="391"/>
      <c r="J500" s="391"/>
      <c r="K500" s="391"/>
      <c r="L500" s="392"/>
      <c r="O500" s="8" t="s">
        <v>109</v>
      </c>
    </row>
    <row r="501" spans="1:15" ht="15" customHeight="1" outlineLevel="1">
      <c r="A501" s="7"/>
      <c r="B501" s="152"/>
      <c r="C501" s="156" t="s">
        <v>12</v>
      </c>
      <c r="D501" s="157"/>
      <c r="E501" s="393" t="s">
        <v>23</v>
      </c>
      <c r="F501" s="393"/>
      <c r="G501" s="393"/>
      <c r="H501" s="393"/>
      <c r="I501" s="393"/>
      <c r="J501" s="393"/>
      <c r="K501" s="393"/>
      <c r="L501" s="394"/>
      <c r="O501" s="66"/>
    </row>
    <row r="502" spans="1:15" ht="15" customHeight="1" outlineLevel="1">
      <c r="A502" s="7"/>
      <c r="B502" s="152"/>
      <c r="C502" s="156" t="s">
        <v>50</v>
      </c>
      <c r="D502" s="157"/>
      <c r="E502" s="393" t="s">
        <v>202</v>
      </c>
      <c r="F502" s="393"/>
      <c r="G502" s="393"/>
      <c r="H502" s="393"/>
      <c r="I502" s="393"/>
      <c r="J502" s="393"/>
      <c r="K502" s="393"/>
      <c r="L502" s="394"/>
    </row>
    <row r="503" spans="1:15" ht="15" customHeight="1" outlineLevel="1" thickBot="1">
      <c r="A503" s="7"/>
      <c r="B503" s="152"/>
      <c r="C503" s="147" t="s">
        <v>38</v>
      </c>
      <c r="D503" s="148"/>
      <c r="E503" s="395" t="s">
        <v>39</v>
      </c>
      <c r="F503" s="395"/>
      <c r="G503" s="395"/>
      <c r="H503" s="395"/>
      <c r="I503" s="395"/>
      <c r="J503" s="395"/>
      <c r="K503" s="395"/>
      <c r="L503" s="396"/>
    </row>
    <row r="504" spans="1:15" ht="15" hidden="1" customHeight="1" outlineLevel="1">
      <c r="B504" s="152"/>
      <c r="C504" s="237" t="s">
        <v>11</v>
      </c>
      <c r="D504" s="146"/>
      <c r="E504" s="395" t="s">
        <v>24</v>
      </c>
      <c r="F504" s="395"/>
      <c r="G504" s="395"/>
      <c r="H504" s="395"/>
      <c r="I504" s="395"/>
      <c r="J504" s="395"/>
      <c r="K504" s="395"/>
      <c r="L504" s="396"/>
      <c r="M504" s="5"/>
    </row>
    <row r="505" spans="1:15" ht="15" hidden="1" customHeight="1" outlineLevel="1">
      <c r="B505" s="152"/>
      <c r="C505" s="32" t="s">
        <v>67</v>
      </c>
      <c r="D505" s="33">
        <v>41730</v>
      </c>
      <c r="E505" s="161">
        <f>DATEDIF(E506,D505,"Y")</f>
        <v>52</v>
      </c>
      <c r="F505" s="161"/>
      <c r="G505" s="161"/>
      <c r="H505" s="161"/>
      <c r="I505" s="161"/>
      <c r="J505" s="161"/>
      <c r="K505" s="161"/>
      <c r="L505" s="162"/>
      <c r="N505" s="5"/>
    </row>
    <row r="506" spans="1:15" ht="15" hidden="1" customHeight="1" outlineLevel="1">
      <c r="A506" s="7"/>
      <c r="B506" s="152"/>
      <c r="C506" s="68" t="s">
        <v>55</v>
      </c>
      <c r="D506" s="29"/>
      <c r="E506" s="397">
        <v>22572</v>
      </c>
      <c r="F506" s="397"/>
      <c r="G506" s="397"/>
      <c r="H506" s="397"/>
      <c r="I506" s="397"/>
      <c r="J506" s="397"/>
      <c r="K506" s="397"/>
      <c r="L506" s="398"/>
      <c r="M506" s="5"/>
    </row>
    <row r="507" spans="1:15" ht="15" hidden="1" customHeight="1" outlineLevel="1">
      <c r="A507" s="7"/>
      <c r="B507" s="152"/>
      <c r="C507" s="165" t="s">
        <v>52</v>
      </c>
      <c r="D507" s="69" t="s">
        <v>53</v>
      </c>
      <c r="E507" s="399" t="s">
        <v>218</v>
      </c>
      <c r="F507" s="399"/>
      <c r="G507" s="399"/>
      <c r="H507" s="399"/>
      <c r="I507" s="399"/>
      <c r="J507" s="399"/>
      <c r="K507" s="399"/>
      <c r="L507" s="400"/>
      <c r="M507" s="5"/>
      <c r="N507" s="5"/>
    </row>
    <row r="508" spans="1:15" ht="15" hidden="1" customHeight="1" outlineLevel="1">
      <c r="A508" s="7"/>
      <c r="B508" s="153"/>
      <c r="C508" s="166"/>
      <c r="D508" s="22" t="s">
        <v>54</v>
      </c>
      <c r="E508" s="401" t="s">
        <v>215</v>
      </c>
      <c r="F508" s="401"/>
      <c r="G508" s="401"/>
      <c r="H508" s="401"/>
      <c r="I508" s="401"/>
      <c r="J508" s="401"/>
      <c r="K508" s="401"/>
      <c r="L508" s="402"/>
      <c r="M508" s="5"/>
      <c r="N508" s="5"/>
    </row>
    <row r="509" spans="1:15" ht="15" hidden="1" customHeight="1" outlineLevel="1">
      <c r="A509" s="7"/>
      <c r="B509" s="241" t="s">
        <v>58</v>
      </c>
      <c r="C509" s="242"/>
      <c r="D509" s="242"/>
      <c r="E509" s="395" t="s">
        <v>76</v>
      </c>
      <c r="F509" s="395"/>
      <c r="G509" s="395"/>
      <c r="H509" s="395"/>
      <c r="I509" s="395"/>
      <c r="J509" s="395"/>
      <c r="K509" s="395"/>
      <c r="L509" s="396"/>
      <c r="M509" s="5"/>
      <c r="N509" s="5"/>
      <c r="O509" s="304" t="s">
        <v>115</v>
      </c>
    </row>
    <row r="510" spans="1:15" ht="15" hidden="1" customHeight="1" outlineLevel="1">
      <c r="B510" s="151" t="s">
        <v>186</v>
      </c>
      <c r="C510" s="154" t="s">
        <v>14</v>
      </c>
      <c r="D510" s="155"/>
      <c r="E510" s="391" t="s">
        <v>68</v>
      </c>
      <c r="F510" s="391"/>
      <c r="G510" s="391"/>
      <c r="H510" s="391"/>
      <c r="I510" s="391"/>
      <c r="J510" s="391"/>
      <c r="K510" s="391"/>
      <c r="L510" s="392"/>
      <c r="N510" s="5"/>
      <c r="O510" s="304"/>
    </row>
    <row r="511" spans="1:15" ht="15" hidden="1" customHeight="1" outlineLevel="1">
      <c r="B511" s="152"/>
      <c r="C511" s="156" t="s">
        <v>12</v>
      </c>
      <c r="D511" s="157"/>
      <c r="E511" s="393" t="s">
        <v>71</v>
      </c>
      <c r="F511" s="393"/>
      <c r="G511" s="393"/>
      <c r="H511" s="393"/>
      <c r="I511" s="393"/>
      <c r="J511" s="393"/>
      <c r="K511" s="393"/>
      <c r="L511" s="394"/>
      <c r="O511" s="304"/>
    </row>
    <row r="512" spans="1:15" ht="15" hidden="1" customHeight="1" outlineLevel="1">
      <c r="B512" s="152"/>
      <c r="C512" s="156" t="s">
        <v>50</v>
      </c>
      <c r="D512" s="157"/>
      <c r="E512" s="393" t="s">
        <v>202</v>
      </c>
      <c r="F512" s="393"/>
      <c r="G512" s="393"/>
      <c r="H512" s="393"/>
      <c r="I512" s="393"/>
      <c r="J512" s="393"/>
      <c r="K512" s="393"/>
      <c r="L512" s="394"/>
      <c r="O512" s="243" t="s">
        <v>116</v>
      </c>
    </row>
    <row r="513" spans="1:15" ht="15" hidden="1" customHeight="1" outlineLevel="1">
      <c r="B513" s="152"/>
      <c r="C513" s="147" t="s">
        <v>38</v>
      </c>
      <c r="D513" s="148"/>
      <c r="E513" s="395" t="s">
        <v>74</v>
      </c>
      <c r="F513" s="395"/>
      <c r="G513" s="395"/>
      <c r="H513" s="395"/>
      <c r="I513" s="395"/>
      <c r="J513" s="395"/>
      <c r="K513" s="395"/>
      <c r="L513" s="396"/>
      <c r="O513" s="243"/>
    </row>
    <row r="514" spans="1:15" ht="15" hidden="1" customHeight="1" outlineLevel="1">
      <c r="A514" s="7"/>
      <c r="B514" s="152"/>
      <c r="C514" s="197" t="s">
        <v>15</v>
      </c>
      <c r="D514" s="14" t="s">
        <v>19</v>
      </c>
      <c r="E514" s="391" t="s">
        <v>25</v>
      </c>
      <c r="F514" s="391"/>
      <c r="G514" s="391"/>
      <c r="H514" s="391"/>
      <c r="I514" s="391"/>
      <c r="J514" s="391"/>
      <c r="K514" s="391"/>
      <c r="L514" s="392"/>
      <c r="M514" s="5"/>
      <c r="O514" s="243"/>
    </row>
    <row r="515" spans="1:15" ht="15" hidden="1" customHeight="1" outlineLevel="1">
      <c r="A515" s="7"/>
      <c r="B515" s="152"/>
      <c r="C515" s="197"/>
      <c r="D515" s="24" t="s">
        <v>16</v>
      </c>
      <c r="E515" s="393" t="s">
        <v>31</v>
      </c>
      <c r="F515" s="393"/>
      <c r="G515" s="393"/>
      <c r="H515" s="393"/>
      <c r="I515" s="393"/>
      <c r="J515" s="393"/>
      <c r="K515" s="393"/>
      <c r="L515" s="394"/>
      <c r="M515" s="5"/>
      <c r="N515" s="1"/>
      <c r="O515" s="243"/>
    </row>
    <row r="516" spans="1:15" ht="15" hidden="1" customHeight="1" outlineLevel="1">
      <c r="A516" s="7"/>
      <c r="B516" s="152"/>
      <c r="C516" s="197"/>
      <c r="D516" s="11" t="s">
        <v>18</v>
      </c>
      <c r="E516" s="395" t="s">
        <v>32</v>
      </c>
      <c r="F516" s="395"/>
      <c r="G516" s="395"/>
      <c r="H516" s="395"/>
      <c r="I516" s="395"/>
      <c r="J516" s="395"/>
      <c r="K516" s="395"/>
      <c r="L516" s="396"/>
      <c r="M516" s="5"/>
      <c r="N516" s="1"/>
      <c r="O516" s="243"/>
    </row>
    <row r="517" spans="1:15" ht="15" hidden="1" customHeight="1" outlineLevel="1">
      <c r="A517" s="7"/>
      <c r="B517" s="152"/>
      <c r="C517" s="197"/>
      <c r="D517" s="14" t="s">
        <v>17</v>
      </c>
      <c r="E517" s="391" t="s">
        <v>33</v>
      </c>
      <c r="F517" s="391"/>
      <c r="G517" s="391"/>
      <c r="H517" s="391"/>
      <c r="I517" s="391"/>
      <c r="J517" s="391"/>
      <c r="K517" s="391"/>
      <c r="L517" s="392"/>
      <c r="M517" s="5"/>
      <c r="N517" s="1"/>
      <c r="O517" s="243"/>
    </row>
    <row r="518" spans="1:15" ht="15" hidden="1" customHeight="1" outlineLevel="1">
      <c r="A518" s="7"/>
      <c r="B518" s="153"/>
      <c r="C518" s="197"/>
      <c r="D518" s="24" t="s">
        <v>51</v>
      </c>
      <c r="E518" s="391" t="s">
        <v>33</v>
      </c>
      <c r="F518" s="391"/>
      <c r="G518" s="391"/>
      <c r="H518" s="391"/>
      <c r="I518" s="391"/>
      <c r="J518" s="391"/>
      <c r="K518" s="391"/>
      <c r="L518" s="392"/>
      <c r="N518" s="1"/>
      <c r="O518" s="243"/>
    </row>
    <row r="519" spans="1:15" ht="15" hidden="1" customHeight="1" outlineLevel="1">
      <c r="A519" s="7"/>
      <c r="B519" s="241" t="s">
        <v>59</v>
      </c>
      <c r="C519" s="242"/>
      <c r="D519" s="242"/>
      <c r="E519" s="395" t="s">
        <v>76</v>
      </c>
      <c r="F519" s="395"/>
      <c r="G519" s="395"/>
      <c r="H519" s="395"/>
      <c r="I519" s="395"/>
      <c r="J519" s="395"/>
      <c r="K519" s="395"/>
      <c r="L519" s="396"/>
      <c r="N519" s="1"/>
      <c r="O519" s="304" t="s">
        <v>110</v>
      </c>
    </row>
    <row r="520" spans="1:15" ht="15" hidden="1" customHeight="1" outlineLevel="1">
      <c r="A520" s="7"/>
      <c r="B520" s="151" t="s">
        <v>187</v>
      </c>
      <c r="C520" s="154" t="s">
        <v>14</v>
      </c>
      <c r="D520" s="155"/>
      <c r="E520" s="391" t="s">
        <v>73</v>
      </c>
      <c r="F520" s="391"/>
      <c r="G520" s="391"/>
      <c r="H520" s="391"/>
      <c r="I520" s="391"/>
      <c r="J520" s="391"/>
      <c r="K520" s="391"/>
      <c r="L520" s="392"/>
      <c r="N520" s="1"/>
      <c r="O520" s="304"/>
    </row>
    <row r="521" spans="1:15" ht="15" hidden="1" customHeight="1" outlineLevel="1">
      <c r="A521" s="7"/>
      <c r="B521" s="152"/>
      <c r="C521" s="156" t="s">
        <v>12</v>
      </c>
      <c r="D521" s="157"/>
      <c r="E521" s="393" t="s">
        <v>72</v>
      </c>
      <c r="F521" s="393"/>
      <c r="G521" s="393"/>
      <c r="H521" s="393"/>
      <c r="I521" s="393"/>
      <c r="J521" s="393"/>
      <c r="K521" s="393"/>
      <c r="L521" s="394"/>
      <c r="O521" s="304"/>
    </row>
    <row r="522" spans="1:15" ht="15" hidden="1" customHeight="1" outlineLevel="1">
      <c r="A522" s="7"/>
      <c r="B522" s="152"/>
      <c r="C522" s="156" t="s">
        <v>50</v>
      </c>
      <c r="D522" s="157"/>
      <c r="E522" s="393" t="s">
        <v>202</v>
      </c>
      <c r="F522" s="393"/>
      <c r="G522" s="393"/>
      <c r="H522" s="393"/>
      <c r="I522" s="393"/>
      <c r="J522" s="393"/>
      <c r="K522" s="393"/>
      <c r="L522" s="394"/>
      <c r="O522" s="243" t="s">
        <v>117</v>
      </c>
    </row>
    <row r="523" spans="1:15" ht="15" hidden="1" customHeight="1" outlineLevel="1">
      <c r="A523" s="7"/>
      <c r="B523" s="152"/>
      <c r="C523" s="147" t="s">
        <v>38</v>
      </c>
      <c r="D523" s="148"/>
      <c r="E523" s="395" t="s">
        <v>75</v>
      </c>
      <c r="F523" s="395"/>
      <c r="G523" s="395"/>
      <c r="H523" s="395"/>
      <c r="I523" s="395"/>
      <c r="J523" s="395"/>
      <c r="K523" s="395"/>
      <c r="L523" s="396"/>
      <c r="O523" s="243"/>
    </row>
    <row r="524" spans="1:15" ht="15" hidden="1" customHeight="1" outlineLevel="1">
      <c r="A524" s="7"/>
      <c r="B524" s="152"/>
      <c r="C524" s="197" t="s">
        <v>15</v>
      </c>
      <c r="D524" s="23" t="s">
        <v>19</v>
      </c>
      <c r="E524" s="391" t="s">
        <v>25</v>
      </c>
      <c r="F524" s="391"/>
      <c r="G524" s="391"/>
      <c r="H524" s="391"/>
      <c r="I524" s="391"/>
      <c r="J524" s="391"/>
      <c r="K524" s="391"/>
      <c r="L524" s="392"/>
      <c r="M524" s="5"/>
      <c r="O524" s="243"/>
    </row>
    <row r="525" spans="1:15" ht="15" hidden="1" customHeight="1" outlineLevel="1">
      <c r="A525" s="7"/>
      <c r="B525" s="152"/>
      <c r="C525" s="197"/>
      <c r="D525" s="15" t="s">
        <v>16</v>
      </c>
      <c r="E525" s="393" t="s">
        <v>31</v>
      </c>
      <c r="F525" s="393"/>
      <c r="G525" s="393"/>
      <c r="H525" s="393"/>
      <c r="I525" s="393"/>
      <c r="J525" s="393"/>
      <c r="K525" s="393"/>
      <c r="L525" s="394"/>
      <c r="M525" s="5"/>
      <c r="N525" s="5"/>
      <c r="O525" s="243"/>
    </row>
    <row r="526" spans="1:15" ht="15" hidden="1" customHeight="1" outlineLevel="1">
      <c r="A526" s="7"/>
      <c r="B526" s="152"/>
      <c r="C526" s="197"/>
      <c r="D526" s="11" t="s">
        <v>18</v>
      </c>
      <c r="E526" s="395" t="s">
        <v>32</v>
      </c>
      <c r="F526" s="395"/>
      <c r="G526" s="395"/>
      <c r="H526" s="395"/>
      <c r="I526" s="395"/>
      <c r="J526" s="395"/>
      <c r="K526" s="395"/>
      <c r="L526" s="396"/>
      <c r="M526" s="5"/>
      <c r="N526" s="5"/>
      <c r="O526" s="243"/>
    </row>
    <row r="527" spans="1:15" ht="15" hidden="1" customHeight="1" outlineLevel="1">
      <c r="A527" s="7"/>
      <c r="B527" s="152"/>
      <c r="C527" s="197"/>
      <c r="D527" s="23" t="s">
        <v>17</v>
      </c>
      <c r="E527" s="391" t="s">
        <v>33</v>
      </c>
      <c r="F527" s="391"/>
      <c r="G527" s="391"/>
      <c r="H527" s="391"/>
      <c r="I527" s="391"/>
      <c r="J527" s="391"/>
      <c r="K527" s="391"/>
      <c r="L527" s="392"/>
      <c r="M527" s="5"/>
      <c r="N527" s="5"/>
      <c r="O527" s="243"/>
    </row>
    <row r="528" spans="1:15" ht="15" hidden="1" customHeight="1" outlineLevel="1" thickBot="1">
      <c r="A528" s="7"/>
      <c r="B528" s="158"/>
      <c r="C528" s="238"/>
      <c r="D528" s="26" t="s">
        <v>51</v>
      </c>
      <c r="E528" s="391" t="s">
        <v>33</v>
      </c>
      <c r="F528" s="391"/>
      <c r="G528" s="391"/>
      <c r="H528" s="391"/>
      <c r="I528" s="391"/>
      <c r="J528" s="391"/>
      <c r="K528" s="391"/>
      <c r="L528" s="392"/>
      <c r="N528" s="5"/>
      <c r="O528" s="243"/>
    </row>
    <row r="529" spans="1:15" ht="22.5" customHeight="1" outlineLevel="1" collapsed="1">
      <c r="A529" s="7"/>
      <c r="B529" s="171" t="s">
        <v>252</v>
      </c>
      <c r="C529" s="172"/>
      <c r="D529" s="172"/>
      <c r="E529" s="376" t="s">
        <v>49</v>
      </c>
      <c r="F529" s="376"/>
      <c r="G529" s="376"/>
      <c r="H529" s="376"/>
      <c r="I529" s="376"/>
      <c r="J529" s="376"/>
      <c r="K529" s="376"/>
      <c r="L529" s="377"/>
      <c r="O529" s="8" t="s">
        <v>108</v>
      </c>
    </row>
    <row r="530" spans="1:15" ht="15" customHeight="1" outlineLevel="1">
      <c r="A530" s="7"/>
      <c r="B530" s="151" t="s">
        <v>253</v>
      </c>
      <c r="C530" s="154" t="s">
        <v>14</v>
      </c>
      <c r="D530" s="155"/>
      <c r="E530" s="391" t="s">
        <v>69</v>
      </c>
      <c r="F530" s="391"/>
      <c r="G530" s="391"/>
      <c r="H530" s="391"/>
      <c r="I530" s="391"/>
      <c r="J530" s="391"/>
      <c r="K530" s="391"/>
      <c r="L530" s="392"/>
      <c r="O530" s="8" t="s">
        <v>109</v>
      </c>
    </row>
    <row r="531" spans="1:15" ht="15" customHeight="1" outlineLevel="1">
      <c r="A531" s="7"/>
      <c r="B531" s="152"/>
      <c r="C531" s="156" t="s">
        <v>12</v>
      </c>
      <c r="D531" s="157"/>
      <c r="E531" s="393" t="s">
        <v>23</v>
      </c>
      <c r="F531" s="393"/>
      <c r="G531" s="393"/>
      <c r="H531" s="393"/>
      <c r="I531" s="393"/>
      <c r="J531" s="393"/>
      <c r="K531" s="393"/>
      <c r="L531" s="394"/>
      <c r="O531" s="66"/>
    </row>
    <row r="532" spans="1:15" ht="15" customHeight="1" outlineLevel="1">
      <c r="A532" s="7"/>
      <c r="B532" s="152"/>
      <c r="C532" s="156" t="s">
        <v>50</v>
      </c>
      <c r="D532" s="157"/>
      <c r="E532" s="393" t="s">
        <v>202</v>
      </c>
      <c r="F532" s="393"/>
      <c r="G532" s="393"/>
      <c r="H532" s="393"/>
      <c r="I532" s="393"/>
      <c r="J532" s="393"/>
      <c r="K532" s="393"/>
      <c r="L532" s="394"/>
    </row>
    <row r="533" spans="1:15" ht="15" customHeight="1" outlineLevel="1" thickBot="1">
      <c r="A533" s="7"/>
      <c r="B533" s="152"/>
      <c r="C533" s="147" t="s">
        <v>38</v>
      </c>
      <c r="D533" s="148"/>
      <c r="E533" s="395" t="s">
        <v>39</v>
      </c>
      <c r="F533" s="395"/>
      <c r="G533" s="395"/>
      <c r="H533" s="395"/>
      <c r="I533" s="395"/>
      <c r="J533" s="395"/>
      <c r="K533" s="395"/>
      <c r="L533" s="396"/>
    </row>
    <row r="534" spans="1:15" ht="15" hidden="1" customHeight="1" outlineLevel="1">
      <c r="B534" s="152"/>
      <c r="C534" s="237" t="s">
        <v>11</v>
      </c>
      <c r="D534" s="146"/>
      <c r="E534" s="395" t="s">
        <v>24</v>
      </c>
      <c r="F534" s="395"/>
      <c r="G534" s="395"/>
      <c r="H534" s="395"/>
      <c r="I534" s="395"/>
      <c r="J534" s="395"/>
      <c r="K534" s="395"/>
      <c r="L534" s="396"/>
      <c r="M534" s="5"/>
    </row>
    <row r="535" spans="1:15" ht="15" hidden="1" customHeight="1" outlineLevel="1">
      <c r="B535" s="152"/>
      <c r="C535" s="32" t="s">
        <v>67</v>
      </c>
      <c r="D535" s="33">
        <v>41730</v>
      </c>
      <c r="E535" s="161">
        <f>DATEDIF(E536,D535,"Y")</f>
        <v>52</v>
      </c>
      <c r="F535" s="161"/>
      <c r="G535" s="161"/>
      <c r="H535" s="161"/>
      <c r="I535" s="161"/>
      <c r="J535" s="161"/>
      <c r="K535" s="161"/>
      <c r="L535" s="162"/>
      <c r="N535" s="5"/>
    </row>
    <row r="536" spans="1:15" ht="15" hidden="1" customHeight="1" outlineLevel="1">
      <c r="A536" s="7"/>
      <c r="B536" s="152"/>
      <c r="C536" s="68" t="s">
        <v>55</v>
      </c>
      <c r="D536" s="29"/>
      <c r="E536" s="397">
        <v>22572</v>
      </c>
      <c r="F536" s="397"/>
      <c r="G536" s="397"/>
      <c r="H536" s="397"/>
      <c r="I536" s="397"/>
      <c r="J536" s="397"/>
      <c r="K536" s="397"/>
      <c r="L536" s="398"/>
      <c r="M536" s="5"/>
    </row>
    <row r="537" spans="1:15" ht="15" hidden="1" customHeight="1" outlineLevel="1">
      <c r="A537" s="7"/>
      <c r="B537" s="152"/>
      <c r="C537" s="165" t="s">
        <v>52</v>
      </c>
      <c r="D537" s="69" t="s">
        <v>53</v>
      </c>
      <c r="E537" s="399" t="s">
        <v>218</v>
      </c>
      <c r="F537" s="399"/>
      <c r="G537" s="399"/>
      <c r="H537" s="399"/>
      <c r="I537" s="399"/>
      <c r="J537" s="399"/>
      <c r="K537" s="399"/>
      <c r="L537" s="400"/>
      <c r="M537" s="5"/>
      <c r="N537" s="5"/>
    </row>
    <row r="538" spans="1:15" ht="15" hidden="1" customHeight="1" outlineLevel="1">
      <c r="A538" s="7"/>
      <c r="B538" s="153"/>
      <c r="C538" s="166"/>
      <c r="D538" s="22" t="s">
        <v>54</v>
      </c>
      <c r="E538" s="401" t="s">
        <v>215</v>
      </c>
      <c r="F538" s="401"/>
      <c r="G538" s="401"/>
      <c r="H538" s="401"/>
      <c r="I538" s="401"/>
      <c r="J538" s="401"/>
      <c r="K538" s="401"/>
      <c r="L538" s="402"/>
      <c r="M538" s="5"/>
      <c r="N538" s="5"/>
    </row>
    <row r="539" spans="1:15" ht="15" hidden="1" customHeight="1" outlineLevel="1">
      <c r="A539" s="7"/>
      <c r="B539" s="241" t="s">
        <v>58</v>
      </c>
      <c r="C539" s="242"/>
      <c r="D539" s="242"/>
      <c r="E539" s="395" t="s">
        <v>76</v>
      </c>
      <c r="F539" s="395"/>
      <c r="G539" s="395"/>
      <c r="H539" s="395"/>
      <c r="I539" s="395"/>
      <c r="J539" s="395"/>
      <c r="K539" s="395"/>
      <c r="L539" s="396"/>
      <c r="M539" s="5"/>
      <c r="N539" s="5"/>
      <c r="O539" s="304" t="s">
        <v>115</v>
      </c>
    </row>
    <row r="540" spans="1:15" ht="15" hidden="1" customHeight="1" outlineLevel="1">
      <c r="B540" s="151" t="s">
        <v>188</v>
      </c>
      <c r="C540" s="154" t="s">
        <v>14</v>
      </c>
      <c r="D540" s="155"/>
      <c r="E540" s="391" t="s">
        <v>68</v>
      </c>
      <c r="F540" s="391"/>
      <c r="G540" s="391"/>
      <c r="H540" s="391"/>
      <c r="I540" s="391"/>
      <c r="J540" s="391"/>
      <c r="K540" s="391"/>
      <c r="L540" s="392"/>
      <c r="N540" s="5"/>
      <c r="O540" s="304"/>
    </row>
    <row r="541" spans="1:15" ht="15" hidden="1" customHeight="1" outlineLevel="1">
      <c r="B541" s="152"/>
      <c r="C541" s="156" t="s">
        <v>12</v>
      </c>
      <c r="D541" s="157"/>
      <c r="E541" s="393" t="s">
        <v>71</v>
      </c>
      <c r="F541" s="393"/>
      <c r="G541" s="393"/>
      <c r="H541" s="393"/>
      <c r="I541" s="393"/>
      <c r="J541" s="393"/>
      <c r="K541" s="393"/>
      <c r="L541" s="394"/>
      <c r="O541" s="304"/>
    </row>
    <row r="542" spans="1:15" ht="15" hidden="1" customHeight="1" outlineLevel="1">
      <c r="B542" s="152"/>
      <c r="C542" s="156" t="s">
        <v>50</v>
      </c>
      <c r="D542" s="157"/>
      <c r="E542" s="393" t="s">
        <v>202</v>
      </c>
      <c r="F542" s="393"/>
      <c r="G542" s="393"/>
      <c r="H542" s="393"/>
      <c r="I542" s="393"/>
      <c r="J542" s="393"/>
      <c r="K542" s="393"/>
      <c r="L542" s="394"/>
      <c r="O542" s="243" t="s">
        <v>116</v>
      </c>
    </row>
    <row r="543" spans="1:15" ht="15" hidden="1" customHeight="1" outlineLevel="1">
      <c r="B543" s="152"/>
      <c r="C543" s="147" t="s">
        <v>38</v>
      </c>
      <c r="D543" s="148"/>
      <c r="E543" s="395" t="s">
        <v>74</v>
      </c>
      <c r="F543" s="395"/>
      <c r="G543" s="395"/>
      <c r="H543" s="395"/>
      <c r="I543" s="395"/>
      <c r="J543" s="395"/>
      <c r="K543" s="395"/>
      <c r="L543" s="396"/>
      <c r="O543" s="243"/>
    </row>
    <row r="544" spans="1:15" ht="15" hidden="1" customHeight="1" outlineLevel="1">
      <c r="A544" s="7"/>
      <c r="B544" s="152"/>
      <c r="C544" s="197" t="s">
        <v>15</v>
      </c>
      <c r="D544" s="14" t="s">
        <v>19</v>
      </c>
      <c r="E544" s="391" t="s">
        <v>25</v>
      </c>
      <c r="F544" s="391"/>
      <c r="G544" s="391"/>
      <c r="H544" s="391"/>
      <c r="I544" s="391"/>
      <c r="J544" s="391"/>
      <c r="K544" s="391"/>
      <c r="L544" s="392"/>
      <c r="M544" s="5"/>
      <c r="O544" s="243"/>
    </row>
    <row r="545" spans="1:15" ht="15" hidden="1" customHeight="1" outlineLevel="1">
      <c r="A545" s="7"/>
      <c r="B545" s="152"/>
      <c r="C545" s="197"/>
      <c r="D545" s="24" t="s">
        <v>16</v>
      </c>
      <c r="E545" s="393" t="s">
        <v>31</v>
      </c>
      <c r="F545" s="393"/>
      <c r="G545" s="393"/>
      <c r="H545" s="393"/>
      <c r="I545" s="393"/>
      <c r="J545" s="393"/>
      <c r="K545" s="393"/>
      <c r="L545" s="394"/>
      <c r="M545" s="5"/>
      <c r="N545" s="1"/>
      <c r="O545" s="243"/>
    </row>
    <row r="546" spans="1:15" ht="15" hidden="1" customHeight="1" outlineLevel="1">
      <c r="A546" s="7"/>
      <c r="B546" s="152"/>
      <c r="C546" s="197"/>
      <c r="D546" s="11" t="s">
        <v>18</v>
      </c>
      <c r="E546" s="395" t="s">
        <v>32</v>
      </c>
      <c r="F546" s="395"/>
      <c r="G546" s="395"/>
      <c r="H546" s="395"/>
      <c r="I546" s="395"/>
      <c r="J546" s="395"/>
      <c r="K546" s="395"/>
      <c r="L546" s="396"/>
      <c r="M546" s="5"/>
      <c r="N546" s="1"/>
      <c r="O546" s="243"/>
    </row>
    <row r="547" spans="1:15" ht="15" hidden="1" customHeight="1" outlineLevel="1">
      <c r="A547" s="7"/>
      <c r="B547" s="152"/>
      <c r="C547" s="197"/>
      <c r="D547" s="14" t="s">
        <v>17</v>
      </c>
      <c r="E547" s="391" t="s">
        <v>33</v>
      </c>
      <c r="F547" s="391"/>
      <c r="G547" s="391"/>
      <c r="H547" s="391"/>
      <c r="I547" s="391"/>
      <c r="J547" s="391"/>
      <c r="K547" s="391"/>
      <c r="L547" s="392"/>
      <c r="M547" s="5"/>
      <c r="N547" s="1"/>
      <c r="O547" s="243"/>
    </row>
    <row r="548" spans="1:15" ht="15" hidden="1" customHeight="1" outlineLevel="1">
      <c r="A548" s="7"/>
      <c r="B548" s="153"/>
      <c r="C548" s="197"/>
      <c r="D548" s="24" t="s">
        <v>51</v>
      </c>
      <c r="E548" s="391" t="s">
        <v>33</v>
      </c>
      <c r="F548" s="391"/>
      <c r="G548" s="391"/>
      <c r="H548" s="391"/>
      <c r="I548" s="391"/>
      <c r="J548" s="391"/>
      <c r="K548" s="391"/>
      <c r="L548" s="392"/>
      <c r="N548" s="1"/>
      <c r="O548" s="243"/>
    </row>
    <row r="549" spans="1:15" ht="15" hidden="1" customHeight="1" outlineLevel="1">
      <c r="A549" s="7"/>
      <c r="B549" s="241" t="s">
        <v>59</v>
      </c>
      <c r="C549" s="242"/>
      <c r="D549" s="242"/>
      <c r="E549" s="395" t="s">
        <v>76</v>
      </c>
      <c r="F549" s="395"/>
      <c r="G549" s="395"/>
      <c r="H549" s="395"/>
      <c r="I549" s="395"/>
      <c r="J549" s="395"/>
      <c r="K549" s="395"/>
      <c r="L549" s="396"/>
      <c r="N549" s="1"/>
      <c r="O549" s="304" t="s">
        <v>110</v>
      </c>
    </row>
    <row r="550" spans="1:15" ht="15" hidden="1" customHeight="1" outlineLevel="1">
      <c r="A550" s="7"/>
      <c r="B550" s="151" t="s">
        <v>189</v>
      </c>
      <c r="C550" s="154" t="s">
        <v>14</v>
      </c>
      <c r="D550" s="155"/>
      <c r="E550" s="391" t="s">
        <v>73</v>
      </c>
      <c r="F550" s="391"/>
      <c r="G550" s="391"/>
      <c r="H550" s="391"/>
      <c r="I550" s="391"/>
      <c r="J550" s="391"/>
      <c r="K550" s="391"/>
      <c r="L550" s="392"/>
      <c r="N550" s="1"/>
      <c r="O550" s="304"/>
    </row>
    <row r="551" spans="1:15" ht="15" hidden="1" customHeight="1" outlineLevel="1">
      <c r="A551" s="7"/>
      <c r="B551" s="152"/>
      <c r="C551" s="156" t="s">
        <v>12</v>
      </c>
      <c r="D551" s="157"/>
      <c r="E551" s="393" t="s">
        <v>72</v>
      </c>
      <c r="F551" s="393"/>
      <c r="G551" s="393"/>
      <c r="H551" s="393"/>
      <c r="I551" s="393"/>
      <c r="J551" s="393"/>
      <c r="K551" s="393"/>
      <c r="L551" s="394"/>
      <c r="O551" s="304"/>
    </row>
    <row r="552" spans="1:15" ht="15" hidden="1" customHeight="1" outlineLevel="1">
      <c r="A552" s="7"/>
      <c r="B552" s="152"/>
      <c r="C552" s="156" t="s">
        <v>50</v>
      </c>
      <c r="D552" s="157"/>
      <c r="E552" s="393" t="s">
        <v>202</v>
      </c>
      <c r="F552" s="393"/>
      <c r="G552" s="393"/>
      <c r="H552" s="393"/>
      <c r="I552" s="393"/>
      <c r="J552" s="393"/>
      <c r="K552" s="393"/>
      <c r="L552" s="394"/>
      <c r="O552" s="243" t="s">
        <v>117</v>
      </c>
    </row>
    <row r="553" spans="1:15" ht="15" hidden="1" customHeight="1" outlineLevel="1">
      <c r="A553" s="7"/>
      <c r="B553" s="152"/>
      <c r="C553" s="147" t="s">
        <v>38</v>
      </c>
      <c r="D553" s="148"/>
      <c r="E553" s="395" t="s">
        <v>75</v>
      </c>
      <c r="F553" s="395"/>
      <c r="G553" s="395"/>
      <c r="H553" s="395"/>
      <c r="I553" s="395"/>
      <c r="J553" s="395"/>
      <c r="K553" s="395"/>
      <c r="L553" s="396"/>
      <c r="O553" s="243"/>
    </row>
    <row r="554" spans="1:15" ht="15" hidden="1" customHeight="1" outlineLevel="1">
      <c r="A554" s="7"/>
      <c r="B554" s="152"/>
      <c r="C554" s="197" t="s">
        <v>15</v>
      </c>
      <c r="D554" s="23" t="s">
        <v>19</v>
      </c>
      <c r="E554" s="391" t="s">
        <v>25</v>
      </c>
      <c r="F554" s="391"/>
      <c r="G554" s="391"/>
      <c r="H554" s="391"/>
      <c r="I554" s="391"/>
      <c r="J554" s="391"/>
      <c r="K554" s="391"/>
      <c r="L554" s="392"/>
      <c r="M554" s="5"/>
      <c r="O554" s="243"/>
    </row>
    <row r="555" spans="1:15" ht="15" hidden="1" customHeight="1" outlineLevel="1">
      <c r="A555" s="7"/>
      <c r="B555" s="152"/>
      <c r="C555" s="197"/>
      <c r="D555" s="15" t="s">
        <v>16</v>
      </c>
      <c r="E555" s="393" t="s">
        <v>31</v>
      </c>
      <c r="F555" s="393"/>
      <c r="G555" s="393"/>
      <c r="H555" s="393"/>
      <c r="I555" s="393"/>
      <c r="J555" s="393"/>
      <c r="K555" s="393"/>
      <c r="L555" s="394"/>
      <c r="M555" s="5"/>
      <c r="N555" s="5"/>
      <c r="O555" s="243"/>
    </row>
    <row r="556" spans="1:15" ht="15" hidden="1" customHeight="1" outlineLevel="1">
      <c r="A556" s="7"/>
      <c r="B556" s="152"/>
      <c r="C556" s="197"/>
      <c r="D556" s="11" t="s">
        <v>18</v>
      </c>
      <c r="E556" s="395" t="s">
        <v>32</v>
      </c>
      <c r="F556" s="395"/>
      <c r="G556" s="395"/>
      <c r="H556" s="395"/>
      <c r="I556" s="395"/>
      <c r="J556" s="395"/>
      <c r="K556" s="395"/>
      <c r="L556" s="396"/>
      <c r="M556" s="5"/>
      <c r="N556" s="5"/>
      <c r="O556" s="243"/>
    </row>
    <row r="557" spans="1:15" ht="15" hidden="1" customHeight="1" outlineLevel="1">
      <c r="A557" s="7"/>
      <c r="B557" s="152"/>
      <c r="C557" s="197"/>
      <c r="D557" s="23" t="s">
        <v>17</v>
      </c>
      <c r="E557" s="391" t="s">
        <v>33</v>
      </c>
      <c r="F557" s="391"/>
      <c r="G557" s="391"/>
      <c r="H557" s="391"/>
      <c r="I557" s="391"/>
      <c r="J557" s="391"/>
      <c r="K557" s="391"/>
      <c r="L557" s="392"/>
      <c r="M557" s="5"/>
      <c r="N557" s="5"/>
      <c r="O557" s="243"/>
    </row>
    <row r="558" spans="1:15" ht="15" hidden="1" customHeight="1" outlineLevel="1" thickBot="1">
      <c r="A558" s="7"/>
      <c r="B558" s="158"/>
      <c r="C558" s="238"/>
      <c r="D558" s="26" t="s">
        <v>51</v>
      </c>
      <c r="E558" s="391" t="s">
        <v>33</v>
      </c>
      <c r="F558" s="391"/>
      <c r="G558" s="391"/>
      <c r="H558" s="391"/>
      <c r="I558" s="391"/>
      <c r="J558" s="391"/>
      <c r="K558" s="391"/>
      <c r="L558" s="392"/>
      <c r="N558" s="5"/>
      <c r="O558" s="243"/>
    </row>
    <row r="559" spans="1:15" ht="22.5" customHeight="1" outlineLevel="1">
      <c r="A559" s="7"/>
      <c r="B559" s="171" t="s">
        <v>254</v>
      </c>
      <c r="C559" s="172"/>
      <c r="D559" s="172"/>
      <c r="E559" s="376" t="s">
        <v>49</v>
      </c>
      <c r="F559" s="376"/>
      <c r="G559" s="376"/>
      <c r="H559" s="376"/>
      <c r="I559" s="376"/>
      <c r="J559" s="376"/>
      <c r="K559" s="376"/>
      <c r="L559" s="377"/>
      <c r="O559" s="8" t="s">
        <v>108</v>
      </c>
    </row>
    <row r="560" spans="1:15" ht="15" customHeight="1" outlineLevel="1">
      <c r="A560" s="7"/>
      <c r="B560" s="151" t="s">
        <v>255</v>
      </c>
      <c r="C560" s="154" t="s">
        <v>14</v>
      </c>
      <c r="D560" s="155"/>
      <c r="E560" s="391" t="s">
        <v>69</v>
      </c>
      <c r="F560" s="391"/>
      <c r="G560" s="391"/>
      <c r="H560" s="391"/>
      <c r="I560" s="391"/>
      <c r="J560" s="391"/>
      <c r="K560" s="391"/>
      <c r="L560" s="392"/>
      <c r="O560" s="8" t="s">
        <v>109</v>
      </c>
    </row>
    <row r="561" spans="1:15" ht="15" customHeight="1" outlineLevel="1">
      <c r="A561" s="7"/>
      <c r="B561" s="152"/>
      <c r="C561" s="156" t="s">
        <v>12</v>
      </c>
      <c r="D561" s="157"/>
      <c r="E561" s="393" t="s">
        <v>23</v>
      </c>
      <c r="F561" s="393"/>
      <c r="G561" s="393"/>
      <c r="H561" s="393"/>
      <c r="I561" s="393"/>
      <c r="J561" s="393"/>
      <c r="K561" s="393"/>
      <c r="L561" s="394"/>
      <c r="O561" s="66"/>
    </row>
    <row r="562" spans="1:15" ht="15" customHeight="1" outlineLevel="1">
      <c r="A562" s="7"/>
      <c r="B562" s="152"/>
      <c r="C562" s="156" t="s">
        <v>50</v>
      </c>
      <c r="D562" s="157"/>
      <c r="E562" s="393" t="s">
        <v>202</v>
      </c>
      <c r="F562" s="393"/>
      <c r="G562" s="393"/>
      <c r="H562" s="393"/>
      <c r="I562" s="393"/>
      <c r="J562" s="393"/>
      <c r="K562" s="393"/>
      <c r="L562" s="394"/>
    </row>
    <row r="563" spans="1:15" ht="15" customHeight="1" outlineLevel="1" thickBot="1">
      <c r="A563" s="7"/>
      <c r="B563" s="152"/>
      <c r="C563" s="147" t="s">
        <v>38</v>
      </c>
      <c r="D563" s="148"/>
      <c r="E563" s="395" t="s">
        <v>39</v>
      </c>
      <c r="F563" s="395"/>
      <c r="G563" s="395"/>
      <c r="H563" s="395"/>
      <c r="I563" s="395"/>
      <c r="J563" s="395"/>
      <c r="K563" s="395"/>
      <c r="L563" s="396"/>
    </row>
    <row r="564" spans="1:15" ht="15" hidden="1" customHeight="1" outlineLevel="1">
      <c r="B564" s="152"/>
      <c r="C564" s="237" t="s">
        <v>11</v>
      </c>
      <c r="D564" s="146"/>
      <c r="E564" s="395" t="s">
        <v>24</v>
      </c>
      <c r="F564" s="395"/>
      <c r="G564" s="395"/>
      <c r="H564" s="395"/>
      <c r="I564" s="395"/>
      <c r="J564" s="395"/>
      <c r="K564" s="395"/>
      <c r="L564" s="396"/>
      <c r="M564" s="5"/>
    </row>
    <row r="565" spans="1:15" ht="15" hidden="1" customHeight="1" outlineLevel="1">
      <c r="B565" s="152"/>
      <c r="C565" s="32" t="s">
        <v>67</v>
      </c>
      <c r="D565" s="33">
        <v>41730</v>
      </c>
      <c r="E565" s="161">
        <f>DATEDIF(E566,D565,"Y")</f>
        <v>52</v>
      </c>
      <c r="F565" s="161"/>
      <c r="G565" s="161"/>
      <c r="H565" s="161"/>
      <c r="I565" s="161"/>
      <c r="J565" s="161"/>
      <c r="K565" s="161"/>
      <c r="L565" s="162"/>
      <c r="N565" s="5"/>
    </row>
    <row r="566" spans="1:15" ht="15" hidden="1" customHeight="1" outlineLevel="1">
      <c r="A566" s="7"/>
      <c r="B566" s="152"/>
      <c r="C566" s="68" t="s">
        <v>55</v>
      </c>
      <c r="D566" s="29"/>
      <c r="E566" s="397">
        <v>22572</v>
      </c>
      <c r="F566" s="397"/>
      <c r="G566" s="397"/>
      <c r="H566" s="397"/>
      <c r="I566" s="397"/>
      <c r="J566" s="397"/>
      <c r="K566" s="397"/>
      <c r="L566" s="398"/>
      <c r="M566" s="5"/>
    </row>
    <row r="567" spans="1:15" ht="15" hidden="1" customHeight="1" outlineLevel="1">
      <c r="A567" s="7"/>
      <c r="B567" s="152"/>
      <c r="C567" s="165" t="s">
        <v>52</v>
      </c>
      <c r="D567" s="69" t="s">
        <v>53</v>
      </c>
      <c r="E567" s="399" t="s">
        <v>218</v>
      </c>
      <c r="F567" s="399"/>
      <c r="G567" s="399"/>
      <c r="H567" s="399"/>
      <c r="I567" s="399"/>
      <c r="J567" s="399"/>
      <c r="K567" s="399"/>
      <c r="L567" s="400"/>
      <c r="M567" s="5"/>
      <c r="N567" s="5"/>
    </row>
    <row r="568" spans="1:15" ht="15" hidden="1" customHeight="1" outlineLevel="1">
      <c r="A568" s="7"/>
      <c r="B568" s="153"/>
      <c r="C568" s="166"/>
      <c r="D568" s="22" t="s">
        <v>54</v>
      </c>
      <c r="E568" s="401" t="s">
        <v>215</v>
      </c>
      <c r="F568" s="401"/>
      <c r="G568" s="401"/>
      <c r="H568" s="401"/>
      <c r="I568" s="401"/>
      <c r="J568" s="401"/>
      <c r="K568" s="401"/>
      <c r="L568" s="402"/>
      <c r="M568" s="5"/>
      <c r="N568" s="5"/>
    </row>
    <row r="569" spans="1:15" ht="15" hidden="1" customHeight="1" outlineLevel="1">
      <c r="A569" s="7"/>
      <c r="B569" s="241" t="s">
        <v>58</v>
      </c>
      <c r="C569" s="242"/>
      <c r="D569" s="242"/>
      <c r="E569" s="395" t="s">
        <v>76</v>
      </c>
      <c r="F569" s="395"/>
      <c r="G569" s="395"/>
      <c r="H569" s="395"/>
      <c r="I569" s="395"/>
      <c r="J569" s="395"/>
      <c r="K569" s="395"/>
      <c r="L569" s="396"/>
      <c r="M569" s="5"/>
      <c r="N569" s="5"/>
      <c r="O569" s="304" t="s">
        <v>115</v>
      </c>
    </row>
    <row r="570" spans="1:15" ht="15" hidden="1" customHeight="1" outlineLevel="1">
      <c r="B570" s="151" t="s">
        <v>190</v>
      </c>
      <c r="C570" s="154" t="s">
        <v>14</v>
      </c>
      <c r="D570" s="155"/>
      <c r="E570" s="391" t="s">
        <v>68</v>
      </c>
      <c r="F570" s="391"/>
      <c r="G570" s="391"/>
      <c r="H570" s="391"/>
      <c r="I570" s="391"/>
      <c r="J570" s="391"/>
      <c r="K570" s="391"/>
      <c r="L570" s="392"/>
      <c r="N570" s="5"/>
      <c r="O570" s="304"/>
    </row>
    <row r="571" spans="1:15" ht="15" hidden="1" customHeight="1" outlineLevel="1">
      <c r="B571" s="152"/>
      <c r="C571" s="156" t="s">
        <v>12</v>
      </c>
      <c r="D571" s="157"/>
      <c r="E571" s="393" t="s">
        <v>71</v>
      </c>
      <c r="F571" s="393"/>
      <c r="G571" s="393"/>
      <c r="H571" s="393"/>
      <c r="I571" s="393"/>
      <c r="J571" s="393"/>
      <c r="K571" s="393"/>
      <c r="L571" s="394"/>
      <c r="O571" s="304"/>
    </row>
    <row r="572" spans="1:15" ht="15" hidden="1" customHeight="1" outlineLevel="1">
      <c r="B572" s="152"/>
      <c r="C572" s="156" t="s">
        <v>50</v>
      </c>
      <c r="D572" s="157"/>
      <c r="E572" s="393" t="s">
        <v>202</v>
      </c>
      <c r="F572" s="393"/>
      <c r="G572" s="393"/>
      <c r="H572" s="393"/>
      <c r="I572" s="393"/>
      <c r="J572" s="393"/>
      <c r="K572" s="393"/>
      <c r="L572" s="394"/>
      <c r="O572" s="243" t="s">
        <v>116</v>
      </c>
    </row>
    <row r="573" spans="1:15" ht="15" hidden="1" customHeight="1" outlineLevel="1">
      <c r="B573" s="152"/>
      <c r="C573" s="147" t="s">
        <v>38</v>
      </c>
      <c r="D573" s="148"/>
      <c r="E573" s="395" t="s">
        <v>74</v>
      </c>
      <c r="F573" s="395"/>
      <c r="G573" s="395"/>
      <c r="H573" s="395"/>
      <c r="I573" s="395"/>
      <c r="J573" s="395"/>
      <c r="K573" s="395"/>
      <c r="L573" s="396"/>
      <c r="O573" s="243"/>
    </row>
    <row r="574" spans="1:15" ht="15" hidden="1" customHeight="1" outlineLevel="1">
      <c r="A574" s="7"/>
      <c r="B574" s="152"/>
      <c r="C574" s="197" t="s">
        <v>15</v>
      </c>
      <c r="D574" s="14" t="s">
        <v>19</v>
      </c>
      <c r="E574" s="391" t="s">
        <v>25</v>
      </c>
      <c r="F574" s="391"/>
      <c r="G574" s="391"/>
      <c r="H574" s="391"/>
      <c r="I574" s="391"/>
      <c r="J574" s="391"/>
      <c r="K574" s="391"/>
      <c r="L574" s="392"/>
      <c r="M574" s="5"/>
      <c r="O574" s="243"/>
    </row>
    <row r="575" spans="1:15" ht="15" hidden="1" customHeight="1" outlineLevel="1">
      <c r="A575" s="7"/>
      <c r="B575" s="152"/>
      <c r="C575" s="197"/>
      <c r="D575" s="24" t="s">
        <v>16</v>
      </c>
      <c r="E575" s="393" t="s">
        <v>31</v>
      </c>
      <c r="F575" s="393"/>
      <c r="G575" s="393"/>
      <c r="H575" s="393"/>
      <c r="I575" s="393"/>
      <c r="J575" s="393"/>
      <c r="K575" s="393"/>
      <c r="L575" s="394"/>
      <c r="M575" s="5"/>
      <c r="N575" s="1"/>
      <c r="O575" s="243"/>
    </row>
    <row r="576" spans="1:15" ht="15" hidden="1" customHeight="1" outlineLevel="1">
      <c r="A576" s="7"/>
      <c r="B576" s="152"/>
      <c r="C576" s="197"/>
      <c r="D576" s="11" t="s">
        <v>18</v>
      </c>
      <c r="E576" s="395" t="s">
        <v>32</v>
      </c>
      <c r="F576" s="395"/>
      <c r="G576" s="395"/>
      <c r="H576" s="395"/>
      <c r="I576" s="395"/>
      <c r="J576" s="395"/>
      <c r="K576" s="395"/>
      <c r="L576" s="396"/>
      <c r="M576" s="5"/>
      <c r="N576" s="1"/>
      <c r="O576" s="243"/>
    </row>
    <row r="577" spans="1:15" ht="15" hidden="1" customHeight="1" outlineLevel="1">
      <c r="A577" s="7"/>
      <c r="B577" s="152"/>
      <c r="C577" s="197"/>
      <c r="D577" s="14" t="s">
        <v>17</v>
      </c>
      <c r="E577" s="391" t="s">
        <v>33</v>
      </c>
      <c r="F577" s="391"/>
      <c r="G577" s="391"/>
      <c r="H577" s="391"/>
      <c r="I577" s="391"/>
      <c r="J577" s="391"/>
      <c r="K577" s="391"/>
      <c r="L577" s="392"/>
      <c r="M577" s="5"/>
      <c r="N577" s="1"/>
      <c r="O577" s="243"/>
    </row>
    <row r="578" spans="1:15" ht="15" hidden="1" customHeight="1" outlineLevel="1">
      <c r="A578" s="7"/>
      <c r="B578" s="153"/>
      <c r="C578" s="197"/>
      <c r="D578" s="24" t="s">
        <v>51</v>
      </c>
      <c r="E578" s="391" t="s">
        <v>33</v>
      </c>
      <c r="F578" s="391"/>
      <c r="G578" s="391"/>
      <c r="H578" s="391"/>
      <c r="I578" s="391"/>
      <c r="J578" s="391"/>
      <c r="K578" s="391"/>
      <c r="L578" s="392"/>
      <c r="N578" s="1"/>
      <c r="O578" s="243"/>
    </row>
    <row r="579" spans="1:15" ht="15" hidden="1" customHeight="1" outlineLevel="1">
      <c r="A579" s="7"/>
      <c r="B579" s="241" t="s">
        <v>59</v>
      </c>
      <c r="C579" s="242"/>
      <c r="D579" s="242"/>
      <c r="E579" s="395" t="s">
        <v>76</v>
      </c>
      <c r="F579" s="395"/>
      <c r="G579" s="395"/>
      <c r="H579" s="395"/>
      <c r="I579" s="395"/>
      <c r="J579" s="395"/>
      <c r="K579" s="395"/>
      <c r="L579" s="396"/>
      <c r="N579" s="1"/>
      <c r="O579" s="304" t="s">
        <v>110</v>
      </c>
    </row>
    <row r="580" spans="1:15" ht="15" hidden="1" customHeight="1" outlineLevel="1">
      <c r="A580" s="7"/>
      <c r="B580" s="151" t="s">
        <v>191</v>
      </c>
      <c r="C580" s="154" t="s">
        <v>14</v>
      </c>
      <c r="D580" s="155"/>
      <c r="E580" s="391" t="s">
        <v>73</v>
      </c>
      <c r="F580" s="391"/>
      <c r="G580" s="391"/>
      <c r="H580" s="391"/>
      <c r="I580" s="391"/>
      <c r="J580" s="391"/>
      <c r="K580" s="391"/>
      <c r="L580" s="392"/>
      <c r="N580" s="1"/>
      <c r="O580" s="304"/>
    </row>
    <row r="581" spans="1:15" ht="15" hidden="1" customHeight="1" outlineLevel="1">
      <c r="A581" s="7"/>
      <c r="B581" s="152"/>
      <c r="C581" s="156" t="s">
        <v>12</v>
      </c>
      <c r="D581" s="157"/>
      <c r="E581" s="393" t="s">
        <v>72</v>
      </c>
      <c r="F581" s="393"/>
      <c r="G581" s="393"/>
      <c r="H581" s="393"/>
      <c r="I581" s="393"/>
      <c r="J581" s="393"/>
      <c r="K581" s="393"/>
      <c r="L581" s="394"/>
      <c r="O581" s="304"/>
    </row>
    <row r="582" spans="1:15" ht="15" hidden="1" customHeight="1" outlineLevel="1">
      <c r="A582" s="7"/>
      <c r="B582" s="152"/>
      <c r="C582" s="156" t="s">
        <v>50</v>
      </c>
      <c r="D582" s="157"/>
      <c r="E582" s="393" t="s">
        <v>202</v>
      </c>
      <c r="F582" s="393"/>
      <c r="G582" s="393"/>
      <c r="H582" s="393"/>
      <c r="I582" s="393"/>
      <c r="J582" s="393"/>
      <c r="K582" s="393"/>
      <c r="L582" s="394"/>
      <c r="O582" s="243" t="s">
        <v>117</v>
      </c>
    </row>
    <row r="583" spans="1:15" ht="15" hidden="1" customHeight="1" outlineLevel="1">
      <c r="A583" s="7"/>
      <c r="B583" s="152"/>
      <c r="C583" s="147" t="s">
        <v>38</v>
      </c>
      <c r="D583" s="148"/>
      <c r="E583" s="395" t="s">
        <v>75</v>
      </c>
      <c r="F583" s="395"/>
      <c r="G583" s="395"/>
      <c r="H583" s="395"/>
      <c r="I583" s="395"/>
      <c r="J583" s="395"/>
      <c r="K583" s="395"/>
      <c r="L583" s="396"/>
      <c r="O583" s="243"/>
    </row>
    <row r="584" spans="1:15" ht="15" hidden="1" customHeight="1" outlineLevel="1">
      <c r="A584" s="7"/>
      <c r="B584" s="152"/>
      <c r="C584" s="197" t="s">
        <v>15</v>
      </c>
      <c r="D584" s="23" t="s">
        <v>19</v>
      </c>
      <c r="E584" s="391" t="s">
        <v>25</v>
      </c>
      <c r="F584" s="391"/>
      <c r="G584" s="391"/>
      <c r="H584" s="391"/>
      <c r="I584" s="391"/>
      <c r="J584" s="391"/>
      <c r="K584" s="391"/>
      <c r="L584" s="392"/>
      <c r="M584" s="5"/>
      <c r="O584" s="243"/>
    </row>
    <row r="585" spans="1:15" ht="15" hidden="1" customHeight="1" outlineLevel="1">
      <c r="A585" s="7"/>
      <c r="B585" s="152"/>
      <c r="C585" s="197"/>
      <c r="D585" s="15" t="s">
        <v>16</v>
      </c>
      <c r="E585" s="393" t="s">
        <v>31</v>
      </c>
      <c r="F585" s="393"/>
      <c r="G585" s="393"/>
      <c r="H585" s="393"/>
      <c r="I585" s="393"/>
      <c r="J585" s="393"/>
      <c r="K585" s="393"/>
      <c r="L585" s="394"/>
      <c r="M585" s="5"/>
      <c r="N585" s="5"/>
      <c r="O585" s="243"/>
    </row>
    <row r="586" spans="1:15" ht="15" hidden="1" customHeight="1" outlineLevel="1">
      <c r="A586" s="7"/>
      <c r="B586" s="152"/>
      <c r="C586" s="197"/>
      <c r="D586" s="11" t="s">
        <v>18</v>
      </c>
      <c r="E586" s="395" t="s">
        <v>32</v>
      </c>
      <c r="F586" s="395"/>
      <c r="G586" s="395"/>
      <c r="H586" s="395"/>
      <c r="I586" s="395"/>
      <c r="J586" s="395"/>
      <c r="K586" s="395"/>
      <c r="L586" s="396"/>
      <c r="M586" s="5"/>
      <c r="N586" s="5"/>
      <c r="O586" s="243"/>
    </row>
    <row r="587" spans="1:15" ht="15" hidden="1" customHeight="1" outlineLevel="1">
      <c r="A587" s="7"/>
      <c r="B587" s="152"/>
      <c r="C587" s="197"/>
      <c r="D587" s="23" t="s">
        <v>17</v>
      </c>
      <c r="E587" s="391" t="s">
        <v>33</v>
      </c>
      <c r="F587" s="391"/>
      <c r="G587" s="391"/>
      <c r="H587" s="391"/>
      <c r="I587" s="391"/>
      <c r="J587" s="391"/>
      <c r="K587" s="391"/>
      <c r="L587" s="392"/>
      <c r="M587" s="5"/>
      <c r="N587" s="5"/>
      <c r="O587" s="243"/>
    </row>
    <row r="588" spans="1:15" ht="15" hidden="1" customHeight="1" outlineLevel="1" thickBot="1">
      <c r="A588" s="7"/>
      <c r="B588" s="158"/>
      <c r="C588" s="238"/>
      <c r="D588" s="26" t="s">
        <v>51</v>
      </c>
      <c r="E588" s="391" t="s">
        <v>33</v>
      </c>
      <c r="F588" s="391"/>
      <c r="G588" s="391"/>
      <c r="H588" s="391"/>
      <c r="I588" s="391"/>
      <c r="J588" s="391"/>
      <c r="K588" s="391"/>
      <c r="L588" s="392"/>
      <c r="N588" s="5"/>
      <c r="O588" s="243"/>
    </row>
    <row r="589" spans="1:15" ht="22.5" customHeight="1" outlineLevel="1">
      <c r="A589" s="7"/>
      <c r="B589" s="171" t="s">
        <v>256</v>
      </c>
      <c r="C589" s="172"/>
      <c r="D589" s="172"/>
      <c r="E589" s="376" t="s">
        <v>49</v>
      </c>
      <c r="F589" s="376"/>
      <c r="G589" s="376"/>
      <c r="H589" s="376"/>
      <c r="I589" s="376"/>
      <c r="J589" s="376"/>
      <c r="K589" s="376"/>
      <c r="L589" s="377"/>
      <c r="O589" s="8" t="s">
        <v>108</v>
      </c>
    </row>
    <row r="590" spans="1:15" ht="15" customHeight="1" outlineLevel="1">
      <c r="A590" s="7"/>
      <c r="B590" s="151" t="s">
        <v>257</v>
      </c>
      <c r="C590" s="154" t="s">
        <v>14</v>
      </c>
      <c r="D590" s="155"/>
      <c r="E590" s="391" t="s">
        <v>69</v>
      </c>
      <c r="F590" s="391"/>
      <c r="G590" s="391"/>
      <c r="H590" s="391"/>
      <c r="I590" s="391"/>
      <c r="J590" s="391"/>
      <c r="K590" s="391"/>
      <c r="L590" s="392"/>
      <c r="O590" s="8" t="s">
        <v>109</v>
      </c>
    </row>
    <row r="591" spans="1:15" ht="15" customHeight="1" outlineLevel="1">
      <c r="A591" s="7"/>
      <c r="B591" s="152"/>
      <c r="C591" s="156" t="s">
        <v>12</v>
      </c>
      <c r="D591" s="157"/>
      <c r="E591" s="393" t="s">
        <v>23</v>
      </c>
      <c r="F591" s="393"/>
      <c r="G591" s="393"/>
      <c r="H591" s="393"/>
      <c r="I591" s="393"/>
      <c r="J591" s="393"/>
      <c r="K591" s="393"/>
      <c r="L591" s="394"/>
      <c r="O591" s="66"/>
    </row>
    <row r="592" spans="1:15" ht="15" customHeight="1" outlineLevel="1">
      <c r="A592" s="7"/>
      <c r="B592" s="152"/>
      <c r="C592" s="156" t="s">
        <v>50</v>
      </c>
      <c r="D592" s="157"/>
      <c r="E592" s="393" t="s">
        <v>202</v>
      </c>
      <c r="F592" s="393"/>
      <c r="G592" s="393"/>
      <c r="H592" s="393"/>
      <c r="I592" s="393"/>
      <c r="J592" s="393"/>
      <c r="K592" s="393"/>
      <c r="L592" s="394"/>
    </row>
    <row r="593" spans="1:15" ht="15" customHeight="1" outlineLevel="1" thickBot="1">
      <c r="A593" s="7"/>
      <c r="B593" s="152"/>
      <c r="C593" s="147" t="s">
        <v>38</v>
      </c>
      <c r="D593" s="148"/>
      <c r="E593" s="395" t="s">
        <v>39</v>
      </c>
      <c r="F593" s="395"/>
      <c r="G593" s="395"/>
      <c r="H593" s="395"/>
      <c r="I593" s="395"/>
      <c r="J593" s="395"/>
      <c r="K593" s="395"/>
      <c r="L593" s="396"/>
    </row>
    <row r="594" spans="1:15" ht="15" hidden="1" customHeight="1" outlineLevel="1">
      <c r="B594" s="152"/>
      <c r="C594" s="237" t="s">
        <v>11</v>
      </c>
      <c r="D594" s="146"/>
      <c r="E594" s="395" t="s">
        <v>24</v>
      </c>
      <c r="F594" s="395"/>
      <c r="G594" s="395"/>
      <c r="H594" s="395"/>
      <c r="I594" s="395"/>
      <c r="J594" s="395"/>
      <c r="K594" s="395"/>
      <c r="L594" s="396"/>
      <c r="M594" s="5"/>
    </row>
    <row r="595" spans="1:15" ht="15" hidden="1" customHeight="1" outlineLevel="1">
      <c r="B595" s="152"/>
      <c r="C595" s="32" t="s">
        <v>67</v>
      </c>
      <c r="D595" s="33">
        <v>41730</v>
      </c>
      <c r="E595" s="161">
        <f>DATEDIF(E596,D595,"Y")</f>
        <v>52</v>
      </c>
      <c r="F595" s="161"/>
      <c r="G595" s="161"/>
      <c r="H595" s="161"/>
      <c r="I595" s="161"/>
      <c r="J595" s="161"/>
      <c r="K595" s="161"/>
      <c r="L595" s="162"/>
      <c r="N595" s="5"/>
    </row>
    <row r="596" spans="1:15" ht="15" hidden="1" customHeight="1" outlineLevel="1">
      <c r="A596" s="7"/>
      <c r="B596" s="152"/>
      <c r="C596" s="68" t="s">
        <v>55</v>
      </c>
      <c r="D596" s="29"/>
      <c r="E596" s="397">
        <v>22572</v>
      </c>
      <c r="F596" s="397"/>
      <c r="G596" s="397"/>
      <c r="H596" s="397"/>
      <c r="I596" s="397"/>
      <c r="J596" s="397"/>
      <c r="K596" s="397"/>
      <c r="L596" s="398"/>
      <c r="M596" s="5"/>
    </row>
    <row r="597" spans="1:15" ht="15" hidden="1" customHeight="1" outlineLevel="1">
      <c r="A597" s="7"/>
      <c r="B597" s="152"/>
      <c r="C597" s="165" t="s">
        <v>52</v>
      </c>
      <c r="D597" s="69" t="s">
        <v>53</v>
      </c>
      <c r="E597" s="399" t="s">
        <v>218</v>
      </c>
      <c r="F597" s="399"/>
      <c r="G597" s="399"/>
      <c r="H597" s="399"/>
      <c r="I597" s="399"/>
      <c r="J597" s="399"/>
      <c r="K597" s="399"/>
      <c r="L597" s="400"/>
      <c r="M597" s="5"/>
      <c r="N597" s="5"/>
    </row>
    <row r="598" spans="1:15" ht="15" hidden="1" customHeight="1" outlineLevel="1">
      <c r="A598" s="7"/>
      <c r="B598" s="153"/>
      <c r="C598" s="166"/>
      <c r="D598" s="22" t="s">
        <v>54</v>
      </c>
      <c r="E598" s="401" t="s">
        <v>215</v>
      </c>
      <c r="F598" s="401"/>
      <c r="G598" s="401"/>
      <c r="H598" s="401"/>
      <c r="I598" s="401"/>
      <c r="J598" s="401"/>
      <c r="K598" s="401"/>
      <c r="L598" s="402"/>
      <c r="M598" s="5"/>
      <c r="N598" s="5"/>
    </row>
    <row r="599" spans="1:15" ht="15" hidden="1" customHeight="1" outlineLevel="1">
      <c r="A599" s="7"/>
      <c r="B599" s="241" t="s">
        <v>58</v>
      </c>
      <c r="C599" s="242"/>
      <c r="D599" s="242"/>
      <c r="E599" s="395" t="s">
        <v>76</v>
      </c>
      <c r="F599" s="395"/>
      <c r="G599" s="395"/>
      <c r="H599" s="395"/>
      <c r="I599" s="395"/>
      <c r="J599" s="395"/>
      <c r="K599" s="395"/>
      <c r="L599" s="396"/>
      <c r="M599" s="5"/>
      <c r="N599" s="5"/>
      <c r="O599" s="304" t="s">
        <v>115</v>
      </c>
    </row>
    <row r="600" spans="1:15" ht="15" hidden="1" customHeight="1" outlineLevel="1">
      <c r="B600" s="151" t="s">
        <v>192</v>
      </c>
      <c r="C600" s="154" t="s">
        <v>14</v>
      </c>
      <c r="D600" s="155"/>
      <c r="E600" s="391" t="s">
        <v>68</v>
      </c>
      <c r="F600" s="391"/>
      <c r="G600" s="391"/>
      <c r="H600" s="391"/>
      <c r="I600" s="391"/>
      <c r="J600" s="391"/>
      <c r="K600" s="391"/>
      <c r="L600" s="392"/>
      <c r="N600" s="5"/>
      <c r="O600" s="304"/>
    </row>
    <row r="601" spans="1:15" ht="15" hidden="1" customHeight="1" outlineLevel="1">
      <c r="B601" s="152"/>
      <c r="C601" s="156" t="s">
        <v>12</v>
      </c>
      <c r="D601" s="157"/>
      <c r="E601" s="393" t="s">
        <v>71</v>
      </c>
      <c r="F601" s="393"/>
      <c r="G601" s="393"/>
      <c r="H601" s="393"/>
      <c r="I601" s="393"/>
      <c r="J601" s="393"/>
      <c r="K601" s="393"/>
      <c r="L601" s="394"/>
      <c r="O601" s="304"/>
    </row>
    <row r="602" spans="1:15" ht="15" hidden="1" customHeight="1" outlineLevel="1">
      <c r="B602" s="152"/>
      <c r="C602" s="156" t="s">
        <v>50</v>
      </c>
      <c r="D602" s="157"/>
      <c r="E602" s="393" t="s">
        <v>202</v>
      </c>
      <c r="F602" s="393"/>
      <c r="G602" s="393"/>
      <c r="H602" s="393"/>
      <c r="I602" s="393"/>
      <c r="J602" s="393"/>
      <c r="K602" s="393"/>
      <c r="L602" s="394"/>
      <c r="O602" s="243" t="s">
        <v>116</v>
      </c>
    </row>
    <row r="603" spans="1:15" ht="15" hidden="1" customHeight="1" outlineLevel="1">
      <c r="B603" s="152"/>
      <c r="C603" s="147" t="s">
        <v>38</v>
      </c>
      <c r="D603" s="148"/>
      <c r="E603" s="395" t="s">
        <v>74</v>
      </c>
      <c r="F603" s="395"/>
      <c r="G603" s="395"/>
      <c r="H603" s="395"/>
      <c r="I603" s="395"/>
      <c r="J603" s="395"/>
      <c r="K603" s="395"/>
      <c r="L603" s="396"/>
      <c r="O603" s="243"/>
    </row>
    <row r="604" spans="1:15" ht="15" hidden="1" customHeight="1" outlineLevel="1">
      <c r="A604" s="7"/>
      <c r="B604" s="152"/>
      <c r="C604" s="197" t="s">
        <v>15</v>
      </c>
      <c r="D604" s="14" t="s">
        <v>19</v>
      </c>
      <c r="E604" s="391" t="s">
        <v>25</v>
      </c>
      <c r="F604" s="391"/>
      <c r="G604" s="391"/>
      <c r="H604" s="391"/>
      <c r="I604" s="391"/>
      <c r="J604" s="391"/>
      <c r="K604" s="391"/>
      <c r="L604" s="392"/>
      <c r="M604" s="5"/>
      <c r="O604" s="243"/>
    </row>
    <row r="605" spans="1:15" ht="15" hidden="1" customHeight="1" outlineLevel="1">
      <c r="A605" s="7"/>
      <c r="B605" s="152"/>
      <c r="C605" s="197"/>
      <c r="D605" s="24" t="s">
        <v>16</v>
      </c>
      <c r="E605" s="393" t="s">
        <v>31</v>
      </c>
      <c r="F605" s="393"/>
      <c r="G605" s="393"/>
      <c r="H605" s="393"/>
      <c r="I605" s="393"/>
      <c r="J605" s="393"/>
      <c r="K605" s="393"/>
      <c r="L605" s="394"/>
      <c r="M605" s="5"/>
      <c r="N605" s="1"/>
      <c r="O605" s="243"/>
    </row>
    <row r="606" spans="1:15" ht="15" hidden="1" customHeight="1" outlineLevel="1">
      <c r="A606" s="7"/>
      <c r="B606" s="152"/>
      <c r="C606" s="197"/>
      <c r="D606" s="11" t="s">
        <v>18</v>
      </c>
      <c r="E606" s="395" t="s">
        <v>32</v>
      </c>
      <c r="F606" s="395"/>
      <c r="G606" s="395"/>
      <c r="H606" s="395"/>
      <c r="I606" s="395"/>
      <c r="J606" s="395"/>
      <c r="K606" s="395"/>
      <c r="L606" s="396"/>
      <c r="M606" s="5"/>
      <c r="N606" s="1"/>
      <c r="O606" s="243"/>
    </row>
    <row r="607" spans="1:15" ht="15" hidden="1" customHeight="1" outlineLevel="1">
      <c r="A607" s="7"/>
      <c r="B607" s="152"/>
      <c r="C607" s="197"/>
      <c r="D607" s="14" t="s">
        <v>17</v>
      </c>
      <c r="E607" s="391" t="s">
        <v>33</v>
      </c>
      <c r="F607" s="391"/>
      <c r="G607" s="391"/>
      <c r="H607" s="391"/>
      <c r="I607" s="391"/>
      <c r="J607" s="391"/>
      <c r="K607" s="391"/>
      <c r="L607" s="392"/>
      <c r="M607" s="5"/>
      <c r="N607" s="1"/>
      <c r="O607" s="243"/>
    </row>
    <row r="608" spans="1:15" ht="15" hidden="1" customHeight="1" outlineLevel="1">
      <c r="A608" s="7"/>
      <c r="B608" s="153"/>
      <c r="C608" s="197"/>
      <c r="D608" s="24" t="s">
        <v>51</v>
      </c>
      <c r="E608" s="391" t="s">
        <v>33</v>
      </c>
      <c r="F608" s="391"/>
      <c r="G608" s="391"/>
      <c r="H608" s="391"/>
      <c r="I608" s="391"/>
      <c r="J608" s="391"/>
      <c r="K608" s="391"/>
      <c r="L608" s="392"/>
      <c r="N608" s="1"/>
      <c r="O608" s="243"/>
    </row>
    <row r="609" spans="1:15" ht="15" hidden="1" customHeight="1" outlineLevel="1">
      <c r="A609" s="7"/>
      <c r="B609" s="241" t="s">
        <v>59</v>
      </c>
      <c r="C609" s="242"/>
      <c r="D609" s="242"/>
      <c r="E609" s="395" t="s">
        <v>76</v>
      </c>
      <c r="F609" s="395"/>
      <c r="G609" s="395"/>
      <c r="H609" s="395"/>
      <c r="I609" s="395"/>
      <c r="J609" s="395"/>
      <c r="K609" s="395"/>
      <c r="L609" s="396"/>
      <c r="N609" s="1"/>
      <c r="O609" s="304" t="s">
        <v>110</v>
      </c>
    </row>
    <row r="610" spans="1:15" ht="15" hidden="1" customHeight="1" outlineLevel="1">
      <c r="A610" s="7"/>
      <c r="B610" s="151" t="s">
        <v>193</v>
      </c>
      <c r="C610" s="154" t="s">
        <v>14</v>
      </c>
      <c r="D610" s="155"/>
      <c r="E610" s="391" t="s">
        <v>73</v>
      </c>
      <c r="F610" s="391"/>
      <c r="G610" s="391"/>
      <c r="H610" s="391"/>
      <c r="I610" s="391"/>
      <c r="J610" s="391"/>
      <c r="K610" s="391"/>
      <c r="L610" s="392"/>
      <c r="N610" s="1"/>
      <c r="O610" s="304"/>
    </row>
    <row r="611" spans="1:15" ht="15" hidden="1" customHeight="1" outlineLevel="1">
      <c r="A611" s="7"/>
      <c r="B611" s="152"/>
      <c r="C611" s="156" t="s">
        <v>12</v>
      </c>
      <c r="D611" s="157"/>
      <c r="E611" s="393" t="s">
        <v>72</v>
      </c>
      <c r="F611" s="393"/>
      <c r="G611" s="393"/>
      <c r="H611" s="393"/>
      <c r="I611" s="393"/>
      <c r="J611" s="393"/>
      <c r="K611" s="393"/>
      <c r="L611" s="394"/>
      <c r="O611" s="304"/>
    </row>
    <row r="612" spans="1:15" ht="15" hidden="1" customHeight="1" outlineLevel="1">
      <c r="A612" s="7"/>
      <c r="B612" s="152"/>
      <c r="C612" s="156" t="s">
        <v>50</v>
      </c>
      <c r="D612" s="157"/>
      <c r="E612" s="393" t="s">
        <v>202</v>
      </c>
      <c r="F612" s="393"/>
      <c r="G612" s="393"/>
      <c r="H612" s="393"/>
      <c r="I612" s="393"/>
      <c r="J612" s="393"/>
      <c r="K612" s="393"/>
      <c r="L612" s="394"/>
      <c r="O612" s="243" t="s">
        <v>117</v>
      </c>
    </row>
    <row r="613" spans="1:15" ht="15" hidden="1" customHeight="1" outlineLevel="1">
      <c r="A613" s="7"/>
      <c r="B613" s="152"/>
      <c r="C613" s="147" t="s">
        <v>38</v>
      </c>
      <c r="D613" s="148"/>
      <c r="E613" s="395" t="s">
        <v>75</v>
      </c>
      <c r="F613" s="395"/>
      <c r="G613" s="395"/>
      <c r="H613" s="395"/>
      <c r="I613" s="395"/>
      <c r="J613" s="395"/>
      <c r="K613" s="395"/>
      <c r="L613" s="396"/>
      <c r="O613" s="243"/>
    </row>
    <row r="614" spans="1:15" ht="15" hidden="1" customHeight="1" outlineLevel="1">
      <c r="A614" s="7"/>
      <c r="B614" s="152"/>
      <c r="C614" s="197" t="s">
        <v>15</v>
      </c>
      <c r="D614" s="23" t="s">
        <v>19</v>
      </c>
      <c r="E614" s="391" t="s">
        <v>25</v>
      </c>
      <c r="F614" s="391"/>
      <c r="G614" s="391"/>
      <c r="H614" s="391"/>
      <c r="I614" s="391"/>
      <c r="J614" s="391"/>
      <c r="K614" s="391"/>
      <c r="L614" s="392"/>
      <c r="M614" s="5"/>
      <c r="O614" s="243"/>
    </row>
    <row r="615" spans="1:15" ht="15" hidden="1" customHeight="1" outlineLevel="1">
      <c r="A615" s="7"/>
      <c r="B615" s="152"/>
      <c r="C615" s="197"/>
      <c r="D615" s="15" t="s">
        <v>16</v>
      </c>
      <c r="E615" s="393" t="s">
        <v>31</v>
      </c>
      <c r="F615" s="393"/>
      <c r="G615" s="393"/>
      <c r="H615" s="393"/>
      <c r="I615" s="393"/>
      <c r="J615" s="393"/>
      <c r="K615" s="393"/>
      <c r="L615" s="394"/>
      <c r="M615" s="5"/>
      <c r="N615" s="5"/>
      <c r="O615" s="243"/>
    </row>
    <row r="616" spans="1:15" ht="15" hidden="1" customHeight="1" outlineLevel="1">
      <c r="A616" s="7"/>
      <c r="B616" s="152"/>
      <c r="C616" s="197"/>
      <c r="D616" s="11" t="s">
        <v>18</v>
      </c>
      <c r="E616" s="395" t="s">
        <v>32</v>
      </c>
      <c r="F616" s="395"/>
      <c r="G616" s="395"/>
      <c r="H616" s="395"/>
      <c r="I616" s="395"/>
      <c r="J616" s="395"/>
      <c r="K616" s="395"/>
      <c r="L616" s="396"/>
      <c r="M616" s="5"/>
      <c r="N616" s="5"/>
      <c r="O616" s="243"/>
    </row>
    <row r="617" spans="1:15" ht="15" hidden="1" customHeight="1" outlineLevel="1">
      <c r="A617" s="7"/>
      <c r="B617" s="152"/>
      <c r="C617" s="197"/>
      <c r="D617" s="23" t="s">
        <v>17</v>
      </c>
      <c r="E617" s="391" t="s">
        <v>33</v>
      </c>
      <c r="F617" s="391"/>
      <c r="G617" s="391"/>
      <c r="H617" s="391"/>
      <c r="I617" s="391"/>
      <c r="J617" s="391"/>
      <c r="K617" s="391"/>
      <c r="L617" s="392"/>
      <c r="M617" s="5"/>
      <c r="N617" s="5"/>
      <c r="O617" s="243"/>
    </row>
    <row r="618" spans="1:15" ht="15" hidden="1" customHeight="1" outlineLevel="1" thickBot="1">
      <c r="A618" s="7"/>
      <c r="B618" s="158"/>
      <c r="C618" s="238"/>
      <c r="D618" s="26" t="s">
        <v>51</v>
      </c>
      <c r="E618" s="391" t="s">
        <v>33</v>
      </c>
      <c r="F618" s="391"/>
      <c r="G618" s="391"/>
      <c r="H618" s="391"/>
      <c r="I618" s="391"/>
      <c r="J618" s="391"/>
      <c r="K618" s="391"/>
      <c r="L618" s="392"/>
      <c r="N618" s="5"/>
      <c r="O618" s="243"/>
    </row>
    <row r="619" spans="1:15" ht="22.5" customHeight="1" outlineLevel="1">
      <c r="A619" s="7"/>
      <c r="B619" s="171" t="s">
        <v>258</v>
      </c>
      <c r="C619" s="172"/>
      <c r="D619" s="172"/>
      <c r="E619" s="376" t="s">
        <v>49</v>
      </c>
      <c r="F619" s="376"/>
      <c r="G619" s="376"/>
      <c r="H619" s="376"/>
      <c r="I619" s="376"/>
      <c r="J619" s="376"/>
      <c r="K619" s="376"/>
      <c r="L619" s="377"/>
      <c r="O619" s="8" t="s">
        <v>108</v>
      </c>
    </row>
    <row r="620" spans="1:15" ht="15" customHeight="1" outlineLevel="1">
      <c r="A620" s="7"/>
      <c r="B620" s="151" t="s">
        <v>259</v>
      </c>
      <c r="C620" s="154" t="s">
        <v>14</v>
      </c>
      <c r="D620" s="155"/>
      <c r="E620" s="391" t="s">
        <v>69</v>
      </c>
      <c r="F620" s="391"/>
      <c r="G620" s="391"/>
      <c r="H620" s="391"/>
      <c r="I620" s="391"/>
      <c r="J620" s="391"/>
      <c r="K620" s="391"/>
      <c r="L620" s="392"/>
      <c r="O620" s="8" t="s">
        <v>109</v>
      </c>
    </row>
    <row r="621" spans="1:15" ht="15" customHeight="1" outlineLevel="1">
      <c r="A621" s="7"/>
      <c r="B621" s="152"/>
      <c r="C621" s="156" t="s">
        <v>12</v>
      </c>
      <c r="D621" s="157"/>
      <c r="E621" s="393" t="s">
        <v>23</v>
      </c>
      <c r="F621" s="393"/>
      <c r="G621" s="393"/>
      <c r="H621" s="393"/>
      <c r="I621" s="393"/>
      <c r="J621" s="393"/>
      <c r="K621" s="393"/>
      <c r="L621" s="394"/>
      <c r="O621" s="66"/>
    </row>
    <row r="622" spans="1:15" ht="15" customHeight="1" outlineLevel="1">
      <c r="A622" s="7"/>
      <c r="B622" s="152"/>
      <c r="C622" s="156" t="s">
        <v>50</v>
      </c>
      <c r="D622" s="157"/>
      <c r="E622" s="393" t="s">
        <v>202</v>
      </c>
      <c r="F622" s="393"/>
      <c r="G622" s="393"/>
      <c r="H622" s="393"/>
      <c r="I622" s="393"/>
      <c r="J622" s="393"/>
      <c r="K622" s="393"/>
      <c r="L622" s="394"/>
    </row>
    <row r="623" spans="1:15" ht="15" customHeight="1" outlineLevel="1" thickBot="1">
      <c r="A623" s="7"/>
      <c r="B623" s="152"/>
      <c r="C623" s="147" t="s">
        <v>38</v>
      </c>
      <c r="D623" s="148"/>
      <c r="E623" s="395" t="s">
        <v>39</v>
      </c>
      <c r="F623" s="395"/>
      <c r="G623" s="395"/>
      <c r="H623" s="395"/>
      <c r="I623" s="395"/>
      <c r="J623" s="395"/>
      <c r="K623" s="395"/>
      <c r="L623" s="396"/>
    </row>
    <row r="624" spans="1:15" ht="15" hidden="1" customHeight="1" outlineLevel="1">
      <c r="B624" s="152"/>
      <c r="C624" s="237" t="s">
        <v>11</v>
      </c>
      <c r="D624" s="146"/>
      <c r="E624" s="395" t="s">
        <v>24</v>
      </c>
      <c r="F624" s="395"/>
      <c r="G624" s="395"/>
      <c r="H624" s="395"/>
      <c r="I624" s="395"/>
      <c r="J624" s="395"/>
      <c r="K624" s="395"/>
      <c r="L624" s="396"/>
      <c r="M624" s="5"/>
    </row>
    <row r="625" spans="1:15" ht="15" hidden="1" customHeight="1" outlineLevel="1">
      <c r="B625" s="152"/>
      <c r="C625" s="32" t="s">
        <v>67</v>
      </c>
      <c r="D625" s="33">
        <v>41730</v>
      </c>
      <c r="E625" s="161">
        <f>DATEDIF(E626,D625,"Y")</f>
        <v>52</v>
      </c>
      <c r="F625" s="161"/>
      <c r="G625" s="161"/>
      <c r="H625" s="161"/>
      <c r="I625" s="161"/>
      <c r="J625" s="161"/>
      <c r="K625" s="161"/>
      <c r="L625" s="162"/>
      <c r="N625" s="5"/>
    </row>
    <row r="626" spans="1:15" ht="15" hidden="1" customHeight="1" outlineLevel="1">
      <c r="A626" s="7"/>
      <c r="B626" s="152"/>
      <c r="C626" s="68" t="s">
        <v>55</v>
      </c>
      <c r="D626" s="29"/>
      <c r="E626" s="397">
        <v>22572</v>
      </c>
      <c r="F626" s="397"/>
      <c r="G626" s="397"/>
      <c r="H626" s="397"/>
      <c r="I626" s="397"/>
      <c r="J626" s="397"/>
      <c r="K626" s="397"/>
      <c r="L626" s="398"/>
      <c r="M626" s="5"/>
    </row>
    <row r="627" spans="1:15" ht="15" hidden="1" customHeight="1" outlineLevel="1">
      <c r="A627" s="7"/>
      <c r="B627" s="152"/>
      <c r="C627" s="165" t="s">
        <v>52</v>
      </c>
      <c r="D627" s="69" t="s">
        <v>53</v>
      </c>
      <c r="E627" s="399" t="s">
        <v>218</v>
      </c>
      <c r="F627" s="399"/>
      <c r="G627" s="399"/>
      <c r="H627" s="399"/>
      <c r="I627" s="399"/>
      <c r="J627" s="399"/>
      <c r="K627" s="399"/>
      <c r="L627" s="400"/>
      <c r="M627" s="5"/>
      <c r="N627" s="5"/>
    </row>
    <row r="628" spans="1:15" ht="15" hidden="1" customHeight="1" outlineLevel="1">
      <c r="A628" s="7"/>
      <c r="B628" s="153"/>
      <c r="C628" s="166"/>
      <c r="D628" s="22" t="s">
        <v>54</v>
      </c>
      <c r="E628" s="401" t="s">
        <v>215</v>
      </c>
      <c r="F628" s="401"/>
      <c r="G628" s="401"/>
      <c r="H628" s="401"/>
      <c r="I628" s="401"/>
      <c r="J628" s="401"/>
      <c r="K628" s="401"/>
      <c r="L628" s="402"/>
      <c r="M628" s="5"/>
      <c r="N628" s="5"/>
    </row>
    <row r="629" spans="1:15" ht="15" hidden="1" customHeight="1" outlineLevel="1">
      <c r="A629" s="7"/>
      <c r="B629" s="241" t="s">
        <v>58</v>
      </c>
      <c r="C629" s="242"/>
      <c r="D629" s="242"/>
      <c r="E629" s="395" t="s">
        <v>76</v>
      </c>
      <c r="F629" s="395"/>
      <c r="G629" s="395"/>
      <c r="H629" s="395"/>
      <c r="I629" s="395"/>
      <c r="J629" s="395"/>
      <c r="K629" s="395"/>
      <c r="L629" s="396"/>
      <c r="M629" s="5"/>
      <c r="N629" s="5"/>
      <c r="O629" s="304" t="s">
        <v>115</v>
      </c>
    </row>
    <row r="630" spans="1:15" ht="15" hidden="1" customHeight="1" outlineLevel="1">
      <c r="B630" s="151" t="s">
        <v>194</v>
      </c>
      <c r="C630" s="154" t="s">
        <v>14</v>
      </c>
      <c r="D630" s="155"/>
      <c r="E630" s="391" t="s">
        <v>68</v>
      </c>
      <c r="F630" s="391"/>
      <c r="G630" s="391"/>
      <c r="H630" s="391"/>
      <c r="I630" s="391"/>
      <c r="J630" s="391"/>
      <c r="K630" s="391"/>
      <c r="L630" s="392"/>
      <c r="N630" s="5"/>
      <c r="O630" s="304"/>
    </row>
    <row r="631" spans="1:15" ht="15" hidden="1" customHeight="1" outlineLevel="1">
      <c r="B631" s="152"/>
      <c r="C631" s="156" t="s">
        <v>12</v>
      </c>
      <c r="D631" s="157"/>
      <c r="E631" s="393" t="s">
        <v>71</v>
      </c>
      <c r="F631" s="393"/>
      <c r="G631" s="393"/>
      <c r="H631" s="393"/>
      <c r="I631" s="393"/>
      <c r="J631" s="393"/>
      <c r="K631" s="393"/>
      <c r="L631" s="394"/>
      <c r="O631" s="304"/>
    </row>
    <row r="632" spans="1:15" ht="15" hidden="1" customHeight="1" outlineLevel="1">
      <c r="B632" s="152"/>
      <c r="C632" s="156" t="s">
        <v>50</v>
      </c>
      <c r="D632" s="157"/>
      <c r="E632" s="393" t="s">
        <v>202</v>
      </c>
      <c r="F632" s="393"/>
      <c r="G632" s="393"/>
      <c r="H632" s="393"/>
      <c r="I632" s="393"/>
      <c r="J632" s="393"/>
      <c r="K632" s="393"/>
      <c r="L632" s="394"/>
      <c r="O632" s="243" t="s">
        <v>116</v>
      </c>
    </row>
    <row r="633" spans="1:15" ht="15" hidden="1" customHeight="1" outlineLevel="1">
      <c r="B633" s="152"/>
      <c r="C633" s="147" t="s">
        <v>38</v>
      </c>
      <c r="D633" s="148"/>
      <c r="E633" s="395" t="s">
        <v>74</v>
      </c>
      <c r="F633" s="395"/>
      <c r="G633" s="395"/>
      <c r="H633" s="395"/>
      <c r="I633" s="395"/>
      <c r="J633" s="395"/>
      <c r="K633" s="395"/>
      <c r="L633" s="396"/>
      <c r="O633" s="243"/>
    </row>
    <row r="634" spans="1:15" ht="15" hidden="1" customHeight="1" outlineLevel="1">
      <c r="A634" s="7"/>
      <c r="B634" s="152"/>
      <c r="C634" s="197" t="s">
        <v>15</v>
      </c>
      <c r="D634" s="14" t="s">
        <v>19</v>
      </c>
      <c r="E634" s="391" t="s">
        <v>25</v>
      </c>
      <c r="F634" s="391"/>
      <c r="G634" s="391"/>
      <c r="H634" s="391"/>
      <c r="I634" s="391"/>
      <c r="J634" s="391"/>
      <c r="K634" s="391"/>
      <c r="L634" s="392"/>
      <c r="M634" s="5"/>
      <c r="O634" s="243"/>
    </row>
    <row r="635" spans="1:15" ht="15" hidden="1" customHeight="1" outlineLevel="1">
      <c r="A635" s="7"/>
      <c r="B635" s="152"/>
      <c r="C635" s="197"/>
      <c r="D635" s="24" t="s">
        <v>16</v>
      </c>
      <c r="E635" s="393" t="s">
        <v>31</v>
      </c>
      <c r="F635" s="393"/>
      <c r="G635" s="393"/>
      <c r="H635" s="393"/>
      <c r="I635" s="393"/>
      <c r="J635" s="393"/>
      <c r="K635" s="393"/>
      <c r="L635" s="394"/>
      <c r="M635" s="5"/>
      <c r="N635" s="1"/>
      <c r="O635" s="243"/>
    </row>
    <row r="636" spans="1:15" ht="15" hidden="1" customHeight="1" outlineLevel="1">
      <c r="A636" s="7"/>
      <c r="B636" s="152"/>
      <c r="C636" s="197"/>
      <c r="D636" s="11" t="s">
        <v>18</v>
      </c>
      <c r="E636" s="395" t="s">
        <v>32</v>
      </c>
      <c r="F636" s="395"/>
      <c r="G636" s="395"/>
      <c r="H636" s="395"/>
      <c r="I636" s="395"/>
      <c r="J636" s="395"/>
      <c r="K636" s="395"/>
      <c r="L636" s="396"/>
      <c r="M636" s="5"/>
      <c r="N636" s="1"/>
      <c r="O636" s="243"/>
    </row>
    <row r="637" spans="1:15" ht="15" hidden="1" customHeight="1" outlineLevel="1">
      <c r="A637" s="7"/>
      <c r="B637" s="152"/>
      <c r="C637" s="197"/>
      <c r="D637" s="14" t="s">
        <v>17</v>
      </c>
      <c r="E637" s="391" t="s">
        <v>33</v>
      </c>
      <c r="F637" s="391"/>
      <c r="G637" s="391"/>
      <c r="H637" s="391"/>
      <c r="I637" s="391"/>
      <c r="J637" s="391"/>
      <c r="K637" s="391"/>
      <c r="L637" s="392"/>
      <c r="M637" s="5"/>
      <c r="N637" s="1"/>
      <c r="O637" s="243"/>
    </row>
    <row r="638" spans="1:15" ht="15" hidden="1" customHeight="1" outlineLevel="1">
      <c r="A638" s="7"/>
      <c r="B638" s="153"/>
      <c r="C638" s="197"/>
      <c r="D638" s="24" t="s">
        <v>51</v>
      </c>
      <c r="E638" s="391" t="s">
        <v>33</v>
      </c>
      <c r="F638" s="391"/>
      <c r="G638" s="391"/>
      <c r="H638" s="391"/>
      <c r="I638" s="391"/>
      <c r="J638" s="391"/>
      <c r="K638" s="391"/>
      <c r="L638" s="392"/>
      <c r="N638" s="1"/>
      <c r="O638" s="243"/>
    </row>
    <row r="639" spans="1:15" ht="15" hidden="1" customHeight="1" outlineLevel="1">
      <c r="A639" s="7"/>
      <c r="B639" s="241" t="s">
        <v>59</v>
      </c>
      <c r="C639" s="242"/>
      <c r="D639" s="242"/>
      <c r="E639" s="395" t="s">
        <v>76</v>
      </c>
      <c r="F639" s="395"/>
      <c r="G639" s="395"/>
      <c r="H639" s="395"/>
      <c r="I639" s="395"/>
      <c r="J639" s="395"/>
      <c r="K639" s="395"/>
      <c r="L639" s="396"/>
      <c r="N639" s="1"/>
      <c r="O639" s="304" t="s">
        <v>110</v>
      </c>
    </row>
    <row r="640" spans="1:15" ht="15" hidden="1" customHeight="1" outlineLevel="1">
      <c r="A640" s="7"/>
      <c r="B640" s="151" t="s">
        <v>195</v>
      </c>
      <c r="C640" s="154" t="s">
        <v>14</v>
      </c>
      <c r="D640" s="155"/>
      <c r="E640" s="391" t="s">
        <v>73</v>
      </c>
      <c r="F640" s="391"/>
      <c r="G640" s="391"/>
      <c r="H640" s="391"/>
      <c r="I640" s="391"/>
      <c r="J640" s="391"/>
      <c r="K640" s="391"/>
      <c r="L640" s="392"/>
      <c r="N640" s="1"/>
      <c r="O640" s="304"/>
    </row>
    <row r="641" spans="1:15" ht="15" hidden="1" customHeight="1" outlineLevel="1">
      <c r="A641" s="7"/>
      <c r="B641" s="152"/>
      <c r="C641" s="156" t="s">
        <v>12</v>
      </c>
      <c r="D641" s="157"/>
      <c r="E641" s="393" t="s">
        <v>72</v>
      </c>
      <c r="F641" s="393"/>
      <c r="G641" s="393"/>
      <c r="H641" s="393"/>
      <c r="I641" s="393"/>
      <c r="J641" s="393"/>
      <c r="K641" s="393"/>
      <c r="L641" s="394"/>
      <c r="O641" s="304"/>
    </row>
    <row r="642" spans="1:15" ht="15" hidden="1" customHeight="1" outlineLevel="1">
      <c r="A642" s="7"/>
      <c r="B642" s="152"/>
      <c r="C642" s="156" t="s">
        <v>50</v>
      </c>
      <c r="D642" s="157"/>
      <c r="E642" s="393" t="s">
        <v>202</v>
      </c>
      <c r="F642" s="393"/>
      <c r="G642" s="393"/>
      <c r="H642" s="393"/>
      <c r="I642" s="393"/>
      <c r="J642" s="393"/>
      <c r="K642" s="393"/>
      <c r="L642" s="394"/>
      <c r="O642" s="243" t="s">
        <v>117</v>
      </c>
    </row>
    <row r="643" spans="1:15" ht="15" hidden="1" customHeight="1" outlineLevel="1">
      <c r="A643" s="7"/>
      <c r="B643" s="152"/>
      <c r="C643" s="147" t="s">
        <v>38</v>
      </c>
      <c r="D643" s="148"/>
      <c r="E643" s="395" t="s">
        <v>75</v>
      </c>
      <c r="F643" s="395"/>
      <c r="G643" s="395"/>
      <c r="H643" s="395"/>
      <c r="I643" s="395"/>
      <c r="J643" s="395"/>
      <c r="K643" s="395"/>
      <c r="L643" s="396"/>
      <c r="O643" s="243"/>
    </row>
    <row r="644" spans="1:15" ht="15" hidden="1" customHeight="1" outlineLevel="1">
      <c r="A644" s="7"/>
      <c r="B644" s="152"/>
      <c r="C644" s="197" t="s">
        <v>15</v>
      </c>
      <c r="D644" s="23" t="s">
        <v>19</v>
      </c>
      <c r="E644" s="391" t="s">
        <v>25</v>
      </c>
      <c r="F644" s="391"/>
      <c r="G644" s="391"/>
      <c r="H644" s="391"/>
      <c r="I644" s="391"/>
      <c r="J644" s="391"/>
      <c r="K644" s="391"/>
      <c r="L644" s="392"/>
      <c r="M644" s="5"/>
      <c r="O644" s="243"/>
    </row>
    <row r="645" spans="1:15" ht="15" hidden="1" customHeight="1" outlineLevel="1">
      <c r="A645" s="7"/>
      <c r="B645" s="152"/>
      <c r="C645" s="197"/>
      <c r="D645" s="15" t="s">
        <v>16</v>
      </c>
      <c r="E645" s="393" t="s">
        <v>31</v>
      </c>
      <c r="F645" s="393"/>
      <c r="G645" s="393"/>
      <c r="H645" s="393"/>
      <c r="I645" s="393"/>
      <c r="J645" s="393"/>
      <c r="K645" s="393"/>
      <c r="L645" s="394"/>
      <c r="M645" s="5"/>
      <c r="N645" s="5"/>
      <c r="O645" s="243"/>
    </row>
    <row r="646" spans="1:15" ht="15" hidden="1" customHeight="1" outlineLevel="1">
      <c r="A646" s="7"/>
      <c r="B646" s="152"/>
      <c r="C646" s="197"/>
      <c r="D646" s="11" t="s">
        <v>18</v>
      </c>
      <c r="E646" s="395" t="s">
        <v>32</v>
      </c>
      <c r="F646" s="395"/>
      <c r="G646" s="395"/>
      <c r="H646" s="395"/>
      <c r="I646" s="395"/>
      <c r="J646" s="395"/>
      <c r="K646" s="395"/>
      <c r="L646" s="396"/>
      <c r="M646" s="5"/>
      <c r="N646" s="5"/>
      <c r="O646" s="243"/>
    </row>
    <row r="647" spans="1:15" ht="15" hidden="1" customHeight="1" outlineLevel="1">
      <c r="A647" s="7"/>
      <c r="B647" s="152"/>
      <c r="C647" s="197"/>
      <c r="D647" s="23" t="s">
        <v>17</v>
      </c>
      <c r="E647" s="391" t="s">
        <v>33</v>
      </c>
      <c r="F647" s="391"/>
      <c r="G647" s="391"/>
      <c r="H647" s="391"/>
      <c r="I647" s="391"/>
      <c r="J647" s="391"/>
      <c r="K647" s="391"/>
      <c r="L647" s="392"/>
      <c r="M647" s="5"/>
      <c r="N647" s="5"/>
      <c r="O647" s="243"/>
    </row>
    <row r="648" spans="1:15" ht="15" hidden="1" customHeight="1" outlineLevel="1" thickBot="1">
      <c r="A648" s="7"/>
      <c r="B648" s="158"/>
      <c r="C648" s="238"/>
      <c r="D648" s="26" t="s">
        <v>51</v>
      </c>
      <c r="E648" s="391" t="s">
        <v>33</v>
      </c>
      <c r="F648" s="391"/>
      <c r="G648" s="391"/>
      <c r="H648" s="391"/>
      <c r="I648" s="391"/>
      <c r="J648" s="391"/>
      <c r="K648" s="391"/>
      <c r="L648" s="392"/>
      <c r="N648" s="5"/>
      <c r="O648" s="243"/>
    </row>
    <row r="649" spans="1:15" ht="22.5" customHeight="1" outlineLevel="1">
      <c r="A649" s="7"/>
      <c r="B649" s="171" t="s">
        <v>260</v>
      </c>
      <c r="C649" s="172"/>
      <c r="D649" s="172"/>
      <c r="E649" s="376" t="s">
        <v>49</v>
      </c>
      <c r="F649" s="376"/>
      <c r="G649" s="376"/>
      <c r="H649" s="376"/>
      <c r="I649" s="376"/>
      <c r="J649" s="376"/>
      <c r="K649" s="376"/>
      <c r="L649" s="377"/>
      <c r="O649" s="8" t="s">
        <v>108</v>
      </c>
    </row>
    <row r="650" spans="1:15" ht="15" customHeight="1" outlineLevel="1">
      <c r="A650" s="7"/>
      <c r="B650" s="151" t="s">
        <v>261</v>
      </c>
      <c r="C650" s="154" t="s">
        <v>14</v>
      </c>
      <c r="D650" s="155"/>
      <c r="E650" s="391" t="s">
        <v>69</v>
      </c>
      <c r="F650" s="391"/>
      <c r="G650" s="391"/>
      <c r="H650" s="391"/>
      <c r="I650" s="391"/>
      <c r="J650" s="391"/>
      <c r="K650" s="391"/>
      <c r="L650" s="392"/>
      <c r="O650" s="8" t="s">
        <v>109</v>
      </c>
    </row>
    <row r="651" spans="1:15" ht="15" customHeight="1" outlineLevel="1">
      <c r="A651" s="7"/>
      <c r="B651" s="152"/>
      <c r="C651" s="156" t="s">
        <v>12</v>
      </c>
      <c r="D651" s="157"/>
      <c r="E651" s="393" t="s">
        <v>23</v>
      </c>
      <c r="F651" s="393"/>
      <c r="G651" s="393"/>
      <c r="H651" s="393"/>
      <c r="I651" s="393"/>
      <c r="J651" s="393"/>
      <c r="K651" s="393"/>
      <c r="L651" s="394"/>
      <c r="O651" s="66"/>
    </row>
    <row r="652" spans="1:15" ht="15" customHeight="1" outlineLevel="1">
      <c r="A652" s="7"/>
      <c r="B652" s="152"/>
      <c r="C652" s="156" t="s">
        <v>50</v>
      </c>
      <c r="D652" s="157"/>
      <c r="E652" s="393" t="s">
        <v>202</v>
      </c>
      <c r="F652" s="393"/>
      <c r="G652" s="393"/>
      <c r="H652" s="393"/>
      <c r="I652" s="393"/>
      <c r="J652" s="393"/>
      <c r="K652" s="393"/>
      <c r="L652" s="394"/>
    </row>
    <row r="653" spans="1:15" ht="15" customHeight="1" outlineLevel="1" thickBot="1">
      <c r="A653" s="7"/>
      <c r="B653" s="152"/>
      <c r="C653" s="147" t="s">
        <v>38</v>
      </c>
      <c r="D653" s="148"/>
      <c r="E653" s="395" t="s">
        <v>39</v>
      </c>
      <c r="F653" s="395"/>
      <c r="G653" s="395"/>
      <c r="H653" s="395"/>
      <c r="I653" s="395"/>
      <c r="J653" s="395"/>
      <c r="K653" s="395"/>
      <c r="L653" s="396"/>
    </row>
    <row r="654" spans="1:15" ht="15" hidden="1" customHeight="1" outlineLevel="1">
      <c r="B654" s="152"/>
      <c r="C654" s="237" t="s">
        <v>11</v>
      </c>
      <c r="D654" s="146"/>
      <c r="E654" s="395" t="s">
        <v>24</v>
      </c>
      <c r="F654" s="395"/>
      <c r="G654" s="395"/>
      <c r="H654" s="395"/>
      <c r="I654" s="395"/>
      <c r="J654" s="395"/>
      <c r="K654" s="395"/>
      <c r="L654" s="396"/>
      <c r="M654" s="5"/>
    </row>
    <row r="655" spans="1:15" ht="15" hidden="1" customHeight="1" outlineLevel="1">
      <c r="B655" s="152"/>
      <c r="C655" s="32" t="s">
        <v>67</v>
      </c>
      <c r="D655" s="33">
        <v>41730</v>
      </c>
      <c r="E655" s="161">
        <f>DATEDIF(E656,D655,"Y")</f>
        <v>52</v>
      </c>
      <c r="F655" s="161"/>
      <c r="G655" s="161"/>
      <c r="H655" s="161"/>
      <c r="I655" s="161"/>
      <c r="J655" s="161"/>
      <c r="K655" s="161"/>
      <c r="L655" s="162"/>
      <c r="N655" s="5"/>
    </row>
    <row r="656" spans="1:15" ht="15" hidden="1" customHeight="1" outlineLevel="1">
      <c r="A656" s="7"/>
      <c r="B656" s="152"/>
      <c r="C656" s="68" t="s">
        <v>55</v>
      </c>
      <c r="D656" s="29"/>
      <c r="E656" s="397">
        <v>22572</v>
      </c>
      <c r="F656" s="397"/>
      <c r="G656" s="397"/>
      <c r="H656" s="397"/>
      <c r="I656" s="397"/>
      <c r="J656" s="397"/>
      <c r="K656" s="397"/>
      <c r="L656" s="398"/>
      <c r="M656" s="5"/>
    </row>
    <row r="657" spans="1:15" ht="15" hidden="1" customHeight="1" outlineLevel="1">
      <c r="A657" s="7"/>
      <c r="B657" s="152"/>
      <c r="C657" s="165" t="s">
        <v>52</v>
      </c>
      <c r="D657" s="69" t="s">
        <v>53</v>
      </c>
      <c r="E657" s="399" t="s">
        <v>218</v>
      </c>
      <c r="F657" s="399"/>
      <c r="G657" s="399"/>
      <c r="H657" s="399"/>
      <c r="I657" s="399"/>
      <c r="J657" s="399"/>
      <c r="K657" s="399"/>
      <c r="L657" s="400"/>
      <c r="M657" s="5"/>
      <c r="N657" s="5"/>
    </row>
    <row r="658" spans="1:15" ht="15" hidden="1" customHeight="1" outlineLevel="1">
      <c r="A658" s="7"/>
      <c r="B658" s="153"/>
      <c r="C658" s="166"/>
      <c r="D658" s="22" t="s">
        <v>54</v>
      </c>
      <c r="E658" s="401" t="s">
        <v>215</v>
      </c>
      <c r="F658" s="401"/>
      <c r="G658" s="401"/>
      <c r="H658" s="401"/>
      <c r="I658" s="401"/>
      <c r="J658" s="401"/>
      <c r="K658" s="401"/>
      <c r="L658" s="402"/>
      <c r="M658" s="5"/>
      <c r="N658" s="5"/>
    </row>
    <row r="659" spans="1:15" ht="15" hidden="1" customHeight="1" outlineLevel="1">
      <c r="A659" s="7"/>
      <c r="B659" s="241" t="s">
        <v>58</v>
      </c>
      <c r="C659" s="242"/>
      <c r="D659" s="242"/>
      <c r="E659" s="395" t="s">
        <v>76</v>
      </c>
      <c r="F659" s="395"/>
      <c r="G659" s="395"/>
      <c r="H659" s="395"/>
      <c r="I659" s="395"/>
      <c r="J659" s="395"/>
      <c r="K659" s="395"/>
      <c r="L659" s="396"/>
      <c r="M659" s="5"/>
      <c r="N659" s="5"/>
      <c r="O659" s="304" t="s">
        <v>115</v>
      </c>
    </row>
    <row r="660" spans="1:15" ht="15" hidden="1" customHeight="1" outlineLevel="1">
      <c r="B660" s="151" t="s">
        <v>196</v>
      </c>
      <c r="C660" s="154" t="s">
        <v>14</v>
      </c>
      <c r="D660" s="155"/>
      <c r="E660" s="391" t="s">
        <v>68</v>
      </c>
      <c r="F660" s="391"/>
      <c r="G660" s="391"/>
      <c r="H660" s="391"/>
      <c r="I660" s="391"/>
      <c r="J660" s="391"/>
      <c r="K660" s="391"/>
      <c r="L660" s="392"/>
      <c r="N660" s="5"/>
      <c r="O660" s="304"/>
    </row>
    <row r="661" spans="1:15" ht="15" hidden="1" customHeight="1" outlineLevel="1">
      <c r="B661" s="152"/>
      <c r="C661" s="156" t="s">
        <v>12</v>
      </c>
      <c r="D661" s="157"/>
      <c r="E661" s="393" t="s">
        <v>71</v>
      </c>
      <c r="F661" s="393"/>
      <c r="G661" s="393"/>
      <c r="H661" s="393"/>
      <c r="I661" s="393"/>
      <c r="J661" s="393"/>
      <c r="K661" s="393"/>
      <c r="L661" s="394"/>
      <c r="O661" s="304"/>
    </row>
    <row r="662" spans="1:15" ht="15" hidden="1" customHeight="1" outlineLevel="1">
      <c r="B662" s="152"/>
      <c r="C662" s="156" t="s">
        <v>50</v>
      </c>
      <c r="D662" s="157"/>
      <c r="E662" s="393" t="s">
        <v>202</v>
      </c>
      <c r="F662" s="393"/>
      <c r="G662" s="393"/>
      <c r="H662" s="393"/>
      <c r="I662" s="393"/>
      <c r="J662" s="393"/>
      <c r="K662" s="393"/>
      <c r="L662" s="394"/>
      <c r="O662" s="243" t="s">
        <v>116</v>
      </c>
    </row>
    <row r="663" spans="1:15" ht="15" hidden="1" customHeight="1" outlineLevel="1">
      <c r="B663" s="152"/>
      <c r="C663" s="147" t="s">
        <v>38</v>
      </c>
      <c r="D663" s="148"/>
      <c r="E663" s="395" t="s">
        <v>74</v>
      </c>
      <c r="F663" s="395"/>
      <c r="G663" s="395"/>
      <c r="H663" s="395"/>
      <c r="I663" s="395"/>
      <c r="J663" s="395"/>
      <c r="K663" s="395"/>
      <c r="L663" s="396"/>
      <c r="O663" s="243"/>
    </row>
    <row r="664" spans="1:15" ht="15" hidden="1" customHeight="1" outlineLevel="1">
      <c r="A664" s="7"/>
      <c r="B664" s="152"/>
      <c r="C664" s="197" t="s">
        <v>15</v>
      </c>
      <c r="D664" s="14" t="s">
        <v>19</v>
      </c>
      <c r="E664" s="391" t="s">
        <v>25</v>
      </c>
      <c r="F664" s="391"/>
      <c r="G664" s="391"/>
      <c r="H664" s="391"/>
      <c r="I664" s="391"/>
      <c r="J664" s="391"/>
      <c r="K664" s="391"/>
      <c r="L664" s="392"/>
      <c r="M664" s="5"/>
      <c r="O664" s="243"/>
    </row>
    <row r="665" spans="1:15" ht="15" hidden="1" customHeight="1" outlineLevel="1">
      <c r="A665" s="7"/>
      <c r="B665" s="152"/>
      <c r="C665" s="197"/>
      <c r="D665" s="24" t="s">
        <v>16</v>
      </c>
      <c r="E665" s="393" t="s">
        <v>31</v>
      </c>
      <c r="F665" s="393"/>
      <c r="G665" s="393"/>
      <c r="H665" s="393"/>
      <c r="I665" s="393"/>
      <c r="J665" s="393"/>
      <c r="K665" s="393"/>
      <c r="L665" s="394"/>
      <c r="M665" s="5"/>
      <c r="N665" s="1"/>
      <c r="O665" s="243"/>
    </row>
    <row r="666" spans="1:15" ht="15" hidden="1" customHeight="1" outlineLevel="1">
      <c r="A666" s="7"/>
      <c r="B666" s="152"/>
      <c r="C666" s="197"/>
      <c r="D666" s="11" t="s">
        <v>18</v>
      </c>
      <c r="E666" s="395" t="s">
        <v>32</v>
      </c>
      <c r="F666" s="395"/>
      <c r="G666" s="395"/>
      <c r="H666" s="395"/>
      <c r="I666" s="395"/>
      <c r="J666" s="395"/>
      <c r="K666" s="395"/>
      <c r="L666" s="396"/>
      <c r="M666" s="5"/>
      <c r="N666" s="1"/>
      <c r="O666" s="243"/>
    </row>
    <row r="667" spans="1:15" ht="15" hidden="1" customHeight="1" outlineLevel="1">
      <c r="A667" s="7"/>
      <c r="B667" s="152"/>
      <c r="C667" s="197"/>
      <c r="D667" s="14" t="s">
        <v>17</v>
      </c>
      <c r="E667" s="391" t="s">
        <v>33</v>
      </c>
      <c r="F667" s="391"/>
      <c r="G667" s="391"/>
      <c r="H667" s="391"/>
      <c r="I667" s="391"/>
      <c r="J667" s="391"/>
      <c r="K667" s="391"/>
      <c r="L667" s="392"/>
      <c r="M667" s="5"/>
      <c r="N667" s="1"/>
      <c r="O667" s="243"/>
    </row>
    <row r="668" spans="1:15" ht="15" hidden="1" customHeight="1" outlineLevel="1">
      <c r="A668" s="7"/>
      <c r="B668" s="153"/>
      <c r="C668" s="197"/>
      <c r="D668" s="24" t="s">
        <v>51</v>
      </c>
      <c r="E668" s="391" t="s">
        <v>33</v>
      </c>
      <c r="F668" s="391"/>
      <c r="G668" s="391"/>
      <c r="H668" s="391"/>
      <c r="I668" s="391"/>
      <c r="J668" s="391"/>
      <c r="K668" s="391"/>
      <c r="L668" s="392"/>
      <c r="N668" s="1"/>
      <c r="O668" s="243"/>
    </row>
    <row r="669" spans="1:15" ht="15" hidden="1" customHeight="1" outlineLevel="1">
      <c r="A669" s="7"/>
      <c r="B669" s="241" t="s">
        <v>59</v>
      </c>
      <c r="C669" s="242"/>
      <c r="D669" s="242"/>
      <c r="E669" s="395" t="s">
        <v>76</v>
      </c>
      <c r="F669" s="395"/>
      <c r="G669" s="395"/>
      <c r="H669" s="395"/>
      <c r="I669" s="395"/>
      <c r="J669" s="395"/>
      <c r="K669" s="395"/>
      <c r="L669" s="396"/>
      <c r="N669" s="1"/>
      <c r="O669" s="304" t="s">
        <v>110</v>
      </c>
    </row>
    <row r="670" spans="1:15" ht="15" hidden="1" customHeight="1" outlineLevel="1">
      <c r="A670" s="7"/>
      <c r="B670" s="151" t="s">
        <v>197</v>
      </c>
      <c r="C670" s="154" t="s">
        <v>14</v>
      </c>
      <c r="D670" s="155"/>
      <c r="E670" s="391" t="s">
        <v>73</v>
      </c>
      <c r="F670" s="391"/>
      <c r="G670" s="391"/>
      <c r="H670" s="391"/>
      <c r="I670" s="391"/>
      <c r="J670" s="391"/>
      <c r="K670" s="391"/>
      <c r="L670" s="392"/>
      <c r="N670" s="1"/>
      <c r="O670" s="304"/>
    </row>
    <row r="671" spans="1:15" ht="15" hidden="1" customHeight="1" outlineLevel="1">
      <c r="A671" s="7"/>
      <c r="B671" s="152"/>
      <c r="C671" s="156" t="s">
        <v>12</v>
      </c>
      <c r="D671" s="157"/>
      <c r="E671" s="393" t="s">
        <v>72</v>
      </c>
      <c r="F671" s="393"/>
      <c r="G671" s="393"/>
      <c r="H671" s="393"/>
      <c r="I671" s="393"/>
      <c r="J671" s="393"/>
      <c r="K671" s="393"/>
      <c r="L671" s="394"/>
      <c r="O671" s="304"/>
    </row>
    <row r="672" spans="1:15" ht="15" hidden="1" customHeight="1" outlineLevel="1">
      <c r="A672" s="7"/>
      <c r="B672" s="152"/>
      <c r="C672" s="156" t="s">
        <v>50</v>
      </c>
      <c r="D672" s="157"/>
      <c r="E672" s="393" t="s">
        <v>202</v>
      </c>
      <c r="F672" s="393"/>
      <c r="G672" s="393"/>
      <c r="H672" s="393"/>
      <c r="I672" s="393"/>
      <c r="J672" s="393"/>
      <c r="K672" s="393"/>
      <c r="L672" s="394"/>
      <c r="O672" s="243" t="s">
        <v>117</v>
      </c>
    </row>
    <row r="673" spans="1:15" ht="15" hidden="1" customHeight="1" outlineLevel="1">
      <c r="A673" s="7"/>
      <c r="B673" s="152"/>
      <c r="C673" s="147" t="s">
        <v>38</v>
      </c>
      <c r="D673" s="148"/>
      <c r="E673" s="395" t="s">
        <v>75</v>
      </c>
      <c r="F673" s="395"/>
      <c r="G673" s="395"/>
      <c r="H673" s="395"/>
      <c r="I673" s="395"/>
      <c r="J673" s="395"/>
      <c r="K673" s="395"/>
      <c r="L673" s="396"/>
      <c r="O673" s="243"/>
    </row>
    <row r="674" spans="1:15" ht="15" hidden="1" customHeight="1" outlineLevel="1">
      <c r="A674" s="7"/>
      <c r="B674" s="152"/>
      <c r="C674" s="197" t="s">
        <v>15</v>
      </c>
      <c r="D674" s="23" t="s">
        <v>19</v>
      </c>
      <c r="E674" s="391" t="s">
        <v>25</v>
      </c>
      <c r="F674" s="391"/>
      <c r="G674" s="391"/>
      <c r="H674" s="391"/>
      <c r="I674" s="391"/>
      <c r="J674" s="391"/>
      <c r="K674" s="391"/>
      <c r="L674" s="392"/>
      <c r="M674" s="5"/>
      <c r="O674" s="243"/>
    </row>
    <row r="675" spans="1:15" ht="15" hidden="1" customHeight="1" outlineLevel="1">
      <c r="A675" s="7"/>
      <c r="B675" s="152"/>
      <c r="C675" s="197"/>
      <c r="D675" s="15" t="s">
        <v>16</v>
      </c>
      <c r="E675" s="393" t="s">
        <v>31</v>
      </c>
      <c r="F675" s="393"/>
      <c r="G675" s="393"/>
      <c r="H675" s="393"/>
      <c r="I675" s="393"/>
      <c r="J675" s="393"/>
      <c r="K675" s="393"/>
      <c r="L675" s="394"/>
      <c r="M675" s="5"/>
      <c r="N675" s="5"/>
      <c r="O675" s="243"/>
    </row>
    <row r="676" spans="1:15" ht="15" hidden="1" customHeight="1" outlineLevel="1">
      <c r="A676" s="7"/>
      <c r="B676" s="152"/>
      <c r="C676" s="197"/>
      <c r="D676" s="11" t="s">
        <v>18</v>
      </c>
      <c r="E676" s="395" t="s">
        <v>32</v>
      </c>
      <c r="F676" s="395"/>
      <c r="G676" s="395"/>
      <c r="H676" s="395"/>
      <c r="I676" s="395"/>
      <c r="J676" s="395"/>
      <c r="K676" s="395"/>
      <c r="L676" s="396"/>
      <c r="M676" s="5"/>
      <c r="N676" s="5"/>
      <c r="O676" s="243"/>
    </row>
    <row r="677" spans="1:15" ht="15" hidden="1" customHeight="1" outlineLevel="1">
      <c r="A677" s="7"/>
      <c r="B677" s="152"/>
      <c r="C677" s="197"/>
      <c r="D677" s="23" t="s">
        <v>17</v>
      </c>
      <c r="E677" s="391" t="s">
        <v>33</v>
      </c>
      <c r="F677" s="391"/>
      <c r="G677" s="391"/>
      <c r="H677" s="391"/>
      <c r="I677" s="391"/>
      <c r="J677" s="391"/>
      <c r="K677" s="391"/>
      <c r="L677" s="392"/>
      <c r="M677" s="5"/>
      <c r="N677" s="5"/>
      <c r="O677" s="243"/>
    </row>
    <row r="678" spans="1:15" ht="15" hidden="1" customHeight="1" outlineLevel="1" thickBot="1">
      <c r="A678" s="7"/>
      <c r="B678" s="158"/>
      <c r="C678" s="238"/>
      <c r="D678" s="26" t="s">
        <v>51</v>
      </c>
      <c r="E678" s="416" t="s">
        <v>33</v>
      </c>
      <c r="F678" s="416"/>
      <c r="G678" s="416"/>
      <c r="H678" s="416"/>
      <c r="I678" s="416"/>
      <c r="J678" s="416"/>
      <c r="K678" s="416"/>
      <c r="L678" s="417"/>
      <c r="N678" s="5"/>
      <c r="O678" s="243"/>
    </row>
    <row r="679" spans="1:15" ht="68.25" outlineLevel="1" thickBot="1">
      <c r="B679" s="335" t="s">
        <v>262</v>
      </c>
      <c r="C679" s="336"/>
      <c r="D679" s="337"/>
      <c r="E679" s="405"/>
      <c r="F679" s="406"/>
      <c r="G679" s="406"/>
      <c r="H679" s="406"/>
      <c r="I679" s="406"/>
      <c r="J679" s="406"/>
      <c r="K679" s="406"/>
      <c r="L679" s="407"/>
      <c r="O679" s="8" t="s">
        <v>65</v>
      </c>
    </row>
    <row r="680" spans="1:15" ht="62.25" hidden="1" customHeight="1" outlineLevel="1">
      <c r="A680" s="7"/>
      <c r="B680" s="408" t="s">
        <v>28</v>
      </c>
      <c r="C680" s="227"/>
      <c r="D680" s="409"/>
      <c r="E680" s="410"/>
      <c r="F680" s="411"/>
      <c r="G680" s="411"/>
      <c r="H680" s="411"/>
      <c r="I680" s="411"/>
      <c r="J680" s="411"/>
      <c r="K680" s="411"/>
      <c r="L680" s="412"/>
      <c r="O680" s="8" t="s">
        <v>61</v>
      </c>
    </row>
    <row r="681" spans="1:15" ht="54" hidden="1" customHeight="1" outlineLevel="1" thickBot="1">
      <c r="A681" s="7"/>
      <c r="B681" s="232" t="s">
        <v>29</v>
      </c>
      <c r="C681" s="233"/>
      <c r="D681" s="234"/>
      <c r="E681" s="413"/>
      <c r="F681" s="414"/>
      <c r="G681" s="414"/>
      <c r="H681" s="414"/>
      <c r="I681" s="414"/>
      <c r="J681" s="414"/>
      <c r="K681" s="414"/>
      <c r="L681" s="415"/>
      <c r="O681" s="8" t="s">
        <v>66</v>
      </c>
    </row>
    <row r="682" spans="1:15" collapsed="1"/>
    <row r="683" spans="1:15" ht="13.5" customHeight="1">
      <c r="B683" s="314"/>
      <c r="C683" s="314"/>
      <c r="D683" s="314"/>
      <c r="E683" s="314"/>
      <c r="F683" s="314"/>
      <c r="G683" s="314"/>
      <c r="H683" s="314"/>
      <c r="I683" s="314"/>
      <c r="J683" s="314"/>
      <c r="K683" s="314"/>
      <c r="L683" s="314"/>
    </row>
    <row r="684" spans="1:15">
      <c r="B684" s="314"/>
      <c r="C684" s="314"/>
      <c r="D684" s="314"/>
      <c r="E684" s="314"/>
      <c r="F684" s="314"/>
      <c r="G684" s="314"/>
      <c r="H684" s="314"/>
      <c r="I684" s="314"/>
      <c r="J684" s="314"/>
      <c r="K684" s="314"/>
      <c r="L684" s="314"/>
    </row>
  </sheetData>
  <sheetProtection formatRows="0"/>
  <mergeCells count="1248">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s>
  <phoneticPr fontId="15"/>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colBreaks count="1" manualBreakCount="1">
    <brk id="1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6"/>
  <sheetViews>
    <sheetView view="pageBreakPreview" zoomScale="90" zoomScaleSheetLayoutView="90" workbookViewId="0">
      <selection activeCell="B15" sqref="B15:D15"/>
    </sheetView>
  </sheetViews>
  <sheetFormatPr defaultColWidth="9" defaultRowHeight="13.5"/>
  <cols>
    <col min="1" max="1" width="0.625" style="87" customWidth="1"/>
    <col min="2" max="3" width="3.125" style="87" customWidth="1"/>
    <col min="4" max="4" width="24.75" style="87" customWidth="1"/>
    <col min="5" max="5" width="16.125" style="87" customWidth="1"/>
    <col min="6" max="7" width="6.75" style="87" customWidth="1"/>
    <col min="8" max="8" width="9.5" style="87" customWidth="1"/>
    <col min="9" max="10" width="6.75" style="87" customWidth="1"/>
    <col min="11" max="11" width="8.75" style="87" customWidth="1"/>
    <col min="12" max="12" width="13.625" style="87" customWidth="1"/>
    <col min="13" max="13" width="11.125" style="87" customWidth="1"/>
    <col min="14" max="14" width="0.625" style="89" customWidth="1"/>
    <col min="15" max="16384" width="9" style="87"/>
  </cols>
  <sheetData>
    <row r="1" spans="2:32">
      <c r="L1" s="88"/>
      <c r="M1" s="88" t="s">
        <v>372</v>
      </c>
    </row>
    <row r="2" spans="2:32">
      <c r="L2" s="447">
        <f>様式０!E6</f>
        <v>43110</v>
      </c>
      <c r="M2" s="448"/>
    </row>
    <row r="3" spans="2:32" ht="3.75" customHeight="1"/>
    <row r="4" spans="2:32" ht="17.25">
      <c r="B4" s="449" t="s">
        <v>213</v>
      </c>
      <c r="C4" s="449"/>
      <c r="D4" s="449"/>
      <c r="E4" s="449"/>
      <c r="F4" s="449"/>
      <c r="G4" s="449"/>
      <c r="H4" s="449"/>
      <c r="I4" s="449"/>
      <c r="J4" s="449"/>
      <c r="K4" s="449"/>
      <c r="L4" s="449"/>
      <c r="M4" s="449"/>
    </row>
    <row r="6" spans="2:32" ht="57.75" customHeight="1">
      <c r="B6" s="452" t="s">
        <v>0</v>
      </c>
      <c r="C6" s="453"/>
      <c r="D6" s="453"/>
      <c r="E6" s="458" t="str">
        <f>様式０!E7&amp;""</f>
        <v>○○○○○○○○○○○○○○○○○○○○○○○○○○○○○○○○○○○○○○○○○○○○○○○○○○○○○○○○○○○○○○○○○の研究開発</v>
      </c>
      <c r="F6" s="459"/>
      <c r="G6" s="459"/>
      <c r="H6" s="459"/>
      <c r="I6" s="459"/>
      <c r="J6" s="459"/>
      <c r="K6" s="459"/>
      <c r="L6" s="459"/>
      <c r="M6" s="460"/>
      <c r="N6" s="90"/>
    </row>
    <row r="7" spans="2:32">
      <c r="B7" s="419" t="s">
        <v>211</v>
      </c>
      <c r="C7" s="420"/>
      <c r="D7" s="421"/>
      <c r="E7" s="490" t="str">
        <f>様式０!E9&amp;""</f>
        <v>電波有効利用促進型研究開発（先進的電波有効利用型フェーズⅠ）</v>
      </c>
      <c r="F7" s="491"/>
      <c r="G7" s="491"/>
      <c r="H7" s="491"/>
      <c r="I7" s="491"/>
      <c r="J7" s="491"/>
      <c r="K7" s="491"/>
      <c r="L7" s="491"/>
      <c r="M7" s="492"/>
      <c r="N7" s="90"/>
    </row>
    <row r="8" spans="2:32" ht="32.25" customHeight="1">
      <c r="B8" s="419" t="s">
        <v>370</v>
      </c>
      <c r="C8" s="420"/>
      <c r="D8" s="421"/>
      <c r="E8" s="422" t="str">
        <f>様式０!E10&amp;""</f>
        <v>該当なし</v>
      </c>
      <c r="F8" s="422"/>
      <c r="G8" s="422"/>
      <c r="H8" s="422"/>
      <c r="I8" s="422"/>
      <c r="J8" s="422"/>
      <c r="K8" s="422"/>
      <c r="L8" s="422"/>
      <c r="M8" s="422"/>
      <c r="N8" s="91"/>
      <c r="O8" s="92"/>
      <c r="P8" s="93"/>
      <c r="Q8" s="93"/>
      <c r="R8" s="93"/>
      <c r="S8" s="93"/>
      <c r="T8" s="93"/>
      <c r="U8" s="93"/>
      <c r="V8" s="93"/>
      <c r="W8" s="93"/>
      <c r="X8" s="93"/>
      <c r="Y8" s="93"/>
      <c r="Z8" s="93"/>
      <c r="AA8" s="93"/>
      <c r="AB8" s="93"/>
      <c r="AC8" s="93"/>
      <c r="AD8" s="93"/>
      <c r="AE8" s="93"/>
      <c r="AF8" s="93"/>
    </row>
    <row r="9" spans="2:32" ht="31.5" hidden="1" customHeight="1">
      <c r="B9" s="419" t="s">
        <v>310</v>
      </c>
      <c r="C9" s="420"/>
      <c r="D9" s="421"/>
      <c r="E9" s="422" t="str">
        <f>様式０!E11&amp;""</f>
        <v>未記入</v>
      </c>
      <c r="F9" s="422"/>
      <c r="G9" s="422"/>
      <c r="H9" s="422"/>
      <c r="I9" s="422"/>
      <c r="J9" s="422"/>
      <c r="K9" s="422"/>
      <c r="L9" s="422"/>
      <c r="M9" s="422"/>
      <c r="N9" s="91"/>
      <c r="O9" s="92"/>
      <c r="P9" s="89"/>
      <c r="Q9" s="89"/>
      <c r="R9" s="89"/>
      <c r="S9" s="89"/>
      <c r="T9" s="89"/>
      <c r="U9" s="89"/>
      <c r="V9" s="89"/>
      <c r="AA9" s="93"/>
    </row>
    <row r="10" spans="2:32" ht="31.5" customHeight="1">
      <c r="B10" s="423" t="s">
        <v>309</v>
      </c>
      <c r="C10" s="423"/>
      <c r="D10" s="423"/>
      <c r="E10" s="422" t="str">
        <f>様式０!E12&amp;""</f>
        <v>該当しない</v>
      </c>
      <c r="F10" s="422"/>
      <c r="G10" s="422"/>
      <c r="H10" s="422"/>
      <c r="I10" s="422"/>
      <c r="J10" s="422"/>
      <c r="K10" s="422"/>
      <c r="L10" s="422"/>
      <c r="M10" s="422"/>
      <c r="N10" s="91"/>
      <c r="O10" s="94"/>
      <c r="P10" s="89"/>
      <c r="Q10" s="89"/>
      <c r="R10" s="89"/>
      <c r="S10" s="89"/>
      <c r="T10" s="89"/>
      <c r="U10" s="89"/>
      <c r="V10" s="89"/>
    </row>
    <row r="11" spans="2:32" ht="44.25" customHeight="1">
      <c r="B11" s="423" t="s">
        <v>1749</v>
      </c>
      <c r="C11" s="423"/>
      <c r="D11" s="423"/>
      <c r="E11" s="422" t="str">
        <f>様式０!E13&amp;""</f>
        <v>該当しない</v>
      </c>
      <c r="F11" s="422"/>
      <c r="G11" s="422"/>
      <c r="H11" s="422"/>
      <c r="I11" s="422"/>
      <c r="J11" s="422"/>
      <c r="K11" s="422"/>
      <c r="L11" s="422"/>
      <c r="M11" s="422"/>
      <c r="N11" s="90"/>
      <c r="O11" s="418"/>
      <c r="P11" s="89"/>
      <c r="Q11" s="89"/>
      <c r="R11" s="89"/>
      <c r="S11" s="89"/>
      <c r="T11" s="89"/>
      <c r="U11" s="89"/>
      <c r="V11" s="89"/>
    </row>
    <row r="12" spans="2:32" ht="44.25" customHeight="1">
      <c r="B12" s="423" t="s">
        <v>1750</v>
      </c>
      <c r="C12" s="423"/>
      <c r="D12" s="423"/>
      <c r="E12" s="422" t="str">
        <f>様式０!E14&amp;""</f>
        <v>該当しない</v>
      </c>
      <c r="F12" s="422"/>
      <c r="G12" s="422"/>
      <c r="H12" s="422"/>
      <c r="I12" s="422"/>
      <c r="J12" s="422"/>
      <c r="K12" s="422"/>
      <c r="L12" s="422"/>
      <c r="M12" s="422"/>
      <c r="N12" s="90"/>
      <c r="O12" s="418"/>
      <c r="P12" s="89"/>
      <c r="Q12" s="89"/>
      <c r="R12" s="89"/>
      <c r="S12" s="89"/>
      <c r="T12" s="89"/>
      <c r="U12" s="89"/>
      <c r="V12" s="89"/>
    </row>
    <row r="13" spans="2:32" ht="44.25" hidden="1" customHeight="1">
      <c r="B13" s="423" t="s">
        <v>1751</v>
      </c>
      <c r="C13" s="423"/>
      <c r="D13" s="423"/>
      <c r="E13" s="422" t="str">
        <f>様式０!E15&amp;""</f>
        <v/>
      </c>
      <c r="F13" s="422"/>
      <c r="G13" s="422"/>
      <c r="H13" s="422"/>
      <c r="I13" s="422"/>
      <c r="J13" s="422"/>
      <c r="K13" s="422"/>
      <c r="L13" s="422"/>
      <c r="M13" s="422"/>
      <c r="N13" s="90"/>
      <c r="O13" s="418"/>
      <c r="P13" s="89"/>
      <c r="Q13" s="89"/>
      <c r="R13" s="89"/>
      <c r="S13" s="89"/>
      <c r="T13" s="89"/>
      <c r="U13" s="89"/>
      <c r="V13" s="89"/>
    </row>
    <row r="14" spans="2:32" ht="44.25" hidden="1" customHeight="1">
      <c r="B14" s="423" t="s">
        <v>341</v>
      </c>
      <c r="C14" s="423"/>
      <c r="D14" s="423"/>
      <c r="E14" s="422" t="e">
        <f>様式０!#REF!&amp;""</f>
        <v>#REF!</v>
      </c>
      <c r="F14" s="422"/>
      <c r="G14" s="422"/>
      <c r="H14" s="422"/>
      <c r="I14" s="422"/>
      <c r="J14" s="422"/>
      <c r="K14" s="422"/>
      <c r="L14" s="422"/>
      <c r="M14" s="422"/>
      <c r="N14" s="90"/>
      <c r="O14" s="418"/>
      <c r="P14" s="89"/>
      <c r="Q14" s="89"/>
      <c r="R14" s="89"/>
      <c r="S14" s="89"/>
      <c r="T14" s="89"/>
      <c r="U14" s="89"/>
      <c r="V14" s="89"/>
    </row>
    <row r="15" spans="2:32" ht="49.5" customHeight="1">
      <c r="B15" s="450" t="s">
        <v>1</v>
      </c>
      <c r="C15" s="451"/>
      <c r="D15" s="451"/>
      <c r="E15" s="452" t="str">
        <f>様式０!I17&amp;IF(様式０!I18="","","、"&amp;様式０!I18)&amp;IF(様式０!I19="","","、"&amp;様式０!I19)&amp;IF(様式０!I20="","","、"&amp;様式０!I20)&amp;IF(様式０!I21="","","、"&amp;様式０!I21)&amp;IF(様式０!I22="","","、"&amp;様式０!I22)&amp;IF(様式０!I23="","","、"&amp;様式０!I23)&amp;IF(様式０!I24="","","、"&amp;様式０!I24)&amp;IF(様式０!I25="","","、"&amp;様式０!I25)&amp;IF(様式０!I26="","","、"&amp;様式０!I26)</f>
        <v/>
      </c>
      <c r="F15" s="453"/>
      <c r="G15" s="453"/>
      <c r="H15" s="453"/>
      <c r="I15" s="453"/>
      <c r="J15" s="453"/>
      <c r="K15" s="453"/>
      <c r="L15" s="453"/>
      <c r="M15" s="468"/>
      <c r="N15" s="90"/>
    </row>
    <row r="16" spans="2:32" ht="15" customHeight="1">
      <c r="B16" s="452" t="s">
        <v>2</v>
      </c>
      <c r="C16" s="453"/>
      <c r="D16" s="468"/>
      <c r="E16" s="95">
        <f>30</f>
        <v>30</v>
      </c>
      <c r="F16" s="96" t="s">
        <v>26</v>
      </c>
      <c r="G16" s="461">
        <f>様式０!E30</f>
        <v>32</v>
      </c>
      <c r="H16" s="461">
        <f>様式０!H28</f>
        <v>0</v>
      </c>
      <c r="I16" s="97" t="s">
        <v>8</v>
      </c>
      <c r="J16" s="98">
        <f>様式０!E30-29</f>
        <v>3</v>
      </c>
      <c r="K16" s="99" t="s">
        <v>3</v>
      </c>
      <c r="L16" s="466"/>
      <c r="M16" s="467"/>
    </row>
    <row r="17" spans="1:14">
      <c r="B17" s="445" t="s">
        <v>371</v>
      </c>
      <c r="C17" s="446"/>
      <c r="D17" s="465"/>
      <c r="E17" s="462" t="str">
        <f>様式０!E27</f>
        <v>Ⅰ　or　Ⅱ</v>
      </c>
      <c r="F17" s="463"/>
      <c r="G17" s="463"/>
      <c r="H17" s="463"/>
      <c r="I17" s="463"/>
      <c r="J17" s="463"/>
      <c r="K17" s="463"/>
      <c r="L17" s="463"/>
      <c r="M17" s="464"/>
    </row>
    <row r="18" spans="1:14" ht="13.5" customHeight="1">
      <c r="B18" s="452" t="s">
        <v>21</v>
      </c>
      <c r="C18" s="453"/>
      <c r="D18" s="453"/>
      <c r="E18" s="100"/>
      <c r="F18" s="471" t="s">
        <v>7</v>
      </c>
      <c r="G18" s="472"/>
      <c r="H18" s="473"/>
      <c r="I18" s="436"/>
      <c r="J18" s="437"/>
      <c r="K18" s="438"/>
      <c r="L18" s="439"/>
      <c r="M18" s="441"/>
    </row>
    <row r="19" spans="1:14">
      <c r="B19" s="454"/>
      <c r="C19" s="455"/>
      <c r="D19" s="455"/>
      <c r="E19" s="101" t="s">
        <v>322</v>
      </c>
      <c r="F19" s="469">
        <f>様式０!E31</f>
        <v>3000</v>
      </c>
      <c r="G19" s="470"/>
      <c r="H19" s="102" t="s">
        <v>4</v>
      </c>
      <c r="I19" s="439"/>
      <c r="J19" s="440"/>
      <c r="K19" s="441"/>
      <c r="L19" s="439"/>
      <c r="M19" s="441"/>
    </row>
    <row r="20" spans="1:14">
      <c r="B20" s="454"/>
      <c r="C20" s="455"/>
      <c r="D20" s="455"/>
      <c r="E20" s="103" t="s">
        <v>343</v>
      </c>
      <c r="F20" s="469">
        <f>様式０!E32</f>
        <v>10000</v>
      </c>
      <c r="G20" s="470"/>
      <c r="H20" s="102" t="s">
        <v>4</v>
      </c>
      <c r="I20" s="439"/>
      <c r="J20" s="440"/>
      <c r="K20" s="441"/>
      <c r="L20" s="439"/>
      <c r="M20" s="441"/>
    </row>
    <row r="21" spans="1:14">
      <c r="B21" s="454"/>
      <c r="C21" s="455"/>
      <c r="D21" s="455"/>
      <c r="E21" s="103" t="s">
        <v>357</v>
      </c>
      <c r="F21" s="469">
        <f>様式０!E33</f>
        <v>10000</v>
      </c>
      <c r="G21" s="470"/>
      <c r="H21" s="102" t="s">
        <v>4</v>
      </c>
      <c r="I21" s="439"/>
      <c r="J21" s="440"/>
      <c r="K21" s="441"/>
      <c r="L21" s="439"/>
      <c r="M21" s="441"/>
    </row>
    <row r="22" spans="1:14" hidden="1">
      <c r="B22" s="454"/>
      <c r="C22" s="455"/>
      <c r="D22" s="455"/>
      <c r="E22" s="103" t="s">
        <v>358</v>
      </c>
      <c r="F22" s="469">
        <f>様式０!E34</f>
        <v>0</v>
      </c>
      <c r="G22" s="477"/>
      <c r="H22" s="120" t="s">
        <v>359</v>
      </c>
      <c r="I22" s="439"/>
      <c r="J22" s="440"/>
      <c r="K22" s="441"/>
      <c r="L22" s="439"/>
      <c r="M22" s="441"/>
    </row>
    <row r="23" spans="1:14" ht="13.5" customHeight="1">
      <c r="B23" s="456"/>
      <c r="C23" s="457"/>
      <c r="D23" s="457"/>
      <c r="E23" s="103" t="s">
        <v>5</v>
      </c>
      <c r="F23" s="469">
        <f>様式０!E35</f>
        <v>23000</v>
      </c>
      <c r="G23" s="470"/>
      <c r="H23" s="102" t="s">
        <v>4</v>
      </c>
      <c r="I23" s="442"/>
      <c r="J23" s="443"/>
      <c r="K23" s="444"/>
      <c r="L23" s="442"/>
      <c r="M23" s="444"/>
    </row>
    <row r="24" spans="1:14">
      <c r="A24" s="104"/>
      <c r="B24" s="474" t="s">
        <v>9</v>
      </c>
      <c r="C24" s="424" t="s">
        <v>14</v>
      </c>
      <c r="D24" s="424"/>
      <c r="E24" s="425" t="str">
        <f>様式０!E44&amp;""</f>
        <v>スコウプ　タロウ</v>
      </c>
      <c r="F24" s="425"/>
      <c r="G24" s="426"/>
      <c r="H24" s="426"/>
      <c r="I24" s="426"/>
      <c r="J24" s="426"/>
      <c r="K24" s="426"/>
      <c r="L24" s="426"/>
      <c r="M24" s="427"/>
      <c r="N24" s="105"/>
    </row>
    <row r="25" spans="1:14">
      <c r="A25" s="104"/>
      <c r="B25" s="475"/>
      <c r="C25" s="428" t="s">
        <v>12</v>
      </c>
      <c r="D25" s="428"/>
      <c r="E25" s="425" t="str">
        <f>様式０!E45&amp;""</f>
        <v>須甲富 太郎</v>
      </c>
      <c r="F25" s="425"/>
      <c r="G25" s="426"/>
      <c r="H25" s="426"/>
      <c r="I25" s="426"/>
      <c r="J25" s="426"/>
      <c r="K25" s="426"/>
      <c r="L25" s="426"/>
      <c r="M25" s="427"/>
      <c r="N25" s="105"/>
    </row>
    <row r="26" spans="1:14" ht="13.5" customHeight="1">
      <c r="A26" s="104"/>
      <c r="B26" s="475"/>
      <c r="C26" s="423" t="s">
        <v>10</v>
      </c>
      <c r="D26" s="423"/>
      <c r="E26" s="419" t="str">
        <f>様式０!E43&amp;様式０!E46&amp;""</f>
        <v>○○×大学○○学部</v>
      </c>
      <c r="F26" s="420"/>
      <c r="G26" s="420"/>
      <c r="H26" s="420"/>
      <c r="I26" s="420"/>
      <c r="J26" s="420"/>
      <c r="K26" s="106" t="s">
        <v>30</v>
      </c>
      <c r="L26" s="419" t="str">
        <f>様式０!E47&amp;""</f>
        <v>教授</v>
      </c>
      <c r="M26" s="421"/>
      <c r="N26" s="107"/>
    </row>
    <row r="27" spans="1:14" ht="13.5" customHeight="1">
      <c r="A27" s="104"/>
      <c r="B27" s="475"/>
      <c r="C27" s="419" t="s">
        <v>11</v>
      </c>
      <c r="D27" s="421"/>
      <c r="E27" s="419" t="str">
        <f>様式０!E48&amp;""</f>
        <v>○○県</v>
      </c>
      <c r="F27" s="420"/>
      <c r="G27" s="420"/>
      <c r="H27" s="421"/>
      <c r="I27" s="445" t="s">
        <v>373</v>
      </c>
      <c r="J27" s="446"/>
      <c r="K27" s="446"/>
      <c r="L27" s="446"/>
      <c r="M27" s="101">
        <f>IF(様式０!E49&gt;100,"",様式０!E49)</f>
        <v>56</v>
      </c>
    </row>
    <row r="28" spans="1:14" ht="31.5" customHeight="1">
      <c r="A28" s="104"/>
      <c r="B28" s="475"/>
      <c r="C28" s="432" t="s">
        <v>15</v>
      </c>
      <c r="D28" s="108" t="s">
        <v>19</v>
      </c>
      <c r="E28" s="108" t="str">
        <f>様式０!E53&amp;""</f>
        <v>123-4567</v>
      </c>
      <c r="F28" s="419" t="s">
        <v>16</v>
      </c>
      <c r="G28" s="421"/>
      <c r="H28" s="420" t="str">
        <f>様式０!E54&amp;""</f>
        <v>東京都○○区○○○1-2-3</v>
      </c>
      <c r="I28" s="420"/>
      <c r="J28" s="420"/>
      <c r="K28" s="420"/>
      <c r="L28" s="420"/>
      <c r="M28" s="421"/>
    </row>
    <row r="29" spans="1:14">
      <c r="A29" s="104"/>
      <c r="B29" s="475"/>
      <c r="C29" s="432"/>
      <c r="D29" s="108" t="s">
        <v>18</v>
      </c>
      <c r="E29" s="419" t="str">
        <f>様式０!E55&amp;""</f>
        <v>03-####-#####</v>
      </c>
      <c r="F29" s="420"/>
      <c r="G29" s="420"/>
      <c r="H29" s="420"/>
      <c r="I29" s="420"/>
      <c r="J29" s="420"/>
      <c r="K29" s="420"/>
      <c r="L29" s="420"/>
      <c r="M29" s="421"/>
    </row>
    <row r="30" spans="1:14">
      <c r="A30" s="104"/>
      <c r="B30" s="476"/>
      <c r="C30" s="432"/>
      <c r="D30" s="108" t="s">
        <v>17</v>
      </c>
      <c r="E30" s="419" t="str">
        <f>様式０!E56&amp;""</f>
        <v>####@##.ne.jp</v>
      </c>
      <c r="F30" s="420"/>
      <c r="G30" s="420"/>
      <c r="H30" s="420"/>
      <c r="I30" s="420"/>
      <c r="J30" s="420"/>
      <c r="K30" s="420"/>
      <c r="L30" s="420"/>
      <c r="M30" s="421"/>
    </row>
    <row r="31" spans="1:14">
      <c r="B31" s="432" t="s">
        <v>20</v>
      </c>
      <c r="C31" s="424" t="s">
        <v>14</v>
      </c>
      <c r="D31" s="424"/>
      <c r="E31" s="425" t="str">
        <f>様式０!E79&amp;""</f>
        <v>スコウプ　タロウ</v>
      </c>
      <c r="F31" s="425"/>
      <c r="G31" s="426"/>
      <c r="H31" s="426"/>
      <c r="I31" s="426"/>
      <c r="J31" s="426"/>
      <c r="K31" s="426"/>
      <c r="L31" s="426"/>
      <c r="M31" s="427"/>
      <c r="N31" s="105"/>
    </row>
    <row r="32" spans="1:14">
      <c r="B32" s="432"/>
      <c r="C32" s="428" t="s">
        <v>12</v>
      </c>
      <c r="D32" s="428"/>
      <c r="E32" s="429" t="str">
        <f>様式０!E80&amp;""</f>
        <v>須甲富 太郎</v>
      </c>
      <c r="F32" s="429"/>
      <c r="G32" s="430"/>
      <c r="H32" s="430"/>
      <c r="I32" s="430"/>
      <c r="J32" s="430"/>
      <c r="K32" s="430"/>
      <c r="L32" s="430"/>
      <c r="M32" s="431"/>
    </row>
    <row r="33" spans="2:14">
      <c r="B33" s="432"/>
      <c r="C33" s="423" t="s">
        <v>10</v>
      </c>
      <c r="D33" s="423"/>
      <c r="E33" s="420" t="str">
        <f>様式０!E78&amp;様式０!E81&amp;""</f>
        <v>○○大学○○学部</v>
      </c>
      <c r="F33" s="420"/>
      <c r="G33" s="420"/>
      <c r="H33" s="420"/>
      <c r="I33" s="420"/>
      <c r="J33" s="420"/>
      <c r="K33" s="420"/>
      <c r="L33" s="420"/>
      <c r="M33" s="421"/>
    </row>
    <row r="34" spans="2:14">
      <c r="B34" s="432"/>
      <c r="C34" s="423" t="s">
        <v>13</v>
      </c>
      <c r="D34" s="423"/>
      <c r="E34" s="420" t="str">
        <f>様式０!E82&amp;""</f>
        <v>教授</v>
      </c>
      <c r="F34" s="420"/>
      <c r="G34" s="420"/>
      <c r="H34" s="420"/>
      <c r="I34" s="420"/>
      <c r="J34" s="420"/>
      <c r="K34" s="420"/>
      <c r="L34" s="420"/>
      <c r="M34" s="421"/>
    </row>
    <row r="35" spans="2:14" ht="13.5" customHeight="1">
      <c r="B35" s="432"/>
      <c r="C35" s="419" t="s">
        <v>11</v>
      </c>
      <c r="D35" s="421"/>
      <c r="E35" s="419" t="str">
        <f>様式０!E83&amp;""</f>
        <v>○○県</v>
      </c>
      <c r="F35" s="420"/>
      <c r="G35" s="420"/>
      <c r="H35" s="420"/>
      <c r="I35" s="420"/>
      <c r="J35" s="420"/>
      <c r="K35" s="420"/>
      <c r="L35" s="420"/>
      <c r="M35" s="421"/>
    </row>
    <row r="36" spans="2:14" ht="13.5" customHeight="1">
      <c r="B36" s="432"/>
      <c r="C36" s="419" t="s">
        <v>374</v>
      </c>
      <c r="D36" s="421"/>
      <c r="E36" s="419">
        <f>IF(様式０!E84&gt;100,"",様式０!E84)</f>
        <v>56</v>
      </c>
      <c r="F36" s="420"/>
      <c r="G36" s="420"/>
      <c r="H36" s="420"/>
      <c r="I36" s="420"/>
      <c r="J36" s="420"/>
      <c r="K36" s="420"/>
      <c r="L36" s="420"/>
      <c r="M36" s="421"/>
    </row>
    <row r="37" spans="2:14" ht="13.5" customHeight="1">
      <c r="B37" s="432" t="s">
        <v>20</v>
      </c>
      <c r="C37" s="424" t="s">
        <v>14</v>
      </c>
      <c r="D37" s="424"/>
      <c r="E37" s="493" t="str">
        <f>様式０!E109&amp;""</f>
        <v/>
      </c>
      <c r="F37" s="494"/>
      <c r="G37" s="494"/>
      <c r="H37" s="494"/>
      <c r="I37" s="494"/>
      <c r="J37" s="494"/>
      <c r="K37" s="494"/>
      <c r="L37" s="494"/>
      <c r="M37" s="495"/>
      <c r="N37" s="105"/>
    </row>
    <row r="38" spans="2:14" ht="13.5" customHeight="1">
      <c r="B38" s="432"/>
      <c r="C38" s="428" t="s">
        <v>12</v>
      </c>
      <c r="D38" s="428"/>
      <c r="E38" s="496" t="str">
        <f>様式０!E110&amp;""</f>
        <v/>
      </c>
      <c r="F38" s="497"/>
      <c r="G38" s="497"/>
      <c r="H38" s="497"/>
      <c r="I38" s="497"/>
      <c r="J38" s="497"/>
      <c r="K38" s="497"/>
      <c r="L38" s="497"/>
      <c r="M38" s="498"/>
    </row>
    <row r="39" spans="2:14" ht="13.5" customHeight="1">
      <c r="B39" s="432"/>
      <c r="C39" s="423" t="s">
        <v>10</v>
      </c>
      <c r="D39" s="423"/>
      <c r="E39" s="419" t="str">
        <f>様式０!E108&amp;様式０!E111&amp;""</f>
        <v/>
      </c>
      <c r="F39" s="420"/>
      <c r="G39" s="420"/>
      <c r="H39" s="420"/>
      <c r="I39" s="420"/>
      <c r="J39" s="420"/>
      <c r="K39" s="420"/>
      <c r="L39" s="420"/>
      <c r="M39" s="421"/>
    </row>
    <row r="40" spans="2:14" ht="13.5" customHeight="1">
      <c r="B40" s="432"/>
      <c r="C40" s="423" t="s">
        <v>13</v>
      </c>
      <c r="D40" s="423"/>
      <c r="E40" s="419" t="str">
        <f>様式０!E112&amp;""</f>
        <v/>
      </c>
      <c r="F40" s="420"/>
      <c r="G40" s="420"/>
      <c r="H40" s="420"/>
      <c r="I40" s="420"/>
      <c r="J40" s="420"/>
      <c r="K40" s="420"/>
      <c r="L40" s="420"/>
      <c r="M40" s="421"/>
    </row>
    <row r="41" spans="2:14" ht="13.5" customHeight="1">
      <c r="B41" s="432"/>
      <c r="C41" s="419" t="s">
        <v>11</v>
      </c>
      <c r="D41" s="421"/>
      <c r="E41" s="419" t="str">
        <f>様式０!E113&amp;""</f>
        <v/>
      </c>
      <c r="F41" s="420"/>
      <c r="G41" s="420"/>
      <c r="H41" s="420"/>
      <c r="I41" s="420"/>
      <c r="J41" s="420"/>
      <c r="K41" s="420"/>
      <c r="L41" s="420"/>
      <c r="M41" s="421"/>
    </row>
    <row r="42" spans="2:14" ht="13.5" customHeight="1">
      <c r="B42" s="432"/>
      <c r="C42" s="419" t="s">
        <v>373</v>
      </c>
      <c r="D42" s="421"/>
      <c r="E42" s="419" t="str">
        <f>IF(様式０!E114&gt;100,"",様式０!E114)</f>
        <v/>
      </c>
      <c r="F42" s="420"/>
      <c r="G42" s="420"/>
      <c r="H42" s="420"/>
      <c r="I42" s="420"/>
      <c r="J42" s="420"/>
      <c r="K42" s="420"/>
      <c r="L42" s="420"/>
      <c r="M42" s="421"/>
    </row>
    <row r="43" spans="2:14" ht="13.5" customHeight="1">
      <c r="B43" s="432" t="s">
        <v>20</v>
      </c>
      <c r="C43" s="424" t="s">
        <v>14</v>
      </c>
      <c r="D43" s="424"/>
      <c r="E43" s="433" t="str">
        <f>様式０!E139&amp;""</f>
        <v/>
      </c>
      <c r="F43" s="433"/>
      <c r="G43" s="434"/>
      <c r="H43" s="434"/>
      <c r="I43" s="434"/>
      <c r="J43" s="434"/>
      <c r="K43" s="434"/>
      <c r="L43" s="434"/>
      <c r="M43" s="435"/>
      <c r="N43" s="105"/>
    </row>
    <row r="44" spans="2:14" ht="13.5" customHeight="1">
      <c r="B44" s="432"/>
      <c r="C44" s="428" t="s">
        <v>12</v>
      </c>
      <c r="D44" s="428"/>
      <c r="E44" s="429" t="str">
        <f>様式０!E140&amp;""</f>
        <v/>
      </c>
      <c r="F44" s="429"/>
      <c r="G44" s="430"/>
      <c r="H44" s="430"/>
      <c r="I44" s="430"/>
      <c r="J44" s="430"/>
      <c r="K44" s="430"/>
      <c r="L44" s="430"/>
      <c r="M44" s="431"/>
    </row>
    <row r="45" spans="2:14" ht="13.5" customHeight="1">
      <c r="B45" s="432"/>
      <c r="C45" s="423" t="s">
        <v>10</v>
      </c>
      <c r="D45" s="423"/>
      <c r="E45" s="420" t="str">
        <f>様式０!E138&amp;様式０!E141&amp;""</f>
        <v/>
      </c>
      <c r="F45" s="420"/>
      <c r="G45" s="420"/>
      <c r="H45" s="420"/>
      <c r="I45" s="420"/>
      <c r="J45" s="420"/>
      <c r="K45" s="420"/>
      <c r="L45" s="420"/>
      <c r="M45" s="421"/>
    </row>
    <row r="46" spans="2:14" ht="13.5" customHeight="1">
      <c r="B46" s="432"/>
      <c r="C46" s="423" t="s">
        <v>13</v>
      </c>
      <c r="D46" s="423"/>
      <c r="E46" s="420" t="str">
        <f>様式０!E142&amp;""</f>
        <v/>
      </c>
      <c r="F46" s="420"/>
      <c r="G46" s="420"/>
      <c r="H46" s="420"/>
      <c r="I46" s="420"/>
      <c r="J46" s="420"/>
      <c r="K46" s="420"/>
      <c r="L46" s="420"/>
      <c r="M46" s="421"/>
    </row>
    <row r="47" spans="2:14" ht="13.5" customHeight="1">
      <c r="B47" s="432"/>
      <c r="C47" s="419" t="s">
        <v>11</v>
      </c>
      <c r="D47" s="421"/>
      <c r="E47" s="419" t="str">
        <f>様式０!E143&amp;""</f>
        <v/>
      </c>
      <c r="F47" s="420"/>
      <c r="G47" s="420"/>
      <c r="H47" s="420"/>
      <c r="I47" s="420"/>
      <c r="J47" s="420"/>
      <c r="K47" s="420"/>
      <c r="L47" s="420"/>
      <c r="M47" s="421"/>
    </row>
    <row r="48" spans="2:14" ht="13.5" customHeight="1">
      <c r="B48" s="432"/>
      <c r="C48" s="419" t="s">
        <v>373</v>
      </c>
      <c r="D48" s="421"/>
      <c r="E48" s="419" t="str">
        <f>IF(様式０!E144&gt;100,"",様式０!E144)</f>
        <v/>
      </c>
      <c r="F48" s="420"/>
      <c r="G48" s="420"/>
      <c r="H48" s="420"/>
      <c r="I48" s="420"/>
      <c r="J48" s="420"/>
      <c r="K48" s="420"/>
      <c r="L48" s="420"/>
      <c r="M48" s="421"/>
    </row>
    <row r="49" spans="2:14" ht="13.5" customHeight="1">
      <c r="B49" s="432" t="s">
        <v>20</v>
      </c>
      <c r="C49" s="424" t="s">
        <v>14</v>
      </c>
      <c r="D49" s="424"/>
      <c r="E49" s="425" t="str">
        <f>様式０!E169&amp;""</f>
        <v/>
      </c>
      <c r="F49" s="425"/>
      <c r="G49" s="426"/>
      <c r="H49" s="426"/>
      <c r="I49" s="426"/>
      <c r="J49" s="426"/>
      <c r="K49" s="426"/>
      <c r="L49" s="426"/>
      <c r="M49" s="427"/>
      <c r="N49" s="105"/>
    </row>
    <row r="50" spans="2:14" ht="13.5" customHeight="1">
      <c r="B50" s="432"/>
      <c r="C50" s="428" t="s">
        <v>12</v>
      </c>
      <c r="D50" s="428"/>
      <c r="E50" s="429" t="str">
        <f>様式０!E170&amp;""</f>
        <v/>
      </c>
      <c r="F50" s="429"/>
      <c r="G50" s="430"/>
      <c r="H50" s="430"/>
      <c r="I50" s="430"/>
      <c r="J50" s="430"/>
      <c r="K50" s="430"/>
      <c r="L50" s="430"/>
      <c r="M50" s="431"/>
    </row>
    <row r="51" spans="2:14" ht="13.5" customHeight="1">
      <c r="B51" s="432"/>
      <c r="C51" s="423" t="s">
        <v>10</v>
      </c>
      <c r="D51" s="423"/>
      <c r="E51" s="420" t="str">
        <f>様式０!E168&amp;様式０!E171&amp;""</f>
        <v/>
      </c>
      <c r="F51" s="420"/>
      <c r="G51" s="420"/>
      <c r="H51" s="420"/>
      <c r="I51" s="420"/>
      <c r="J51" s="420"/>
      <c r="K51" s="420"/>
      <c r="L51" s="420"/>
      <c r="M51" s="421"/>
    </row>
    <row r="52" spans="2:14" ht="13.5" customHeight="1">
      <c r="B52" s="432"/>
      <c r="C52" s="423" t="s">
        <v>13</v>
      </c>
      <c r="D52" s="423"/>
      <c r="E52" s="420" t="str">
        <f>様式０!E172&amp;""</f>
        <v/>
      </c>
      <c r="F52" s="420"/>
      <c r="G52" s="420"/>
      <c r="H52" s="420"/>
      <c r="I52" s="420"/>
      <c r="J52" s="420"/>
      <c r="K52" s="420"/>
      <c r="L52" s="420"/>
      <c r="M52" s="421"/>
    </row>
    <row r="53" spans="2:14" ht="13.5" customHeight="1">
      <c r="B53" s="432"/>
      <c r="C53" s="419" t="s">
        <v>11</v>
      </c>
      <c r="D53" s="421"/>
      <c r="E53" s="419" t="str">
        <f>様式０!E173&amp;""</f>
        <v/>
      </c>
      <c r="F53" s="420"/>
      <c r="G53" s="420"/>
      <c r="H53" s="420"/>
      <c r="I53" s="420"/>
      <c r="J53" s="420"/>
      <c r="K53" s="420"/>
      <c r="L53" s="420"/>
      <c r="M53" s="421"/>
    </row>
    <row r="54" spans="2:14" ht="13.5" customHeight="1">
      <c r="B54" s="432"/>
      <c r="C54" s="419" t="s">
        <v>373</v>
      </c>
      <c r="D54" s="421"/>
      <c r="E54" s="419" t="str">
        <f>IF(様式０!E144&gt;100,"",様式０!E174)</f>
        <v/>
      </c>
      <c r="F54" s="420"/>
      <c r="G54" s="420"/>
      <c r="H54" s="420"/>
      <c r="I54" s="420"/>
      <c r="J54" s="420"/>
      <c r="K54" s="420"/>
      <c r="L54" s="420"/>
      <c r="M54" s="421"/>
    </row>
    <row r="55" spans="2:14" ht="13.5" customHeight="1">
      <c r="B55" s="432" t="s">
        <v>20</v>
      </c>
      <c r="C55" s="424" t="s">
        <v>14</v>
      </c>
      <c r="D55" s="424"/>
      <c r="E55" s="425" t="str">
        <f>様式０!E199&amp;""</f>
        <v/>
      </c>
      <c r="F55" s="425"/>
      <c r="G55" s="426"/>
      <c r="H55" s="426"/>
      <c r="I55" s="426"/>
      <c r="J55" s="426"/>
      <c r="K55" s="426"/>
      <c r="L55" s="426"/>
      <c r="M55" s="427"/>
      <c r="N55" s="105"/>
    </row>
    <row r="56" spans="2:14" ht="13.5" customHeight="1">
      <c r="B56" s="432"/>
      <c r="C56" s="428" t="s">
        <v>12</v>
      </c>
      <c r="D56" s="428"/>
      <c r="E56" s="429" t="str">
        <f>様式０!E200&amp;""</f>
        <v/>
      </c>
      <c r="F56" s="429"/>
      <c r="G56" s="430"/>
      <c r="H56" s="430"/>
      <c r="I56" s="430"/>
      <c r="J56" s="430"/>
      <c r="K56" s="430"/>
      <c r="L56" s="430"/>
      <c r="M56" s="431"/>
    </row>
    <row r="57" spans="2:14" ht="13.5" customHeight="1">
      <c r="B57" s="432"/>
      <c r="C57" s="423" t="s">
        <v>10</v>
      </c>
      <c r="D57" s="423"/>
      <c r="E57" s="420" t="str">
        <f>様式０!E198&amp;様式０!E201&amp;""</f>
        <v/>
      </c>
      <c r="F57" s="420"/>
      <c r="G57" s="420"/>
      <c r="H57" s="420"/>
      <c r="I57" s="420"/>
      <c r="J57" s="420"/>
      <c r="K57" s="420"/>
      <c r="L57" s="420"/>
      <c r="M57" s="421"/>
    </row>
    <row r="58" spans="2:14" ht="13.5" customHeight="1">
      <c r="B58" s="432"/>
      <c r="C58" s="423" t="s">
        <v>13</v>
      </c>
      <c r="D58" s="423"/>
      <c r="E58" s="420" t="str">
        <f>様式０!E202&amp;""</f>
        <v/>
      </c>
      <c r="F58" s="420"/>
      <c r="G58" s="420"/>
      <c r="H58" s="420"/>
      <c r="I58" s="420"/>
      <c r="J58" s="420"/>
      <c r="K58" s="420"/>
      <c r="L58" s="420"/>
      <c r="M58" s="421"/>
    </row>
    <row r="59" spans="2:14" ht="13.5" customHeight="1">
      <c r="B59" s="432"/>
      <c r="C59" s="419" t="s">
        <v>11</v>
      </c>
      <c r="D59" s="421"/>
      <c r="E59" s="419" t="str">
        <f>様式０!E203&amp;""</f>
        <v/>
      </c>
      <c r="F59" s="420"/>
      <c r="G59" s="420"/>
      <c r="H59" s="420"/>
      <c r="I59" s="420"/>
      <c r="J59" s="420"/>
      <c r="K59" s="420"/>
      <c r="L59" s="420"/>
      <c r="M59" s="421"/>
    </row>
    <row r="60" spans="2:14" ht="13.5" customHeight="1">
      <c r="B60" s="432"/>
      <c r="C60" s="419" t="s">
        <v>373</v>
      </c>
      <c r="D60" s="421"/>
      <c r="E60" s="419" t="str">
        <f>IF(様式０!E144&gt;100,"",様式０!E204)</f>
        <v/>
      </c>
      <c r="F60" s="420"/>
      <c r="G60" s="420"/>
      <c r="H60" s="420"/>
      <c r="I60" s="420"/>
      <c r="J60" s="420"/>
      <c r="K60" s="420"/>
      <c r="L60" s="420"/>
      <c r="M60" s="421"/>
    </row>
    <row r="61" spans="2:14">
      <c r="B61" s="480" t="s">
        <v>20</v>
      </c>
      <c r="C61" s="481" t="str">
        <f>IF(様式０!E230="","",様式０!E230&amp;"（"&amp;様式０!E228&amp;"）")&amp;IF(様式０!E260="","","、"&amp;様式０!E260&amp;"（"&amp;様式０!E258&amp;"）")&amp;IF(様式０!E290="","","、"&amp;様式０!E290&amp;"（"&amp;様式０!E288&amp;"）")&amp;IF(様式０!E320="","","、"&amp;様式０!E320&amp;"（"&amp;様式０!E318&amp;"）")&amp;IF(様式０!E350="","","、"&amp;様式０!E350&amp;"（"&amp;様式０!E348&amp;"）")&amp;IF(様式０!E380="","","、"&amp;様式０!E380&amp;"（"&amp;様式０!E378&amp;"）")&amp;IF(様式０!E410="","","、"&amp;様式０!E410&amp;"（"&amp;様式０!E408&amp;"）")&amp;IF(様式０!E440="","","、"&amp;様式０!E440&amp;"（"&amp;様式０!E438&amp;"）")&amp;IF(様式０!E470="","","、"&amp;様式０!E470&amp;"（"&amp;様式０!E468&amp;"）")&amp;IF(様式０!E500="","","、"&amp;様式０!E500&amp;"（"&amp;様式０!E498&amp;"）")&amp;IF(様式０!E530="","","、"&amp;様式０!E530&amp;"（"&amp;様式０!E528&amp;"）")&amp;IF(様式０!E560="","","、"&amp;様式０!E560&amp;"（"&amp;様式０!E558&amp;"）")&amp;IF(様式０!E590="","","、"&amp;様式０!E590&amp;"（"&amp;様式０!E588&amp;"）")&amp;IF(様式０!E620="","","、"&amp;様式０!E620&amp;"（"&amp;様式０!E618&amp;"）")&amp;IF(様式０!E650="","","、"&amp;様式０!E650&amp;"（"&amp;様式０!E648&amp;"）")&amp;IF(様式０!E679="","","等")</f>
        <v/>
      </c>
      <c r="D61" s="482"/>
      <c r="E61" s="482"/>
      <c r="F61" s="482"/>
      <c r="G61" s="482"/>
      <c r="H61" s="482"/>
      <c r="I61" s="482"/>
      <c r="J61" s="482"/>
      <c r="K61" s="482"/>
      <c r="L61" s="482"/>
      <c r="M61" s="483"/>
    </row>
    <row r="62" spans="2:14">
      <c r="B62" s="480"/>
      <c r="C62" s="484"/>
      <c r="D62" s="485"/>
      <c r="E62" s="485"/>
      <c r="F62" s="485"/>
      <c r="G62" s="485"/>
      <c r="H62" s="485"/>
      <c r="I62" s="485"/>
      <c r="J62" s="485"/>
      <c r="K62" s="485"/>
      <c r="L62" s="485"/>
      <c r="M62" s="486"/>
    </row>
    <row r="63" spans="2:14">
      <c r="B63" s="480"/>
      <c r="C63" s="484"/>
      <c r="D63" s="485"/>
      <c r="E63" s="485"/>
      <c r="F63" s="485"/>
      <c r="G63" s="485"/>
      <c r="H63" s="485"/>
      <c r="I63" s="485"/>
      <c r="J63" s="485"/>
      <c r="K63" s="485"/>
      <c r="L63" s="485"/>
      <c r="M63" s="486"/>
    </row>
    <row r="64" spans="2:14">
      <c r="B64" s="480"/>
      <c r="C64" s="484"/>
      <c r="D64" s="485"/>
      <c r="E64" s="485"/>
      <c r="F64" s="485"/>
      <c r="G64" s="485"/>
      <c r="H64" s="485"/>
      <c r="I64" s="485"/>
      <c r="J64" s="485"/>
      <c r="K64" s="485"/>
      <c r="L64" s="485"/>
      <c r="M64" s="486"/>
    </row>
    <row r="65" spans="2:13">
      <c r="B65" s="480"/>
      <c r="C65" s="484"/>
      <c r="D65" s="485"/>
      <c r="E65" s="485"/>
      <c r="F65" s="485"/>
      <c r="G65" s="485"/>
      <c r="H65" s="485"/>
      <c r="I65" s="485"/>
      <c r="J65" s="485"/>
      <c r="K65" s="485"/>
      <c r="L65" s="485"/>
      <c r="M65" s="486"/>
    </row>
    <row r="66" spans="2:13" ht="13.5" customHeight="1">
      <c r="B66" s="480"/>
      <c r="C66" s="487"/>
      <c r="D66" s="488"/>
      <c r="E66" s="488"/>
      <c r="F66" s="488"/>
      <c r="G66" s="488"/>
      <c r="H66" s="488"/>
      <c r="I66" s="488"/>
      <c r="J66" s="488"/>
      <c r="K66" s="488"/>
      <c r="L66" s="488"/>
      <c r="M66" s="489"/>
    </row>
    <row r="67" spans="2:13">
      <c r="B67" s="480" t="s">
        <v>265</v>
      </c>
      <c r="C67" s="481" t="str">
        <f>IF(様式０!E682="","",様式０!E684&amp;"（"&amp;様式０!E682&amp;"）")&amp;IF(様式０!E686="","","、"&amp;様式０!E688&amp;"（"&amp;様式０!E686&amp;"）")&amp;IF(様式０!E690="","","、"&amp;様式０!E692&amp;"（"&amp;様式０!E690&amp;"）")&amp;IF(様式０!E694="","","、"&amp;様式０!E696&amp;"（"&amp;様式０!E694&amp;"）")&amp;IF(様式０!E698="","","、"&amp;様式０!E700&amp;"（"&amp;様式０!E698&amp;"）")&amp;IF(様式０!E702="","","、"&amp;様式０!E704&amp;"（"&amp;様式０!E702&amp;"）")&amp;IF(様式０!E706="","","、"&amp;様式０!E708&amp;"（"&amp;様式０!E706&amp;"）")&amp;IF(様式０!E710="","","、"&amp;様式０!E712&amp;"（"&amp;様式０!E710&amp;"）")&amp;IF(様式０!E714="","","、"&amp;様式０!E716&amp;"（"&amp;様式０!E714&amp;"）")&amp;IF(様式０!E718="","","、"&amp;様式０!E720&amp;"（"&amp;様式０!E718&amp;"）")&amp;IF(様式０!E722="","","、"&amp;様式０!E724&amp;"（"&amp;様式０!E722&amp;"）")&amp;IF(様式０!E726="","","、"&amp;様式０!E728&amp;"（"&amp;様式０!E726&amp;"）")&amp;IF(様式０!E730="","","、"&amp;様式０!E732&amp;"（"&amp;様式０!E730&amp;"）")&amp;IF(様式０!E734="","","、"&amp;様式０!E736&amp;"（"&amp;様式０!E734&amp;"）")&amp;IF(様式０!E738="","","、"&amp;様式０!E740&amp;"（"&amp;様式０!E738&amp;"）")&amp;IF(様式０!E742="","","、"&amp;様式０!E744&amp;"（"&amp;様式０!E742&amp;"）")&amp;IF(様式０!E746="","","、"&amp;様式０!E748&amp;"（"&amp;様式０!E746&amp;"）")&amp;IF(様式０!E750="","","、"&amp;様式０!E752&amp;"（"&amp;様式０!E750&amp;"）")&amp;IF(様式０!E754="","","、"&amp;様式０!E756&amp;"（"&amp;様式０!E754&amp;"）")&amp;IF(様式０!E758="","","、"&amp;様式０!E760&amp;"（"&amp;様式０!E758&amp;"）")&amp;IF(様式０!E763="","","、"&amp;様式０!E763)</f>
        <v/>
      </c>
      <c r="D67" s="482"/>
      <c r="E67" s="482"/>
      <c r="F67" s="482"/>
      <c r="G67" s="482"/>
      <c r="H67" s="482"/>
      <c r="I67" s="482"/>
      <c r="J67" s="482"/>
      <c r="K67" s="482"/>
      <c r="L67" s="482"/>
      <c r="M67" s="483"/>
    </row>
    <row r="68" spans="2:13">
      <c r="B68" s="480"/>
      <c r="C68" s="484"/>
      <c r="D68" s="485"/>
      <c r="E68" s="485"/>
      <c r="F68" s="485"/>
      <c r="G68" s="485"/>
      <c r="H68" s="485"/>
      <c r="I68" s="485"/>
      <c r="J68" s="485"/>
      <c r="K68" s="485"/>
      <c r="L68" s="485"/>
      <c r="M68" s="486"/>
    </row>
    <row r="69" spans="2:13">
      <c r="B69" s="480"/>
      <c r="C69" s="484"/>
      <c r="D69" s="485"/>
      <c r="E69" s="485"/>
      <c r="F69" s="485"/>
      <c r="G69" s="485"/>
      <c r="H69" s="485"/>
      <c r="I69" s="485"/>
      <c r="J69" s="485"/>
      <c r="K69" s="485"/>
      <c r="L69" s="485"/>
      <c r="M69" s="486"/>
    </row>
    <row r="70" spans="2:13">
      <c r="B70" s="480"/>
      <c r="C70" s="484"/>
      <c r="D70" s="485"/>
      <c r="E70" s="485"/>
      <c r="F70" s="485"/>
      <c r="G70" s="485"/>
      <c r="H70" s="485"/>
      <c r="I70" s="485"/>
      <c r="J70" s="485"/>
      <c r="K70" s="485"/>
      <c r="L70" s="485"/>
      <c r="M70" s="486"/>
    </row>
    <row r="71" spans="2:13">
      <c r="B71" s="480"/>
      <c r="C71" s="484"/>
      <c r="D71" s="485"/>
      <c r="E71" s="485"/>
      <c r="F71" s="485"/>
      <c r="G71" s="485"/>
      <c r="H71" s="485"/>
      <c r="I71" s="485"/>
      <c r="J71" s="485"/>
      <c r="K71" s="485"/>
      <c r="L71" s="485"/>
      <c r="M71" s="486"/>
    </row>
    <row r="72" spans="2:13" ht="13.5" customHeight="1">
      <c r="B72" s="480"/>
      <c r="C72" s="487"/>
      <c r="D72" s="488"/>
      <c r="E72" s="488"/>
      <c r="F72" s="488"/>
      <c r="G72" s="488"/>
      <c r="H72" s="488"/>
      <c r="I72" s="488"/>
      <c r="J72" s="488"/>
      <c r="K72" s="488"/>
      <c r="L72" s="488"/>
      <c r="M72" s="489"/>
    </row>
    <row r="73" spans="2:13" ht="12" hidden="1" customHeight="1">
      <c r="B73" s="432" t="s">
        <v>27</v>
      </c>
      <c r="C73" s="432"/>
      <c r="D73" s="432"/>
      <c r="E73" s="479" t="str">
        <f>様式０!E41&amp;""</f>
        <v/>
      </c>
      <c r="F73" s="478"/>
      <c r="G73" s="478"/>
      <c r="H73" s="478"/>
      <c r="I73" s="478"/>
      <c r="J73" s="478"/>
      <c r="K73" s="478"/>
      <c r="L73" s="478"/>
      <c r="M73" s="478"/>
    </row>
    <row r="74" spans="2:13" ht="12.4" hidden="1" customHeight="1">
      <c r="B74" s="432"/>
      <c r="C74" s="432"/>
      <c r="D74" s="432"/>
      <c r="E74" s="478"/>
      <c r="F74" s="478"/>
      <c r="G74" s="478"/>
      <c r="H74" s="478"/>
      <c r="I74" s="478"/>
      <c r="J74" s="478"/>
      <c r="K74" s="478"/>
      <c r="L74" s="478"/>
      <c r="M74" s="478"/>
    </row>
    <row r="75" spans="2:13" ht="12.4" hidden="1" customHeight="1">
      <c r="B75" s="432"/>
      <c r="C75" s="432"/>
      <c r="D75" s="432"/>
      <c r="E75" s="478"/>
      <c r="F75" s="478"/>
      <c r="G75" s="478"/>
      <c r="H75" s="478"/>
      <c r="I75" s="478"/>
      <c r="J75" s="478"/>
      <c r="K75" s="478"/>
      <c r="L75" s="478"/>
      <c r="M75" s="478"/>
    </row>
    <row r="76" spans="2:13" ht="12.4" hidden="1" customHeight="1">
      <c r="B76" s="432"/>
      <c r="C76" s="432"/>
      <c r="D76" s="432"/>
      <c r="E76" s="478"/>
      <c r="F76" s="478"/>
      <c r="G76" s="478"/>
      <c r="H76" s="478"/>
      <c r="I76" s="478"/>
      <c r="J76" s="478"/>
      <c r="K76" s="478"/>
      <c r="L76" s="478"/>
      <c r="M76" s="478"/>
    </row>
    <row r="77" spans="2:13" ht="12.4" hidden="1" customHeight="1">
      <c r="B77" s="432"/>
      <c r="C77" s="432"/>
      <c r="D77" s="432"/>
      <c r="E77" s="478"/>
      <c r="F77" s="478"/>
      <c r="G77" s="478"/>
      <c r="H77" s="478"/>
      <c r="I77" s="478"/>
      <c r="J77" s="478"/>
      <c r="K77" s="478"/>
      <c r="L77" s="478"/>
      <c r="M77" s="478"/>
    </row>
    <row r="78" spans="2:13" ht="12.4" hidden="1" customHeight="1">
      <c r="B78" s="432"/>
      <c r="C78" s="432"/>
      <c r="D78" s="432"/>
      <c r="E78" s="478"/>
      <c r="F78" s="478"/>
      <c r="G78" s="478"/>
      <c r="H78" s="478"/>
      <c r="I78" s="478"/>
      <c r="J78" s="478"/>
      <c r="K78" s="478"/>
      <c r="L78" s="478"/>
      <c r="M78" s="478"/>
    </row>
    <row r="79" spans="2:13" ht="25.15" customHeight="1">
      <c r="B79" s="432" t="s">
        <v>352</v>
      </c>
      <c r="C79" s="432"/>
      <c r="D79" s="432"/>
      <c r="E79" s="478" t="str">
        <f>様式０!E42&amp;""</f>
        <v/>
      </c>
      <c r="F79" s="478"/>
      <c r="G79" s="478"/>
      <c r="H79" s="478"/>
      <c r="I79" s="478"/>
      <c r="J79" s="478"/>
      <c r="K79" s="478"/>
      <c r="L79" s="478"/>
      <c r="M79" s="478"/>
    </row>
    <row r="80" spans="2:13" ht="25.15" customHeight="1">
      <c r="B80" s="432"/>
      <c r="C80" s="432"/>
      <c r="D80" s="432"/>
      <c r="E80" s="478"/>
      <c r="F80" s="478"/>
      <c r="G80" s="478"/>
      <c r="H80" s="478"/>
      <c r="I80" s="478"/>
      <c r="J80" s="478"/>
      <c r="K80" s="478"/>
      <c r="L80" s="478"/>
      <c r="M80" s="478"/>
    </row>
    <row r="81" spans="2:13" ht="25.15" customHeight="1">
      <c r="B81" s="432"/>
      <c r="C81" s="432"/>
      <c r="D81" s="432"/>
      <c r="E81" s="478"/>
      <c r="F81" s="478"/>
      <c r="G81" s="478"/>
      <c r="H81" s="478"/>
      <c r="I81" s="478"/>
      <c r="J81" s="478"/>
      <c r="K81" s="478"/>
      <c r="L81" s="478"/>
      <c r="M81" s="478"/>
    </row>
    <row r="82" spans="2:13" ht="25.15" customHeight="1">
      <c r="B82" s="432"/>
      <c r="C82" s="432"/>
      <c r="D82" s="432"/>
      <c r="E82" s="478"/>
      <c r="F82" s="478"/>
      <c r="G82" s="478"/>
      <c r="H82" s="478"/>
      <c r="I82" s="478"/>
      <c r="J82" s="478"/>
      <c r="K82" s="478"/>
      <c r="L82" s="478"/>
      <c r="M82" s="478"/>
    </row>
    <row r="83" spans="2:13" ht="25.15" customHeight="1">
      <c r="B83" s="432"/>
      <c r="C83" s="432"/>
      <c r="D83" s="432"/>
      <c r="E83" s="478"/>
      <c r="F83" s="478"/>
      <c r="G83" s="478"/>
      <c r="H83" s="478"/>
      <c r="I83" s="478"/>
      <c r="J83" s="478"/>
      <c r="K83" s="478"/>
      <c r="L83" s="478"/>
      <c r="M83" s="478"/>
    </row>
    <row r="84" spans="2:13" ht="25.15" customHeight="1">
      <c r="B84" s="432"/>
      <c r="C84" s="432"/>
      <c r="D84" s="432"/>
      <c r="E84" s="478"/>
      <c r="F84" s="478"/>
      <c r="G84" s="478"/>
      <c r="H84" s="478"/>
      <c r="I84" s="478"/>
      <c r="J84" s="478"/>
      <c r="K84" s="478"/>
      <c r="L84" s="478"/>
      <c r="M84" s="478"/>
    </row>
    <row r="85" spans="2:13" ht="3.75" customHeight="1">
      <c r="E85" s="109"/>
      <c r="F85" s="110"/>
      <c r="G85" s="110"/>
      <c r="H85" s="110"/>
      <c r="I85" s="110"/>
      <c r="J85" s="110"/>
      <c r="K85" s="110"/>
      <c r="L85" s="110"/>
      <c r="M85" s="110"/>
    </row>
    <row r="86" spans="2:13">
      <c r="E86" s="109"/>
    </row>
  </sheetData>
  <sheetProtection algorithmName="SHA-512" hashValue="SldN0J4K6GAXTQWI16Eeu5ki/VCrzUd0+38lb2zgU6EeBrdQ248zqnS5eUe0KJkfhxS+98UyG/JLh7lD26dGCQ==" saltValue="A/iwGMEKbhaWIqMUuwQtvg==" spinCount="100000" sheet="1" objects="1" scenarios="1" formatRows="0" selectLockedCells="1"/>
  <mergeCells count="126">
    <mergeCell ref="B67:B72"/>
    <mergeCell ref="C67:M72"/>
    <mergeCell ref="E53:M53"/>
    <mergeCell ref="E54:M54"/>
    <mergeCell ref="B7:D7"/>
    <mergeCell ref="E7:M7"/>
    <mergeCell ref="C27:D27"/>
    <mergeCell ref="E27:H27"/>
    <mergeCell ref="C35:D35"/>
    <mergeCell ref="C54:D54"/>
    <mergeCell ref="E48:M48"/>
    <mergeCell ref="B61:B66"/>
    <mergeCell ref="C61:M66"/>
    <mergeCell ref="C26:D26"/>
    <mergeCell ref="E46:M46"/>
    <mergeCell ref="B31:B36"/>
    <mergeCell ref="B37:B42"/>
    <mergeCell ref="C37:D37"/>
    <mergeCell ref="E37:M37"/>
    <mergeCell ref="C38:D38"/>
    <mergeCell ref="E38:M38"/>
    <mergeCell ref="C39:D39"/>
    <mergeCell ref="C40:D40"/>
    <mergeCell ref="C31:D31"/>
    <mergeCell ref="B79:D84"/>
    <mergeCell ref="E79:M84"/>
    <mergeCell ref="C48:D48"/>
    <mergeCell ref="C59:D59"/>
    <mergeCell ref="C60:D60"/>
    <mergeCell ref="B73:D78"/>
    <mergeCell ref="C28:C30"/>
    <mergeCell ref="E30:M30"/>
    <mergeCell ref="F20:G20"/>
    <mergeCell ref="C36:D36"/>
    <mergeCell ref="E36:M36"/>
    <mergeCell ref="E24:M24"/>
    <mergeCell ref="E25:M25"/>
    <mergeCell ref="E35:M35"/>
    <mergeCell ref="F21:G21"/>
    <mergeCell ref="F23:G23"/>
    <mergeCell ref="E73:M78"/>
    <mergeCell ref="C24:D24"/>
    <mergeCell ref="C25:D25"/>
    <mergeCell ref="E34:M34"/>
    <mergeCell ref="E47:M47"/>
    <mergeCell ref="C42:D42"/>
    <mergeCell ref="E41:M41"/>
    <mergeCell ref="E42:M42"/>
    <mergeCell ref="L2:M2"/>
    <mergeCell ref="B4:M4"/>
    <mergeCell ref="B15:D15"/>
    <mergeCell ref="B18:D23"/>
    <mergeCell ref="L26:M26"/>
    <mergeCell ref="B6:D6"/>
    <mergeCell ref="E6:M6"/>
    <mergeCell ref="G16:H16"/>
    <mergeCell ref="B10:D10"/>
    <mergeCell ref="E17:M17"/>
    <mergeCell ref="B17:D17"/>
    <mergeCell ref="B11:D11"/>
    <mergeCell ref="L16:M16"/>
    <mergeCell ref="B16:D16"/>
    <mergeCell ref="E13:M13"/>
    <mergeCell ref="E14:M14"/>
    <mergeCell ref="F19:G19"/>
    <mergeCell ref="F18:H18"/>
    <mergeCell ref="L18:M23"/>
    <mergeCell ref="B14:D14"/>
    <mergeCell ref="E15:M15"/>
    <mergeCell ref="B24:B30"/>
    <mergeCell ref="F22:G22"/>
    <mergeCell ref="E40:M40"/>
    <mergeCell ref="E31:M31"/>
    <mergeCell ref="C32:D32"/>
    <mergeCell ref="E32:M32"/>
    <mergeCell ref="C33:D33"/>
    <mergeCell ref="E33:M33"/>
    <mergeCell ref="I18:K23"/>
    <mergeCell ref="I27:L27"/>
    <mergeCell ref="F28:G28"/>
    <mergeCell ref="H28:M28"/>
    <mergeCell ref="E29:M29"/>
    <mergeCell ref="E26:J26"/>
    <mergeCell ref="C46:D46"/>
    <mergeCell ref="C34:D34"/>
    <mergeCell ref="E45:M45"/>
    <mergeCell ref="C41:D41"/>
    <mergeCell ref="E56:M56"/>
    <mergeCell ref="B49:B54"/>
    <mergeCell ref="C51:D51"/>
    <mergeCell ref="B55:B60"/>
    <mergeCell ref="B43:B48"/>
    <mergeCell ref="C43:D43"/>
    <mergeCell ref="E43:M43"/>
    <mergeCell ref="C44:D44"/>
    <mergeCell ref="E44:M44"/>
    <mergeCell ref="C45:D45"/>
    <mergeCell ref="C47:D47"/>
    <mergeCell ref="E39:M39"/>
    <mergeCell ref="E59:M59"/>
    <mergeCell ref="E60:M60"/>
    <mergeCell ref="C49:D49"/>
    <mergeCell ref="C52:D52"/>
    <mergeCell ref="E52:M52"/>
    <mergeCell ref="C53:D53"/>
    <mergeCell ref="E51:M51"/>
    <mergeCell ref="C57:D57"/>
    <mergeCell ref="E57:M57"/>
    <mergeCell ref="C58:D58"/>
    <mergeCell ref="E58:M58"/>
    <mergeCell ref="C55:D55"/>
    <mergeCell ref="E55:M55"/>
    <mergeCell ref="C56:D56"/>
    <mergeCell ref="E49:M49"/>
    <mergeCell ref="C50:D50"/>
    <mergeCell ref="E50:M50"/>
    <mergeCell ref="O11:O14"/>
    <mergeCell ref="B8:D8"/>
    <mergeCell ref="B9:D9"/>
    <mergeCell ref="E8:M8"/>
    <mergeCell ref="E9:M9"/>
    <mergeCell ref="E10:M10"/>
    <mergeCell ref="E11:M11"/>
    <mergeCell ref="E12:M12"/>
    <mergeCell ref="B13:D13"/>
    <mergeCell ref="B12:D12"/>
  </mergeCells>
  <phoneticPr fontId="7"/>
  <pageMargins left="0.43307086614173229" right="0.43307086614173229" top="0.55118110236220474" bottom="0.55118110236220474" header="0.31496062992125984" footer="0.31496062992125984"/>
  <pageSetup paperSize="9" scale="81" fitToHeight="0" orientation="portrait" r:id="rId1"/>
  <rowBreaks count="1" manualBreakCount="1">
    <brk id="60" max="1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64"/>
  <sheetViews>
    <sheetView topLeftCell="U1" workbookViewId="0">
      <selection activeCell="V3" sqref="V3"/>
    </sheetView>
  </sheetViews>
  <sheetFormatPr defaultColWidth="9" defaultRowHeight="13.5"/>
  <cols>
    <col min="1" max="3" width="9" style="121"/>
    <col min="4" max="36" width="25.625" style="121" customWidth="1"/>
    <col min="37" max="16384" width="9" style="121"/>
  </cols>
  <sheetData>
    <row r="2" spans="2:36">
      <c r="D2" s="121" t="s">
        <v>390</v>
      </c>
    </row>
    <row r="3" spans="2:36">
      <c r="D3" s="121" t="s">
        <v>391</v>
      </c>
      <c r="E3" s="121" t="s">
        <v>1630</v>
      </c>
      <c r="F3" s="121" t="s">
        <v>392</v>
      </c>
      <c r="G3" s="121" t="s">
        <v>393</v>
      </c>
      <c r="H3" s="121" t="s">
        <v>394</v>
      </c>
      <c r="I3" s="121" t="s">
        <v>1631</v>
      </c>
      <c r="J3" s="121" t="s">
        <v>1632</v>
      </c>
      <c r="K3" s="121" t="s">
        <v>1633</v>
      </c>
      <c r="L3" s="121" t="s">
        <v>1634</v>
      </c>
      <c r="M3" s="121" t="s">
        <v>1635</v>
      </c>
      <c r="N3" s="121" t="s">
        <v>1636</v>
      </c>
      <c r="O3" s="121" t="s">
        <v>1637</v>
      </c>
      <c r="P3" s="121" t="s">
        <v>1638</v>
      </c>
      <c r="Q3" s="121" t="s">
        <v>1639</v>
      </c>
      <c r="R3" s="121" t="s">
        <v>1640</v>
      </c>
      <c r="S3" s="121" t="s">
        <v>1641</v>
      </c>
      <c r="T3" s="121" t="s">
        <v>1642</v>
      </c>
      <c r="U3" s="121" t="s">
        <v>1643</v>
      </c>
      <c r="V3" s="122" t="s">
        <v>1754</v>
      </c>
      <c r="W3" s="121" t="s">
        <v>1644</v>
      </c>
      <c r="X3" s="121" t="s">
        <v>1645</v>
      </c>
      <c r="Y3" s="121" t="s">
        <v>1646</v>
      </c>
      <c r="Z3" s="121" t="s">
        <v>1647</v>
      </c>
      <c r="AA3" s="121" t="s">
        <v>395</v>
      </c>
      <c r="AB3" s="121" t="s">
        <v>1648</v>
      </c>
      <c r="AC3" s="121" t="s">
        <v>1649</v>
      </c>
      <c r="AD3" s="121" t="s">
        <v>1650</v>
      </c>
      <c r="AE3" s="121" t="s">
        <v>1651</v>
      </c>
      <c r="AF3" s="121" t="s">
        <v>396</v>
      </c>
      <c r="AG3" s="121" t="s">
        <v>397</v>
      </c>
      <c r="AH3" s="121" t="s">
        <v>1652</v>
      </c>
      <c r="AI3" s="121" t="s">
        <v>1653</v>
      </c>
      <c r="AJ3" s="121" t="s">
        <v>398</v>
      </c>
    </row>
    <row r="5" spans="2:36">
      <c r="B5" s="121" t="s">
        <v>389</v>
      </c>
      <c r="D5" s="121" t="s">
        <v>399</v>
      </c>
      <c r="E5" s="121" t="s">
        <v>400</v>
      </c>
      <c r="F5" s="121" t="s">
        <v>401</v>
      </c>
      <c r="G5" s="121" t="s">
        <v>402</v>
      </c>
      <c r="H5" s="121" t="s">
        <v>403</v>
      </c>
      <c r="I5" s="121" t="s">
        <v>404</v>
      </c>
      <c r="J5" s="121" t="s">
        <v>405</v>
      </c>
      <c r="K5" s="121" t="s">
        <v>406</v>
      </c>
      <c r="L5" s="121" t="s">
        <v>407</v>
      </c>
      <c r="M5" s="121" t="s">
        <v>408</v>
      </c>
      <c r="N5" s="121" t="s">
        <v>409</v>
      </c>
      <c r="O5" s="121" t="s">
        <v>410</v>
      </c>
      <c r="P5" s="121" t="s">
        <v>411</v>
      </c>
      <c r="Q5" s="121" t="s">
        <v>412</v>
      </c>
      <c r="R5" s="121" t="s">
        <v>413</v>
      </c>
      <c r="S5" s="121" t="s">
        <v>414</v>
      </c>
      <c r="T5" s="121" t="s">
        <v>415</v>
      </c>
      <c r="U5" s="121" t="s">
        <v>416</v>
      </c>
      <c r="V5" s="121" t="s">
        <v>417</v>
      </c>
      <c r="W5" s="121" t="s">
        <v>418</v>
      </c>
      <c r="X5" s="121" t="s">
        <v>419</v>
      </c>
      <c r="Y5" s="121" t="s">
        <v>420</v>
      </c>
      <c r="Z5" s="121" t="s">
        <v>421</v>
      </c>
      <c r="AA5" s="121" t="s">
        <v>422</v>
      </c>
      <c r="AB5" s="121" t="s">
        <v>423</v>
      </c>
      <c r="AC5" s="121" t="s">
        <v>424</v>
      </c>
      <c r="AD5" s="121" t="s">
        <v>425</v>
      </c>
      <c r="AE5" s="121" t="s">
        <v>426</v>
      </c>
      <c r="AF5" s="121" t="s">
        <v>427</v>
      </c>
      <c r="AG5" s="121" t="s">
        <v>428</v>
      </c>
      <c r="AH5" s="121" t="s">
        <v>429</v>
      </c>
      <c r="AI5" s="121" t="s">
        <v>430</v>
      </c>
      <c r="AJ5" s="121" t="s">
        <v>431</v>
      </c>
    </row>
    <row r="6" spans="2:36">
      <c r="B6" s="121" t="s">
        <v>432</v>
      </c>
      <c r="D6" s="121" t="s">
        <v>433</v>
      </c>
      <c r="E6" s="121" t="s">
        <v>434</v>
      </c>
      <c r="F6" s="121" t="s">
        <v>435</v>
      </c>
      <c r="G6" s="121" t="s">
        <v>436</v>
      </c>
      <c r="H6" s="121" t="s">
        <v>437</v>
      </c>
      <c r="I6" s="121" t="s">
        <v>438</v>
      </c>
      <c r="J6" s="121" t="s">
        <v>439</v>
      </c>
      <c r="K6" s="121" t="s">
        <v>440</v>
      </c>
      <c r="L6" s="121" t="s">
        <v>441</v>
      </c>
      <c r="M6" s="121" t="s">
        <v>442</v>
      </c>
      <c r="N6" s="121" t="s">
        <v>443</v>
      </c>
      <c r="O6" s="121" t="s">
        <v>444</v>
      </c>
      <c r="P6" s="121" t="s">
        <v>445</v>
      </c>
      <c r="Q6" s="121" t="s">
        <v>446</v>
      </c>
      <c r="R6" s="121" t="s">
        <v>447</v>
      </c>
      <c r="S6" s="121" t="s">
        <v>448</v>
      </c>
      <c r="T6" s="121" t="s">
        <v>449</v>
      </c>
      <c r="U6" s="121" t="s">
        <v>450</v>
      </c>
      <c r="V6" s="121" t="s">
        <v>451</v>
      </c>
      <c r="W6" s="121" t="s">
        <v>452</v>
      </c>
      <c r="X6" s="121" t="s">
        <v>453</v>
      </c>
      <c r="Y6" s="121" t="s">
        <v>454</v>
      </c>
      <c r="Z6" s="121" t="s">
        <v>455</v>
      </c>
      <c r="AA6" s="121" t="s">
        <v>456</v>
      </c>
      <c r="AB6" s="121" t="s">
        <v>457</v>
      </c>
      <c r="AC6" s="121" t="s">
        <v>458</v>
      </c>
      <c r="AD6" s="121" t="s">
        <v>459</v>
      </c>
      <c r="AE6" s="121" t="s">
        <v>460</v>
      </c>
      <c r="AF6" s="121" t="s">
        <v>461</v>
      </c>
      <c r="AG6" s="121" t="s">
        <v>462</v>
      </c>
      <c r="AH6" s="121" t="s">
        <v>463</v>
      </c>
      <c r="AI6" s="121" t="s">
        <v>464</v>
      </c>
      <c r="AJ6" s="121" t="s">
        <v>465</v>
      </c>
    </row>
    <row r="7" spans="2:36">
      <c r="B7" s="121" t="s">
        <v>1654</v>
      </c>
      <c r="D7" s="121" t="s">
        <v>466</v>
      </c>
      <c r="E7" s="121" t="s">
        <v>467</v>
      </c>
      <c r="F7" s="121" t="s">
        <v>468</v>
      </c>
      <c r="G7" s="121" t="s">
        <v>469</v>
      </c>
      <c r="H7" s="121" t="s">
        <v>470</v>
      </c>
      <c r="I7" s="121" t="s">
        <v>471</v>
      </c>
      <c r="J7" s="121" t="s">
        <v>472</v>
      </c>
      <c r="K7" s="121" t="s">
        <v>473</v>
      </c>
      <c r="L7" s="121" t="s">
        <v>474</v>
      </c>
      <c r="M7" s="121" t="s">
        <v>475</v>
      </c>
      <c r="N7" s="121" t="s">
        <v>476</v>
      </c>
      <c r="O7" s="121" t="s">
        <v>477</v>
      </c>
      <c r="P7" s="121" t="s">
        <v>478</v>
      </c>
      <c r="Q7" s="121" t="s">
        <v>479</v>
      </c>
      <c r="R7" s="121" t="s">
        <v>480</v>
      </c>
      <c r="S7" s="121" t="s">
        <v>481</v>
      </c>
      <c r="T7" s="121" t="s">
        <v>482</v>
      </c>
      <c r="U7" s="121" t="s">
        <v>483</v>
      </c>
      <c r="V7" s="121" t="s">
        <v>484</v>
      </c>
      <c r="W7" s="121" t="s">
        <v>485</v>
      </c>
      <c r="X7" s="121" t="s">
        <v>486</v>
      </c>
      <c r="Y7" s="121" t="s">
        <v>487</v>
      </c>
      <c r="Z7" s="121" t="s">
        <v>488</v>
      </c>
      <c r="AA7" s="121" t="s">
        <v>1655</v>
      </c>
      <c r="AB7" s="121" t="s">
        <v>489</v>
      </c>
      <c r="AC7" s="121" t="s">
        <v>490</v>
      </c>
      <c r="AD7" s="121" t="s">
        <v>491</v>
      </c>
      <c r="AE7" s="121" t="s">
        <v>492</v>
      </c>
      <c r="AF7" s="121" t="s">
        <v>493</v>
      </c>
      <c r="AG7" s="121" t="s">
        <v>494</v>
      </c>
      <c r="AH7" s="121" t="s">
        <v>495</v>
      </c>
      <c r="AI7" s="121" t="s">
        <v>496</v>
      </c>
      <c r="AJ7" s="121" t="s">
        <v>497</v>
      </c>
    </row>
    <row r="8" spans="2:36">
      <c r="B8" s="121" t="s">
        <v>498</v>
      </c>
      <c r="D8" s="121" t="s">
        <v>499</v>
      </c>
      <c r="E8" s="121" t="s">
        <v>500</v>
      </c>
      <c r="F8" s="121" t="s">
        <v>501</v>
      </c>
      <c r="G8" s="121" t="s">
        <v>502</v>
      </c>
      <c r="H8" s="121" t="s">
        <v>503</v>
      </c>
      <c r="I8" s="121" t="s">
        <v>504</v>
      </c>
      <c r="J8" s="121" t="s">
        <v>505</v>
      </c>
      <c r="K8" s="121" t="s">
        <v>1656</v>
      </c>
      <c r="L8" s="121" t="s">
        <v>506</v>
      </c>
      <c r="M8" s="121" t="s">
        <v>507</v>
      </c>
      <c r="N8" s="121" t="s">
        <v>508</v>
      </c>
      <c r="O8" s="121" t="s">
        <v>509</v>
      </c>
      <c r="P8" s="121" t="s">
        <v>510</v>
      </c>
      <c r="Q8" s="121" t="s">
        <v>511</v>
      </c>
      <c r="R8" s="121" t="s">
        <v>512</v>
      </c>
      <c r="S8" s="121" t="s">
        <v>513</v>
      </c>
      <c r="T8" s="121" t="s">
        <v>514</v>
      </c>
      <c r="U8" s="121" t="s">
        <v>515</v>
      </c>
      <c r="V8" s="121" t="s">
        <v>516</v>
      </c>
      <c r="W8" s="121" t="s">
        <v>517</v>
      </c>
      <c r="X8" s="121" t="s">
        <v>518</v>
      </c>
      <c r="Y8" s="121" t="s">
        <v>519</v>
      </c>
      <c r="Z8" s="121" t="s">
        <v>520</v>
      </c>
      <c r="AA8" s="121" t="s">
        <v>1657</v>
      </c>
      <c r="AB8" s="121" t="s">
        <v>521</v>
      </c>
      <c r="AC8" s="121" t="s">
        <v>522</v>
      </c>
      <c r="AD8" s="121" t="s">
        <v>523</v>
      </c>
      <c r="AE8" s="121" t="s">
        <v>524</v>
      </c>
      <c r="AF8" s="121" t="s">
        <v>525</v>
      </c>
      <c r="AG8" s="121" t="s">
        <v>526</v>
      </c>
      <c r="AH8" s="121" t="s">
        <v>527</v>
      </c>
      <c r="AI8" s="121" t="s">
        <v>528</v>
      </c>
      <c r="AJ8" s="121" t="s">
        <v>529</v>
      </c>
    </row>
    <row r="9" spans="2:36">
      <c r="D9" s="121" t="s">
        <v>530</v>
      </c>
      <c r="E9" s="121" t="s">
        <v>531</v>
      </c>
      <c r="F9" s="121" t="s">
        <v>532</v>
      </c>
      <c r="G9" s="121" t="s">
        <v>533</v>
      </c>
      <c r="H9" s="121" t="s">
        <v>534</v>
      </c>
      <c r="I9" s="121" t="s">
        <v>535</v>
      </c>
      <c r="J9" s="121" t="s">
        <v>536</v>
      </c>
      <c r="K9" s="121" t="s">
        <v>537</v>
      </c>
      <c r="L9" s="121" t="s">
        <v>538</v>
      </c>
      <c r="M9" s="121" t="s">
        <v>539</v>
      </c>
      <c r="N9" s="121" t="s">
        <v>540</v>
      </c>
      <c r="O9" s="121" t="s">
        <v>541</v>
      </c>
      <c r="P9" s="121" t="s">
        <v>542</v>
      </c>
      <c r="Q9" s="121" t="s">
        <v>543</v>
      </c>
      <c r="R9" s="121" t="s">
        <v>544</v>
      </c>
      <c r="S9" s="121" t="s">
        <v>545</v>
      </c>
      <c r="T9" s="121" t="s">
        <v>546</v>
      </c>
      <c r="U9" s="121" t="s">
        <v>547</v>
      </c>
      <c r="V9" s="121" t="s">
        <v>548</v>
      </c>
      <c r="W9" s="121" t="s">
        <v>549</v>
      </c>
      <c r="X9" s="121" t="s">
        <v>550</v>
      </c>
      <c r="Y9" s="121" t="s">
        <v>551</v>
      </c>
      <c r="Z9" s="121" t="s">
        <v>552</v>
      </c>
      <c r="AA9" s="121" t="s">
        <v>1658</v>
      </c>
      <c r="AB9" s="121" t="s">
        <v>553</v>
      </c>
      <c r="AC9" s="121" t="s">
        <v>554</v>
      </c>
      <c r="AD9" s="121" t="s">
        <v>555</v>
      </c>
      <c r="AE9" s="121" t="s">
        <v>556</v>
      </c>
      <c r="AF9" s="121" t="s">
        <v>557</v>
      </c>
      <c r="AG9" s="121" t="s">
        <v>558</v>
      </c>
      <c r="AH9" s="121" t="s">
        <v>559</v>
      </c>
      <c r="AI9" s="121" t="s">
        <v>560</v>
      </c>
      <c r="AJ9" s="121" t="s">
        <v>561</v>
      </c>
    </row>
    <row r="10" spans="2:36">
      <c r="D10" s="121" t="s">
        <v>562</v>
      </c>
      <c r="E10" s="121" t="s">
        <v>563</v>
      </c>
      <c r="F10" s="121" t="s">
        <v>564</v>
      </c>
      <c r="G10" s="121" t="s">
        <v>565</v>
      </c>
      <c r="H10" s="121" t="s">
        <v>566</v>
      </c>
      <c r="I10" s="121" t="s">
        <v>567</v>
      </c>
      <c r="J10" s="121" t="s">
        <v>568</v>
      </c>
      <c r="K10" s="121" t="s">
        <v>569</v>
      </c>
      <c r="L10" s="121" t="s">
        <v>570</v>
      </c>
      <c r="M10" s="121" t="s">
        <v>571</v>
      </c>
      <c r="N10" s="121" t="s">
        <v>572</v>
      </c>
      <c r="O10" s="121" t="s">
        <v>573</v>
      </c>
      <c r="P10" s="121" t="s">
        <v>574</v>
      </c>
      <c r="Q10" s="121" t="s">
        <v>575</v>
      </c>
      <c r="R10" s="121" t="s">
        <v>576</v>
      </c>
      <c r="S10" s="121" t="s">
        <v>577</v>
      </c>
      <c r="T10" s="121" t="s">
        <v>578</v>
      </c>
      <c r="U10" s="121" t="s">
        <v>579</v>
      </c>
      <c r="V10" s="121" t="s">
        <v>580</v>
      </c>
      <c r="W10" s="121" t="s">
        <v>581</v>
      </c>
      <c r="X10" s="121" t="s">
        <v>582</v>
      </c>
      <c r="Y10" s="121" t="s">
        <v>583</v>
      </c>
      <c r="Z10" s="121" t="s">
        <v>584</v>
      </c>
      <c r="AB10" s="121" t="s">
        <v>585</v>
      </c>
      <c r="AC10" s="121" t="s">
        <v>586</v>
      </c>
      <c r="AD10" s="121" t="s">
        <v>587</v>
      </c>
      <c r="AE10" s="121" t="s">
        <v>588</v>
      </c>
      <c r="AF10" s="121" t="s">
        <v>589</v>
      </c>
      <c r="AG10" s="121" t="s">
        <v>590</v>
      </c>
      <c r="AH10" s="121" t="s">
        <v>591</v>
      </c>
      <c r="AJ10" s="121" t="s">
        <v>592</v>
      </c>
    </row>
    <row r="11" spans="2:36">
      <c r="D11" s="121" t="s">
        <v>593</v>
      </c>
      <c r="E11" s="121" t="s">
        <v>594</v>
      </c>
      <c r="F11" s="121" t="s">
        <v>595</v>
      </c>
      <c r="G11" s="121" t="s">
        <v>596</v>
      </c>
      <c r="H11" s="121" t="s">
        <v>597</v>
      </c>
      <c r="I11" s="121" t="s">
        <v>598</v>
      </c>
      <c r="J11" s="121" t="s">
        <v>599</v>
      </c>
      <c r="K11" s="121" t="s">
        <v>600</v>
      </c>
      <c r="L11" s="121" t="s">
        <v>601</v>
      </c>
      <c r="M11" s="121" t="s">
        <v>602</v>
      </c>
      <c r="N11" s="121" t="s">
        <v>603</v>
      </c>
      <c r="O11" s="121" t="s">
        <v>604</v>
      </c>
      <c r="P11" s="121" t="s">
        <v>605</v>
      </c>
      <c r="Q11" s="121" t="s">
        <v>606</v>
      </c>
      <c r="R11" s="121" t="s">
        <v>607</v>
      </c>
      <c r="S11" s="121" t="s">
        <v>608</v>
      </c>
      <c r="T11" s="121" t="s">
        <v>609</v>
      </c>
      <c r="U11" s="121" t="s">
        <v>610</v>
      </c>
      <c r="V11" s="121" t="s">
        <v>611</v>
      </c>
      <c r="W11" s="121" t="s">
        <v>612</v>
      </c>
      <c r="X11" s="121" t="s">
        <v>613</v>
      </c>
      <c r="Y11" s="121" t="s">
        <v>614</v>
      </c>
      <c r="Z11" s="121" t="s">
        <v>615</v>
      </c>
      <c r="AB11" s="121" t="s">
        <v>616</v>
      </c>
      <c r="AC11" s="121" t="s">
        <v>617</v>
      </c>
      <c r="AD11" s="121" t="s">
        <v>618</v>
      </c>
      <c r="AE11" s="121" t="s">
        <v>619</v>
      </c>
      <c r="AF11" s="121" t="s">
        <v>620</v>
      </c>
      <c r="AG11" s="121" t="s">
        <v>621</v>
      </c>
      <c r="AH11" s="121" t="s">
        <v>622</v>
      </c>
      <c r="AJ11" s="121" t="s">
        <v>623</v>
      </c>
    </row>
    <row r="12" spans="2:36">
      <c r="D12" s="121" t="s">
        <v>624</v>
      </c>
      <c r="E12" s="121" t="s">
        <v>625</v>
      </c>
      <c r="G12" s="121" t="s">
        <v>626</v>
      </c>
      <c r="H12" s="121" t="s">
        <v>627</v>
      </c>
      <c r="I12" s="121" t="s">
        <v>628</v>
      </c>
      <c r="J12" s="121" t="s">
        <v>629</v>
      </c>
      <c r="K12" s="121" t="s">
        <v>630</v>
      </c>
      <c r="L12" s="121" t="s">
        <v>631</v>
      </c>
      <c r="M12" s="121" t="s">
        <v>632</v>
      </c>
      <c r="N12" s="121" t="s">
        <v>633</v>
      </c>
      <c r="O12" s="121" t="s">
        <v>634</v>
      </c>
      <c r="P12" s="121" t="s">
        <v>635</v>
      </c>
      <c r="Q12" s="121" t="s">
        <v>636</v>
      </c>
      <c r="R12" s="121" t="s">
        <v>637</v>
      </c>
      <c r="S12" s="121" t="s">
        <v>638</v>
      </c>
      <c r="T12" s="121" t="s">
        <v>639</v>
      </c>
      <c r="U12" s="121" t="s">
        <v>640</v>
      </c>
      <c r="V12" s="121" t="s">
        <v>641</v>
      </c>
      <c r="W12" s="121" t="s">
        <v>642</v>
      </c>
      <c r="X12" s="121" t="s">
        <v>643</v>
      </c>
      <c r="Y12" s="121" t="s">
        <v>644</v>
      </c>
      <c r="Z12" s="121" t="s">
        <v>645</v>
      </c>
      <c r="AB12" s="121" t="s">
        <v>646</v>
      </c>
      <c r="AC12" s="121" t="s">
        <v>647</v>
      </c>
      <c r="AD12" s="121" t="s">
        <v>648</v>
      </c>
      <c r="AE12" s="121" t="s">
        <v>649</v>
      </c>
      <c r="AF12" s="121" t="s">
        <v>650</v>
      </c>
      <c r="AG12" s="121" t="s">
        <v>651</v>
      </c>
      <c r="AH12" s="121" t="s">
        <v>652</v>
      </c>
      <c r="AJ12" s="121" t="s">
        <v>653</v>
      </c>
    </row>
    <row r="13" spans="2:36">
      <c r="D13" s="121" t="s">
        <v>654</v>
      </c>
      <c r="E13" s="121" t="s">
        <v>655</v>
      </c>
      <c r="G13" s="121" t="s">
        <v>656</v>
      </c>
      <c r="H13" s="121" t="s">
        <v>657</v>
      </c>
      <c r="I13" s="121" t="s">
        <v>658</v>
      </c>
      <c r="J13" s="121" t="s">
        <v>659</v>
      </c>
      <c r="K13" s="121" t="s">
        <v>660</v>
      </c>
      <c r="L13" s="121" t="s">
        <v>661</v>
      </c>
      <c r="M13" s="121" t="s">
        <v>662</v>
      </c>
      <c r="N13" s="121" t="s">
        <v>663</v>
      </c>
      <c r="O13" s="121" t="s">
        <v>664</v>
      </c>
      <c r="P13" s="121" t="s">
        <v>665</v>
      </c>
      <c r="Q13" s="121" t="s">
        <v>666</v>
      </c>
      <c r="R13" s="121" t="s">
        <v>667</v>
      </c>
      <c r="S13" s="121" t="s">
        <v>668</v>
      </c>
      <c r="T13" s="121" t="s">
        <v>669</v>
      </c>
      <c r="U13" s="121" t="s">
        <v>670</v>
      </c>
      <c r="V13" s="121" t="s">
        <v>671</v>
      </c>
      <c r="W13" s="121" t="s">
        <v>672</v>
      </c>
      <c r="X13" s="121" t="s">
        <v>673</v>
      </c>
      <c r="Y13" s="121" t="s">
        <v>674</v>
      </c>
      <c r="Z13" s="121" t="s">
        <v>675</v>
      </c>
      <c r="AB13" s="121" t="s">
        <v>676</v>
      </c>
      <c r="AC13" s="121" t="s">
        <v>677</v>
      </c>
      <c r="AD13" s="121" t="s">
        <v>678</v>
      </c>
      <c r="AE13" s="121" t="s">
        <v>679</v>
      </c>
      <c r="AF13" s="121" t="s">
        <v>680</v>
      </c>
      <c r="AG13" s="121" t="s">
        <v>681</v>
      </c>
      <c r="AH13" s="121" t="s">
        <v>682</v>
      </c>
      <c r="AJ13" s="121" t="s">
        <v>683</v>
      </c>
    </row>
    <row r="14" spans="2:36">
      <c r="D14" s="121" t="s">
        <v>684</v>
      </c>
      <c r="E14" s="121" t="s">
        <v>685</v>
      </c>
      <c r="G14" s="121" t="s">
        <v>686</v>
      </c>
      <c r="H14" s="121" t="s">
        <v>687</v>
      </c>
      <c r="I14" s="121" t="s">
        <v>688</v>
      </c>
      <c r="J14" s="121" t="s">
        <v>689</v>
      </c>
      <c r="K14" s="121" t="s">
        <v>690</v>
      </c>
      <c r="L14" s="121" t="s">
        <v>691</v>
      </c>
      <c r="M14" s="121" t="s">
        <v>692</v>
      </c>
      <c r="N14" s="121" t="s">
        <v>693</v>
      </c>
      <c r="P14" s="121" t="s">
        <v>694</v>
      </c>
      <c r="Q14" s="121" t="s">
        <v>695</v>
      </c>
      <c r="R14" s="121" t="s">
        <v>696</v>
      </c>
      <c r="S14" s="121" t="s">
        <v>697</v>
      </c>
      <c r="T14" s="121" t="s">
        <v>698</v>
      </c>
      <c r="U14" s="121" t="s">
        <v>699</v>
      </c>
      <c r="V14" s="121" t="s">
        <v>700</v>
      </c>
      <c r="W14" s="121" t="s">
        <v>701</v>
      </c>
      <c r="X14" s="121" t="s">
        <v>702</v>
      </c>
      <c r="Y14" s="121" t="s">
        <v>703</v>
      </c>
      <c r="Z14" s="121" t="s">
        <v>704</v>
      </c>
      <c r="AB14" s="121" t="s">
        <v>705</v>
      </c>
      <c r="AC14" s="121" t="s">
        <v>706</v>
      </c>
      <c r="AD14" s="121" t="s">
        <v>707</v>
      </c>
      <c r="AE14" s="121" t="s">
        <v>708</v>
      </c>
      <c r="AF14" s="121" t="s">
        <v>709</v>
      </c>
      <c r="AG14" s="121" t="s">
        <v>710</v>
      </c>
      <c r="AH14" s="121" t="s">
        <v>711</v>
      </c>
      <c r="AJ14" s="121" t="s">
        <v>712</v>
      </c>
    </row>
    <row r="15" spans="2:36">
      <c r="D15" s="121" t="s">
        <v>713</v>
      </c>
      <c r="E15" s="121" t="s">
        <v>714</v>
      </c>
      <c r="G15" s="121" t="s">
        <v>715</v>
      </c>
      <c r="H15" s="121" t="s">
        <v>716</v>
      </c>
      <c r="I15" s="121" t="s">
        <v>717</v>
      </c>
      <c r="J15" s="121" t="s">
        <v>718</v>
      </c>
      <c r="K15" s="121" t="s">
        <v>719</v>
      </c>
      <c r="L15" s="121" t="s">
        <v>720</v>
      </c>
      <c r="M15" s="121" t="s">
        <v>721</v>
      </c>
      <c r="N15" s="121" t="s">
        <v>722</v>
      </c>
      <c r="Q15" s="121" t="s">
        <v>723</v>
      </c>
      <c r="R15" s="121" t="s">
        <v>724</v>
      </c>
      <c r="S15" s="121" t="s">
        <v>725</v>
      </c>
      <c r="U15" s="121" t="s">
        <v>726</v>
      </c>
      <c r="V15" s="121" t="s">
        <v>727</v>
      </c>
      <c r="W15" s="121" t="s">
        <v>728</v>
      </c>
      <c r="X15" s="121" t="s">
        <v>729</v>
      </c>
      <c r="Y15" s="121" t="s">
        <v>730</v>
      </c>
      <c r="AB15" s="121" t="s">
        <v>731</v>
      </c>
      <c r="AC15" s="121" t="s">
        <v>732</v>
      </c>
      <c r="AE15" s="121" t="s">
        <v>733</v>
      </c>
      <c r="AF15" s="121" t="s">
        <v>734</v>
      </c>
      <c r="AG15" s="121" t="s">
        <v>735</v>
      </c>
      <c r="AH15" s="121" t="s">
        <v>736</v>
      </c>
      <c r="AJ15" s="121" t="s">
        <v>737</v>
      </c>
    </row>
    <row r="16" spans="2:36">
      <c r="D16" s="121" t="s">
        <v>738</v>
      </c>
      <c r="E16" s="121" t="s">
        <v>739</v>
      </c>
      <c r="G16" s="121" t="s">
        <v>740</v>
      </c>
      <c r="H16" s="121" t="s">
        <v>741</v>
      </c>
      <c r="I16" s="121" t="s">
        <v>742</v>
      </c>
      <c r="J16" s="121" t="s">
        <v>743</v>
      </c>
      <c r="K16" s="121" t="s">
        <v>744</v>
      </c>
      <c r="L16" s="121" t="s">
        <v>745</v>
      </c>
      <c r="M16" s="121" t="s">
        <v>746</v>
      </c>
      <c r="R16" s="121" t="s">
        <v>747</v>
      </c>
      <c r="S16" s="121" t="s">
        <v>748</v>
      </c>
      <c r="U16" s="121" t="s">
        <v>749</v>
      </c>
      <c r="V16" s="121" t="s">
        <v>750</v>
      </c>
      <c r="W16" s="121" t="s">
        <v>751</v>
      </c>
      <c r="Y16" s="121" t="s">
        <v>752</v>
      </c>
      <c r="AB16" s="121" t="s">
        <v>753</v>
      </c>
      <c r="AC16" s="121" t="s">
        <v>754</v>
      </c>
      <c r="AE16" s="121" t="s">
        <v>755</v>
      </c>
      <c r="AF16" s="121" t="s">
        <v>756</v>
      </c>
      <c r="AG16" s="121" t="s">
        <v>757</v>
      </c>
      <c r="AH16" s="121" t="s">
        <v>758</v>
      </c>
      <c r="AJ16" s="121" t="s">
        <v>759</v>
      </c>
    </row>
    <row r="17" spans="4:36">
      <c r="D17" s="121" t="s">
        <v>760</v>
      </c>
      <c r="E17" s="121" t="s">
        <v>761</v>
      </c>
      <c r="G17" s="121" t="s">
        <v>762</v>
      </c>
      <c r="H17" s="121" t="s">
        <v>763</v>
      </c>
      <c r="I17" s="121" t="s">
        <v>764</v>
      </c>
      <c r="J17" s="121" t="s">
        <v>765</v>
      </c>
      <c r="K17" s="121" t="s">
        <v>766</v>
      </c>
      <c r="L17" s="121" t="s">
        <v>767</v>
      </c>
      <c r="M17" s="121" t="s">
        <v>768</v>
      </c>
      <c r="R17" s="121" t="s">
        <v>769</v>
      </c>
      <c r="S17" s="121" t="s">
        <v>770</v>
      </c>
      <c r="U17" s="121" t="s">
        <v>771</v>
      </c>
      <c r="V17" s="121" t="s">
        <v>772</v>
      </c>
      <c r="W17" s="121" t="s">
        <v>773</v>
      </c>
      <c r="AB17" s="121" t="s">
        <v>774</v>
      </c>
      <c r="AC17" s="121" t="s">
        <v>775</v>
      </c>
      <c r="AE17" s="121" t="s">
        <v>776</v>
      </c>
      <c r="AG17" s="121" t="s">
        <v>777</v>
      </c>
      <c r="AJ17" s="121" t="s">
        <v>778</v>
      </c>
    </row>
    <row r="18" spans="4:36">
      <c r="D18" s="121" t="s">
        <v>779</v>
      </c>
      <c r="G18" s="121" t="s">
        <v>780</v>
      </c>
      <c r="H18" s="121" t="s">
        <v>781</v>
      </c>
      <c r="I18" s="121" t="s">
        <v>782</v>
      </c>
      <c r="J18" s="121" t="s">
        <v>783</v>
      </c>
      <c r="K18" s="121" t="s">
        <v>784</v>
      </c>
      <c r="L18" s="121" t="s">
        <v>785</v>
      </c>
      <c r="M18" s="121" t="s">
        <v>786</v>
      </c>
      <c r="R18" s="121" t="s">
        <v>787</v>
      </c>
      <c r="U18" s="121" t="s">
        <v>788</v>
      </c>
      <c r="V18" s="121" t="s">
        <v>789</v>
      </c>
      <c r="W18" s="121" t="s">
        <v>790</v>
      </c>
      <c r="AB18" s="121" t="s">
        <v>791</v>
      </c>
      <c r="AC18" s="121" t="s">
        <v>792</v>
      </c>
      <c r="AE18" s="121" t="s">
        <v>793</v>
      </c>
      <c r="AJ18" s="121" t="s">
        <v>794</v>
      </c>
    </row>
    <row r="19" spans="4:36">
      <c r="D19" s="121" t="s">
        <v>795</v>
      </c>
      <c r="G19" s="121" t="s">
        <v>796</v>
      </c>
      <c r="H19" s="121" t="s">
        <v>797</v>
      </c>
      <c r="I19" s="121" t="s">
        <v>798</v>
      </c>
      <c r="J19" s="121" t="s">
        <v>799</v>
      </c>
      <c r="M19" s="121" t="s">
        <v>800</v>
      </c>
      <c r="R19" s="121" t="s">
        <v>801</v>
      </c>
      <c r="U19" s="121" t="s">
        <v>802</v>
      </c>
      <c r="V19" s="121" t="s">
        <v>803</v>
      </c>
      <c r="W19" s="121" t="s">
        <v>804</v>
      </c>
      <c r="AB19" s="121" t="s">
        <v>805</v>
      </c>
      <c r="AC19" s="121" t="s">
        <v>806</v>
      </c>
      <c r="AE19" s="121" t="s">
        <v>807</v>
      </c>
      <c r="AJ19" s="121" t="s">
        <v>808</v>
      </c>
    </row>
    <row r="20" spans="4:36">
      <c r="D20" s="121" t="s">
        <v>809</v>
      </c>
      <c r="G20" s="121" t="s">
        <v>810</v>
      </c>
      <c r="H20" s="121" t="s">
        <v>811</v>
      </c>
      <c r="I20" s="121" t="s">
        <v>812</v>
      </c>
      <c r="J20" s="121" t="s">
        <v>813</v>
      </c>
      <c r="M20" s="121" t="s">
        <v>814</v>
      </c>
      <c r="R20" s="121" t="s">
        <v>815</v>
      </c>
      <c r="U20" s="121" t="s">
        <v>816</v>
      </c>
      <c r="V20" s="121" t="s">
        <v>817</v>
      </c>
      <c r="AB20" s="121" t="s">
        <v>818</v>
      </c>
      <c r="AC20" s="121" t="s">
        <v>819</v>
      </c>
      <c r="AE20" s="121" t="s">
        <v>820</v>
      </c>
    </row>
    <row r="21" spans="4:36">
      <c r="D21" s="121" t="s">
        <v>821</v>
      </c>
      <c r="G21" s="121" t="s">
        <v>822</v>
      </c>
      <c r="H21" s="121" t="s">
        <v>823</v>
      </c>
      <c r="I21" s="121" t="s">
        <v>824</v>
      </c>
      <c r="J21" s="121" t="s">
        <v>825</v>
      </c>
      <c r="M21" s="121" t="s">
        <v>826</v>
      </c>
      <c r="R21" s="121" t="s">
        <v>827</v>
      </c>
      <c r="V21" s="121" t="s">
        <v>828</v>
      </c>
      <c r="AB21" s="121" t="s">
        <v>829</v>
      </c>
      <c r="AC21" s="121" t="s">
        <v>830</v>
      </c>
      <c r="AE21" s="121" t="s">
        <v>831</v>
      </c>
    </row>
    <row r="22" spans="4:36">
      <c r="G22" s="121" t="s">
        <v>832</v>
      </c>
      <c r="H22" s="121" t="s">
        <v>833</v>
      </c>
      <c r="I22" s="121" t="s">
        <v>834</v>
      </c>
      <c r="M22" s="121" t="s">
        <v>835</v>
      </c>
      <c r="AB22" s="121" t="s">
        <v>836</v>
      </c>
      <c r="AC22" s="121" t="s">
        <v>837</v>
      </c>
      <c r="AE22" s="121" t="s">
        <v>838</v>
      </c>
    </row>
    <row r="23" spans="4:36">
      <c r="H23" s="121" t="s">
        <v>839</v>
      </c>
      <c r="I23" s="121" t="s">
        <v>840</v>
      </c>
      <c r="M23" s="121" t="s">
        <v>841</v>
      </c>
      <c r="AB23" s="121" t="s">
        <v>842</v>
      </c>
      <c r="AC23" s="121" t="s">
        <v>843</v>
      </c>
      <c r="AE23" s="121" t="s">
        <v>844</v>
      </c>
    </row>
    <row r="24" spans="4:36">
      <c r="H24" s="121" t="s">
        <v>845</v>
      </c>
      <c r="I24" s="121" t="s">
        <v>846</v>
      </c>
      <c r="M24" s="121" t="s">
        <v>847</v>
      </c>
      <c r="AB24" s="121" t="s">
        <v>848</v>
      </c>
      <c r="AC24" s="121" t="s">
        <v>849</v>
      </c>
      <c r="AE24" s="121" t="s">
        <v>850</v>
      </c>
    </row>
    <row r="25" spans="4:36">
      <c r="H25" s="121" t="s">
        <v>851</v>
      </c>
      <c r="I25" s="121" t="s">
        <v>852</v>
      </c>
      <c r="AB25" s="121" t="s">
        <v>853</v>
      </c>
      <c r="AC25" s="121" t="s">
        <v>854</v>
      </c>
      <c r="AE25" s="121" t="s">
        <v>855</v>
      </c>
    </row>
    <row r="26" spans="4:36">
      <c r="H26" s="121" t="s">
        <v>856</v>
      </c>
      <c r="AC26" s="121" t="s">
        <v>857</v>
      </c>
    </row>
    <row r="27" spans="4:36">
      <c r="H27" s="121" t="s">
        <v>858</v>
      </c>
    </row>
    <row r="28" spans="4:36">
      <c r="H28" s="121" t="s">
        <v>859</v>
      </c>
    </row>
    <row r="29" spans="4:36">
      <c r="H29" s="121" t="s">
        <v>860</v>
      </c>
    </row>
    <row r="30" spans="4:36">
      <c r="H30" s="121" t="s">
        <v>861</v>
      </c>
    </row>
    <row r="31" spans="4:36">
      <c r="H31" s="121" t="s">
        <v>862</v>
      </c>
    </row>
    <row r="33" spans="4:9">
      <c r="D33" s="121" t="s">
        <v>863</v>
      </c>
    </row>
    <row r="34" spans="4:9">
      <c r="D34" s="121" t="s">
        <v>864</v>
      </c>
      <c r="E34" s="121" t="s">
        <v>865</v>
      </c>
      <c r="F34" s="121" t="s">
        <v>866</v>
      </c>
      <c r="G34" s="121" t="s">
        <v>1659</v>
      </c>
      <c r="H34" s="121" t="s">
        <v>1660</v>
      </c>
      <c r="I34" s="121" t="s">
        <v>1661</v>
      </c>
    </row>
    <row r="36" spans="4:9">
      <c r="D36" s="121" t="s">
        <v>867</v>
      </c>
      <c r="E36" s="121" t="s">
        <v>868</v>
      </c>
      <c r="F36" s="121" t="s">
        <v>869</v>
      </c>
      <c r="G36" s="121" t="s">
        <v>870</v>
      </c>
      <c r="H36" s="121" t="s">
        <v>871</v>
      </c>
      <c r="I36" s="121" t="s">
        <v>872</v>
      </c>
    </row>
    <row r="37" spans="4:9">
      <c r="D37" s="121" t="s">
        <v>873</v>
      </c>
      <c r="E37" s="121" t="s">
        <v>874</v>
      </c>
      <c r="F37" s="121" t="s">
        <v>875</v>
      </c>
      <c r="G37" s="121" t="s">
        <v>876</v>
      </c>
      <c r="H37" s="121" t="s">
        <v>877</v>
      </c>
      <c r="I37" s="121" t="s">
        <v>878</v>
      </c>
    </row>
    <row r="38" spans="4:9">
      <c r="D38" s="121" t="s">
        <v>879</v>
      </c>
      <c r="E38" s="121" t="s">
        <v>880</v>
      </c>
      <c r="F38" s="121" t="s">
        <v>881</v>
      </c>
      <c r="G38" s="121" t="s">
        <v>882</v>
      </c>
      <c r="H38" s="121" t="s">
        <v>883</v>
      </c>
      <c r="I38" s="121" t="s">
        <v>884</v>
      </c>
    </row>
    <row r="39" spans="4:9">
      <c r="D39" s="121" t="s">
        <v>885</v>
      </c>
      <c r="E39" s="121" t="s">
        <v>886</v>
      </c>
      <c r="F39" s="121" t="s">
        <v>887</v>
      </c>
      <c r="G39" s="121" t="s">
        <v>888</v>
      </c>
      <c r="H39" s="121" t="s">
        <v>889</v>
      </c>
      <c r="I39" s="121" t="s">
        <v>890</v>
      </c>
    </row>
    <row r="40" spans="4:9">
      <c r="D40" s="121" t="s">
        <v>891</v>
      </c>
      <c r="E40" s="121" t="s">
        <v>892</v>
      </c>
      <c r="F40" s="121" t="s">
        <v>893</v>
      </c>
      <c r="G40" s="121" t="s">
        <v>894</v>
      </c>
      <c r="H40" s="121" t="s">
        <v>895</v>
      </c>
      <c r="I40" s="121" t="s">
        <v>896</v>
      </c>
    </row>
    <row r="41" spans="4:9">
      <c r="D41" s="121" t="s">
        <v>897</v>
      </c>
      <c r="E41" s="121" t="s">
        <v>898</v>
      </c>
      <c r="F41" s="121" t="s">
        <v>899</v>
      </c>
      <c r="G41" s="121" t="s">
        <v>900</v>
      </c>
      <c r="H41" s="121" t="s">
        <v>901</v>
      </c>
      <c r="I41" s="121" t="s">
        <v>902</v>
      </c>
    </row>
    <row r="42" spans="4:9">
      <c r="D42" s="121" t="s">
        <v>903</v>
      </c>
      <c r="E42" s="121" t="s">
        <v>904</v>
      </c>
      <c r="F42" s="121" t="s">
        <v>905</v>
      </c>
      <c r="G42" s="121" t="s">
        <v>906</v>
      </c>
      <c r="H42" s="121" t="s">
        <v>907</v>
      </c>
      <c r="I42" s="121" t="s">
        <v>908</v>
      </c>
    </row>
    <row r="43" spans="4:9">
      <c r="D43" s="121" t="s">
        <v>909</v>
      </c>
      <c r="E43" s="121" t="s">
        <v>910</v>
      </c>
      <c r="F43" s="121" t="s">
        <v>911</v>
      </c>
      <c r="G43" s="121" t="s">
        <v>912</v>
      </c>
      <c r="H43" s="121" t="s">
        <v>913</v>
      </c>
      <c r="I43" s="121" t="s">
        <v>914</v>
      </c>
    </row>
    <row r="44" spans="4:9">
      <c r="D44" s="121" t="s">
        <v>915</v>
      </c>
      <c r="E44" s="121" t="s">
        <v>916</v>
      </c>
      <c r="F44" s="121" t="s">
        <v>917</v>
      </c>
      <c r="G44" s="121" t="s">
        <v>918</v>
      </c>
      <c r="H44" s="121" t="s">
        <v>919</v>
      </c>
      <c r="I44" s="121" t="s">
        <v>920</v>
      </c>
    </row>
    <row r="45" spans="4:9">
      <c r="D45" s="121" t="s">
        <v>921</v>
      </c>
      <c r="E45" s="121" t="s">
        <v>922</v>
      </c>
      <c r="F45" s="121" t="s">
        <v>923</v>
      </c>
      <c r="G45" s="121" t="s">
        <v>924</v>
      </c>
      <c r="H45" s="121" t="s">
        <v>925</v>
      </c>
      <c r="I45" s="121" t="s">
        <v>926</v>
      </c>
    </row>
    <row r="46" spans="4:9">
      <c r="D46" s="121" t="s">
        <v>927</v>
      </c>
      <c r="E46" s="121" t="s">
        <v>928</v>
      </c>
      <c r="F46" s="121" t="s">
        <v>929</v>
      </c>
      <c r="G46" s="121" t="s">
        <v>930</v>
      </c>
      <c r="H46" s="121" t="s">
        <v>931</v>
      </c>
      <c r="I46" s="121" t="s">
        <v>932</v>
      </c>
    </row>
    <row r="47" spans="4:9">
      <c r="D47" s="121" t="s">
        <v>933</v>
      </c>
      <c r="E47" s="121" t="s">
        <v>934</v>
      </c>
      <c r="F47" s="121" t="s">
        <v>935</v>
      </c>
      <c r="G47" s="121" t="s">
        <v>936</v>
      </c>
      <c r="H47" s="121" t="s">
        <v>937</v>
      </c>
      <c r="I47" s="121" t="s">
        <v>938</v>
      </c>
    </row>
    <row r="48" spans="4:9">
      <c r="D48" s="121" t="s">
        <v>939</v>
      </c>
      <c r="E48" s="121" t="s">
        <v>940</v>
      </c>
      <c r="F48" s="121" t="s">
        <v>941</v>
      </c>
      <c r="G48" s="121" t="s">
        <v>942</v>
      </c>
      <c r="H48" s="121" t="s">
        <v>943</v>
      </c>
      <c r="I48" s="121" t="s">
        <v>944</v>
      </c>
    </row>
    <row r="49" spans="4:8">
      <c r="D49" s="121" t="s">
        <v>945</v>
      </c>
      <c r="E49" s="121" t="s">
        <v>946</v>
      </c>
      <c r="F49" s="121" t="s">
        <v>947</v>
      </c>
      <c r="G49" s="121" t="s">
        <v>948</v>
      </c>
      <c r="H49" s="121" t="s">
        <v>949</v>
      </c>
    </row>
    <row r="50" spans="4:8">
      <c r="D50" s="121" t="s">
        <v>950</v>
      </c>
      <c r="E50" s="121" t="s">
        <v>951</v>
      </c>
      <c r="F50" s="121" t="s">
        <v>952</v>
      </c>
      <c r="G50" s="121" t="s">
        <v>953</v>
      </c>
      <c r="H50" s="121" t="s">
        <v>954</v>
      </c>
    </row>
    <row r="51" spans="4:8">
      <c r="D51" s="121" t="s">
        <v>955</v>
      </c>
      <c r="E51" s="121" t="s">
        <v>956</v>
      </c>
      <c r="F51" s="121" t="s">
        <v>957</v>
      </c>
      <c r="G51" s="121" t="s">
        <v>958</v>
      </c>
      <c r="H51" s="121" t="s">
        <v>959</v>
      </c>
    </row>
    <row r="52" spans="4:8">
      <c r="D52" s="121" t="s">
        <v>1662</v>
      </c>
      <c r="E52" s="121" t="s">
        <v>960</v>
      </c>
      <c r="F52" s="121" t="s">
        <v>961</v>
      </c>
      <c r="G52" s="121" t="s">
        <v>962</v>
      </c>
      <c r="H52" s="121" t="s">
        <v>963</v>
      </c>
    </row>
    <row r="53" spans="4:8">
      <c r="D53" s="121" t="s">
        <v>964</v>
      </c>
      <c r="E53" s="121" t="s">
        <v>965</v>
      </c>
      <c r="F53" s="121" t="s">
        <v>966</v>
      </c>
      <c r="G53" s="121" t="s">
        <v>967</v>
      </c>
      <c r="H53" s="121" t="s">
        <v>968</v>
      </c>
    </row>
    <row r="54" spans="4:8">
      <c r="D54" s="121" t="s">
        <v>969</v>
      </c>
      <c r="E54" s="121" t="s">
        <v>1663</v>
      </c>
      <c r="F54" s="121" t="s">
        <v>970</v>
      </c>
      <c r="G54" s="121" t="s">
        <v>971</v>
      </c>
      <c r="H54" s="121" t="s">
        <v>972</v>
      </c>
    </row>
    <row r="55" spans="4:8">
      <c r="D55" s="121" t="s">
        <v>973</v>
      </c>
      <c r="E55" s="121" t="s">
        <v>974</v>
      </c>
      <c r="F55" s="121" t="s">
        <v>975</v>
      </c>
      <c r="G55" s="121" t="s">
        <v>976</v>
      </c>
      <c r="H55" s="121" t="s">
        <v>977</v>
      </c>
    </row>
    <row r="56" spans="4:8">
      <c r="D56" s="121" t="s">
        <v>978</v>
      </c>
      <c r="E56" s="121" t="s">
        <v>979</v>
      </c>
      <c r="F56" s="121" t="s">
        <v>980</v>
      </c>
      <c r="G56" s="121" t="s">
        <v>981</v>
      </c>
      <c r="H56" s="121" t="s">
        <v>982</v>
      </c>
    </row>
    <row r="57" spans="4:8">
      <c r="D57" s="121" t="s">
        <v>983</v>
      </c>
      <c r="F57" s="121" t="s">
        <v>984</v>
      </c>
      <c r="G57" s="121" t="s">
        <v>985</v>
      </c>
      <c r="H57" s="121" t="s">
        <v>986</v>
      </c>
    </row>
    <row r="58" spans="4:8">
      <c r="D58" s="121" t="s">
        <v>987</v>
      </c>
      <c r="F58" s="121" t="s">
        <v>988</v>
      </c>
      <c r="G58" s="121" t="s">
        <v>989</v>
      </c>
      <c r="H58" s="121" t="s">
        <v>990</v>
      </c>
    </row>
    <row r="59" spans="4:8">
      <c r="D59" s="121" t="s">
        <v>991</v>
      </c>
      <c r="F59" s="121" t="s">
        <v>992</v>
      </c>
      <c r="G59" s="121" t="s">
        <v>993</v>
      </c>
      <c r="H59" s="121" t="s">
        <v>994</v>
      </c>
    </row>
    <row r="60" spans="4:8">
      <c r="D60" s="121" t="s">
        <v>995</v>
      </c>
      <c r="F60" s="121" t="s">
        <v>996</v>
      </c>
      <c r="G60" s="121" t="s">
        <v>997</v>
      </c>
      <c r="H60" s="121" t="s">
        <v>998</v>
      </c>
    </row>
    <row r="61" spans="4:8">
      <c r="D61" s="121" t="s">
        <v>999</v>
      </c>
      <c r="F61" s="121" t="s">
        <v>1000</v>
      </c>
      <c r="G61" s="121" t="s">
        <v>1001</v>
      </c>
      <c r="H61" s="121" t="s">
        <v>1002</v>
      </c>
    </row>
    <row r="62" spans="4:8">
      <c r="D62" s="121" t="s">
        <v>1003</v>
      </c>
      <c r="F62" s="121" t="s">
        <v>1004</v>
      </c>
      <c r="G62" s="121" t="s">
        <v>1005</v>
      </c>
      <c r="H62" s="121" t="s">
        <v>1006</v>
      </c>
    </row>
    <row r="63" spans="4:8">
      <c r="D63" s="121" t="s">
        <v>1007</v>
      </c>
      <c r="F63" s="121" t="s">
        <v>1008</v>
      </c>
      <c r="G63" s="121" t="s">
        <v>1009</v>
      </c>
      <c r="H63" s="121" t="s">
        <v>1010</v>
      </c>
    </row>
    <row r="64" spans="4:8">
      <c r="D64" s="121" t="s">
        <v>1011</v>
      </c>
      <c r="F64" s="121" t="s">
        <v>1012</v>
      </c>
      <c r="G64" s="121" t="s">
        <v>1013</v>
      </c>
      <c r="H64" s="121" t="s">
        <v>1014</v>
      </c>
    </row>
    <row r="65" spans="4:8">
      <c r="D65" s="121" t="s">
        <v>1015</v>
      </c>
      <c r="F65" s="121" t="s">
        <v>1016</v>
      </c>
      <c r="G65" s="121" t="s">
        <v>1017</v>
      </c>
      <c r="H65" s="121" t="s">
        <v>1018</v>
      </c>
    </row>
    <row r="66" spans="4:8">
      <c r="D66" s="121" t="s">
        <v>1019</v>
      </c>
      <c r="F66" s="121" t="s">
        <v>1020</v>
      </c>
      <c r="G66" s="121" t="s">
        <v>1021</v>
      </c>
      <c r="H66" s="121" t="s">
        <v>1022</v>
      </c>
    </row>
    <row r="67" spans="4:8">
      <c r="D67" s="121" t="s">
        <v>1023</v>
      </c>
      <c r="F67" s="121" t="s">
        <v>1024</v>
      </c>
      <c r="G67" s="121" t="s">
        <v>1025</v>
      </c>
      <c r="H67" s="121" t="s">
        <v>1026</v>
      </c>
    </row>
    <row r="68" spans="4:8">
      <c r="D68" s="121" t="s">
        <v>1027</v>
      </c>
      <c r="F68" s="121" t="s">
        <v>1028</v>
      </c>
      <c r="G68" s="121" t="s">
        <v>1029</v>
      </c>
      <c r="H68" s="121" t="s">
        <v>1030</v>
      </c>
    </row>
    <row r="69" spans="4:8">
      <c r="D69" s="121" t="s">
        <v>1031</v>
      </c>
      <c r="F69" s="121" t="s">
        <v>1032</v>
      </c>
      <c r="G69" s="121" t="s">
        <v>1033</v>
      </c>
    </row>
    <row r="70" spans="4:8">
      <c r="D70" s="121" t="s">
        <v>1034</v>
      </c>
      <c r="F70" s="121" t="s">
        <v>1035</v>
      </c>
      <c r="G70" s="121" t="s">
        <v>1036</v>
      </c>
    </row>
    <row r="71" spans="4:8">
      <c r="F71" s="121" t="s">
        <v>1037</v>
      </c>
      <c r="G71" s="121" t="s">
        <v>1038</v>
      </c>
    </row>
    <row r="72" spans="4:8">
      <c r="F72" s="121" t="s">
        <v>1039</v>
      </c>
      <c r="G72" s="121" t="s">
        <v>1040</v>
      </c>
    </row>
    <row r="73" spans="4:8">
      <c r="F73" s="121" t="s">
        <v>1041</v>
      </c>
      <c r="G73" s="121" t="s">
        <v>1042</v>
      </c>
    </row>
    <row r="74" spans="4:8">
      <c r="F74" s="121" t="s">
        <v>1043</v>
      </c>
      <c r="G74" s="121" t="s">
        <v>1044</v>
      </c>
    </row>
    <row r="75" spans="4:8">
      <c r="F75" s="121" t="s">
        <v>1045</v>
      </c>
      <c r="G75" s="121" t="s">
        <v>1046</v>
      </c>
    </row>
    <row r="76" spans="4:8">
      <c r="F76" s="121" t="s">
        <v>1047</v>
      </c>
      <c r="G76" s="121" t="s">
        <v>1048</v>
      </c>
    </row>
    <row r="77" spans="4:8">
      <c r="F77" s="121" t="s">
        <v>1049</v>
      </c>
      <c r="G77" s="121" t="s">
        <v>1050</v>
      </c>
    </row>
    <row r="78" spans="4:8">
      <c r="F78" s="121" t="s">
        <v>1051</v>
      </c>
      <c r="G78" s="121" t="s">
        <v>1052</v>
      </c>
    </row>
    <row r="79" spans="4:8">
      <c r="F79" s="121" t="s">
        <v>1053</v>
      </c>
      <c r="G79" s="121" t="s">
        <v>1054</v>
      </c>
    </row>
    <row r="80" spans="4:8">
      <c r="F80" s="121" t="s">
        <v>1055</v>
      </c>
      <c r="G80" s="121" t="s">
        <v>1056</v>
      </c>
    </row>
    <row r="81" spans="6:7">
      <c r="F81" s="121" t="s">
        <v>1057</v>
      </c>
      <c r="G81" s="121" t="s">
        <v>1058</v>
      </c>
    </row>
    <row r="82" spans="6:7">
      <c r="F82" s="121" t="s">
        <v>1059</v>
      </c>
      <c r="G82" s="121" t="s">
        <v>1060</v>
      </c>
    </row>
    <row r="83" spans="6:7">
      <c r="F83" s="121" t="s">
        <v>1061</v>
      </c>
      <c r="G83" s="121" t="s">
        <v>1062</v>
      </c>
    </row>
    <row r="84" spans="6:7">
      <c r="F84" s="121" t="s">
        <v>1063</v>
      </c>
      <c r="G84" s="121" t="s">
        <v>1064</v>
      </c>
    </row>
    <row r="85" spans="6:7">
      <c r="F85" s="121" t="s">
        <v>1065</v>
      </c>
      <c r="G85" s="121" t="s">
        <v>1066</v>
      </c>
    </row>
    <row r="86" spans="6:7">
      <c r="F86" s="121" t="s">
        <v>1067</v>
      </c>
      <c r="G86" s="121" t="s">
        <v>1068</v>
      </c>
    </row>
    <row r="87" spans="6:7">
      <c r="G87" s="121" t="s">
        <v>1069</v>
      </c>
    </row>
    <row r="88" spans="6:7">
      <c r="G88" s="121" t="s">
        <v>1070</v>
      </c>
    </row>
    <row r="89" spans="6:7">
      <c r="G89" s="121" t="s">
        <v>1071</v>
      </c>
    </row>
    <row r="90" spans="6:7">
      <c r="G90" s="121" t="s">
        <v>1072</v>
      </c>
    </row>
    <row r="91" spans="6:7">
      <c r="G91" s="121" t="s">
        <v>1073</v>
      </c>
    </row>
    <row r="92" spans="6:7">
      <c r="G92" s="121" t="s">
        <v>1074</v>
      </c>
    </row>
    <row r="93" spans="6:7">
      <c r="G93" s="121" t="s">
        <v>1075</v>
      </c>
    </row>
    <row r="94" spans="6:7">
      <c r="G94" s="121" t="s">
        <v>1076</v>
      </c>
    </row>
    <row r="95" spans="6:7">
      <c r="G95" s="121" t="s">
        <v>1077</v>
      </c>
    </row>
    <row r="96" spans="6:7">
      <c r="G96" s="121" t="s">
        <v>1078</v>
      </c>
    </row>
    <row r="97" spans="4:20">
      <c r="G97" s="121" t="s">
        <v>1079</v>
      </c>
    </row>
    <row r="98" spans="4:20">
      <c r="G98" s="121" t="s">
        <v>1664</v>
      </c>
    </row>
    <row r="99" spans="4:20">
      <c r="G99" s="121" t="s">
        <v>1080</v>
      </c>
    </row>
    <row r="100" spans="4:20">
      <c r="G100" s="121" t="s">
        <v>1081</v>
      </c>
    </row>
    <row r="101" spans="4:20">
      <c r="G101" s="121" t="s">
        <v>1082</v>
      </c>
    </row>
    <row r="102" spans="4:20">
      <c r="G102" s="121" t="s">
        <v>1083</v>
      </c>
    </row>
    <row r="103" spans="4:20">
      <c r="G103" s="121" t="s">
        <v>1084</v>
      </c>
    </row>
    <row r="104" spans="4:20">
      <c r="G104" s="121" t="s">
        <v>1085</v>
      </c>
    </row>
    <row r="106" spans="4:20">
      <c r="D106" s="121" t="s">
        <v>1086</v>
      </c>
    </row>
    <row r="107" spans="4:20">
      <c r="D107" s="121" t="s">
        <v>1665</v>
      </c>
      <c r="E107" s="121" t="s">
        <v>1666</v>
      </c>
      <c r="F107" s="121" t="s">
        <v>1667</v>
      </c>
      <c r="G107" s="121" t="s">
        <v>1668</v>
      </c>
      <c r="H107" s="121" t="s">
        <v>1669</v>
      </c>
      <c r="I107" s="121" t="s">
        <v>1670</v>
      </c>
      <c r="J107" s="121" t="s">
        <v>1671</v>
      </c>
      <c r="K107" s="121" t="s">
        <v>1672</v>
      </c>
      <c r="L107" s="121" t="s">
        <v>1673</v>
      </c>
      <c r="M107" s="121" t="s">
        <v>1674</v>
      </c>
      <c r="N107" s="121" t="s">
        <v>1675</v>
      </c>
      <c r="O107" s="121" t="s">
        <v>1676</v>
      </c>
      <c r="P107" s="121" t="s">
        <v>1677</v>
      </c>
      <c r="Q107" s="121" t="s">
        <v>1678</v>
      </c>
      <c r="R107" s="121" t="s">
        <v>1679</v>
      </c>
      <c r="S107" s="121" t="s">
        <v>1680</v>
      </c>
      <c r="T107" s="121" t="s">
        <v>1681</v>
      </c>
    </row>
    <row r="109" spans="4:20">
      <c r="D109" s="121" t="s">
        <v>1087</v>
      </c>
      <c r="E109" s="121" t="s">
        <v>1088</v>
      </c>
      <c r="F109" s="121" t="s">
        <v>1089</v>
      </c>
      <c r="G109" s="121" t="s">
        <v>1682</v>
      </c>
      <c r="H109" s="121" t="s">
        <v>1090</v>
      </c>
      <c r="I109" s="121" t="s">
        <v>1091</v>
      </c>
      <c r="J109" s="121" t="s">
        <v>1092</v>
      </c>
      <c r="K109" s="121" t="s">
        <v>1093</v>
      </c>
      <c r="L109" s="121" t="s">
        <v>1094</v>
      </c>
      <c r="M109" s="121" t="s">
        <v>1095</v>
      </c>
      <c r="N109" s="121" t="s">
        <v>1096</v>
      </c>
      <c r="O109" s="121" t="s">
        <v>1097</v>
      </c>
      <c r="P109" s="121" t="s">
        <v>1683</v>
      </c>
      <c r="Q109" s="121" t="s">
        <v>1098</v>
      </c>
      <c r="R109" s="121" t="s">
        <v>1099</v>
      </c>
      <c r="S109" s="121" t="s">
        <v>1100</v>
      </c>
      <c r="T109" s="121" t="s">
        <v>1101</v>
      </c>
    </row>
    <row r="110" spans="4:20">
      <c r="D110" s="121" t="s">
        <v>1102</v>
      </c>
      <c r="E110" s="121" t="s">
        <v>1103</v>
      </c>
      <c r="F110" s="121" t="s">
        <v>1104</v>
      </c>
      <c r="G110" s="121" t="s">
        <v>1105</v>
      </c>
      <c r="H110" s="121" t="s">
        <v>1106</v>
      </c>
      <c r="I110" s="121" t="s">
        <v>1107</v>
      </c>
      <c r="J110" s="121" t="s">
        <v>1108</v>
      </c>
      <c r="K110" s="121" t="s">
        <v>1109</v>
      </c>
      <c r="L110" s="121" t="s">
        <v>1110</v>
      </c>
      <c r="M110" s="121" t="s">
        <v>1111</v>
      </c>
      <c r="N110" s="121" t="s">
        <v>1112</v>
      </c>
      <c r="O110" s="121" t="s">
        <v>1113</v>
      </c>
      <c r="P110" s="121" t="s">
        <v>1114</v>
      </c>
      <c r="Q110" s="121" t="s">
        <v>1115</v>
      </c>
      <c r="R110" s="121" t="s">
        <v>1116</v>
      </c>
      <c r="S110" s="121" t="s">
        <v>1117</v>
      </c>
      <c r="T110" s="121" t="s">
        <v>1118</v>
      </c>
    </row>
    <row r="111" spans="4:20">
      <c r="D111" s="121" t="s">
        <v>1119</v>
      </c>
      <c r="E111" s="121" t="s">
        <v>1120</v>
      </c>
      <c r="F111" s="121" t="s">
        <v>1121</v>
      </c>
      <c r="G111" s="121" t="s">
        <v>1122</v>
      </c>
      <c r="H111" s="121" t="s">
        <v>1123</v>
      </c>
      <c r="I111" s="121" t="s">
        <v>1124</v>
      </c>
      <c r="J111" s="121" t="s">
        <v>1125</v>
      </c>
      <c r="K111" s="121" t="s">
        <v>1126</v>
      </c>
      <c r="L111" s="121" t="s">
        <v>1127</v>
      </c>
      <c r="M111" s="121" t="s">
        <v>1128</v>
      </c>
      <c r="N111" s="121" t="s">
        <v>1129</v>
      </c>
      <c r="O111" s="121" t="s">
        <v>1130</v>
      </c>
      <c r="P111" s="121" t="s">
        <v>1131</v>
      </c>
      <c r="Q111" s="121" t="s">
        <v>1132</v>
      </c>
      <c r="R111" s="121" t="s">
        <v>1133</v>
      </c>
      <c r="S111" s="121" t="s">
        <v>1134</v>
      </c>
      <c r="T111" s="121" t="s">
        <v>1135</v>
      </c>
    </row>
    <row r="112" spans="4:20">
      <c r="D112" s="121" t="s">
        <v>1136</v>
      </c>
      <c r="E112" s="121" t="s">
        <v>1137</v>
      </c>
      <c r="F112" s="121" t="s">
        <v>1138</v>
      </c>
      <c r="G112" s="121" t="s">
        <v>1139</v>
      </c>
      <c r="H112" s="121" t="s">
        <v>1140</v>
      </c>
      <c r="I112" s="121" t="s">
        <v>1141</v>
      </c>
      <c r="J112" s="121" t="s">
        <v>1142</v>
      </c>
      <c r="K112" s="121" t="s">
        <v>1143</v>
      </c>
      <c r="L112" s="121" t="s">
        <v>1144</v>
      </c>
      <c r="M112" s="121" t="s">
        <v>1145</v>
      </c>
      <c r="N112" s="121" t="s">
        <v>1146</v>
      </c>
      <c r="O112" s="121" t="s">
        <v>1147</v>
      </c>
      <c r="P112" s="121" t="s">
        <v>1148</v>
      </c>
      <c r="Q112" s="121" t="s">
        <v>1149</v>
      </c>
      <c r="R112" s="121" t="s">
        <v>1150</v>
      </c>
      <c r="S112" s="121" t="s">
        <v>1151</v>
      </c>
      <c r="T112" s="121" t="s">
        <v>1152</v>
      </c>
    </row>
    <row r="113" spans="4:20">
      <c r="D113" s="121" t="s">
        <v>1153</v>
      </c>
      <c r="E113" s="121" t="s">
        <v>1154</v>
      </c>
      <c r="F113" s="121" t="s">
        <v>1155</v>
      </c>
      <c r="G113" s="121" t="s">
        <v>1156</v>
      </c>
      <c r="H113" s="121" t="s">
        <v>1157</v>
      </c>
      <c r="I113" s="121" t="s">
        <v>1158</v>
      </c>
      <c r="J113" s="121" t="s">
        <v>1159</v>
      </c>
      <c r="K113" s="121" t="s">
        <v>1160</v>
      </c>
      <c r="L113" s="121" t="s">
        <v>1161</v>
      </c>
      <c r="M113" s="121" t="s">
        <v>1162</v>
      </c>
      <c r="N113" s="121" t="s">
        <v>1163</v>
      </c>
      <c r="O113" s="121" t="s">
        <v>1164</v>
      </c>
      <c r="P113" s="121" t="s">
        <v>1165</v>
      </c>
      <c r="Q113" s="121" t="s">
        <v>1166</v>
      </c>
      <c r="R113" s="121" t="s">
        <v>1167</v>
      </c>
      <c r="S113" s="121" t="s">
        <v>1168</v>
      </c>
      <c r="T113" s="121" t="s">
        <v>1169</v>
      </c>
    </row>
    <row r="114" spans="4:20">
      <c r="D114" s="121" t="s">
        <v>1170</v>
      </c>
      <c r="E114" s="121" t="s">
        <v>1171</v>
      </c>
      <c r="F114" s="121" t="s">
        <v>1172</v>
      </c>
      <c r="G114" s="121" t="s">
        <v>1173</v>
      </c>
      <c r="H114" s="121" t="s">
        <v>1174</v>
      </c>
      <c r="I114" s="121" t="s">
        <v>1175</v>
      </c>
      <c r="J114" s="121" t="s">
        <v>1176</v>
      </c>
      <c r="K114" s="121" t="s">
        <v>1177</v>
      </c>
      <c r="L114" s="121" t="s">
        <v>1178</v>
      </c>
      <c r="M114" s="121" t="s">
        <v>1179</v>
      </c>
      <c r="N114" s="121" t="s">
        <v>1180</v>
      </c>
      <c r="O114" s="121" t="s">
        <v>1181</v>
      </c>
      <c r="P114" s="121" t="s">
        <v>1182</v>
      </c>
      <c r="Q114" s="121" t="s">
        <v>1183</v>
      </c>
      <c r="R114" s="121" t="s">
        <v>1184</v>
      </c>
      <c r="S114" s="121" t="s">
        <v>1185</v>
      </c>
      <c r="T114" s="121" t="s">
        <v>1186</v>
      </c>
    </row>
    <row r="115" spans="4:20">
      <c r="D115" s="121" t="s">
        <v>1187</v>
      </c>
      <c r="E115" s="121" t="s">
        <v>1188</v>
      </c>
      <c r="F115" s="121" t="s">
        <v>1189</v>
      </c>
      <c r="G115" s="121" t="s">
        <v>1190</v>
      </c>
      <c r="H115" s="121" t="s">
        <v>1191</v>
      </c>
      <c r="I115" s="121" t="s">
        <v>1192</v>
      </c>
      <c r="J115" s="121" t="s">
        <v>1193</v>
      </c>
      <c r="K115" s="121" t="s">
        <v>1194</v>
      </c>
      <c r="L115" s="121" t="s">
        <v>1195</v>
      </c>
      <c r="M115" s="121" t="s">
        <v>1196</v>
      </c>
      <c r="N115" s="121" t="s">
        <v>1197</v>
      </c>
      <c r="O115" s="121" t="s">
        <v>1198</v>
      </c>
      <c r="P115" s="121" t="s">
        <v>1199</v>
      </c>
      <c r="Q115" s="121" t="s">
        <v>1200</v>
      </c>
      <c r="R115" s="121" t="s">
        <v>1201</v>
      </c>
      <c r="S115" s="121" t="s">
        <v>1202</v>
      </c>
      <c r="T115" s="121" t="s">
        <v>1203</v>
      </c>
    </row>
    <row r="116" spans="4:20">
      <c r="D116" s="121" t="s">
        <v>1204</v>
      </c>
      <c r="E116" s="121" t="s">
        <v>1205</v>
      </c>
      <c r="F116" s="121" t="s">
        <v>1206</v>
      </c>
      <c r="G116" s="121" t="s">
        <v>1207</v>
      </c>
      <c r="H116" s="121" t="s">
        <v>1208</v>
      </c>
      <c r="I116" s="121" t="s">
        <v>1209</v>
      </c>
      <c r="J116" s="121" t="s">
        <v>1210</v>
      </c>
      <c r="K116" s="121" t="s">
        <v>1211</v>
      </c>
      <c r="L116" s="121" t="s">
        <v>1212</v>
      </c>
      <c r="M116" s="121" t="s">
        <v>1213</v>
      </c>
      <c r="N116" s="121" t="s">
        <v>1214</v>
      </c>
      <c r="O116" s="121" t="s">
        <v>1215</v>
      </c>
      <c r="P116" s="121" t="s">
        <v>1216</v>
      </c>
      <c r="Q116" s="121" t="s">
        <v>1684</v>
      </c>
      <c r="R116" s="121" t="s">
        <v>1217</v>
      </c>
      <c r="T116" s="121" t="s">
        <v>1218</v>
      </c>
    </row>
    <row r="117" spans="4:20">
      <c r="D117" s="121" t="s">
        <v>1219</v>
      </c>
      <c r="E117" s="121" t="s">
        <v>1220</v>
      </c>
      <c r="F117" s="121" t="s">
        <v>1221</v>
      </c>
      <c r="G117" s="121" t="s">
        <v>1222</v>
      </c>
      <c r="H117" s="121" t="s">
        <v>1223</v>
      </c>
      <c r="I117" s="121" t="s">
        <v>1224</v>
      </c>
      <c r="J117" s="121" t="s">
        <v>1225</v>
      </c>
      <c r="K117" s="121" t="s">
        <v>1226</v>
      </c>
      <c r="L117" s="121" t="s">
        <v>1227</v>
      </c>
      <c r="M117" s="121" t="s">
        <v>1228</v>
      </c>
      <c r="N117" s="121" t="s">
        <v>1229</v>
      </c>
      <c r="O117" s="121" t="s">
        <v>1230</v>
      </c>
      <c r="P117" s="121" t="s">
        <v>1231</v>
      </c>
      <c r="Q117" s="121" t="s">
        <v>1232</v>
      </c>
      <c r="T117" s="121" t="s">
        <v>1233</v>
      </c>
    </row>
    <row r="118" spans="4:20">
      <c r="D118" s="121" t="s">
        <v>1234</v>
      </c>
      <c r="E118" s="121" t="s">
        <v>1235</v>
      </c>
      <c r="F118" s="121" t="s">
        <v>1236</v>
      </c>
      <c r="G118" s="121" t="s">
        <v>1237</v>
      </c>
      <c r="H118" s="121" t="s">
        <v>1238</v>
      </c>
      <c r="I118" s="121" t="s">
        <v>1239</v>
      </c>
      <c r="J118" s="121" t="s">
        <v>1240</v>
      </c>
      <c r="K118" s="121" t="s">
        <v>1241</v>
      </c>
      <c r="L118" s="121" t="s">
        <v>1242</v>
      </c>
      <c r="M118" s="121" t="s">
        <v>1243</v>
      </c>
      <c r="N118" s="121" t="s">
        <v>1244</v>
      </c>
      <c r="O118" s="121" t="s">
        <v>1245</v>
      </c>
      <c r="Q118" s="121" t="s">
        <v>1246</v>
      </c>
    </row>
    <row r="119" spans="4:20">
      <c r="D119" s="121" t="s">
        <v>1247</v>
      </c>
      <c r="E119" s="121" t="s">
        <v>1248</v>
      </c>
      <c r="F119" s="121" t="s">
        <v>1249</v>
      </c>
      <c r="G119" s="121" t="s">
        <v>1250</v>
      </c>
      <c r="H119" s="121" t="s">
        <v>1251</v>
      </c>
      <c r="I119" s="121" t="s">
        <v>1252</v>
      </c>
      <c r="J119" s="121" t="s">
        <v>1253</v>
      </c>
      <c r="K119" s="121" t="s">
        <v>1254</v>
      </c>
      <c r="L119" s="121" t="s">
        <v>1255</v>
      </c>
      <c r="M119" s="121" t="s">
        <v>1256</v>
      </c>
      <c r="N119" s="121" t="s">
        <v>1257</v>
      </c>
      <c r="O119" s="121" t="s">
        <v>1258</v>
      </c>
      <c r="Q119" s="121" t="s">
        <v>1259</v>
      </c>
    </row>
    <row r="120" spans="4:20">
      <c r="D120" s="121" t="s">
        <v>1260</v>
      </c>
      <c r="E120" s="121" t="s">
        <v>1261</v>
      </c>
      <c r="F120" s="121" t="s">
        <v>1262</v>
      </c>
      <c r="G120" s="121" t="s">
        <v>1263</v>
      </c>
      <c r="I120" s="121" t="s">
        <v>1264</v>
      </c>
      <c r="J120" s="121" t="s">
        <v>1265</v>
      </c>
      <c r="K120" s="121" t="s">
        <v>1266</v>
      </c>
      <c r="L120" s="121" t="s">
        <v>1267</v>
      </c>
      <c r="M120" s="121" t="s">
        <v>1268</v>
      </c>
      <c r="N120" s="121" t="s">
        <v>1269</v>
      </c>
      <c r="O120" s="121" t="s">
        <v>1270</v>
      </c>
      <c r="Q120" s="121" t="s">
        <v>1271</v>
      </c>
    </row>
    <row r="121" spans="4:20">
      <c r="D121" s="121" t="s">
        <v>1272</v>
      </c>
      <c r="E121" s="121" t="s">
        <v>1273</v>
      </c>
      <c r="F121" s="121" t="s">
        <v>1274</v>
      </c>
      <c r="G121" s="121" t="s">
        <v>1275</v>
      </c>
      <c r="I121" s="121" t="s">
        <v>1276</v>
      </c>
      <c r="J121" s="121" t="s">
        <v>1277</v>
      </c>
      <c r="L121" s="121" t="s">
        <v>1278</v>
      </c>
      <c r="M121" s="121" t="s">
        <v>1279</v>
      </c>
      <c r="N121" s="121" t="s">
        <v>1280</v>
      </c>
      <c r="O121" s="121" t="s">
        <v>1281</v>
      </c>
      <c r="Q121" s="121" t="s">
        <v>1282</v>
      </c>
    </row>
    <row r="122" spans="4:20">
      <c r="D122" s="121" t="s">
        <v>1283</v>
      </c>
      <c r="E122" s="121" t="s">
        <v>1284</v>
      </c>
      <c r="F122" s="121" t="s">
        <v>1285</v>
      </c>
      <c r="G122" s="121" t="s">
        <v>1286</v>
      </c>
      <c r="I122" s="121" t="s">
        <v>1287</v>
      </c>
      <c r="J122" s="121" t="s">
        <v>1288</v>
      </c>
      <c r="L122" s="121" t="s">
        <v>1289</v>
      </c>
      <c r="M122" s="121" t="s">
        <v>1290</v>
      </c>
      <c r="N122" s="121" t="s">
        <v>1291</v>
      </c>
      <c r="O122" s="121" t="s">
        <v>1292</v>
      </c>
      <c r="Q122" s="121" t="s">
        <v>1293</v>
      </c>
    </row>
    <row r="123" spans="4:20">
      <c r="D123" s="121" t="s">
        <v>1294</v>
      </c>
      <c r="E123" s="121" t="s">
        <v>1295</v>
      </c>
      <c r="F123" s="121" t="s">
        <v>1296</v>
      </c>
      <c r="G123" s="121" t="s">
        <v>1297</v>
      </c>
      <c r="I123" s="121" t="s">
        <v>1298</v>
      </c>
      <c r="J123" s="121" t="s">
        <v>1299</v>
      </c>
      <c r="L123" s="121" t="s">
        <v>1300</v>
      </c>
      <c r="M123" s="121" t="s">
        <v>1301</v>
      </c>
      <c r="N123" s="121" t="s">
        <v>1302</v>
      </c>
      <c r="O123" s="121" t="s">
        <v>1303</v>
      </c>
      <c r="Q123" s="121" t="s">
        <v>1685</v>
      </c>
    </row>
    <row r="124" spans="4:20">
      <c r="D124" s="121" t="s">
        <v>1304</v>
      </c>
      <c r="E124" s="121" t="s">
        <v>1305</v>
      </c>
      <c r="G124" s="121" t="s">
        <v>1306</v>
      </c>
      <c r="I124" s="121" t="s">
        <v>1307</v>
      </c>
      <c r="J124" s="121" t="s">
        <v>1308</v>
      </c>
      <c r="N124" s="121" t="s">
        <v>1309</v>
      </c>
      <c r="O124" s="121" t="s">
        <v>1310</v>
      </c>
      <c r="Q124" s="121" t="s">
        <v>1686</v>
      </c>
    </row>
    <row r="125" spans="4:20">
      <c r="D125" s="121" t="s">
        <v>1311</v>
      </c>
      <c r="G125" s="121" t="s">
        <v>1312</v>
      </c>
      <c r="I125" s="121" t="s">
        <v>1313</v>
      </c>
      <c r="J125" s="121" t="s">
        <v>1314</v>
      </c>
      <c r="O125" s="121" t="s">
        <v>1315</v>
      </c>
      <c r="Q125" s="121" t="s">
        <v>1316</v>
      </c>
    </row>
    <row r="126" spans="4:20">
      <c r="D126" s="121" t="s">
        <v>1317</v>
      </c>
      <c r="G126" s="121" t="s">
        <v>1318</v>
      </c>
      <c r="I126" s="121" t="s">
        <v>1319</v>
      </c>
      <c r="J126" s="121" t="s">
        <v>1320</v>
      </c>
      <c r="O126" s="121" t="s">
        <v>1321</v>
      </c>
      <c r="Q126" s="121" t="s">
        <v>1687</v>
      </c>
    </row>
    <row r="127" spans="4:20">
      <c r="D127" s="121" t="s">
        <v>1322</v>
      </c>
      <c r="I127" s="121" t="s">
        <v>1323</v>
      </c>
      <c r="O127" s="121" t="s">
        <v>1688</v>
      </c>
      <c r="Q127" s="121" t="s">
        <v>1324</v>
      </c>
    </row>
    <row r="128" spans="4:20">
      <c r="D128" s="121" t="s">
        <v>1325</v>
      </c>
      <c r="O128" s="121" t="s">
        <v>1326</v>
      </c>
      <c r="Q128" s="121" t="s">
        <v>1327</v>
      </c>
    </row>
    <row r="129" spans="4:26">
      <c r="O129" s="121" t="s">
        <v>1328</v>
      </c>
    </row>
    <row r="130" spans="4:26">
      <c r="O130" s="121" t="s">
        <v>1329</v>
      </c>
    </row>
    <row r="131" spans="4:26">
      <c r="O131" s="121" t="s">
        <v>1330</v>
      </c>
    </row>
    <row r="133" spans="4:26">
      <c r="D133" s="121" t="s">
        <v>1689</v>
      </c>
    </row>
    <row r="134" spans="4:26">
      <c r="D134" s="121" t="s">
        <v>1690</v>
      </c>
      <c r="E134" s="121" t="s">
        <v>1691</v>
      </c>
      <c r="F134" s="121" t="s">
        <v>1692</v>
      </c>
      <c r="G134" s="121" t="s">
        <v>1693</v>
      </c>
      <c r="H134" s="121" t="s">
        <v>1694</v>
      </c>
      <c r="I134" s="121" t="s">
        <v>1695</v>
      </c>
      <c r="J134" s="121" t="s">
        <v>1696</v>
      </c>
      <c r="K134" s="121" t="s">
        <v>1697</v>
      </c>
      <c r="L134" s="121" t="s">
        <v>1698</v>
      </c>
      <c r="M134" s="121" t="s">
        <v>1699</v>
      </c>
      <c r="N134" s="121" t="s">
        <v>1700</v>
      </c>
      <c r="O134" s="121" t="s">
        <v>1701</v>
      </c>
      <c r="P134" s="121" t="s">
        <v>1702</v>
      </c>
      <c r="Q134" s="121" t="s">
        <v>1331</v>
      </c>
      <c r="R134" s="121" t="s">
        <v>1703</v>
      </c>
      <c r="S134" s="121" t="s">
        <v>1704</v>
      </c>
      <c r="T134" s="121" t="s">
        <v>1705</v>
      </c>
      <c r="U134" s="121" t="s">
        <v>1706</v>
      </c>
      <c r="V134" s="121" t="s">
        <v>1707</v>
      </c>
      <c r="W134" s="121" t="s">
        <v>1708</v>
      </c>
      <c r="X134" s="121" t="s">
        <v>1709</v>
      </c>
      <c r="Y134" s="121" t="s">
        <v>1710</v>
      </c>
      <c r="Z134" s="121" t="s">
        <v>1711</v>
      </c>
    </row>
    <row r="136" spans="4:26">
      <c r="D136" s="121" t="s">
        <v>1332</v>
      </c>
      <c r="E136" s="121" t="s">
        <v>1333</v>
      </c>
      <c r="F136" s="121" t="s">
        <v>1334</v>
      </c>
      <c r="G136" s="121" t="s">
        <v>1335</v>
      </c>
      <c r="H136" s="121" t="s">
        <v>1336</v>
      </c>
      <c r="I136" s="121" t="s">
        <v>1337</v>
      </c>
      <c r="J136" s="121" t="s">
        <v>1338</v>
      </c>
      <c r="K136" s="121" t="s">
        <v>1339</v>
      </c>
      <c r="L136" s="121" t="s">
        <v>1712</v>
      </c>
      <c r="M136" s="121" t="s">
        <v>1713</v>
      </c>
      <c r="N136" s="121" t="s">
        <v>1340</v>
      </c>
      <c r="O136" s="121" t="s">
        <v>1341</v>
      </c>
      <c r="P136" s="121" t="s">
        <v>1342</v>
      </c>
      <c r="Q136" s="121" t="s">
        <v>1714</v>
      </c>
      <c r="R136" s="121" t="s">
        <v>1343</v>
      </c>
      <c r="S136" s="121" t="s">
        <v>1715</v>
      </c>
      <c r="T136" s="121" t="s">
        <v>1344</v>
      </c>
      <c r="U136" s="121" t="s">
        <v>1345</v>
      </c>
      <c r="V136" s="121" t="s">
        <v>1346</v>
      </c>
      <c r="W136" s="121" t="s">
        <v>1716</v>
      </c>
      <c r="X136" s="121" t="s">
        <v>1717</v>
      </c>
      <c r="Y136" s="121" t="s">
        <v>1347</v>
      </c>
      <c r="Z136" s="121" t="s">
        <v>1348</v>
      </c>
    </row>
    <row r="137" spans="4:26">
      <c r="D137" s="121" t="s">
        <v>1349</v>
      </c>
      <c r="E137" s="121" t="s">
        <v>1350</v>
      </c>
      <c r="F137" s="121" t="s">
        <v>1351</v>
      </c>
      <c r="G137" s="121" t="s">
        <v>1352</v>
      </c>
      <c r="H137" s="121" t="s">
        <v>1353</v>
      </c>
      <c r="I137" s="121" t="s">
        <v>1354</v>
      </c>
      <c r="J137" s="121" t="s">
        <v>1355</v>
      </c>
      <c r="K137" s="121" t="s">
        <v>1356</v>
      </c>
      <c r="L137" s="121" t="s">
        <v>1718</v>
      </c>
      <c r="M137" s="121" t="s">
        <v>1357</v>
      </c>
      <c r="N137" s="121" t="s">
        <v>1358</v>
      </c>
      <c r="O137" s="121" t="s">
        <v>1359</v>
      </c>
      <c r="P137" s="121" t="s">
        <v>1360</v>
      </c>
      <c r="Q137" s="121" t="s">
        <v>1361</v>
      </c>
      <c r="R137" s="121" t="s">
        <v>1362</v>
      </c>
      <c r="S137" s="121" t="s">
        <v>1363</v>
      </c>
      <c r="T137" s="121" t="s">
        <v>1364</v>
      </c>
      <c r="U137" s="121" t="s">
        <v>1365</v>
      </c>
      <c r="V137" s="121" t="s">
        <v>1366</v>
      </c>
      <c r="W137" s="121" t="s">
        <v>1367</v>
      </c>
      <c r="X137" s="121" t="s">
        <v>1368</v>
      </c>
      <c r="Y137" s="121" t="s">
        <v>1369</v>
      </c>
      <c r="Z137" s="121" t="s">
        <v>1370</v>
      </c>
    </row>
    <row r="138" spans="4:26">
      <c r="D138" s="121" t="s">
        <v>1371</v>
      </c>
      <c r="E138" s="121" t="s">
        <v>1372</v>
      </c>
      <c r="F138" s="121" t="s">
        <v>1373</v>
      </c>
      <c r="G138" s="121" t="s">
        <v>1374</v>
      </c>
      <c r="H138" s="121" t="s">
        <v>1375</v>
      </c>
      <c r="I138" s="121" t="s">
        <v>1376</v>
      </c>
      <c r="J138" s="121" t="s">
        <v>1377</v>
      </c>
      <c r="K138" s="121" t="s">
        <v>1378</v>
      </c>
      <c r="L138" s="121" t="s">
        <v>1379</v>
      </c>
      <c r="M138" s="121" t="s">
        <v>1380</v>
      </c>
      <c r="N138" s="121" t="s">
        <v>1381</v>
      </c>
      <c r="O138" s="121" t="s">
        <v>1382</v>
      </c>
      <c r="P138" s="121" t="s">
        <v>1383</v>
      </c>
      <c r="Q138" s="121" t="s">
        <v>1384</v>
      </c>
      <c r="R138" s="121" t="s">
        <v>1385</v>
      </c>
      <c r="S138" s="121" t="s">
        <v>1386</v>
      </c>
      <c r="T138" s="121" t="s">
        <v>1387</v>
      </c>
      <c r="U138" s="121" t="s">
        <v>1719</v>
      </c>
      <c r="V138" s="121" t="s">
        <v>1388</v>
      </c>
      <c r="W138" s="121" t="s">
        <v>1389</v>
      </c>
      <c r="X138" s="121" t="s">
        <v>1390</v>
      </c>
      <c r="Y138" s="121" t="s">
        <v>1391</v>
      </c>
      <c r="Z138" s="121" t="s">
        <v>1392</v>
      </c>
    </row>
    <row r="139" spans="4:26">
      <c r="D139" s="121" t="s">
        <v>1393</v>
      </c>
      <c r="E139" s="121" t="s">
        <v>1394</v>
      </c>
      <c r="F139" s="121" t="s">
        <v>1395</v>
      </c>
      <c r="G139" s="121" t="s">
        <v>1396</v>
      </c>
      <c r="H139" s="121" t="s">
        <v>1397</v>
      </c>
      <c r="I139" s="121" t="s">
        <v>1398</v>
      </c>
      <c r="J139" s="121" t="s">
        <v>1399</v>
      </c>
      <c r="K139" s="121" t="s">
        <v>1400</v>
      </c>
      <c r="L139" s="121" t="s">
        <v>1401</v>
      </c>
      <c r="M139" s="121" t="s">
        <v>1402</v>
      </c>
      <c r="N139" s="121" t="s">
        <v>1403</v>
      </c>
      <c r="O139" s="121" t="s">
        <v>1404</v>
      </c>
      <c r="P139" s="121" t="s">
        <v>1405</v>
      </c>
      <c r="Q139" s="121" t="s">
        <v>1406</v>
      </c>
      <c r="R139" s="121" t="s">
        <v>1407</v>
      </c>
      <c r="S139" s="121" t="s">
        <v>1408</v>
      </c>
      <c r="T139" s="121" t="s">
        <v>1409</v>
      </c>
      <c r="U139" s="121" t="s">
        <v>1410</v>
      </c>
      <c r="V139" s="121" t="s">
        <v>1411</v>
      </c>
      <c r="W139" s="121" t="s">
        <v>1412</v>
      </c>
      <c r="X139" s="121" t="s">
        <v>1413</v>
      </c>
      <c r="Y139" s="121" t="s">
        <v>1414</v>
      </c>
      <c r="Z139" s="121" t="s">
        <v>1415</v>
      </c>
    </row>
    <row r="140" spans="4:26">
      <c r="D140" s="121" t="s">
        <v>1416</v>
      </c>
      <c r="E140" s="121" t="s">
        <v>1417</v>
      </c>
      <c r="F140" s="121" t="s">
        <v>1418</v>
      </c>
      <c r="G140" s="121" t="s">
        <v>1419</v>
      </c>
      <c r="H140" s="121" t="s">
        <v>1420</v>
      </c>
      <c r="I140" s="121" t="s">
        <v>1421</v>
      </c>
      <c r="J140" s="121" t="s">
        <v>1422</v>
      </c>
      <c r="K140" s="121" t="s">
        <v>1423</v>
      </c>
      <c r="L140" s="121" t="s">
        <v>1424</v>
      </c>
      <c r="M140" s="121" t="s">
        <v>1720</v>
      </c>
      <c r="N140" s="121" t="s">
        <v>1425</v>
      </c>
      <c r="O140" s="121" t="s">
        <v>1426</v>
      </c>
      <c r="P140" s="121" t="s">
        <v>1427</v>
      </c>
      <c r="Q140" s="121" t="s">
        <v>1428</v>
      </c>
      <c r="R140" s="121" t="s">
        <v>1429</v>
      </c>
      <c r="S140" s="121" t="s">
        <v>1721</v>
      </c>
      <c r="T140" s="121" t="s">
        <v>1722</v>
      </c>
      <c r="U140" s="121" t="s">
        <v>1430</v>
      </c>
      <c r="V140" s="121" t="s">
        <v>1431</v>
      </c>
      <c r="W140" s="121" t="s">
        <v>1432</v>
      </c>
      <c r="X140" s="121" t="s">
        <v>1433</v>
      </c>
      <c r="Y140" s="121" t="s">
        <v>1434</v>
      </c>
      <c r="Z140" s="121" t="s">
        <v>1435</v>
      </c>
    </row>
    <row r="141" spans="4:26">
      <c r="D141" s="121" t="s">
        <v>1436</v>
      </c>
      <c r="E141" s="121" t="s">
        <v>1437</v>
      </c>
      <c r="F141" s="121" t="s">
        <v>1438</v>
      </c>
      <c r="G141" s="121" t="s">
        <v>1439</v>
      </c>
      <c r="H141" s="121" t="s">
        <v>1440</v>
      </c>
      <c r="I141" s="121" t="s">
        <v>1723</v>
      </c>
      <c r="J141" s="121" t="s">
        <v>1441</v>
      </c>
      <c r="K141" s="121" t="s">
        <v>1442</v>
      </c>
      <c r="L141" s="121" t="s">
        <v>1443</v>
      </c>
      <c r="M141" s="121" t="s">
        <v>1444</v>
      </c>
      <c r="N141" s="121" t="s">
        <v>1445</v>
      </c>
      <c r="O141" s="121" t="s">
        <v>1446</v>
      </c>
      <c r="Q141" s="121" t="s">
        <v>1447</v>
      </c>
      <c r="R141" s="121" t="s">
        <v>1448</v>
      </c>
      <c r="S141" s="121" t="s">
        <v>1449</v>
      </c>
      <c r="T141" s="121" t="s">
        <v>1724</v>
      </c>
      <c r="V141" s="121" t="s">
        <v>1450</v>
      </c>
      <c r="W141" s="121" t="s">
        <v>1451</v>
      </c>
      <c r="X141" s="121" t="s">
        <v>1452</v>
      </c>
      <c r="Y141" s="121" t="s">
        <v>1453</v>
      </c>
      <c r="Z141" s="121" t="s">
        <v>1454</v>
      </c>
    </row>
    <row r="142" spans="4:26">
      <c r="D142" s="121" t="s">
        <v>1455</v>
      </c>
      <c r="E142" s="121" t="s">
        <v>1456</v>
      </c>
      <c r="F142" s="121" t="s">
        <v>1457</v>
      </c>
      <c r="G142" s="121" t="s">
        <v>1458</v>
      </c>
      <c r="H142" s="121" t="s">
        <v>1459</v>
      </c>
      <c r="I142" s="121" t="s">
        <v>1460</v>
      </c>
      <c r="J142" s="121" t="s">
        <v>1461</v>
      </c>
      <c r="K142" s="121" t="s">
        <v>1462</v>
      </c>
      <c r="L142" s="121" t="s">
        <v>1725</v>
      </c>
      <c r="M142" s="121" t="s">
        <v>1463</v>
      </c>
      <c r="N142" s="121" t="s">
        <v>1464</v>
      </c>
      <c r="O142" s="121" t="s">
        <v>1465</v>
      </c>
      <c r="Q142" s="121" t="s">
        <v>1466</v>
      </c>
      <c r="R142" s="121" t="s">
        <v>1467</v>
      </c>
      <c r="S142" s="121" t="s">
        <v>1468</v>
      </c>
      <c r="T142" s="121" t="s">
        <v>1469</v>
      </c>
      <c r="V142" s="121" t="s">
        <v>1470</v>
      </c>
      <c r="W142" s="121" t="s">
        <v>1471</v>
      </c>
      <c r="X142" s="121" t="s">
        <v>1472</v>
      </c>
      <c r="Y142" s="121" t="s">
        <v>1473</v>
      </c>
      <c r="Z142" s="121" t="s">
        <v>1474</v>
      </c>
    </row>
    <row r="143" spans="4:26">
      <c r="D143" s="121" t="s">
        <v>1475</v>
      </c>
      <c r="E143" s="121" t="s">
        <v>1476</v>
      </c>
      <c r="F143" s="121" t="s">
        <v>1477</v>
      </c>
      <c r="G143" s="121" t="s">
        <v>1478</v>
      </c>
      <c r="H143" s="121" t="s">
        <v>1479</v>
      </c>
      <c r="I143" s="121" t="s">
        <v>1480</v>
      </c>
      <c r="J143" s="121" t="s">
        <v>1481</v>
      </c>
      <c r="K143" s="121" t="s">
        <v>1482</v>
      </c>
      <c r="L143" s="121" t="s">
        <v>1483</v>
      </c>
      <c r="M143" s="121" t="s">
        <v>1484</v>
      </c>
      <c r="N143" s="121" t="s">
        <v>1485</v>
      </c>
      <c r="O143" s="121" t="s">
        <v>1726</v>
      </c>
      <c r="Q143" s="121" t="s">
        <v>1486</v>
      </c>
      <c r="R143" s="121" t="s">
        <v>1487</v>
      </c>
      <c r="T143" s="121" t="s">
        <v>1488</v>
      </c>
      <c r="V143" s="121" t="s">
        <v>1489</v>
      </c>
      <c r="W143" s="121" t="s">
        <v>1490</v>
      </c>
      <c r="X143" s="121" t="s">
        <v>1491</v>
      </c>
      <c r="Y143" s="121" t="s">
        <v>1492</v>
      </c>
    </row>
    <row r="144" spans="4:26">
      <c r="D144" s="121" t="s">
        <v>1493</v>
      </c>
      <c r="E144" s="121" t="s">
        <v>1494</v>
      </c>
      <c r="F144" s="121" t="s">
        <v>1495</v>
      </c>
      <c r="G144" s="121" t="s">
        <v>1727</v>
      </c>
      <c r="H144" s="121" t="s">
        <v>1496</v>
      </c>
      <c r="I144" s="121" t="s">
        <v>1497</v>
      </c>
      <c r="J144" s="121" t="s">
        <v>1498</v>
      </c>
      <c r="K144" s="121" t="s">
        <v>1728</v>
      </c>
      <c r="L144" s="121" t="s">
        <v>1499</v>
      </c>
      <c r="M144" s="121" t="s">
        <v>1500</v>
      </c>
      <c r="N144" s="121" t="s">
        <v>1729</v>
      </c>
      <c r="O144" s="121" t="s">
        <v>1501</v>
      </c>
      <c r="Q144" s="121" t="s">
        <v>1502</v>
      </c>
      <c r="R144" s="121" t="s">
        <v>1503</v>
      </c>
      <c r="T144" s="121" t="s">
        <v>1504</v>
      </c>
      <c r="V144" s="121" t="s">
        <v>1505</v>
      </c>
      <c r="W144" s="121" t="s">
        <v>1506</v>
      </c>
      <c r="X144" s="121" t="s">
        <v>1507</v>
      </c>
      <c r="Y144" s="121" t="s">
        <v>1508</v>
      </c>
    </row>
    <row r="145" spans="4:24">
      <c r="D145" s="121" t="s">
        <v>1509</v>
      </c>
      <c r="E145" s="121" t="s">
        <v>1510</v>
      </c>
      <c r="F145" s="121" t="s">
        <v>1511</v>
      </c>
      <c r="G145" s="121" t="s">
        <v>1512</v>
      </c>
      <c r="H145" s="121" t="s">
        <v>1513</v>
      </c>
      <c r="I145" s="121" t="s">
        <v>1514</v>
      </c>
      <c r="J145" s="121" t="s">
        <v>1730</v>
      </c>
      <c r="K145" s="121" t="s">
        <v>1515</v>
      </c>
      <c r="L145" s="121" t="s">
        <v>1516</v>
      </c>
      <c r="M145" s="121" t="s">
        <v>1517</v>
      </c>
      <c r="N145" s="121" t="s">
        <v>1731</v>
      </c>
      <c r="O145" s="121" t="s">
        <v>1518</v>
      </c>
      <c r="Q145" s="121" t="s">
        <v>1732</v>
      </c>
      <c r="V145" s="121" t="s">
        <v>1519</v>
      </c>
      <c r="W145" s="121" t="s">
        <v>1520</v>
      </c>
      <c r="X145" s="121" t="s">
        <v>1521</v>
      </c>
    </row>
    <row r="146" spans="4:24">
      <c r="D146" s="121" t="s">
        <v>1522</v>
      </c>
      <c r="E146" s="121" t="s">
        <v>1733</v>
      </c>
      <c r="F146" s="121" t="s">
        <v>1523</v>
      </c>
      <c r="G146" s="121" t="s">
        <v>1734</v>
      </c>
      <c r="H146" s="121" t="s">
        <v>1524</v>
      </c>
      <c r="I146" s="121" t="s">
        <v>1525</v>
      </c>
      <c r="J146" s="121" t="s">
        <v>1735</v>
      </c>
      <c r="K146" s="121" t="s">
        <v>1526</v>
      </c>
      <c r="L146" s="121" t="s">
        <v>1527</v>
      </c>
      <c r="M146" s="121" t="s">
        <v>1528</v>
      </c>
      <c r="N146" s="121" t="s">
        <v>1529</v>
      </c>
      <c r="O146" s="121" t="s">
        <v>1736</v>
      </c>
      <c r="Q146" s="121" t="s">
        <v>1530</v>
      </c>
      <c r="V146" s="121" t="s">
        <v>1531</v>
      </c>
      <c r="W146" s="121" t="s">
        <v>1737</v>
      </c>
      <c r="X146" s="121" t="s">
        <v>1532</v>
      </c>
    </row>
    <row r="147" spans="4:24">
      <c r="D147" s="121" t="s">
        <v>1533</v>
      </c>
      <c r="E147" s="121" t="s">
        <v>1534</v>
      </c>
      <c r="F147" s="121" t="s">
        <v>1535</v>
      </c>
      <c r="H147" s="121" t="s">
        <v>1536</v>
      </c>
      <c r="I147" s="121" t="s">
        <v>1537</v>
      </c>
      <c r="J147" s="121" t="s">
        <v>1538</v>
      </c>
      <c r="K147" s="121" t="s">
        <v>1539</v>
      </c>
      <c r="L147" s="121" t="s">
        <v>1540</v>
      </c>
      <c r="M147" s="121" t="s">
        <v>1541</v>
      </c>
      <c r="N147" s="121" t="s">
        <v>1542</v>
      </c>
      <c r="O147" s="121" t="s">
        <v>1543</v>
      </c>
      <c r="Q147" s="121" t="s">
        <v>1544</v>
      </c>
      <c r="V147" s="121" t="s">
        <v>1545</v>
      </c>
      <c r="W147" s="121" t="s">
        <v>1738</v>
      </c>
    </row>
    <row r="148" spans="4:24">
      <c r="D148" s="121" t="s">
        <v>1546</v>
      </c>
      <c r="E148" s="121" t="s">
        <v>1547</v>
      </c>
      <c r="F148" s="121" t="s">
        <v>1548</v>
      </c>
      <c r="H148" s="121" t="s">
        <v>1549</v>
      </c>
      <c r="I148" s="121" t="s">
        <v>1550</v>
      </c>
      <c r="K148" s="121" t="s">
        <v>1551</v>
      </c>
      <c r="M148" s="121" t="s">
        <v>1552</v>
      </c>
      <c r="N148" s="121" t="s">
        <v>1553</v>
      </c>
      <c r="O148" s="121" t="s">
        <v>1554</v>
      </c>
      <c r="Q148" s="121" t="s">
        <v>1555</v>
      </c>
      <c r="V148" s="121" t="s">
        <v>1556</v>
      </c>
      <c r="W148" s="121" t="s">
        <v>1557</v>
      </c>
    </row>
    <row r="149" spans="4:24">
      <c r="D149" s="121" t="s">
        <v>1558</v>
      </c>
      <c r="E149" s="121" t="s">
        <v>1559</v>
      </c>
      <c r="F149" s="121" t="s">
        <v>1560</v>
      </c>
      <c r="H149" s="121" t="s">
        <v>1739</v>
      </c>
      <c r="I149" s="121" t="s">
        <v>1561</v>
      </c>
      <c r="K149" s="121" t="s">
        <v>1562</v>
      </c>
      <c r="M149" s="121" t="s">
        <v>1563</v>
      </c>
      <c r="Q149" s="121" t="s">
        <v>1564</v>
      </c>
      <c r="V149" s="121" t="s">
        <v>1565</v>
      </c>
      <c r="W149" s="121" t="s">
        <v>1740</v>
      </c>
    </row>
    <row r="150" spans="4:24">
      <c r="D150" s="121" t="s">
        <v>1566</v>
      </c>
      <c r="E150" s="121" t="s">
        <v>1567</v>
      </c>
      <c r="F150" s="121" t="s">
        <v>1568</v>
      </c>
      <c r="H150" s="121" t="s">
        <v>1569</v>
      </c>
      <c r="I150" s="121" t="s">
        <v>1570</v>
      </c>
      <c r="K150" s="121" t="s">
        <v>1571</v>
      </c>
      <c r="M150" s="121" t="s">
        <v>1572</v>
      </c>
      <c r="Q150" s="121" t="s">
        <v>1573</v>
      </c>
      <c r="V150" s="121" t="s">
        <v>1574</v>
      </c>
      <c r="W150" s="121" t="s">
        <v>1575</v>
      </c>
    </row>
    <row r="151" spans="4:24">
      <c r="D151" s="121" t="s">
        <v>1576</v>
      </c>
      <c r="E151" s="121" t="s">
        <v>1577</v>
      </c>
      <c r="H151" s="121" t="s">
        <v>1578</v>
      </c>
      <c r="I151" s="121" t="s">
        <v>1579</v>
      </c>
      <c r="K151" s="121" t="s">
        <v>1580</v>
      </c>
      <c r="M151" s="121" t="s">
        <v>1581</v>
      </c>
      <c r="Q151" s="121" t="s">
        <v>1582</v>
      </c>
      <c r="V151" s="121" t="s">
        <v>1583</v>
      </c>
      <c r="W151" s="121" t="s">
        <v>1741</v>
      </c>
    </row>
    <row r="152" spans="4:24">
      <c r="D152" s="121" t="s">
        <v>1584</v>
      </c>
      <c r="E152" s="121" t="s">
        <v>1585</v>
      </c>
      <c r="H152" s="121" t="s">
        <v>1586</v>
      </c>
      <c r="I152" s="121" t="s">
        <v>1587</v>
      </c>
      <c r="K152" s="121" t="s">
        <v>1588</v>
      </c>
      <c r="M152" s="121" t="s">
        <v>1589</v>
      </c>
      <c r="Q152" s="121" t="s">
        <v>1742</v>
      </c>
      <c r="V152" s="121" t="s">
        <v>1590</v>
      </c>
      <c r="W152" s="121" t="s">
        <v>1743</v>
      </c>
    </row>
    <row r="153" spans="4:24">
      <c r="D153" s="121" t="s">
        <v>1591</v>
      </c>
      <c r="E153" s="121" t="s">
        <v>1592</v>
      </c>
      <c r="H153" s="121" t="s">
        <v>1593</v>
      </c>
      <c r="I153" s="121" t="s">
        <v>1594</v>
      </c>
      <c r="K153" s="121" t="s">
        <v>1595</v>
      </c>
      <c r="M153" s="121" t="s">
        <v>1596</v>
      </c>
      <c r="Q153" s="121" t="s">
        <v>1597</v>
      </c>
      <c r="W153" s="121" t="s">
        <v>1744</v>
      </c>
    </row>
    <row r="154" spans="4:24">
      <c r="D154" s="121" t="s">
        <v>1598</v>
      </c>
      <c r="E154" s="121" t="s">
        <v>1599</v>
      </c>
      <c r="H154" s="121" t="s">
        <v>1600</v>
      </c>
      <c r="I154" s="121" t="s">
        <v>1601</v>
      </c>
      <c r="M154" s="121" t="s">
        <v>1602</v>
      </c>
      <c r="W154" s="121" t="s">
        <v>1745</v>
      </c>
    </row>
    <row r="155" spans="4:24">
      <c r="D155" s="121" t="s">
        <v>1603</v>
      </c>
      <c r="E155" s="121" t="s">
        <v>1604</v>
      </c>
      <c r="H155" s="121" t="s">
        <v>1605</v>
      </c>
      <c r="I155" s="121" t="s">
        <v>1606</v>
      </c>
      <c r="M155" s="121" t="s">
        <v>1607</v>
      </c>
      <c r="W155" s="121" t="s">
        <v>1608</v>
      </c>
    </row>
    <row r="156" spans="4:24">
      <c r="D156" s="121" t="s">
        <v>1609</v>
      </c>
      <c r="E156" s="121" t="s">
        <v>1610</v>
      </c>
      <c r="H156" s="121" t="s">
        <v>1611</v>
      </c>
      <c r="I156" s="121" t="s">
        <v>1612</v>
      </c>
      <c r="M156" s="121" t="s">
        <v>1613</v>
      </c>
    </row>
    <row r="157" spans="4:24">
      <c r="D157" s="121" t="s">
        <v>1614</v>
      </c>
      <c r="E157" s="121" t="s">
        <v>1615</v>
      </c>
      <c r="H157" s="121" t="s">
        <v>1616</v>
      </c>
      <c r="I157" s="121" t="s">
        <v>1617</v>
      </c>
      <c r="M157" s="121" t="s">
        <v>1618</v>
      </c>
    </row>
    <row r="158" spans="4:24">
      <c r="D158" s="121" t="s">
        <v>1619</v>
      </c>
      <c r="E158" s="121" t="s">
        <v>1746</v>
      </c>
      <c r="H158" s="121" t="s">
        <v>1747</v>
      </c>
      <c r="I158" s="121" t="s">
        <v>1620</v>
      </c>
      <c r="M158" s="121" t="s">
        <v>1621</v>
      </c>
    </row>
    <row r="159" spans="4:24">
      <c r="E159" s="121" t="s">
        <v>1748</v>
      </c>
      <c r="H159" s="121" t="s">
        <v>1622</v>
      </c>
      <c r="I159" s="121" t="s">
        <v>1623</v>
      </c>
    </row>
    <row r="160" spans="4:24">
      <c r="E160" s="121" t="s">
        <v>1624</v>
      </c>
      <c r="I160" s="121" t="s">
        <v>1625</v>
      </c>
    </row>
    <row r="161" spans="9:9">
      <c r="I161" s="121" t="s">
        <v>1626</v>
      </c>
    </row>
    <row r="162" spans="9:9">
      <c r="I162" s="121" t="s">
        <v>1627</v>
      </c>
    </row>
    <row r="163" spans="9:9">
      <c r="I163" s="121" t="s">
        <v>1628</v>
      </c>
    </row>
    <row r="164" spans="9:9">
      <c r="I164" s="121" t="s">
        <v>1629</v>
      </c>
    </row>
  </sheetData>
  <phoneticPr fontId="3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88</vt:i4>
      </vt:variant>
    </vt:vector>
  </HeadingPairs>
  <TitlesOfParts>
    <vt:vector size="93" baseType="lpstr">
      <vt:lpstr>はじめにお読みください</vt:lpstr>
      <vt:lpstr>様式０</vt:lpstr>
      <vt:lpstr>様式００</vt:lpstr>
      <vt:lpstr>様式１</vt:lpstr>
      <vt:lpstr>EIC</vt:lpstr>
      <vt:lpstr>はじめにお読みください!Print_Area</vt:lpstr>
      <vt:lpstr>様式０!Print_Area</vt:lpstr>
      <vt:lpstr>様式００!Print_Area</vt:lpstr>
      <vt:lpstr>様式１!Print_Area</vt:lpstr>
      <vt:lpstr>VLSI設計技術とCAD</vt:lpstr>
      <vt:lpstr>アナログ信号処理</vt:lpstr>
      <vt:lpstr>アルゴリズムとデータ構造・計算複雑度</vt:lpstr>
      <vt:lpstr>エレクトロニクス</vt:lpstr>
      <vt:lpstr>オフィスインフォメーションシステム・eビジネスモデリング</vt:lpstr>
      <vt:lpstr>グラフとネットワーク</vt:lpstr>
      <vt:lpstr>コンピュータグラフィックス</vt:lpstr>
      <vt:lpstr>コンピュータグラフィックス基礎_ＣＧ基礎</vt:lpstr>
      <vt:lpstr>システムと制御</vt:lpstr>
      <vt:lpstr>システム数理と応用</vt:lpstr>
      <vt:lpstr>スペクトル拡散技術</vt:lpstr>
      <vt:lpstr>ソフトウェアシステム</vt:lpstr>
      <vt:lpstr>ソフトウェア工学</vt:lpstr>
      <vt:lpstr>ディジタル信号処理</vt:lpstr>
      <vt:lpstr>ディペンダブルコンピューティング</vt:lpstr>
      <vt:lpstr>データ工学・Web情報システム</vt:lpstr>
      <vt:lpstr>ニューラルネットワーク及び生物工学</vt:lpstr>
      <vt:lpstr>ネットワーク</vt:lpstr>
      <vt:lpstr>バイオサイバネティックス・ニューロコンピューティング</vt:lpstr>
      <vt:lpstr>バイオメトリクス</vt:lpstr>
      <vt:lpstr>パターン認識</vt:lpstr>
      <vt:lpstr>ヒューマンコミュニケーション</vt:lpstr>
      <vt:lpstr>ヒューマンコンピュータインタラクション</vt:lpstr>
      <vt:lpstr>マイクロ波・ミリ波</vt:lpstr>
      <vt:lpstr>マルチメディアシステム</vt:lpstr>
      <vt:lpstr>マルチメディア環境技術</vt:lpstr>
      <vt:lpstr>マルチメディア処理</vt:lpstr>
      <vt:lpstr>レーザ・量子エレクトロニクス</vt:lpstr>
      <vt:lpstr>移動情報通信・パーソナル通信</vt:lpstr>
      <vt:lpstr>音楽情報処理</vt:lpstr>
      <vt:lpstr>音声・聴覚_A分野</vt:lpstr>
      <vt:lpstr>音声・聴覚_D分野</vt:lpstr>
      <vt:lpstr>画像</vt:lpstr>
      <vt:lpstr>画像・映像処理</vt:lpstr>
      <vt:lpstr>画像認識・コンピュータビジョン</vt:lpstr>
      <vt:lpstr>回路理論・回路解析</vt:lpstr>
      <vt:lpstr>感性情報処理</vt:lpstr>
      <vt:lpstr>基礎・境界</vt:lpstr>
      <vt:lpstr>基礎理論</vt:lpstr>
      <vt:lpstr>基盤</vt:lpstr>
      <vt:lpstr>機構デバイス</vt:lpstr>
      <vt:lpstr>記録・記憶技術</vt:lpstr>
      <vt:lpstr>教育工学</vt:lpstr>
      <vt:lpstr>計算機システム</vt:lpstr>
      <vt:lpstr>光</vt:lpstr>
      <vt:lpstr>光エレクトロニクス</vt:lpstr>
      <vt:lpstr>高度交通システム_ITS</vt:lpstr>
      <vt:lpstr>視覚</vt:lpstr>
      <vt:lpstr>自然言語処理</vt:lpstr>
      <vt:lpstr>集積エレクトロニクス</vt:lpstr>
      <vt:lpstr>情報・システム</vt:lpstr>
      <vt:lpstr>情報・システム基礎</vt:lpstr>
      <vt:lpstr>情報セキュリティ基礎</vt:lpstr>
      <vt:lpstr>情報ネットワーク</vt:lpstr>
      <vt:lpstr>情報理論</vt:lpstr>
      <vt:lpstr>情報倫理・情報通信倫理</vt:lpstr>
      <vt:lpstr>信頼性・保全性・安全性</vt:lpstr>
      <vt:lpstr>人工知能</vt:lpstr>
      <vt:lpstr>人工知能・データマイニング</vt:lpstr>
      <vt:lpstr>数値計算・数理計画法</vt:lpstr>
      <vt:lpstr>生体工学</vt:lpstr>
      <vt:lpstr>騒音・振動</vt:lpstr>
      <vt:lpstr>測定・計測</vt:lpstr>
      <vt:lpstr>大項目</vt:lpstr>
      <vt:lpstr>超音波</vt:lpstr>
      <vt:lpstr>超音波エレクトロニクス</vt:lpstr>
      <vt:lpstr>超伝導エレクトロニクス</vt:lpstr>
      <vt:lpstr>通信</vt:lpstr>
      <vt:lpstr>通信理論・信号理論基礎</vt:lpstr>
      <vt:lpstr>電気音響・音響一般</vt:lpstr>
      <vt:lpstr>電子ディスプレイ</vt:lpstr>
      <vt:lpstr>電子回路</vt:lpstr>
      <vt:lpstr>電子管・真空・ビーム技術</vt:lpstr>
      <vt:lpstr>電子計測・制御</vt:lpstr>
      <vt:lpstr>電子材料</vt:lpstr>
      <vt:lpstr>電子部品</vt:lpstr>
      <vt:lpstr>電磁界理論</vt:lpstr>
      <vt:lpstr>半導体材料・デバイス</vt:lpstr>
      <vt:lpstr>非線形問題</vt:lpstr>
      <vt:lpstr>符号理論</vt:lpstr>
      <vt:lpstr>福祉工学</vt:lpstr>
      <vt:lpstr>無線</vt:lpstr>
      <vt:lpstr>無線システム</vt:lpstr>
      <vt:lpstr>有機エレクトロニクス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2015-02-17T13:03:30Z</dcterms:created>
  <dcterms:modified xsi:type="dcterms:W3CDTF">2018-01-25T02:40:30Z</dcterms:modified>
</cp:coreProperties>
</file>