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10　総務省HP公開データ（都道府県・指定都市分）\H28\"/>
    </mc:Choice>
  </mc:AlternateContent>
  <workbookProtection workbookPassword="B319" lockStructure="1"/>
  <bookViews>
    <workbookView xWindow="240" yWindow="60" windowWidth="14940" windowHeight="7872"/>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CE21"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BF9" i="4" s="1"/>
  <c r="AI6" i="5"/>
  <c r="AH6" i="5"/>
  <c r="AG6" i="5"/>
  <c r="AQ9" i="4" s="1"/>
  <c r="AF6" i="5"/>
  <c r="BK8" i="4" s="1"/>
  <c r="AE6" i="5"/>
  <c r="AD6" i="5"/>
  <c r="AC6" i="5"/>
  <c r="AV8" i="4" s="1"/>
  <c r="AB6" i="5"/>
  <c r="AQ8" i="4" s="1"/>
  <c r="AA6" i="5"/>
  <c r="Z6" i="5"/>
  <c r="Y6" i="5"/>
  <c r="J12" i="4" s="1"/>
  <c r="X6" i="5"/>
  <c r="B12" i="4" s="1"/>
  <c r="W6" i="5"/>
  <c r="V6" i="5"/>
  <c r="U6" i="5"/>
  <c r="T6" i="5"/>
  <c r="B10" i="4" s="1"/>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Z10" i="4"/>
  <c r="R10" i="4"/>
  <c r="J10" i="4"/>
  <c r="BA9" i="4"/>
  <c r="AV9" i="4"/>
  <c r="BF8" i="4"/>
  <c r="BA8" i="4"/>
  <c r="R8" i="4"/>
  <c r="J8" i="4"/>
  <c r="B6" i="4"/>
  <c r="K10" i="5" l="1"/>
  <c r="EM16" i="5" s="1"/>
  <c r="FI16" i="5"/>
  <c r="DU16" i="5"/>
  <c r="BK16" i="5"/>
  <c r="AO11" i="5"/>
  <c r="EE10" i="5"/>
  <c r="CG10" i="5"/>
  <c r="EY16" i="5"/>
  <c r="DK16" i="5"/>
  <c r="AZ16" i="5"/>
  <c r="FI10" i="5"/>
  <c r="DU10" i="5"/>
  <c r="BV10" i="5"/>
  <c r="BK7" i="4"/>
  <c r="EO16" i="5"/>
  <c r="DA16" i="5"/>
  <c r="EY10" i="5"/>
  <c r="DK10" i="5"/>
  <c r="BK10" i="5"/>
  <c r="CG17" i="5"/>
  <c r="AO17" i="5"/>
  <c r="EE16" i="5"/>
  <c r="BV16" i="5"/>
  <c r="EO10" i="5"/>
  <c r="DA10" i="5"/>
  <c r="AZ10" i="5"/>
  <c r="J10" i="5"/>
  <c r="BT10" i="5"/>
  <c r="DS10" i="5"/>
  <c r="FG10" i="5"/>
  <c r="AX16" i="5"/>
  <c r="DI16" i="5"/>
  <c r="EW16" i="5"/>
  <c r="CE10" i="5"/>
  <c r="EC10" i="5"/>
  <c r="AM11" i="5"/>
  <c r="BI16" i="5"/>
  <c r="DS16" i="5"/>
  <c r="FG16" i="5"/>
  <c r="L10" i="5"/>
  <c r="AX10" i="5"/>
  <c r="CY10" i="5"/>
  <c r="EM10" i="5"/>
  <c r="BT16" i="5"/>
  <c r="EC16" i="5"/>
  <c r="AM17" i="5"/>
  <c r="CE17" i="5"/>
  <c r="BA7" i="4"/>
  <c r="I10" i="5"/>
  <c r="BI10" i="5"/>
  <c r="DI10" i="5"/>
  <c r="EW10" i="5"/>
  <c r="CY16" i="5"/>
  <c r="FE16" i="5" l="1"/>
  <c r="DQ16" i="5"/>
  <c r="BG16" i="5"/>
  <c r="AK11" i="5"/>
  <c r="EA10" i="5"/>
  <c r="CC10" i="5"/>
  <c r="AQ7" i="4"/>
  <c r="EU16" i="5"/>
  <c r="DG16" i="5"/>
  <c r="AV16" i="5"/>
  <c r="FE10" i="5"/>
  <c r="DQ10" i="5"/>
  <c r="BR10" i="5"/>
  <c r="EK16" i="5"/>
  <c r="CW16" i="5"/>
  <c r="EU10" i="5"/>
  <c r="DG10" i="5"/>
  <c r="BG10" i="5"/>
  <c r="CC17" i="5"/>
  <c r="AK17" i="5"/>
  <c r="EA16" i="5"/>
  <c r="BR16" i="5"/>
  <c r="EK10" i="5"/>
  <c r="CW10" i="5"/>
  <c r="AV10" i="5"/>
  <c r="CF17" i="5"/>
  <c r="AN17" i="5"/>
  <c r="ED16" i="5"/>
  <c r="BU16" i="5"/>
  <c r="EN10" i="5"/>
  <c r="CZ10" i="5"/>
  <c r="AY10" i="5"/>
  <c r="FH16" i="5"/>
  <c r="DT16" i="5"/>
  <c r="BJ16" i="5"/>
  <c r="AN11" i="5"/>
  <c r="ED10" i="5"/>
  <c r="CF10" i="5"/>
  <c r="EX16" i="5"/>
  <c r="DJ16" i="5"/>
  <c r="AY16" i="5"/>
  <c r="FH10" i="5"/>
  <c r="DT10" i="5"/>
  <c r="BU10" i="5"/>
  <c r="EN16" i="5"/>
  <c r="CZ16" i="5"/>
  <c r="EX10" i="5"/>
  <c r="DJ10" i="5"/>
  <c r="BJ10" i="5"/>
  <c r="BF7" i="4"/>
  <c r="EV16" i="5"/>
  <c r="DH16" i="5"/>
  <c r="AW16" i="5"/>
  <c r="FF10" i="5"/>
  <c r="DR10" i="5"/>
  <c r="BS10" i="5"/>
  <c r="AV7" i="4"/>
  <c r="EL16" i="5"/>
  <c r="CX16" i="5"/>
  <c r="EV10" i="5"/>
  <c r="DH10" i="5"/>
  <c r="BH10" i="5"/>
  <c r="CD17" i="5"/>
  <c r="AL17" i="5"/>
  <c r="EB16" i="5"/>
  <c r="BS16" i="5"/>
  <c r="EL10" i="5"/>
  <c r="CX10" i="5"/>
  <c r="AW10" i="5"/>
  <c r="FF16" i="5"/>
  <c r="DR16" i="5"/>
  <c r="BH16" i="5"/>
  <c r="AL11" i="5"/>
  <c r="EB10" i="5"/>
  <c r="CD10" i="5"/>
</calcChain>
</file>

<file path=xl/sharedStrings.xml><?xml version="1.0" encoding="utf-8"?>
<sst xmlns="http://schemas.openxmlformats.org/spreadsheetml/2006/main" count="317" uniqueCount="126">
  <si>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</si>
  <si>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</si>
  <si>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</si>
  <si>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</si>
  <si>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</si>
  <si>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</si>
  <si>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</si>
  <si>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</si>
  <si>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</si>
  <si>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</si>
  <si>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</si>
  <si>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</si>
  <si>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</si>
  <si>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</si>
  <si>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</si>
  <si>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</si>
  <si>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</si>
  <si>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</si>
  <si>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</si>
  <si>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</si>
  <si>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</si>
  <si>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</si>
  <si>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</si>
  <si>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</si>
  <si>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</si>
  <si>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</si>
  <si>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</si>
  <si>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</si>
  <si>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</si>
  <si>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</si>
  <si>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</si>
  <si>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</si>
  <si>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</si>
  <si>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</si>
  <si>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</si>
  <si>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</si>
  <si>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</si>
  <si>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</si>
  <si>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</si>
  <si>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</si>
  <si>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</si>
  <si>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</si>
  <si>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</si>
  <si>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</si>
  <si>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</si>
  <si>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</si>
  <si>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</si>
  <si>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</si>
  <si>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</si>
  <si>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</si>
  <si>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</si>
  <si>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</si>
  <si>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</si>
  <si>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</si>
  <si>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</si>
  <si>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</si>
  <si>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</si>
  <si>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</si>
  <si>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</si>
  <si>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</si>
  <si>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</si>
  <si>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</si>
  <si>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</si>
  <si>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</si>
  <si>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</si>
  <si>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</si>
  <si>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</si>
  <si>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</si>
  <si>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</si>
  <si>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</si>
  <si>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</si>
  <si>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</si>
  <si>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</si>
  <si>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</si>
  <si>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</si>
  <si>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</si>
  <si>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</si>
  <si>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</si>
  <si>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</si>
  <si>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</si>
  <si>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</si>
  <si>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</si>
  <si>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</si>
  <si>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</si>
  <si>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</si>
  <si>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</si>
  <si>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</si>
  <si>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</si>
  <si>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</si>
  <si>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420000</t>
  </si>
  <si>
    <t>46</t>
  </si>
  <si>
    <t>03</t>
  </si>
  <si>
    <t>3</t>
  </si>
  <si>
    <t>000</t>
  </si>
  <si>
    <t>長崎県</t>
  </si>
  <si>
    <t>法適用</t>
  </si>
  <si>
    <t>交通事業</t>
  </si>
  <si>
    <t>自動車運送事業</t>
  </si>
  <si>
    <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</si>
  <si>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</si>
  <si>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</si>
  <si>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</si>
  <si>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</si>
  <si>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</si>
  <si>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</si>
  <si>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</si>
  <si>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</si>
  <si>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</si>
  <si>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</si>
  <si>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</si>
  <si>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</si>
  <si>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</si>
  <si>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</si>
  <si>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</si>
  <si>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</si>
  <si>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</si>
  <si>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</si>
  <si>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</si>
  <si>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</si>
  <si>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</si>
  <si>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</si>
  <si>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</si>
  <si>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自治体職員</t>
    <rPh sb="0" eb="3">
      <t>ジチタイ</t>
    </rPh>
    <rPh sb="3" eb="5">
      <t>ショクイン</t>
    </rPh>
    <phoneticPr fontId="4"/>
  </si>
  <si>
    <t>・「事業の状況」については、H28年4月に発生した熊本地震の影響に伴い貸切収入や県外高速収入等の収益が当初の見込みよりも下回りましたが、経費削減策の実施等により、「①経常収支比率」は概ね目標値（100％）に近い数値を確保しております。「②営業収支比率」については、県下を広域的に運行し、不採算路線の維持・確保に努めていることから100%を下回っておりますが、比較的安定して推移しており、経営の健全性を維持しながら、地域生活交通の維持・確保を図っております。
・「③流動比率」については、H26年度の会計制度見直しにより減少しH28年度は公営企業平均値を下回っておりますが、財政健全化法における資金不足は生じておりません。また、「④累積欠損金比率」についても、H28年度は事業損失が生じたため増加しておりますが、公営企業平均値を大きく下回っております。
・「独立採算の状況」については、「⑤利用者1回当たり他会計負担額」及び「⑦他会計負担比率」ともに公営企業平均値を下回っており、平成27年度以降、県独自の繰入金がゼロとなるなど一般会計への負担を縮減しており、公営企業としての独立採算性は一定確保されていると考えております。また、「⑥利用者1回当たり運行経費」については、高速事業及び貸切事業を含むため公営企業平均値よりも高い数値となっておりますが、引き続き運行コストの縮減に努めてまいります。
・「資産及び負債の状況」については、「⑧企業債残高対料金収入比率」において、計画的な車両更新等の財源として企業債の借入を行っているため、公営企業平均値を上回っておりますが、H28年度に策定した「交通局施設等の維持管理・更新計画」等に基づく計画的な投資により、運行に必要な施設等の確保に取り組んでまいります。</t>
    <rPh sb="2" eb="4">
      <t>ジギョウ</t>
    </rPh>
    <rPh sb="5" eb="7">
      <t>ジョウキョウ</t>
    </rPh>
    <rPh sb="17" eb="18">
      <t>ネン</t>
    </rPh>
    <rPh sb="19" eb="20">
      <t>ガツ</t>
    </rPh>
    <rPh sb="21" eb="23">
      <t>ハッセイ</t>
    </rPh>
    <rPh sb="25" eb="27">
      <t>クマモト</t>
    </rPh>
    <rPh sb="27" eb="29">
      <t>ジシン</t>
    </rPh>
    <rPh sb="30" eb="32">
      <t>エイキョウ</t>
    </rPh>
    <rPh sb="33" eb="34">
      <t>トモナ</t>
    </rPh>
    <rPh sb="35" eb="37">
      <t>カシキリ</t>
    </rPh>
    <rPh sb="37" eb="39">
      <t>シュウニュウ</t>
    </rPh>
    <rPh sb="40" eb="42">
      <t>ケンガイ</t>
    </rPh>
    <rPh sb="42" eb="44">
      <t>コウソク</t>
    </rPh>
    <rPh sb="44" eb="46">
      <t>シュウニュウ</t>
    </rPh>
    <rPh sb="46" eb="47">
      <t>トウ</t>
    </rPh>
    <rPh sb="48" eb="50">
      <t>シュウエキ</t>
    </rPh>
    <rPh sb="51" eb="53">
      <t>トウショ</t>
    </rPh>
    <rPh sb="54" eb="56">
      <t>ミコ</t>
    </rPh>
    <rPh sb="60" eb="62">
      <t>シタマワ</t>
    </rPh>
    <rPh sb="68" eb="70">
      <t>ケイヒ</t>
    </rPh>
    <rPh sb="70" eb="73">
      <t>サクゲンサク</t>
    </rPh>
    <rPh sb="74" eb="76">
      <t>ジッシ</t>
    </rPh>
    <rPh sb="76" eb="77">
      <t>トウ</t>
    </rPh>
    <rPh sb="83" eb="85">
      <t>ケイジョウ</t>
    </rPh>
    <rPh sb="85" eb="87">
      <t>シュウシ</t>
    </rPh>
    <rPh sb="87" eb="89">
      <t>ヒリツ</t>
    </rPh>
    <rPh sb="91" eb="92">
      <t>オオム</t>
    </rPh>
    <rPh sb="93" eb="96">
      <t>モクヒョウチ</t>
    </rPh>
    <rPh sb="103" eb="104">
      <t>チカ</t>
    </rPh>
    <rPh sb="105" eb="107">
      <t>スウチ</t>
    </rPh>
    <rPh sb="108" eb="110">
      <t>カクホ</t>
    </rPh>
    <rPh sb="119" eb="121">
      <t>エイギョウ</t>
    </rPh>
    <rPh sb="121" eb="123">
      <t>シュウシ</t>
    </rPh>
    <rPh sb="123" eb="125">
      <t>ヒリツ</t>
    </rPh>
    <rPh sb="139" eb="141">
      <t>ウンコウ</t>
    </rPh>
    <rPh sb="143" eb="146">
      <t>フサイサン</t>
    </rPh>
    <rPh sb="146" eb="148">
      <t>ロセン</t>
    </rPh>
    <rPh sb="149" eb="151">
      <t>イジ</t>
    </rPh>
    <rPh sb="152" eb="154">
      <t>カクホ</t>
    </rPh>
    <rPh sb="155" eb="156">
      <t>ツト</t>
    </rPh>
    <rPh sb="169" eb="171">
      <t>シタマワ</t>
    </rPh>
    <rPh sb="179" eb="182">
      <t>ヒカクテキ</t>
    </rPh>
    <rPh sb="182" eb="184">
      <t>アンテイ</t>
    </rPh>
    <rPh sb="186" eb="188">
      <t>スイイ</t>
    </rPh>
    <rPh sb="193" eb="195">
      <t>ケイエイ</t>
    </rPh>
    <rPh sb="196" eb="199">
      <t>ケンゼンセイ</t>
    </rPh>
    <rPh sb="200" eb="202">
      <t>イジ</t>
    </rPh>
    <rPh sb="207" eb="209">
      <t>チイキ</t>
    </rPh>
    <rPh sb="209" eb="211">
      <t>セイカツ</t>
    </rPh>
    <rPh sb="211" eb="213">
      <t>コウツウ</t>
    </rPh>
    <rPh sb="214" eb="216">
      <t>イジ</t>
    </rPh>
    <rPh sb="217" eb="219">
      <t>カクホ</t>
    </rPh>
    <rPh sb="220" eb="221">
      <t>ハカ</t>
    </rPh>
    <rPh sb="233" eb="235">
      <t>リュウドウ</t>
    </rPh>
    <rPh sb="235" eb="237">
      <t>ヒリツ</t>
    </rPh>
    <rPh sb="247" eb="248">
      <t>ネン</t>
    </rPh>
    <rPh sb="248" eb="249">
      <t>ド</t>
    </rPh>
    <rPh sb="250" eb="252">
      <t>カイケイ</t>
    </rPh>
    <rPh sb="252" eb="254">
      <t>セイド</t>
    </rPh>
    <rPh sb="254" eb="256">
      <t>ミナオ</t>
    </rPh>
    <rPh sb="260" eb="262">
      <t>ゲンショウ</t>
    </rPh>
    <rPh sb="266" eb="267">
      <t>ネン</t>
    </rPh>
    <rPh sb="267" eb="268">
      <t>ド</t>
    </rPh>
    <rPh sb="269" eb="271">
      <t>コウエイ</t>
    </rPh>
    <rPh sb="271" eb="273">
      <t>キギョウ</t>
    </rPh>
    <rPh sb="273" eb="275">
      <t>ヘイキン</t>
    </rPh>
    <rPh sb="275" eb="276">
      <t>チ</t>
    </rPh>
    <rPh sb="277" eb="279">
      <t>シタマワ</t>
    </rPh>
    <rPh sb="287" eb="289">
      <t>ザイセイ</t>
    </rPh>
    <rPh sb="289" eb="292">
      <t>ケンゼンカ</t>
    </rPh>
    <rPh sb="292" eb="293">
      <t>ホウ</t>
    </rPh>
    <rPh sb="297" eb="299">
      <t>シキン</t>
    </rPh>
    <rPh sb="299" eb="301">
      <t>フソク</t>
    </rPh>
    <rPh sb="302" eb="303">
      <t>ショウ</t>
    </rPh>
    <rPh sb="333" eb="335">
      <t>ネンド</t>
    </rPh>
    <rPh sb="336" eb="338">
      <t>ジギョウ</t>
    </rPh>
    <rPh sb="338" eb="340">
      <t>ソンシツ</t>
    </rPh>
    <rPh sb="341" eb="342">
      <t>ショウ</t>
    </rPh>
    <rPh sb="346" eb="348">
      <t>ゾウカ</t>
    </rPh>
    <rPh sb="356" eb="358">
      <t>コウエイ</t>
    </rPh>
    <rPh sb="358" eb="360">
      <t>キギョウ</t>
    </rPh>
    <rPh sb="360" eb="363">
      <t>ヘイキンチ</t>
    </rPh>
    <rPh sb="364" eb="365">
      <t>オオ</t>
    </rPh>
    <rPh sb="367" eb="369">
      <t>シタマワ</t>
    </rPh>
    <rPh sb="380" eb="382">
      <t>ドクリツ</t>
    </rPh>
    <rPh sb="382" eb="384">
      <t>サイサン</t>
    </rPh>
    <rPh sb="385" eb="387">
      <t>ジョウキョウ</t>
    </rPh>
    <rPh sb="396" eb="399">
      <t>リヨウシャ</t>
    </rPh>
    <rPh sb="400" eb="401">
      <t>カイ</t>
    </rPh>
    <rPh sb="401" eb="402">
      <t>ア</t>
    </rPh>
    <rPh sb="447" eb="449">
      <t>イコウ</t>
    </rPh>
    <rPh sb="465" eb="467">
      <t>イッパン</t>
    </rPh>
    <rPh sb="467" eb="469">
      <t>カイケイ</t>
    </rPh>
    <rPh sb="471" eb="473">
      <t>フタン</t>
    </rPh>
    <rPh sb="474" eb="476">
      <t>シュクゲン</t>
    </rPh>
    <rPh sb="481" eb="483">
      <t>コウエイ</t>
    </rPh>
    <rPh sb="483" eb="485">
      <t>キギョウ</t>
    </rPh>
    <rPh sb="489" eb="491">
      <t>ドクリツ</t>
    </rPh>
    <rPh sb="491" eb="493">
      <t>サイサン</t>
    </rPh>
    <rPh sb="493" eb="494">
      <t>セイ</t>
    </rPh>
    <rPh sb="495" eb="497">
      <t>イッテイ</t>
    </rPh>
    <rPh sb="497" eb="499">
      <t>カクホ</t>
    </rPh>
    <rPh sb="505" eb="506">
      <t>カンガ</t>
    </rPh>
    <rPh sb="562" eb="563">
      <t>タカ</t>
    </rPh>
    <rPh sb="648" eb="650">
      <t>ザイゲン</t>
    </rPh>
    <rPh sb="653" eb="655">
      <t>キギョウ</t>
    </rPh>
    <rPh sb="655" eb="656">
      <t>サイ</t>
    </rPh>
    <rPh sb="657" eb="659">
      <t>カリイレ</t>
    </rPh>
    <rPh sb="660" eb="661">
      <t>オコナ</t>
    </rPh>
    <rPh sb="674" eb="675">
      <t>チ</t>
    </rPh>
    <rPh sb="676" eb="677">
      <t>ウエ</t>
    </rPh>
    <rPh sb="689" eb="690">
      <t>ネン</t>
    </rPh>
    <rPh sb="690" eb="691">
      <t>ド</t>
    </rPh>
    <rPh sb="692" eb="694">
      <t>サクテイ</t>
    </rPh>
    <rPh sb="697" eb="700">
      <t>コウツウキョク</t>
    </rPh>
    <rPh sb="700" eb="702">
      <t>シセツ</t>
    </rPh>
    <rPh sb="702" eb="703">
      <t>トウ</t>
    </rPh>
    <rPh sb="704" eb="706">
      <t>イジ</t>
    </rPh>
    <rPh sb="706" eb="708">
      <t>カンリ</t>
    </rPh>
    <rPh sb="709" eb="711">
      <t>コウシン</t>
    </rPh>
    <rPh sb="714" eb="715">
      <t>トウ</t>
    </rPh>
    <rPh sb="729" eb="731">
      <t>ウンコウ</t>
    </rPh>
    <rPh sb="732" eb="734">
      <t>ヒツヨウ</t>
    </rPh>
    <rPh sb="735" eb="737">
      <t>シセツ</t>
    </rPh>
    <rPh sb="737" eb="738">
      <t>トウ</t>
    </rPh>
    <rPh sb="739" eb="741">
      <t>カクホ</t>
    </rPh>
    <rPh sb="742" eb="743">
      <t>ト</t>
    </rPh>
    <rPh sb="744" eb="745">
      <t>ク</t>
    </rPh>
    <phoneticPr fontId="4"/>
  </si>
  <si>
    <t>・不採算路線を含む路線の維持・確保への取組等により、「①走行キロ当たりの収入」及び「④乗車効率」は平均値よりも低い数値となっておりますが、前年と比較すると都市間輸送の強化等により①は3%、④は4.7%の増となっております。また、「②走行キロ当たりの運送原価」及び「③走行キロ当たりの人件費」については、民間事業者平均値を下回っており、これまでの経営健全化策の着実な実施により、民間事業者と比較しても低いコストでの効率的・効果的な運行を実施しております。
・今後とも、利用者の動向・ニーズを分析しながら利便性の向上、乗車効率の改善を図り、安定した収入確保に努めるとともに組織一丸となって経費の削減に努めてまいります。</t>
    <rPh sb="1" eb="4">
      <t>フサイサン</t>
    </rPh>
    <rPh sb="4" eb="6">
      <t>ロセン</t>
    </rPh>
    <rPh sb="7" eb="8">
      <t>フク</t>
    </rPh>
    <rPh sb="9" eb="11">
      <t>ロセン</t>
    </rPh>
    <rPh sb="12" eb="14">
      <t>イジ</t>
    </rPh>
    <rPh sb="15" eb="17">
      <t>カクホ</t>
    </rPh>
    <rPh sb="19" eb="21">
      <t>トリクミ</t>
    </rPh>
    <rPh sb="21" eb="22">
      <t>トウ</t>
    </rPh>
    <rPh sb="28" eb="30">
      <t>ソウコウ</t>
    </rPh>
    <rPh sb="32" eb="33">
      <t>ア</t>
    </rPh>
    <rPh sb="36" eb="38">
      <t>シュウニュウ</t>
    </rPh>
    <rPh sb="39" eb="40">
      <t>オヨ</t>
    </rPh>
    <rPh sb="43" eb="45">
      <t>ジョウシャ</t>
    </rPh>
    <rPh sb="45" eb="47">
      <t>コウリツ</t>
    </rPh>
    <rPh sb="49" eb="51">
      <t>ヘイキン</t>
    </rPh>
    <rPh sb="51" eb="52">
      <t>チ</t>
    </rPh>
    <rPh sb="55" eb="56">
      <t>ヒク</t>
    </rPh>
    <rPh sb="57" eb="59">
      <t>スウチ</t>
    </rPh>
    <rPh sb="69" eb="71">
      <t>ゼンネン</t>
    </rPh>
    <rPh sb="72" eb="74">
      <t>ヒカク</t>
    </rPh>
    <rPh sb="77" eb="80">
      <t>トシカン</t>
    </rPh>
    <rPh sb="80" eb="82">
      <t>ユソウ</t>
    </rPh>
    <rPh sb="83" eb="85">
      <t>キョウカ</t>
    </rPh>
    <rPh sb="85" eb="86">
      <t>トウ</t>
    </rPh>
    <rPh sb="101" eb="102">
      <t>ゾウ</t>
    </rPh>
    <rPh sb="116" eb="118">
      <t>ソウコウ</t>
    </rPh>
    <rPh sb="120" eb="121">
      <t>ア</t>
    </rPh>
    <rPh sb="124" eb="126">
      <t>ウンソウ</t>
    </rPh>
    <rPh sb="126" eb="128">
      <t>ゲンカ</t>
    </rPh>
    <rPh sb="129" eb="130">
      <t>オヨ</t>
    </rPh>
    <rPh sb="133" eb="135">
      <t>ソウコウ</t>
    </rPh>
    <rPh sb="137" eb="138">
      <t>ア</t>
    </rPh>
    <rPh sb="141" eb="144">
      <t>ジンケンヒ</t>
    </rPh>
    <rPh sb="151" eb="153">
      <t>ミンカン</t>
    </rPh>
    <rPh sb="153" eb="156">
      <t>ジギョウシャ</t>
    </rPh>
    <rPh sb="156" eb="158">
      <t>ヘイキン</t>
    </rPh>
    <rPh sb="158" eb="159">
      <t>チ</t>
    </rPh>
    <rPh sb="160" eb="162">
      <t>シタマワ</t>
    </rPh>
    <rPh sb="172" eb="174">
      <t>ケイエイ</t>
    </rPh>
    <rPh sb="174" eb="177">
      <t>ケンゼンカ</t>
    </rPh>
    <rPh sb="177" eb="178">
      <t>サク</t>
    </rPh>
    <rPh sb="179" eb="181">
      <t>チャクジツ</t>
    </rPh>
    <rPh sb="182" eb="184">
      <t>ジッシ</t>
    </rPh>
    <rPh sb="188" eb="190">
      <t>ミンカン</t>
    </rPh>
    <rPh sb="190" eb="192">
      <t>ジギョウ</t>
    </rPh>
    <rPh sb="192" eb="193">
      <t>シャ</t>
    </rPh>
    <rPh sb="194" eb="196">
      <t>ヒカク</t>
    </rPh>
    <rPh sb="199" eb="200">
      <t>ヒク</t>
    </rPh>
    <rPh sb="206" eb="208">
      <t>コウリツ</t>
    </rPh>
    <rPh sb="208" eb="209">
      <t>テキ</t>
    </rPh>
    <rPh sb="214" eb="216">
      <t>ウンコウ</t>
    </rPh>
    <rPh sb="217" eb="219">
      <t>ジッシ</t>
    </rPh>
    <rPh sb="229" eb="231">
      <t>コンゴ</t>
    </rPh>
    <rPh sb="234" eb="237">
      <t>リヨウシャ</t>
    </rPh>
    <rPh sb="238" eb="240">
      <t>ドウコウ</t>
    </rPh>
    <rPh sb="245" eb="247">
      <t>ブンセキ</t>
    </rPh>
    <rPh sb="251" eb="254">
      <t>リベンセイ</t>
    </rPh>
    <rPh sb="255" eb="257">
      <t>コウジョウ</t>
    </rPh>
    <rPh sb="258" eb="260">
      <t>ジョウシャ</t>
    </rPh>
    <rPh sb="260" eb="262">
      <t>コウリツ</t>
    </rPh>
    <rPh sb="263" eb="265">
      <t>カイゼン</t>
    </rPh>
    <rPh sb="266" eb="267">
      <t>ハカ</t>
    </rPh>
    <rPh sb="269" eb="271">
      <t>アンテイ</t>
    </rPh>
    <rPh sb="273" eb="275">
      <t>シュウニュウ</t>
    </rPh>
    <rPh sb="275" eb="277">
      <t>カクホ</t>
    </rPh>
    <rPh sb="278" eb="279">
      <t>ツト</t>
    </rPh>
    <rPh sb="285" eb="287">
      <t>ソシキ</t>
    </rPh>
    <rPh sb="287" eb="289">
      <t>イチガン</t>
    </rPh>
    <rPh sb="293" eb="295">
      <t>ケイヒ</t>
    </rPh>
    <rPh sb="296" eb="298">
      <t>サクゲン</t>
    </rPh>
    <rPh sb="299" eb="300">
      <t>ツト</t>
    </rPh>
    <phoneticPr fontId="4"/>
  </si>
  <si>
    <r>
      <t>・交通事業を取り巻く環境は、少子高齢化や人口減少等社会情勢の変化を背景として、引き続き厳しい状況にありますが、中期経営計画の着実な実施により、上記のとおり「経営の健全性」及び「経営の効率性」を維持しつつ、一般会計に依存せずに地域生活交通の確保に取り組んでおります。
・今後とも</t>
    </r>
    <r>
      <rPr>
        <sz val="10"/>
        <rFont val="ＭＳ ゴシック"/>
        <family val="3"/>
        <charset val="128"/>
      </rPr>
      <t>平成29年度に策定を予定している経営戦略に基づき、</t>
    </r>
    <r>
      <rPr>
        <sz val="10"/>
        <color theme="1"/>
        <rFont val="ＭＳ ゴシック"/>
        <family val="3"/>
        <charset val="128"/>
      </rPr>
      <t>都市間輸送の強化及び需要動向を踏まえた効果的なダイヤ編成等による増収・増客策の実施や、安全性の一層の確保と輸送品質のさらなる向上に努めるとともに、本格的な高齢社会の進展を踏まえた、免許返納者パスや高齢者パスなどの利用促進策の実施等により、経営の健全性を維持しつつ、地域に必要な生活交通の確保及び本県の観光振興への貢献に努めます。</t>
    </r>
    <rPh sb="1" eb="3">
      <t>コウツウ</t>
    </rPh>
    <rPh sb="3" eb="5">
      <t>ジギョウ</t>
    </rPh>
    <rPh sb="6" eb="7">
      <t>ト</t>
    </rPh>
    <rPh sb="8" eb="9">
      <t>マ</t>
    </rPh>
    <rPh sb="10" eb="12">
      <t>カンキョウ</t>
    </rPh>
    <rPh sb="14" eb="16">
      <t>ショウシ</t>
    </rPh>
    <rPh sb="16" eb="19">
      <t>コウレイカ</t>
    </rPh>
    <rPh sb="20" eb="22">
      <t>ジンコウ</t>
    </rPh>
    <rPh sb="22" eb="24">
      <t>ゲンショウ</t>
    </rPh>
    <rPh sb="24" eb="25">
      <t>トウ</t>
    </rPh>
    <rPh sb="25" eb="27">
      <t>シャカイ</t>
    </rPh>
    <rPh sb="27" eb="29">
      <t>ジョウセイ</t>
    </rPh>
    <rPh sb="30" eb="32">
      <t>ヘンカ</t>
    </rPh>
    <rPh sb="33" eb="35">
      <t>ハイケイ</t>
    </rPh>
    <rPh sb="39" eb="40">
      <t>ヒ</t>
    </rPh>
    <rPh sb="41" eb="42">
      <t>ツヅ</t>
    </rPh>
    <rPh sb="43" eb="44">
      <t>キビ</t>
    </rPh>
    <rPh sb="46" eb="48">
      <t>ジョウキョウ</t>
    </rPh>
    <rPh sb="55" eb="57">
      <t>チュウキ</t>
    </rPh>
    <rPh sb="57" eb="59">
      <t>ケイエイ</t>
    </rPh>
    <rPh sb="59" eb="61">
      <t>ケイカク</t>
    </rPh>
    <rPh sb="62" eb="64">
      <t>チャクジツ</t>
    </rPh>
    <rPh sb="65" eb="67">
      <t>ジッシ</t>
    </rPh>
    <rPh sb="71" eb="73">
      <t>ジョウキ</t>
    </rPh>
    <rPh sb="78" eb="80">
      <t>ケイエイ</t>
    </rPh>
    <rPh sb="81" eb="84">
      <t>ケンゼンセイ</t>
    </rPh>
    <rPh sb="85" eb="86">
      <t>オヨ</t>
    </rPh>
    <rPh sb="88" eb="90">
      <t>ケイエイ</t>
    </rPh>
    <rPh sb="91" eb="94">
      <t>コウリツセイ</t>
    </rPh>
    <rPh sb="96" eb="98">
      <t>イジ</t>
    </rPh>
    <rPh sb="102" eb="104">
      <t>イッパン</t>
    </rPh>
    <rPh sb="104" eb="106">
      <t>カイケイ</t>
    </rPh>
    <rPh sb="107" eb="109">
      <t>イゾン</t>
    </rPh>
    <rPh sb="112" eb="114">
      <t>チイキ</t>
    </rPh>
    <rPh sb="114" eb="116">
      <t>セイカツ</t>
    </rPh>
    <rPh sb="116" eb="118">
      <t>コウツウ</t>
    </rPh>
    <rPh sb="119" eb="121">
      <t>カクホ</t>
    </rPh>
    <rPh sb="122" eb="123">
      <t>ト</t>
    </rPh>
    <rPh sb="124" eb="125">
      <t>ク</t>
    </rPh>
    <rPh sb="135" eb="137">
      <t>コンゴ</t>
    </rPh>
    <rPh sb="139" eb="141">
      <t>ヘイセイ</t>
    </rPh>
    <rPh sb="143" eb="145">
      <t>ネンド</t>
    </rPh>
    <rPh sb="146" eb="148">
      <t>サクテイ</t>
    </rPh>
    <rPh sb="149" eb="151">
      <t>ヨテイ</t>
    </rPh>
    <rPh sb="155" eb="157">
      <t>ケイエイ</t>
    </rPh>
    <rPh sb="157" eb="159">
      <t>センリャク</t>
    </rPh>
    <rPh sb="160" eb="161">
      <t>モト</t>
    </rPh>
    <rPh sb="164" eb="167">
      <t>トシカン</t>
    </rPh>
    <rPh sb="167" eb="169">
      <t>ユソウ</t>
    </rPh>
    <rPh sb="170" eb="172">
      <t>キョウカ</t>
    </rPh>
    <rPh sb="172" eb="173">
      <t>オヨ</t>
    </rPh>
    <rPh sb="174" eb="176">
      <t>ジュヨウ</t>
    </rPh>
    <rPh sb="176" eb="178">
      <t>ドウコウ</t>
    </rPh>
    <rPh sb="179" eb="180">
      <t>フ</t>
    </rPh>
    <rPh sb="183" eb="186">
      <t>コウカテキ</t>
    </rPh>
    <rPh sb="190" eb="192">
      <t>ヘンセイ</t>
    </rPh>
    <rPh sb="192" eb="193">
      <t>トウ</t>
    </rPh>
    <rPh sb="196" eb="198">
      <t>ゾウシュウ</t>
    </rPh>
    <rPh sb="199" eb="200">
      <t>ゾウ</t>
    </rPh>
    <rPh sb="200" eb="201">
      <t>キャク</t>
    </rPh>
    <rPh sb="203" eb="205">
      <t>ジッシ</t>
    </rPh>
    <rPh sb="207" eb="210">
      <t>アンゼンセイ</t>
    </rPh>
    <rPh sb="211" eb="213">
      <t>イッソウ</t>
    </rPh>
    <rPh sb="214" eb="216">
      <t>カクホ</t>
    </rPh>
    <rPh sb="217" eb="219">
      <t>ユソウ</t>
    </rPh>
    <rPh sb="219" eb="221">
      <t>ヒンシツ</t>
    </rPh>
    <rPh sb="226" eb="228">
      <t>コウジョウ</t>
    </rPh>
    <rPh sb="229" eb="230">
      <t>ツト</t>
    </rPh>
    <rPh sb="237" eb="240">
      <t>ホンカクテキ</t>
    </rPh>
    <rPh sb="241" eb="243">
      <t>コウレイ</t>
    </rPh>
    <rPh sb="243" eb="245">
      <t>シャカイ</t>
    </rPh>
    <rPh sb="246" eb="248">
      <t>シンテン</t>
    </rPh>
    <rPh sb="249" eb="250">
      <t>フ</t>
    </rPh>
    <rPh sb="254" eb="256">
      <t>メンキョ</t>
    </rPh>
    <rPh sb="256" eb="258">
      <t>ヘンノウ</t>
    </rPh>
    <rPh sb="258" eb="259">
      <t>シャ</t>
    </rPh>
    <rPh sb="262" eb="265">
      <t>コウレイシャ</t>
    </rPh>
    <rPh sb="270" eb="272">
      <t>リヨウ</t>
    </rPh>
    <rPh sb="272" eb="275">
      <t>ソクシンサク</t>
    </rPh>
    <rPh sb="276" eb="278">
      <t>ジッシ</t>
    </rPh>
    <rPh sb="278" eb="279">
      <t>トウ</t>
    </rPh>
    <rPh sb="283" eb="285">
      <t>ケイエイ</t>
    </rPh>
    <rPh sb="286" eb="289">
      <t>ケンゼンセイ</t>
    </rPh>
    <rPh sb="290" eb="292">
      <t>イジ</t>
    </rPh>
    <rPh sb="296" eb="298">
      <t>チイキ</t>
    </rPh>
    <rPh sb="299" eb="301">
      <t>ヒツヨウ</t>
    </rPh>
    <rPh sb="302" eb="304">
      <t>セイカツ</t>
    </rPh>
    <rPh sb="304" eb="306">
      <t>コウツウ</t>
    </rPh>
    <rPh sb="307" eb="309">
      <t>カクホ</t>
    </rPh>
    <rPh sb="309" eb="310">
      <t>オヨ</t>
    </rPh>
    <rPh sb="311" eb="313">
      <t>ホンケン</t>
    </rPh>
    <rPh sb="314" eb="316">
      <t>カンコウ</t>
    </rPh>
    <rPh sb="316" eb="318">
      <t>シンコウ</t>
    </rPh>
    <rPh sb="320" eb="322">
      <t>コウケン</t>
    </rPh>
    <rPh sb="323" eb="3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</si>
</sst>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0" fontId="29" fillId="0" borderId="10" xfId="1" applyFont="1" applyBorder="1" applyAlignment="1" applyProtection="1">
      <alignment horizontal="left" vertical="top" wrapText="1"/>
      <protection locked="0"/>
    </xf>
    <xf numFmtId="0" fontId="29" fillId="0" borderId="0" xfId="1" applyFont="1" applyBorder="1" applyAlignment="1" applyProtection="1">
      <alignment horizontal="left" vertical="top" wrapText="1"/>
      <protection locked="0"/>
    </xf>
    <xf numFmtId="0" fontId="29" fillId="0" borderId="11" xfId="1" applyFont="1" applyBorder="1" applyAlignment="1" applyProtection="1">
      <alignment horizontal="left" vertical="top" wrapText="1"/>
      <protection locked="0"/>
    </xf>
    <xf numFmtId="0" fontId="29" fillId="0" borderId="14" xfId="1" applyFont="1" applyBorder="1" applyAlignment="1" applyProtection="1">
      <alignment horizontal="left" vertical="top" wrapText="1"/>
      <protection locked="0"/>
    </xf>
    <xf numFmtId="0" fontId="29" fillId="0" borderId="1" xfId="1" applyFont="1" applyBorder="1" applyAlignment="1" applyProtection="1">
      <alignment horizontal="left" vertical="top" wrapText="1"/>
      <protection locked="0"/>
    </xf>
    <xf numFmtId="0" fontId="29" fillId="0" borderId="15" xfId="1" applyFont="1" applyBorder="1" applyAlignment="1" applyProtection="1">
      <alignment horizontal="left" vertical="top" wrapText="1"/>
      <protection locked="0"/>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98.1</c:v>
                </c:pt>
                <c:pt idx="1">
                  <c:v>97</c:v>
                </c:pt>
                <c:pt idx="2">
                  <c:v>90.9</c:v>
                </c:pt>
                <c:pt idx="3">
                  <c:v>101.3</c:v>
                </c:pt>
                <c:pt idx="4">
                  <c:v>99.6</c:v>
                </c:pt>
              </c:numCache>
            </c:numRef>
          </c:val>
        </c:ser>
        <c:dLbls>
          <c:showLegendKey val="0"/>
          <c:showVal val="0"/>
          <c:showCatName val="0"/>
          <c:showSerName val="0"/>
          <c:showPercent val="0"/>
          <c:showBubbleSize val="0"/>
        </c:dLbls>
        <c:gapWidth val="180"/>
        <c:overlap val="-90"/>
        <c:axId val="146974816"/>
        <c:axId val="201642064"/>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6974816"/>
        <c:axId val="201642064"/>
      </c:lineChart>
      <c:catAx>
        <c:axId val="146974816"/>
        <c:scaling>
          <c:orientation val="minMax"/>
        </c:scaling>
        <c:delete val="0"/>
        <c:axPos val="b"/>
        <c:numFmt formatCode="ge" sourceLinked="1"/>
        <c:majorTickMark val="none"/>
        <c:minorTickMark val="none"/>
        <c:tickLblPos val="none"/>
        <c:crossAx val="201642064"/>
        <c:crosses val="autoZero"/>
        <c:auto val="0"/>
        <c:lblAlgn val="ctr"/>
        <c:lblOffset val="100"/>
        <c:noMultiLvlLbl val="1"/>
      </c:catAx>
      <c:valAx>
        <c:axId val="20164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974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266.2</c:v>
                </c:pt>
                <c:pt idx="1">
                  <c:v>271.11</c:v>
                </c:pt>
                <c:pt idx="2">
                  <c:v>251.6</c:v>
                </c:pt>
                <c:pt idx="3">
                  <c:v>260.41000000000003</c:v>
                </c:pt>
                <c:pt idx="4">
                  <c:v>268.22000000000003</c:v>
                </c:pt>
              </c:numCache>
            </c:numRef>
          </c:val>
        </c:ser>
        <c:dLbls>
          <c:showLegendKey val="0"/>
          <c:showVal val="0"/>
          <c:showCatName val="0"/>
          <c:showSerName val="0"/>
          <c:showPercent val="0"/>
          <c:showBubbleSize val="0"/>
        </c:dLbls>
        <c:gapWidth val="180"/>
        <c:overlap val="-90"/>
        <c:axId val="352281744"/>
        <c:axId val="352576224"/>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327.24</c:v>
                </c:pt>
                <c:pt idx="1">
                  <c:v>347.48</c:v>
                </c:pt>
                <c:pt idx="2">
                  <c:v>346.41</c:v>
                </c:pt>
                <c:pt idx="3">
                  <c:v>360.52</c:v>
                </c:pt>
                <c:pt idx="4">
                  <c:v>364.17</c:v>
                </c:pt>
              </c:numCache>
            </c:numRef>
          </c:val>
          <c:smooth val="0"/>
        </c:ser>
        <c:dLbls>
          <c:showLegendKey val="0"/>
          <c:showVal val="0"/>
          <c:showCatName val="0"/>
          <c:showSerName val="0"/>
          <c:showPercent val="0"/>
          <c:showBubbleSize val="0"/>
        </c:dLbls>
        <c:marker val="1"/>
        <c:smooth val="0"/>
        <c:axId val="352281744"/>
        <c:axId val="352576224"/>
      </c:lineChart>
      <c:catAx>
        <c:axId val="352281744"/>
        <c:scaling>
          <c:orientation val="minMax"/>
        </c:scaling>
        <c:delete val="0"/>
        <c:axPos val="b"/>
        <c:numFmt formatCode="ge" sourceLinked="1"/>
        <c:majorTickMark val="none"/>
        <c:minorTickMark val="none"/>
        <c:tickLblPos val="none"/>
        <c:crossAx val="352576224"/>
        <c:crosses val="autoZero"/>
        <c:auto val="0"/>
        <c:lblAlgn val="ctr"/>
        <c:lblOffset val="100"/>
        <c:noMultiLvlLbl val="1"/>
      </c:catAx>
      <c:valAx>
        <c:axId val="3525762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281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13.1</c:v>
                </c:pt>
                <c:pt idx="1">
                  <c:v>12.8</c:v>
                </c:pt>
                <c:pt idx="2">
                  <c:v>12</c:v>
                </c:pt>
                <c:pt idx="3">
                  <c:v>12.7</c:v>
                </c:pt>
                <c:pt idx="4">
                  <c:v>13.3</c:v>
                </c:pt>
              </c:numCache>
            </c:numRef>
          </c:val>
        </c:ser>
        <c:dLbls>
          <c:showLegendKey val="0"/>
          <c:showVal val="0"/>
          <c:showCatName val="0"/>
          <c:showSerName val="0"/>
          <c:showPercent val="0"/>
          <c:showBubbleSize val="0"/>
        </c:dLbls>
        <c:gapWidth val="180"/>
        <c:overlap val="-90"/>
        <c:axId val="352577008"/>
        <c:axId val="352577400"/>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352577008"/>
        <c:axId val="352577400"/>
      </c:lineChart>
      <c:catAx>
        <c:axId val="352577008"/>
        <c:scaling>
          <c:orientation val="minMax"/>
        </c:scaling>
        <c:delete val="0"/>
        <c:axPos val="b"/>
        <c:numFmt formatCode="ge" sourceLinked="1"/>
        <c:majorTickMark val="none"/>
        <c:minorTickMark val="none"/>
        <c:tickLblPos val="none"/>
        <c:crossAx val="352577400"/>
        <c:crosses val="autoZero"/>
        <c:auto val="0"/>
        <c:lblAlgn val="ctr"/>
        <c:lblOffset val="100"/>
        <c:noMultiLvlLbl val="1"/>
      </c:catAx>
      <c:valAx>
        <c:axId val="352577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577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1.9</c:v>
                </c:pt>
                <c:pt idx="1">
                  <c:v>3.7</c:v>
                </c:pt>
                <c:pt idx="2">
                  <c:v>57.1</c:v>
                </c:pt>
                <c:pt idx="3">
                  <c:v>2.6</c:v>
                </c:pt>
                <c:pt idx="4">
                  <c:v>3.2</c:v>
                </c:pt>
              </c:numCache>
            </c:numRef>
          </c:val>
        </c:ser>
        <c:dLbls>
          <c:showLegendKey val="0"/>
          <c:showVal val="0"/>
          <c:showCatName val="0"/>
          <c:showSerName val="0"/>
          <c:showPercent val="0"/>
          <c:showBubbleSize val="0"/>
        </c:dLbls>
        <c:gapWidth val="180"/>
        <c:overlap val="-90"/>
        <c:axId val="352578576"/>
        <c:axId val="352578968"/>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352578576"/>
        <c:axId val="352578968"/>
      </c:lineChart>
      <c:catAx>
        <c:axId val="352578576"/>
        <c:scaling>
          <c:orientation val="minMax"/>
        </c:scaling>
        <c:delete val="0"/>
        <c:axPos val="b"/>
        <c:numFmt formatCode="ge" sourceLinked="1"/>
        <c:majorTickMark val="none"/>
        <c:minorTickMark val="none"/>
        <c:tickLblPos val="none"/>
        <c:crossAx val="352578968"/>
        <c:crosses val="autoZero"/>
        <c:auto val="0"/>
        <c:lblAlgn val="ctr"/>
        <c:lblOffset val="100"/>
        <c:noMultiLvlLbl val="1"/>
      </c:catAx>
      <c:valAx>
        <c:axId val="35257896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5785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86.2</c:v>
                </c:pt>
                <c:pt idx="1">
                  <c:v>85.1</c:v>
                </c:pt>
                <c:pt idx="2">
                  <c:v>81</c:v>
                </c:pt>
                <c:pt idx="3">
                  <c:v>87.3</c:v>
                </c:pt>
                <c:pt idx="4">
                  <c:v>84.4</c:v>
                </c:pt>
              </c:numCache>
            </c:numRef>
          </c:val>
        </c:ser>
        <c:dLbls>
          <c:showLegendKey val="0"/>
          <c:showVal val="0"/>
          <c:showCatName val="0"/>
          <c:showSerName val="0"/>
          <c:showPercent val="0"/>
          <c:showBubbleSize val="0"/>
        </c:dLbls>
        <c:gapWidth val="180"/>
        <c:overlap val="-90"/>
        <c:axId val="201827104"/>
        <c:axId val="201827488"/>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1827104"/>
        <c:axId val="201827488"/>
      </c:lineChart>
      <c:catAx>
        <c:axId val="201827104"/>
        <c:scaling>
          <c:orientation val="minMax"/>
        </c:scaling>
        <c:delete val="0"/>
        <c:axPos val="b"/>
        <c:numFmt formatCode="ge" sourceLinked="1"/>
        <c:majorTickMark val="none"/>
        <c:minorTickMark val="none"/>
        <c:tickLblPos val="none"/>
        <c:crossAx val="201827488"/>
        <c:crosses val="autoZero"/>
        <c:auto val="0"/>
        <c:lblAlgn val="ctr"/>
        <c:lblOffset val="100"/>
        <c:noMultiLvlLbl val="1"/>
      </c:catAx>
      <c:valAx>
        <c:axId val="2018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827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212</c:v>
                </c:pt>
                <c:pt idx="1">
                  <c:v>194.1</c:v>
                </c:pt>
                <c:pt idx="2">
                  <c:v>71.7</c:v>
                </c:pt>
                <c:pt idx="3">
                  <c:v>75.2</c:v>
                </c:pt>
                <c:pt idx="4">
                  <c:v>71.2</c:v>
                </c:pt>
              </c:numCache>
            </c:numRef>
          </c:val>
        </c:ser>
        <c:dLbls>
          <c:showLegendKey val="0"/>
          <c:showVal val="0"/>
          <c:showCatName val="0"/>
          <c:showSerName val="0"/>
          <c:showPercent val="0"/>
          <c:showBubbleSize val="0"/>
        </c:dLbls>
        <c:gapWidth val="180"/>
        <c:overlap val="-90"/>
        <c:axId val="201847536"/>
        <c:axId val="201873784"/>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1847536"/>
        <c:axId val="201873784"/>
      </c:lineChart>
      <c:catAx>
        <c:axId val="201847536"/>
        <c:scaling>
          <c:orientation val="minMax"/>
        </c:scaling>
        <c:delete val="0"/>
        <c:axPos val="b"/>
        <c:numFmt formatCode="ge" sourceLinked="1"/>
        <c:majorTickMark val="none"/>
        <c:minorTickMark val="none"/>
        <c:tickLblPos val="none"/>
        <c:crossAx val="201873784"/>
        <c:crosses val="autoZero"/>
        <c:auto val="0"/>
        <c:lblAlgn val="ctr"/>
        <c:lblOffset val="100"/>
        <c:noMultiLvlLbl val="1"/>
      </c:catAx>
      <c:valAx>
        <c:axId val="201873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847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16.2</c:v>
                </c:pt>
                <c:pt idx="1">
                  <c:v>14.8</c:v>
                </c:pt>
                <c:pt idx="2">
                  <c:v>19.2</c:v>
                </c:pt>
                <c:pt idx="3">
                  <c:v>13.2</c:v>
                </c:pt>
                <c:pt idx="4">
                  <c:v>14.1</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333.7</c:v>
                </c:pt>
                <c:pt idx="1">
                  <c:v>344.2</c:v>
                </c:pt>
                <c:pt idx="2">
                  <c:v>372</c:v>
                </c:pt>
                <c:pt idx="3">
                  <c:v>345.5</c:v>
                </c:pt>
                <c:pt idx="4">
                  <c:v>347.9</c:v>
                </c:pt>
              </c:numCache>
            </c:numRef>
          </c:val>
        </c:ser>
        <c:dLbls>
          <c:showLegendKey val="0"/>
          <c:showVal val="0"/>
          <c:showCatName val="0"/>
          <c:showSerName val="0"/>
          <c:showPercent val="0"/>
          <c:showBubbleSize val="0"/>
        </c:dLbls>
        <c:gapWidth val="150"/>
        <c:axId val="202210736"/>
        <c:axId val="201914144"/>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202210736"/>
        <c:axId val="201914144"/>
      </c:lineChart>
      <c:catAx>
        <c:axId val="202210736"/>
        <c:scaling>
          <c:orientation val="minMax"/>
        </c:scaling>
        <c:delete val="0"/>
        <c:axPos val="b"/>
        <c:numFmt formatCode="ge" sourceLinked="1"/>
        <c:majorTickMark val="none"/>
        <c:minorTickMark val="none"/>
        <c:tickLblPos val="none"/>
        <c:crossAx val="201914144"/>
        <c:crosses val="autoZero"/>
        <c:auto val="0"/>
        <c:lblAlgn val="ctr"/>
        <c:lblOffset val="100"/>
        <c:noMultiLvlLbl val="1"/>
      </c:catAx>
      <c:valAx>
        <c:axId val="201914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210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4.8</c:v>
                </c:pt>
                <c:pt idx="1">
                  <c:v>4.3</c:v>
                </c:pt>
                <c:pt idx="2">
                  <c:v>5.2</c:v>
                </c:pt>
                <c:pt idx="3">
                  <c:v>3.8</c:v>
                </c:pt>
                <c:pt idx="4">
                  <c:v>4</c:v>
                </c:pt>
              </c:numCache>
            </c:numRef>
          </c:val>
        </c:ser>
        <c:dLbls>
          <c:showLegendKey val="0"/>
          <c:showVal val="0"/>
          <c:showCatName val="0"/>
          <c:showSerName val="0"/>
          <c:showPercent val="0"/>
          <c:showBubbleSize val="0"/>
        </c:dLbls>
        <c:gapWidth val="180"/>
        <c:overlap val="-90"/>
        <c:axId val="352213232"/>
        <c:axId val="200248808"/>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352213232"/>
        <c:axId val="200248808"/>
      </c:lineChart>
      <c:catAx>
        <c:axId val="352213232"/>
        <c:scaling>
          <c:orientation val="minMax"/>
        </c:scaling>
        <c:delete val="0"/>
        <c:axPos val="b"/>
        <c:numFmt formatCode="ge" sourceLinked="1"/>
        <c:majorTickMark val="none"/>
        <c:minorTickMark val="none"/>
        <c:tickLblPos val="none"/>
        <c:crossAx val="200248808"/>
        <c:crosses val="autoZero"/>
        <c:auto val="0"/>
        <c:lblAlgn val="ctr"/>
        <c:lblOffset val="100"/>
        <c:noMultiLvlLbl val="1"/>
      </c:catAx>
      <c:valAx>
        <c:axId val="200248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213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42.6</c:v>
                </c:pt>
                <c:pt idx="1">
                  <c:v>39.6</c:v>
                </c:pt>
                <c:pt idx="2">
                  <c:v>42.5</c:v>
                </c:pt>
                <c:pt idx="3">
                  <c:v>39</c:v>
                </c:pt>
                <c:pt idx="4">
                  <c:v>35</c:v>
                </c:pt>
              </c:numCache>
            </c:numRef>
          </c:val>
        </c:ser>
        <c:dLbls>
          <c:showLegendKey val="0"/>
          <c:showVal val="0"/>
          <c:showCatName val="0"/>
          <c:showSerName val="0"/>
          <c:showPercent val="0"/>
          <c:showBubbleSize val="0"/>
        </c:dLbls>
        <c:gapWidth val="180"/>
        <c:overlap val="-90"/>
        <c:axId val="200463496"/>
        <c:axId val="200463888"/>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200463496"/>
        <c:axId val="200463888"/>
      </c:lineChart>
      <c:catAx>
        <c:axId val="200463496"/>
        <c:scaling>
          <c:orientation val="minMax"/>
        </c:scaling>
        <c:delete val="0"/>
        <c:axPos val="b"/>
        <c:numFmt formatCode="ge" sourceLinked="1"/>
        <c:majorTickMark val="none"/>
        <c:minorTickMark val="none"/>
        <c:tickLblPos val="none"/>
        <c:crossAx val="200463888"/>
        <c:crosses val="autoZero"/>
        <c:auto val="0"/>
        <c:lblAlgn val="ctr"/>
        <c:lblOffset val="100"/>
        <c:noMultiLvlLbl val="1"/>
      </c:catAx>
      <c:valAx>
        <c:axId val="200463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463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68.599999999999994</c:v>
                </c:pt>
                <c:pt idx="1">
                  <c:v>68.900000000000006</c:v>
                </c:pt>
                <c:pt idx="2">
                  <c:v>77.5</c:v>
                </c:pt>
                <c:pt idx="3">
                  <c:v>77.900000000000006</c:v>
                </c:pt>
                <c:pt idx="4">
                  <c:v>79.3</c:v>
                </c:pt>
              </c:numCache>
            </c:numRef>
          </c:val>
        </c:ser>
        <c:dLbls>
          <c:showLegendKey val="0"/>
          <c:showVal val="0"/>
          <c:showCatName val="0"/>
          <c:showSerName val="0"/>
          <c:showPercent val="0"/>
          <c:showBubbleSize val="0"/>
        </c:dLbls>
        <c:gapWidth val="180"/>
        <c:overlap val="-90"/>
        <c:axId val="352278216"/>
        <c:axId val="352278608"/>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352278216"/>
        <c:axId val="352278608"/>
      </c:lineChart>
      <c:catAx>
        <c:axId val="352278216"/>
        <c:scaling>
          <c:orientation val="minMax"/>
        </c:scaling>
        <c:delete val="0"/>
        <c:axPos val="b"/>
        <c:numFmt formatCode="ge" sourceLinked="1"/>
        <c:majorTickMark val="none"/>
        <c:minorTickMark val="none"/>
        <c:tickLblPos val="none"/>
        <c:crossAx val="352278608"/>
        <c:crosses val="autoZero"/>
        <c:auto val="0"/>
        <c:lblAlgn val="ctr"/>
        <c:lblOffset val="100"/>
        <c:noMultiLvlLbl val="1"/>
      </c:catAx>
      <c:valAx>
        <c:axId val="35227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278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160.85</c:v>
                </c:pt>
                <c:pt idx="1">
                  <c:v>168.04</c:v>
                </c:pt>
                <c:pt idx="2">
                  <c:v>178.99</c:v>
                </c:pt>
                <c:pt idx="3">
                  <c:v>183.25</c:v>
                </c:pt>
                <c:pt idx="4">
                  <c:v>191.6</c:v>
                </c:pt>
              </c:numCache>
            </c:numRef>
          </c:val>
        </c:ser>
        <c:dLbls>
          <c:showLegendKey val="0"/>
          <c:showVal val="0"/>
          <c:showCatName val="0"/>
          <c:showSerName val="0"/>
          <c:showPercent val="0"/>
          <c:showBubbleSize val="0"/>
        </c:dLbls>
        <c:gapWidth val="180"/>
        <c:overlap val="-90"/>
        <c:axId val="352279392"/>
        <c:axId val="35227978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190.5</c:v>
                </c:pt>
                <c:pt idx="1">
                  <c:v>190.61</c:v>
                </c:pt>
                <c:pt idx="2">
                  <c:v>195.78</c:v>
                </c:pt>
                <c:pt idx="3">
                  <c:v>202.13</c:v>
                </c:pt>
                <c:pt idx="4">
                  <c:v>209.39</c:v>
                </c:pt>
              </c:numCache>
            </c:numRef>
          </c:val>
          <c:smooth val="0"/>
        </c:ser>
        <c:dLbls>
          <c:showLegendKey val="0"/>
          <c:showVal val="0"/>
          <c:showCatName val="0"/>
          <c:showSerName val="0"/>
          <c:showPercent val="0"/>
          <c:showBubbleSize val="0"/>
        </c:dLbls>
        <c:marker val="1"/>
        <c:smooth val="0"/>
        <c:axId val="352279392"/>
        <c:axId val="352279784"/>
      </c:lineChart>
      <c:catAx>
        <c:axId val="352279392"/>
        <c:scaling>
          <c:orientation val="minMax"/>
        </c:scaling>
        <c:delete val="0"/>
        <c:axPos val="b"/>
        <c:numFmt formatCode="ge" sourceLinked="1"/>
        <c:majorTickMark val="none"/>
        <c:minorTickMark val="none"/>
        <c:tickLblPos val="none"/>
        <c:crossAx val="352279784"/>
        <c:crosses val="autoZero"/>
        <c:auto val="0"/>
        <c:lblAlgn val="ctr"/>
        <c:lblOffset val="100"/>
        <c:noMultiLvlLbl val="1"/>
      </c:catAx>
      <c:valAx>
        <c:axId val="3522797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279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322.06</c:v>
                </c:pt>
                <c:pt idx="1">
                  <c:v>335.57</c:v>
                </c:pt>
                <c:pt idx="2">
                  <c:v>364</c:v>
                </c:pt>
                <c:pt idx="3">
                  <c:v>340.19</c:v>
                </c:pt>
                <c:pt idx="4">
                  <c:v>361.25</c:v>
                </c:pt>
              </c:numCache>
            </c:numRef>
          </c:val>
        </c:ser>
        <c:dLbls>
          <c:showLegendKey val="0"/>
          <c:showVal val="0"/>
          <c:showCatName val="0"/>
          <c:showSerName val="0"/>
          <c:showPercent val="0"/>
          <c:showBubbleSize val="0"/>
        </c:dLbls>
        <c:gapWidth val="180"/>
        <c:overlap val="-90"/>
        <c:axId val="352280568"/>
        <c:axId val="352280960"/>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352.45</c:v>
                </c:pt>
                <c:pt idx="1">
                  <c:v>354.55</c:v>
                </c:pt>
                <c:pt idx="2">
                  <c:v>357.88</c:v>
                </c:pt>
                <c:pt idx="3">
                  <c:v>359.59</c:v>
                </c:pt>
                <c:pt idx="4">
                  <c:v>368.87</c:v>
                </c:pt>
              </c:numCache>
            </c:numRef>
          </c:val>
          <c:smooth val="0"/>
        </c:ser>
        <c:dLbls>
          <c:showLegendKey val="0"/>
          <c:showVal val="0"/>
          <c:showCatName val="0"/>
          <c:showSerName val="0"/>
          <c:showPercent val="0"/>
          <c:showBubbleSize val="0"/>
        </c:dLbls>
        <c:marker val="1"/>
        <c:smooth val="0"/>
        <c:axId val="352280568"/>
        <c:axId val="352280960"/>
      </c:lineChart>
      <c:catAx>
        <c:axId val="352280568"/>
        <c:scaling>
          <c:orientation val="minMax"/>
        </c:scaling>
        <c:delete val="0"/>
        <c:axPos val="b"/>
        <c:numFmt formatCode="ge" sourceLinked="1"/>
        <c:majorTickMark val="none"/>
        <c:minorTickMark val="none"/>
        <c:tickLblPos val="none"/>
        <c:crossAx val="352280960"/>
        <c:crosses val="autoZero"/>
        <c:auto val="0"/>
        <c:lblAlgn val="ctr"/>
        <c:lblOffset val="100"/>
        <c:noMultiLvlLbl val="1"/>
      </c:catAx>
      <c:valAx>
        <c:axId val="3522809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280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58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59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59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59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59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59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59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59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59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59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59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60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election activeCell="BL17" sqref="BL17:BZ52"/>
    </sheetView>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長崎県</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122</v>
      </c>
      <c r="AA8" s="100"/>
      <c r="AB8" s="100"/>
      <c r="AC8" s="100"/>
      <c r="AD8" s="100"/>
      <c r="AE8" s="100"/>
      <c r="AF8" s="100"/>
      <c r="AG8" s="101"/>
      <c r="AH8" s="4"/>
      <c r="AJ8" s="102" t="s">
        <v>5</v>
      </c>
      <c r="AK8" s="103"/>
      <c r="AL8" s="103"/>
      <c r="AM8" s="103"/>
      <c r="AN8" s="103"/>
      <c r="AO8" s="103"/>
      <c r="AP8" s="104"/>
      <c r="AQ8" s="105">
        <f>データ!AB6</f>
        <v>15876</v>
      </c>
      <c r="AR8" s="105"/>
      <c r="AS8" s="105"/>
      <c r="AT8" s="105"/>
      <c r="AU8" s="106"/>
      <c r="AV8" s="107">
        <f>データ!AC6</f>
        <v>15850</v>
      </c>
      <c r="AW8" s="105"/>
      <c r="AX8" s="105"/>
      <c r="AY8" s="105"/>
      <c r="AZ8" s="106"/>
      <c r="BA8" s="107">
        <f>データ!AD6</f>
        <v>15619</v>
      </c>
      <c r="BB8" s="105"/>
      <c r="BC8" s="105"/>
      <c r="BD8" s="105"/>
      <c r="BE8" s="106"/>
      <c r="BF8" s="107">
        <f>データ!AE6</f>
        <v>15866</v>
      </c>
      <c r="BG8" s="105"/>
      <c r="BH8" s="105"/>
      <c r="BI8" s="105"/>
      <c r="BJ8" s="106"/>
      <c r="BK8" s="107">
        <f>データ!AF6</f>
        <v>16031</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256634</v>
      </c>
      <c r="AR9" s="110"/>
      <c r="AS9" s="110"/>
      <c r="AT9" s="110"/>
      <c r="AU9" s="110"/>
      <c r="AV9" s="111">
        <f>データ!AH6</f>
        <v>234926</v>
      </c>
      <c r="AW9" s="112"/>
      <c r="AX9" s="112"/>
      <c r="AY9" s="112"/>
      <c r="AZ9" s="109"/>
      <c r="BA9" s="111">
        <f>データ!AI6</f>
        <v>300071</v>
      </c>
      <c r="BB9" s="112"/>
      <c r="BC9" s="112"/>
      <c r="BD9" s="112"/>
      <c r="BE9" s="109"/>
      <c r="BF9" s="111">
        <f>データ!AJ6</f>
        <v>209375</v>
      </c>
      <c r="BG9" s="112"/>
      <c r="BH9" s="112"/>
      <c r="BI9" s="112"/>
      <c r="BJ9" s="109"/>
      <c r="BK9" s="111">
        <f>データ!AK6</f>
        <v>225298</v>
      </c>
      <c r="BL9" s="112"/>
      <c r="BM9" s="112"/>
      <c r="BN9" s="112"/>
      <c r="BO9" s="109"/>
      <c r="BP9" s="11"/>
      <c r="BQ9" s="11"/>
      <c r="BR9" s="11"/>
      <c r="BS9" s="11"/>
      <c r="BT9" s="11"/>
      <c r="BU9" s="11"/>
      <c r="BV9" s="11"/>
      <c r="BW9" s="11"/>
      <c r="BX9" s="11"/>
      <c r="BY9" s="11"/>
    </row>
    <row r="10" spans="1:78" ht="18.45" customHeight="1">
      <c r="A10" s="2"/>
      <c r="B10" s="113" t="str">
        <f>データ!T6</f>
        <v>-</v>
      </c>
      <c r="C10" s="114"/>
      <c r="D10" s="114"/>
      <c r="E10" s="114"/>
      <c r="F10" s="114"/>
      <c r="G10" s="114"/>
      <c r="H10" s="114"/>
      <c r="I10" s="115"/>
      <c r="J10" s="116">
        <f>データ!U6</f>
        <v>1402.5</v>
      </c>
      <c r="K10" s="116"/>
      <c r="L10" s="116"/>
      <c r="M10" s="116"/>
      <c r="N10" s="116"/>
      <c r="O10" s="116"/>
      <c r="P10" s="116"/>
      <c r="Q10" s="116"/>
      <c r="R10" s="117">
        <f>データ!V6</f>
        <v>15792</v>
      </c>
      <c r="S10" s="117"/>
      <c r="T10" s="117"/>
      <c r="U10" s="117"/>
      <c r="V10" s="117"/>
      <c r="W10" s="117"/>
      <c r="X10" s="117"/>
      <c r="Y10" s="117"/>
      <c r="Z10" s="117">
        <f>データ!W6</f>
        <v>419</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45" customHeight="1">
      <c r="A12" s="2"/>
      <c r="B12" s="118">
        <f>データ!X6</f>
        <v>352</v>
      </c>
      <c r="C12" s="119"/>
      <c r="D12" s="119"/>
      <c r="E12" s="119"/>
      <c r="F12" s="119"/>
      <c r="G12" s="119"/>
      <c r="H12" s="119"/>
      <c r="I12" s="120"/>
      <c r="J12" s="121">
        <f>データ!Y6</f>
        <v>36.4</v>
      </c>
      <c r="K12" s="121"/>
      <c r="L12" s="121"/>
      <c r="M12" s="121"/>
      <c r="N12" s="121"/>
      <c r="O12" s="121"/>
      <c r="P12" s="121"/>
      <c r="Q12" s="121"/>
      <c r="R12" s="122" t="str">
        <f>データ!Z6</f>
        <v>有</v>
      </c>
      <c r="S12" s="122"/>
      <c r="T12" s="122"/>
      <c r="U12" s="122"/>
      <c r="V12" s="122"/>
      <c r="W12" s="122"/>
      <c r="X12" s="122"/>
      <c r="Y12" s="122"/>
      <c r="Z12" s="122" t="str">
        <f>データ!AA6</f>
        <v>有</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45"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29" t="s">
        <v>17</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33" t="s">
        <v>123</v>
      </c>
      <c r="BM17" s="134"/>
      <c r="BN17" s="134"/>
      <c r="BO17" s="134"/>
      <c r="BP17" s="134"/>
      <c r="BQ17" s="134"/>
      <c r="BR17" s="134"/>
      <c r="BS17" s="134"/>
      <c r="BT17" s="134"/>
      <c r="BU17" s="134"/>
      <c r="BV17" s="134"/>
      <c r="BW17" s="134"/>
      <c r="BX17" s="134"/>
      <c r="BY17" s="134"/>
      <c r="BZ17" s="135"/>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33"/>
      <c r="BM18" s="134"/>
      <c r="BN18" s="134"/>
      <c r="BO18" s="134"/>
      <c r="BP18" s="134"/>
      <c r="BQ18" s="134"/>
      <c r="BR18" s="134"/>
      <c r="BS18" s="134"/>
      <c r="BT18" s="134"/>
      <c r="BU18" s="134"/>
      <c r="BV18" s="134"/>
      <c r="BW18" s="134"/>
      <c r="BX18" s="134"/>
      <c r="BY18" s="134"/>
      <c r="BZ18" s="135"/>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33"/>
      <c r="BM19" s="134"/>
      <c r="BN19" s="134"/>
      <c r="BO19" s="134"/>
      <c r="BP19" s="134"/>
      <c r="BQ19" s="134"/>
      <c r="BR19" s="134"/>
      <c r="BS19" s="134"/>
      <c r="BT19" s="134"/>
      <c r="BU19" s="134"/>
      <c r="BV19" s="134"/>
      <c r="BW19" s="134"/>
      <c r="BX19" s="134"/>
      <c r="BY19" s="134"/>
      <c r="BZ19" s="135"/>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33"/>
      <c r="BM20" s="134"/>
      <c r="BN20" s="134"/>
      <c r="BO20" s="134"/>
      <c r="BP20" s="134"/>
      <c r="BQ20" s="134"/>
      <c r="BR20" s="134"/>
      <c r="BS20" s="134"/>
      <c r="BT20" s="134"/>
      <c r="BU20" s="134"/>
      <c r="BV20" s="134"/>
      <c r="BW20" s="134"/>
      <c r="BX20" s="134"/>
      <c r="BY20" s="134"/>
      <c r="BZ20" s="135"/>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33"/>
      <c r="BM21" s="134"/>
      <c r="BN21" s="134"/>
      <c r="BO21" s="134"/>
      <c r="BP21" s="134"/>
      <c r="BQ21" s="134"/>
      <c r="BR21" s="134"/>
      <c r="BS21" s="134"/>
      <c r="BT21" s="134"/>
      <c r="BU21" s="134"/>
      <c r="BV21" s="134"/>
      <c r="BW21" s="134"/>
      <c r="BX21" s="134"/>
      <c r="BY21" s="134"/>
      <c r="BZ21" s="135"/>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33"/>
      <c r="BM22" s="134"/>
      <c r="BN22" s="134"/>
      <c r="BO22" s="134"/>
      <c r="BP22" s="134"/>
      <c r="BQ22" s="134"/>
      <c r="BR22" s="134"/>
      <c r="BS22" s="134"/>
      <c r="BT22" s="134"/>
      <c r="BU22" s="134"/>
      <c r="BV22" s="134"/>
      <c r="BW22" s="134"/>
      <c r="BX22" s="134"/>
      <c r="BY22" s="134"/>
      <c r="BZ22" s="135"/>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33"/>
      <c r="BM23" s="134"/>
      <c r="BN23" s="134"/>
      <c r="BO23" s="134"/>
      <c r="BP23" s="134"/>
      <c r="BQ23" s="134"/>
      <c r="BR23" s="134"/>
      <c r="BS23" s="134"/>
      <c r="BT23" s="134"/>
      <c r="BU23" s="134"/>
      <c r="BV23" s="134"/>
      <c r="BW23" s="134"/>
      <c r="BX23" s="134"/>
      <c r="BY23" s="134"/>
      <c r="BZ23" s="135"/>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33"/>
      <c r="BM24" s="134"/>
      <c r="BN24" s="134"/>
      <c r="BO24" s="134"/>
      <c r="BP24" s="134"/>
      <c r="BQ24" s="134"/>
      <c r="BR24" s="134"/>
      <c r="BS24" s="134"/>
      <c r="BT24" s="134"/>
      <c r="BU24" s="134"/>
      <c r="BV24" s="134"/>
      <c r="BW24" s="134"/>
      <c r="BX24" s="134"/>
      <c r="BY24" s="134"/>
      <c r="BZ24" s="135"/>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33"/>
      <c r="BM25" s="134"/>
      <c r="BN25" s="134"/>
      <c r="BO25" s="134"/>
      <c r="BP25" s="134"/>
      <c r="BQ25" s="134"/>
      <c r="BR25" s="134"/>
      <c r="BS25" s="134"/>
      <c r="BT25" s="134"/>
      <c r="BU25" s="134"/>
      <c r="BV25" s="134"/>
      <c r="BW25" s="134"/>
      <c r="BX25" s="134"/>
      <c r="BY25" s="134"/>
      <c r="BZ25" s="135"/>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33"/>
      <c r="BM26" s="134"/>
      <c r="BN26" s="134"/>
      <c r="BO26" s="134"/>
      <c r="BP26" s="134"/>
      <c r="BQ26" s="134"/>
      <c r="BR26" s="134"/>
      <c r="BS26" s="134"/>
      <c r="BT26" s="134"/>
      <c r="BU26" s="134"/>
      <c r="BV26" s="134"/>
      <c r="BW26" s="134"/>
      <c r="BX26" s="134"/>
      <c r="BY26" s="134"/>
      <c r="BZ26" s="135"/>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33"/>
      <c r="BM27" s="134"/>
      <c r="BN27" s="134"/>
      <c r="BO27" s="134"/>
      <c r="BP27" s="134"/>
      <c r="BQ27" s="134"/>
      <c r="BR27" s="134"/>
      <c r="BS27" s="134"/>
      <c r="BT27" s="134"/>
      <c r="BU27" s="134"/>
      <c r="BV27" s="134"/>
      <c r="BW27" s="134"/>
      <c r="BX27" s="134"/>
      <c r="BY27" s="134"/>
      <c r="BZ27" s="135"/>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33"/>
      <c r="BM28" s="134"/>
      <c r="BN28" s="134"/>
      <c r="BO28" s="134"/>
      <c r="BP28" s="134"/>
      <c r="BQ28" s="134"/>
      <c r="BR28" s="134"/>
      <c r="BS28" s="134"/>
      <c r="BT28" s="134"/>
      <c r="BU28" s="134"/>
      <c r="BV28" s="134"/>
      <c r="BW28" s="134"/>
      <c r="BX28" s="134"/>
      <c r="BY28" s="134"/>
      <c r="BZ28" s="135"/>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33"/>
      <c r="BM29" s="134"/>
      <c r="BN29" s="134"/>
      <c r="BO29" s="134"/>
      <c r="BP29" s="134"/>
      <c r="BQ29" s="134"/>
      <c r="BR29" s="134"/>
      <c r="BS29" s="134"/>
      <c r="BT29" s="134"/>
      <c r="BU29" s="134"/>
      <c r="BV29" s="134"/>
      <c r="BW29" s="134"/>
      <c r="BX29" s="134"/>
      <c r="BY29" s="134"/>
      <c r="BZ29" s="135"/>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33"/>
      <c r="BM30" s="134"/>
      <c r="BN30" s="134"/>
      <c r="BO30" s="134"/>
      <c r="BP30" s="134"/>
      <c r="BQ30" s="134"/>
      <c r="BR30" s="134"/>
      <c r="BS30" s="134"/>
      <c r="BT30" s="134"/>
      <c r="BU30" s="134"/>
      <c r="BV30" s="134"/>
      <c r="BW30" s="134"/>
      <c r="BX30" s="134"/>
      <c r="BY30" s="134"/>
      <c r="BZ30" s="135"/>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33"/>
      <c r="BM31" s="134"/>
      <c r="BN31" s="134"/>
      <c r="BO31" s="134"/>
      <c r="BP31" s="134"/>
      <c r="BQ31" s="134"/>
      <c r="BR31" s="134"/>
      <c r="BS31" s="134"/>
      <c r="BT31" s="134"/>
      <c r="BU31" s="134"/>
      <c r="BV31" s="134"/>
      <c r="BW31" s="134"/>
      <c r="BX31" s="134"/>
      <c r="BY31" s="134"/>
      <c r="BZ31" s="135"/>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33"/>
      <c r="BM32" s="134"/>
      <c r="BN32" s="134"/>
      <c r="BO32" s="134"/>
      <c r="BP32" s="134"/>
      <c r="BQ32" s="134"/>
      <c r="BR32" s="134"/>
      <c r="BS32" s="134"/>
      <c r="BT32" s="134"/>
      <c r="BU32" s="134"/>
      <c r="BV32" s="134"/>
      <c r="BW32" s="134"/>
      <c r="BX32" s="134"/>
      <c r="BY32" s="134"/>
      <c r="BZ32" s="135"/>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33"/>
      <c r="BM33" s="134"/>
      <c r="BN33" s="134"/>
      <c r="BO33" s="134"/>
      <c r="BP33" s="134"/>
      <c r="BQ33" s="134"/>
      <c r="BR33" s="134"/>
      <c r="BS33" s="134"/>
      <c r="BT33" s="134"/>
      <c r="BU33" s="134"/>
      <c r="BV33" s="134"/>
      <c r="BW33" s="134"/>
      <c r="BX33" s="134"/>
      <c r="BY33" s="134"/>
      <c r="BZ33" s="135"/>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33"/>
      <c r="BM34" s="134"/>
      <c r="BN34" s="134"/>
      <c r="BO34" s="134"/>
      <c r="BP34" s="134"/>
      <c r="BQ34" s="134"/>
      <c r="BR34" s="134"/>
      <c r="BS34" s="134"/>
      <c r="BT34" s="134"/>
      <c r="BU34" s="134"/>
      <c r="BV34" s="134"/>
      <c r="BW34" s="134"/>
      <c r="BX34" s="134"/>
      <c r="BY34" s="134"/>
      <c r="BZ34" s="135"/>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33"/>
      <c r="BM35" s="134"/>
      <c r="BN35" s="134"/>
      <c r="BO35" s="134"/>
      <c r="BP35" s="134"/>
      <c r="BQ35" s="134"/>
      <c r="BR35" s="134"/>
      <c r="BS35" s="134"/>
      <c r="BT35" s="134"/>
      <c r="BU35" s="134"/>
      <c r="BV35" s="134"/>
      <c r="BW35" s="134"/>
      <c r="BX35" s="134"/>
      <c r="BY35" s="134"/>
      <c r="BZ35" s="135"/>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33"/>
      <c r="BM36" s="134"/>
      <c r="BN36" s="134"/>
      <c r="BO36" s="134"/>
      <c r="BP36" s="134"/>
      <c r="BQ36" s="134"/>
      <c r="BR36" s="134"/>
      <c r="BS36" s="134"/>
      <c r="BT36" s="134"/>
      <c r="BU36" s="134"/>
      <c r="BV36" s="134"/>
      <c r="BW36" s="134"/>
      <c r="BX36" s="134"/>
      <c r="BY36" s="134"/>
      <c r="BZ36" s="135"/>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33"/>
      <c r="BM37" s="134"/>
      <c r="BN37" s="134"/>
      <c r="BO37" s="134"/>
      <c r="BP37" s="134"/>
      <c r="BQ37" s="134"/>
      <c r="BR37" s="134"/>
      <c r="BS37" s="134"/>
      <c r="BT37" s="134"/>
      <c r="BU37" s="134"/>
      <c r="BV37" s="134"/>
      <c r="BW37" s="134"/>
      <c r="BX37" s="134"/>
      <c r="BY37" s="134"/>
      <c r="BZ37" s="135"/>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33"/>
      <c r="BM38" s="134"/>
      <c r="BN38" s="134"/>
      <c r="BO38" s="134"/>
      <c r="BP38" s="134"/>
      <c r="BQ38" s="134"/>
      <c r="BR38" s="134"/>
      <c r="BS38" s="134"/>
      <c r="BT38" s="134"/>
      <c r="BU38" s="134"/>
      <c r="BV38" s="134"/>
      <c r="BW38" s="134"/>
      <c r="BX38" s="134"/>
      <c r="BY38" s="134"/>
      <c r="BZ38" s="135"/>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33"/>
      <c r="BM39" s="134"/>
      <c r="BN39" s="134"/>
      <c r="BO39" s="134"/>
      <c r="BP39" s="134"/>
      <c r="BQ39" s="134"/>
      <c r="BR39" s="134"/>
      <c r="BS39" s="134"/>
      <c r="BT39" s="134"/>
      <c r="BU39" s="134"/>
      <c r="BV39" s="134"/>
      <c r="BW39" s="134"/>
      <c r="BX39" s="134"/>
      <c r="BY39" s="134"/>
      <c r="BZ39" s="135"/>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33"/>
      <c r="BM40" s="134"/>
      <c r="BN40" s="134"/>
      <c r="BO40" s="134"/>
      <c r="BP40" s="134"/>
      <c r="BQ40" s="134"/>
      <c r="BR40" s="134"/>
      <c r="BS40" s="134"/>
      <c r="BT40" s="134"/>
      <c r="BU40" s="134"/>
      <c r="BV40" s="134"/>
      <c r="BW40" s="134"/>
      <c r="BX40" s="134"/>
      <c r="BY40" s="134"/>
      <c r="BZ40" s="135"/>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33"/>
      <c r="BM41" s="134"/>
      <c r="BN41" s="134"/>
      <c r="BO41" s="134"/>
      <c r="BP41" s="134"/>
      <c r="BQ41" s="134"/>
      <c r="BR41" s="134"/>
      <c r="BS41" s="134"/>
      <c r="BT41" s="134"/>
      <c r="BU41" s="134"/>
      <c r="BV41" s="134"/>
      <c r="BW41" s="134"/>
      <c r="BX41" s="134"/>
      <c r="BY41" s="134"/>
      <c r="BZ41" s="135"/>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33"/>
      <c r="BM42" s="134"/>
      <c r="BN42" s="134"/>
      <c r="BO42" s="134"/>
      <c r="BP42" s="134"/>
      <c r="BQ42" s="134"/>
      <c r="BR42" s="134"/>
      <c r="BS42" s="134"/>
      <c r="BT42" s="134"/>
      <c r="BU42" s="134"/>
      <c r="BV42" s="134"/>
      <c r="BW42" s="134"/>
      <c r="BX42" s="134"/>
      <c r="BY42" s="134"/>
      <c r="BZ42" s="135"/>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33"/>
      <c r="BM43" s="134"/>
      <c r="BN43" s="134"/>
      <c r="BO43" s="134"/>
      <c r="BP43" s="134"/>
      <c r="BQ43" s="134"/>
      <c r="BR43" s="134"/>
      <c r="BS43" s="134"/>
      <c r="BT43" s="134"/>
      <c r="BU43" s="134"/>
      <c r="BV43" s="134"/>
      <c r="BW43" s="134"/>
      <c r="BX43" s="134"/>
      <c r="BY43" s="134"/>
      <c r="BZ43" s="135"/>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33"/>
      <c r="BM44" s="134"/>
      <c r="BN44" s="134"/>
      <c r="BO44" s="134"/>
      <c r="BP44" s="134"/>
      <c r="BQ44" s="134"/>
      <c r="BR44" s="134"/>
      <c r="BS44" s="134"/>
      <c r="BT44" s="134"/>
      <c r="BU44" s="134"/>
      <c r="BV44" s="134"/>
      <c r="BW44" s="134"/>
      <c r="BX44" s="134"/>
      <c r="BY44" s="134"/>
      <c r="BZ44" s="135"/>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33"/>
      <c r="BM45" s="134"/>
      <c r="BN45" s="134"/>
      <c r="BO45" s="134"/>
      <c r="BP45" s="134"/>
      <c r="BQ45" s="134"/>
      <c r="BR45" s="134"/>
      <c r="BS45" s="134"/>
      <c r="BT45" s="134"/>
      <c r="BU45" s="134"/>
      <c r="BV45" s="134"/>
      <c r="BW45" s="134"/>
      <c r="BX45" s="134"/>
      <c r="BY45" s="134"/>
      <c r="BZ45" s="135"/>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33"/>
      <c r="BM46" s="134"/>
      <c r="BN46" s="134"/>
      <c r="BO46" s="134"/>
      <c r="BP46" s="134"/>
      <c r="BQ46" s="134"/>
      <c r="BR46" s="134"/>
      <c r="BS46" s="134"/>
      <c r="BT46" s="134"/>
      <c r="BU46" s="134"/>
      <c r="BV46" s="134"/>
      <c r="BW46" s="134"/>
      <c r="BX46" s="134"/>
      <c r="BY46" s="134"/>
      <c r="BZ46" s="135"/>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33"/>
      <c r="BM47" s="134"/>
      <c r="BN47" s="134"/>
      <c r="BO47" s="134"/>
      <c r="BP47" s="134"/>
      <c r="BQ47" s="134"/>
      <c r="BR47" s="134"/>
      <c r="BS47" s="134"/>
      <c r="BT47" s="134"/>
      <c r="BU47" s="134"/>
      <c r="BV47" s="134"/>
      <c r="BW47" s="134"/>
      <c r="BX47" s="134"/>
      <c r="BY47" s="134"/>
      <c r="BZ47" s="135"/>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33"/>
      <c r="BM48" s="134"/>
      <c r="BN48" s="134"/>
      <c r="BO48" s="134"/>
      <c r="BP48" s="134"/>
      <c r="BQ48" s="134"/>
      <c r="BR48" s="134"/>
      <c r="BS48" s="134"/>
      <c r="BT48" s="134"/>
      <c r="BU48" s="134"/>
      <c r="BV48" s="134"/>
      <c r="BW48" s="134"/>
      <c r="BX48" s="134"/>
      <c r="BY48" s="134"/>
      <c r="BZ48" s="135"/>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33"/>
      <c r="BM49" s="134"/>
      <c r="BN49" s="134"/>
      <c r="BO49" s="134"/>
      <c r="BP49" s="134"/>
      <c r="BQ49" s="134"/>
      <c r="BR49" s="134"/>
      <c r="BS49" s="134"/>
      <c r="BT49" s="134"/>
      <c r="BU49" s="134"/>
      <c r="BV49" s="134"/>
      <c r="BW49" s="134"/>
      <c r="BX49" s="134"/>
      <c r="BY49" s="134"/>
      <c r="BZ49" s="135"/>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33"/>
      <c r="BM50" s="134"/>
      <c r="BN50" s="134"/>
      <c r="BO50" s="134"/>
      <c r="BP50" s="134"/>
      <c r="BQ50" s="134"/>
      <c r="BR50" s="134"/>
      <c r="BS50" s="134"/>
      <c r="BT50" s="134"/>
      <c r="BU50" s="134"/>
      <c r="BV50" s="134"/>
      <c r="BW50" s="134"/>
      <c r="BX50" s="134"/>
      <c r="BY50" s="134"/>
      <c r="BZ50" s="135"/>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33"/>
      <c r="BM51" s="134"/>
      <c r="BN51" s="134"/>
      <c r="BO51" s="134"/>
      <c r="BP51" s="134"/>
      <c r="BQ51" s="134"/>
      <c r="BR51" s="134"/>
      <c r="BS51" s="134"/>
      <c r="BT51" s="134"/>
      <c r="BU51" s="134"/>
      <c r="BV51" s="134"/>
      <c r="BW51" s="134"/>
      <c r="BX51" s="134"/>
      <c r="BY51" s="134"/>
      <c r="BZ51" s="135"/>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36"/>
      <c r="BM52" s="137"/>
      <c r="BN52" s="137"/>
      <c r="BO52" s="137"/>
      <c r="BP52" s="137"/>
      <c r="BQ52" s="137"/>
      <c r="BR52" s="137"/>
      <c r="BS52" s="137"/>
      <c r="BT52" s="137"/>
      <c r="BU52" s="137"/>
      <c r="BV52" s="137"/>
      <c r="BW52" s="137"/>
      <c r="BX52" s="137"/>
      <c r="BY52" s="137"/>
      <c r="BZ52" s="138"/>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33" t="s">
        <v>124</v>
      </c>
      <c r="BM55" s="134"/>
      <c r="BN55" s="134"/>
      <c r="BO55" s="134"/>
      <c r="BP55" s="134"/>
      <c r="BQ55" s="134"/>
      <c r="BR55" s="134"/>
      <c r="BS55" s="134"/>
      <c r="BT55" s="134"/>
      <c r="BU55" s="134"/>
      <c r="BV55" s="134"/>
      <c r="BW55" s="134"/>
      <c r="BX55" s="134"/>
      <c r="BY55" s="134"/>
      <c r="BZ55" s="135"/>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33"/>
      <c r="BM56" s="134"/>
      <c r="BN56" s="134"/>
      <c r="BO56" s="134"/>
      <c r="BP56" s="134"/>
      <c r="BQ56" s="134"/>
      <c r="BR56" s="134"/>
      <c r="BS56" s="134"/>
      <c r="BT56" s="134"/>
      <c r="BU56" s="134"/>
      <c r="BV56" s="134"/>
      <c r="BW56" s="134"/>
      <c r="BX56" s="134"/>
      <c r="BY56" s="134"/>
      <c r="BZ56" s="135"/>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33"/>
      <c r="BM57" s="134"/>
      <c r="BN57" s="134"/>
      <c r="BO57" s="134"/>
      <c r="BP57" s="134"/>
      <c r="BQ57" s="134"/>
      <c r="BR57" s="134"/>
      <c r="BS57" s="134"/>
      <c r="BT57" s="134"/>
      <c r="BU57" s="134"/>
      <c r="BV57" s="134"/>
      <c r="BW57" s="134"/>
      <c r="BX57" s="134"/>
      <c r="BY57" s="134"/>
      <c r="BZ57" s="135"/>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33"/>
      <c r="BM58" s="134"/>
      <c r="BN58" s="134"/>
      <c r="BO58" s="134"/>
      <c r="BP58" s="134"/>
      <c r="BQ58" s="134"/>
      <c r="BR58" s="134"/>
      <c r="BS58" s="134"/>
      <c r="BT58" s="134"/>
      <c r="BU58" s="134"/>
      <c r="BV58" s="134"/>
      <c r="BW58" s="134"/>
      <c r="BX58" s="134"/>
      <c r="BY58" s="134"/>
      <c r="BZ58" s="135"/>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33"/>
      <c r="BM59" s="134"/>
      <c r="BN59" s="134"/>
      <c r="BO59" s="134"/>
      <c r="BP59" s="134"/>
      <c r="BQ59" s="134"/>
      <c r="BR59" s="134"/>
      <c r="BS59" s="134"/>
      <c r="BT59" s="134"/>
      <c r="BU59" s="134"/>
      <c r="BV59" s="134"/>
      <c r="BW59" s="134"/>
      <c r="BX59" s="134"/>
      <c r="BY59" s="134"/>
      <c r="BZ59" s="135"/>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33"/>
      <c r="BM60" s="134"/>
      <c r="BN60" s="134"/>
      <c r="BO60" s="134"/>
      <c r="BP60" s="134"/>
      <c r="BQ60" s="134"/>
      <c r="BR60" s="134"/>
      <c r="BS60" s="134"/>
      <c r="BT60" s="134"/>
      <c r="BU60" s="134"/>
      <c r="BV60" s="134"/>
      <c r="BW60" s="134"/>
      <c r="BX60" s="134"/>
      <c r="BY60" s="134"/>
      <c r="BZ60" s="135"/>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33"/>
      <c r="BM61" s="134"/>
      <c r="BN61" s="134"/>
      <c r="BO61" s="134"/>
      <c r="BP61" s="134"/>
      <c r="BQ61" s="134"/>
      <c r="BR61" s="134"/>
      <c r="BS61" s="134"/>
      <c r="BT61" s="134"/>
      <c r="BU61" s="134"/>
      <c r="BV61" s="134"/>
      <c r="BW61" s="134"/>
      <c r="BX61" s="134"/>
      <c r="BY61" s="134"/>
      <c r="BZ61" s="135"/>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33"/>
      <c r="BM62" s="134"/>
      <c r="BN62" s="134"/>
      <c r="BO62" s="134"/>
      <c r="BP62" s="134"/>
      <c r="BQ62" s="134"/>
      <c r="BR62" s="134"/>
      <c r="BS62" s="134"/>
      <c r="BT62" s="134"/>
      <c r="BU62" s="134"/>
      <c r="BV62" s="134"/>
      <c r="BW62" s="134"/>
      <c r="BX62" s="134"/>
      <c r="BY62" s="134"/>
      <c r="BZ62" s="135"/>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33"/>
      <c r="BM63" s="134"/>
      <c r="BN63" s="134"/>
      <c r="BO63" s="134"/>
      <c r="BP63" s="134"/>
      <c r="BQ63" s="134"/>
      <c r="BR63" s="134"/>
      <c r="BS63" s="134"/>
      <c r="BT63" s="134"/>
      <c r="BU63" s="134"/>
      <c r="BV63" s="134"/>
      <c r="BW63" s="134"/>
      <c r="BX63" s="134"/>
      <c r="BY63" s="134"/>
      <c r="BZ63" s="135"/>
    </row>
    <row r="64" spans="1:78" ht="13.5" customHeight="1">
      <c r="A64" s="2"/>
      <c r="B64" s="27"/>
      <c r="C64" s="131"/>
      <c r="D64" s="131"/>
      <c r="E64" s="131"/>
      <c r="F64" s="131"/>
      <c r="G64" s="131"/>
      <c r="H64" s="131"/>
      <c r="I64" s="131"/>
      <c r="J64" s="131"/>
      <c r="K64" s="131"/>
      <c r="L64" s="131"/>
      <c r="M64" s="131"/>
      <c r="N64" s="131"/>
      <c r="O64" s="131"/>
      <c r="P64" s="131"/>
      <c r="Q64" s="30"/>
      <c r="R64" s="131"/>
      <c r="S64" s="131"/>
      <c r="T64" s="131"/>
      <c r="U64" s="131"/>
      <c r="V64" s="131"/>
      <c r="W64" s="131"/>
      <c r="X64" s="131"/>
      <c r="Y64" s="131"/>
      <c r="Z64" s="131"/>
      <c r="AA64" s="131"/>
      <c r="AB64" s="131"/>
      <c r="AC64" s="131"/>
      <c r="AD64" s="131"/>
      <c r="AE64" s="131"/>
      <c r="AF64" s="30"/>
      <c r="AG64" s="131"/>
      <c r="AH64" s="131"/>
      <c r="AI64" s="131"/>
      <c r="AJ64" s="131"/>
      <c r="AK64" s="131"/>
      <c r="AL64" s="131"/>
      <c r="AM64" s="131"/>
      <c r="AN64" s="131"/>
      <c r="AO64" s="131"/>
      <c r="AP64" s="131"/>
      <c r="AQ64" s="131"/>
      <c r="AR64" s="131"/>
      <c r="AS64" s="131"/>
      <c r="AT64" s="131"/>
      <c r="AU64" s="30"/>
      <c r="AV64" s="131"/>
      <c r="AW64" s="131"/>
      <c r="AX64" s="131"/>
      <c r="AY64" s="131"/>
      <c r="AZ64" s="131"/>
      <c r="BA64" s="131"/>
      <c r="BB64" s="131"/>
      <c r="BC64" s="131"/>
      <c r="BD64" s="131"/>
      <c r="BE64" s="131"/>
      <c r="BF64" s="131"/>
      <c r="BG64" s="131"/>
      <c r="BH64" s="131"/>
      <c r="BI64" s="131"/>
      <c r="BJ64" s="29"/>
      <c r="BK64" s="2"/>
      <c r="BL64" s="133"/>
      <c r="BM64" s="134"/>
      <c r="BN64" s="134"/>
      <c r="BO64" s="134"/>
      <c r="BP64" s="134"/>
      <c r="BQ64" s="134"/>
      <c r="BR64" s="134"/>
      <c r="BS64" s="134"/>
      <c r="BT64" s="134"/>
      <c r="BU64" s="134"/>
      <c r="BV64" s="134"/>
      <c r="BW64" s="134"/>
      <c r="BX64" s="134"/>
      <c r="BY64" s="134"/>
      <c r="BZ64" s="135"/>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33"/>
      <c r="BM65" s="134"/>
      <c r="BN65" s="134"/>
      <c r="BO65" s="134"/>
      <c r="BP65" s="134"/>
      <c r="BQ65" s="134"/>
      <c r="BR65" s="134"/>
      <c r="BS65" s="134"/>
      <c r="BT65" s="134"/>
      <c r="BU65" s="134"/>
      <c r="BV65" s="134"/>
      <c r="BW65" s="134"/>
      <c r="BX65" s="134"/>
      <c r="BY65" s="134"/>
      <c r="BZ65" s="135"/>
    </row>
    <row r="66" spans="1:78" ht="13.5" customHeight="1" thickTop="1">
      <c r="A66" s="2"/>
      <c r="B66" s="132" t="s">
        <v>20</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2"/>
      <c r="BL66" s="133"/>
      <c r="BM66" s="134"/>
      <c r="BN66" s="134"/>
      <c r="BO66" s="134"/>
      <c r="BP66" s="134"/>
      <c r="BQ66" s="134"/>
      <c r="BR66" s="134"/>
      <c r="BS66" s="134"/>
      <c r="BT66" s="134"/>
      <c r="BU66" s="134"/>
      <c r="BV66" s="134"/>
      <c r="BW66" s="134"/>
      <c r="BX66" s="134"/>
      <c r="BY66" s="134"/>
      <c r="BZ66" s="135"/>
    </row>
    <row r="67" spans="1:78" ht="13.5" customHeight="1" thickBot="1">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33"/>
      <c r="BM67" s="134"/>
      <c r="BN67" s="134"/>
      <c r="BO67" s="134"/>
      <c r="BP67" s="134"/>
      <c r="BQ67" s="134"/>
      <c r="BR67" s="134"/>
      <c r="BS67" s="134"/>
      <c r="BT67" s="134"/>
      <c r="BU67" s="134"/>
      <c r="BV67" s="134"/>
      <c r="BW67" s="134"/>
      <c r="BX67" s="134"/>
      <c r="BY67" s="134"/>
      <c r="BZ67" s="135"/>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33"/>
      <c r="BM68" s="134"/>
      <c r="BN68" s="134"/>
      <c r="BO68" s="134"/>
      <c r="BP68" s="134"/>
      <c r="BQ68" s="134"/>
      <c r="BR68" s="134"/>
      <c r="BS68" s="134"/>
      <c r="BT68" s="134"/>
      <c r="BU68" s="134"/>
      <c r="BV68" s="134"/>
      <c r="BW68" s="134"/>
      <c r="BX68" s="134"/>
      <c r="BY68" s="134"/>
      <c r="BZ68" s="135"/>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33"/>
      <c r="BM69" s="134"/>
      <c r="BN69" s="134"/>
      <c r="BO69" s="134"/>
      <c r="BP69" s="134"/>
      <c r="BQ69" s="134"/>
      <c r="BR69" s="134"/>
      <c r="BS69" s="134"/>
      <c r="BT69" s="134"/>
      <c r="BU69" s="134"/>
      <c r="BV69" s="134"/>
      <c r="BW69" s="134"/>
      <c r="BX69" s="134"/>
      <c r="BY69" s="134"/>
      <c r="BZ69" s="135"/>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33"/>
      <c r="BM70" s="134"/>
      <c r="BN70" s="134"/>
      <c r="BO70" s="134"/>
      <c r="BP70" s="134"/>
      <c r="BQ70" s="134"/>
      <c r="BR70" s="134"/>
      <c r="BS70" s="134"/>
      <c r="BT70" s="134"/>
      <c r="BU70" s="134"/>
      <c r="BV70" s="134"/>
      <c r="BW70" s="134"/>
      <c r="BX70" s="134"/>
      <c r="BY70" s="134"/>
      <c r="BZ70" s="135"/>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33"/>
      <c r="BM71" s="134"/>
      <c r="BN71" s="134"/>
      <c r="BO71" s="134"/>
      <c r="BP71" s="134"/>
      <c r="BQ71" s="134"/>
      <c r="BR71" s="134"/>
      <c r="BS71" s="134"/>
      <c r="BT71" s="134"/>
      <c r="BU71" s="134"/>
      <c r="BV71" s="134"/>
      <c r="BW71" s="134"/>
      <c r="BX71" s="134"/>
      <c r="BY71" s="134"/>
      <c r="BZ71" s="135"/>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33"/>
      <c r="BM72" s="134"/>
      <c r="BN72" s="134"/>
      <c r="BO72" s="134"/>
      <c r="BP72" s="134"/>
      <c r="BQ72" s="134"/>
      <c r="BR72" s="134"/>
      <c r="BS72" s="134"/>
      <c r="BT72" s="134"/>
      <c r="BU72" s="134"/>
      <c r="BV72" s="134"/>
      <c r="BW72" s="134"/>
      <c r="BX72" s="134"/>
      <c r="BY72" s="134"/>
      <c r="BZ72" s="135"/>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33" t="s">
        <v>125</v>
      </c>
      <c r="BM75" s="134"/>
      <c r="BN75" s="134"/>
      <c r="BO75" s="134"/>
      <c r="BP75" s="134"/>
      <c r="BQ75" s="134"/>
      <c r="BR75" s="134"/>
      <c r="BS75" s="134"/>
      <c r="BT75" s="134"/>
      <c r="BU75" s="134"/>
      <c r="BV75" s="134"/>
      <c r="BW75" s="134"/>
      <c r="BX75" s="134"/>
      <c r="BY75" s="134"/>
      <c r="BZ75" s="135"/>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33"/>
      <c r="BM76" s="134"/>
      <c r="BN76" s="134"/>
      <c r="BO76" s="134"/>
      <c r="BP76" s="134"/>
      <c r="BQ76" s="134"/>
      <c r="BR76" s="134"/>
      <c r="BS76" s="134"/>
      <c r="BT76" s="134"/>
      <c r="BU76" s="134"/>
      <c r="BV76" s="134"/>
      <c r="BW76" s="134"/>
      <c r="BX76" s="134"/>
      <c r="BY76" s="134"/>
      <c r="BZ76" s="135"/>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33"/>
      <c r="BM77" s="134"/>
      <c r="BN77" s="134"/>
      <c r="BO77" s="134"/>
      <c r="BP77" s="134"/>
      <c r="BQ77" s="134"/>
      <c r="BR77" s="134"/>
      <c r="BS77" s="134"/>
      <c r="BT77" s="134"/>
      <c r="BU77" s="134"/>
      <c r="BV77" s="134"/>
      <c r="BW77" s="134"/>
      <c r="BX77" s="134"/>
      <c r="BY77" s="134"/>
      <c r="BZ77" s="135"/>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33"/>
      <c r="BM78" s="134"/>
      <c r="BN78" s="134"/>
      <c r="BO78" s="134"/>
      <c r="BP78" s="134"/>
      <c r="BQ78" s="134"/>
      <c r="BR78" s="134"/>
      <c r="BS78" s="134"/>
      <c r="BT78" s="134"/>
      <c r="BU78" s="134"/>
      <c r="BV78" s="134"/>
      <c r="BW78" s="134"/>
      <c r="BX78" s="134"/>
      <c r="BY78" s="134"/>
      <c r="BZ78" s="135"/>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33"/>
      <c r="BM79" s="134"/>
      <c r="BN79" s="134"/>
      <c r="BO79" s="134"/>
      <c r="BP79" s="134"/>
      <c r="BQ79" s="134"/>
      <c r="BR79" s="134"/>
      <c r="BS79" s="134"/>
      <c r="BT79" s="134"/>
      <c r="BU79" s="134"/>
      <c r="BV79" s="134"/>
      <c r="BW79" s="134"/>
      <c r="BX79" s="134"/>
      <c r="BY79" s="134"/>
      <c r="BZ79" s="135"/>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33"/>
      <c r="BM80" s="134"/>
      <c r="BN80" s="134"/>
      <c r="BO80" s="134"/>
      <c r="BP80" s="134"/>
      <c r="BQ80" s="134"/>
      <c r="BR80" s="134"/>
      <c r="BS80" s="134"/>
      <c r="BT80" s="134"/>
      <c r="BU80" s="134"/>
      <c r="BV80" s="134"/>
      <c r="BW80" s="134"/>
      <c r="BX80" s="134"/>
      <c r="BY80" s="134"/>
      <c r="BZ80" s="135"/>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33"/>
      <c r="BM81" s="134"/>
      <c r="BN81" s="134"/>
      <c r="BO81" s="134"/>
      <c r="BP81" s="134"/>
      <c r="BQ81" s="134"/>
      <c r="BR81" s="134"/>
      <c r="BS81" s="134"/>
      <c r="BT81" s="134"/>
      <c r="BU81" s="134"/>
      <c r="BV81" s="134"/>
      <c r="BW81" s="134"/>
      <c r="BX81" s="134"/>
      <c r="BY81" s="134"/>
      <c r="BZ81" s="135"/>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33"/>
      <c r="BM82" s="134"/>
      <c r="BN82" s="134"/>
      <c r="BO82" s="134"/>
      <c r="BP82" s="134"/>
      <c r="BQ82" s="134"/>
      <c r="BR82" s="134"/>
      <c r="BS82" s="134"/>
      <c r="BT82" s="134"/>
      <c r="BU82" s="134"/>
      <c r="BV82" s="134"/>
      <c r="BW82" s="134"/>
      <c r="BX82" s="134"/>
      <c r="BY82" s="134"/>
      <c r="BZ82" s="135"/>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33"/>
      <c r="BM83" s="134"/>
      <c r="BN83" s="134"/>
      <c r="BO83" s="134"/>
      <c r="BP83" s="134"/>
      <c r="BQ83" s="134"/>
      <c r="BR83" s="134"/>
      <c r="BS83" s="134"/>
      <c r="BT83" s="134"/>
      <c r="BU83" s="134"/>
      <c r="BV83" s="134"/>
      <c r="BW83" s="134"/>
      <c r="BX83" s="134"/>
      <c r="BY83" s="134"/>
      <c r="BZ83" s="135"/>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33"/>
      <c r="BM84" s="134"/>
      <c r="BN84" s="134"/>
      <c r="BO84" s="134"/>
      <c r="BP84" s="134"/>
      <c r="BQ84" s="134"/>
      <c r="BR84" s="134"/>
      <c r="BS84" s="134"/>
      <c r="BT84" s="134"/>
      <c r="BU84" s="134"/>
      <c r="BV84" s="134"/>
      <c r="BW84" s="134"/>
      <c r="BX84" s="134"/>
      <c r="BY84" s="134"/>
      <c r="BZ84" s="135"/>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33"/>
      <c r="BM85" s="134"/>
      <c r="BN85" s="134"/>
      <c r="BO85" s="134"/>
      <c r="BP85" s="134"/>
      <c r="BQ85" s="134"/>
      <c r="BR85" s="134"/>
      <c r="BS85" s="134"/>
      <c r="BT85" s="134"/>
      <c r="BU85" s="134"/>
      <c r="BV85" s="134"/>
      <c r="BW85" s="134"/>
      <c r="BX85" s="134"/>
      <c r="BY85" s="134"/>
      <c r="BZ85" s="135"/>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33"/>
      <c r="BM86" s="134"/>
      <c r="BN86" s="134"/>
      <c r="BO86" s="134"/>
      <c r="BP86" s="134"/>
      <c r="BQ86" s="134"/>
      <c r="BR86" s="134"/>
      <c r="BS86" s="134"/>
      <c r="BT86" s="134"/>
      <c r="BU86" s="134"/>
      <c r="BV86" s="134"/>
      <c r="BW86" s="134"/>
      <c r="BX86" s="134"/>
      <c r="BY86" s="134"/>
      <c r="BZ86" s="135"/>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33"/>
      <c r="BM87" s="134"/>
      <c r="BN87" s="134"/>
      <c r="BO87" s="134"/>
      <c r="BP87" s="134"/>
      <c r="BQ87" s="134"/>
      <c r="BR87" s="134"/>
      <c r="BS87" s="134"/>
      <c r="BT87" s="134"/>
      <c r="BU87" s="134"/>
      <c r="BV87" s="134"/>
      <c r="BW87" s="134"/>
      <c r="BX87" s="134"/>
      <c r="BY87" s="134"/>
      <c r="BZ87" s="135"/>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33"/>
      <c r="BM88" s="134"/>
      <c r="BN88" s="134"/>
      <c r="BO88" s="134"/>
      <c r="BP88" s="134"/>
      <c r="BQ88" s="134"/>
      <c r="BR88" s="134"/>
      <c r="BS88" s="134"/>
      <c r="BT88" s="134"/>
      <c r="BU88" s="134"/>
      <c r="BV88" s="134"/>
      <c r="BW88" s="134"/>
      <c r="BX88" s="134"/>
      <c r="BY88" s="134"/>
      <c r="BZ88" s="135"/>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6"/>
      <c r="BM89" s="137"/>
      <c r="BN89" s="137"/>
      <c r="BO89" s="137"/>
      <c r="BP89" s="137"/>
      <c r="BQ89" s="137"/>
      <c r="BR89" s="137"/>
      <c r="BS89" s="137"/>
      <c r="BT89" s="137"/>
      <c r="BU89" s="137"/>
      <c r="BV89" s="137"/>
      <c r="BW89" s="137"/>
      <c r="BX89" s="137"/>
      <c r="BY89" s="137"/>
      <c r="BZ89" s="138"/>
    </row>
    <row r="90" spans="1:78" ht="13.8"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ColWidth="9" defaultRowHeight="13.2"/>
  <cols>
    <col min="1" max="7" width="9" style="3" hidden="1" customWidth="1"/>
    <col min="8" max="8" width="9" style="3"/>
    <col min="9" max="13" width="11.88671875" style="3" customWidth="1"/>
    <col min="14" max="22" width="12.21875" style="3" customWidth="1"/>
    <col min="23" max="24" width="17.21875" style="3" bestFit="1" customWidth="1"/>
    <col min="25" max="25" width="12.77734375" style="3" customWidth="1"/>
    <col min="26" max="26" width="33.88671875" style="3" bestFit="1" customWidth="1"/>
    <col min="27" max="35" width="12.77734375" style="3" customWidth="1"/>
    <col min="36" max="36" width="7" style="3" customWidth="1"/>
    <col min="37" max="41" width="8.77734375" style="3" customWidth="1"/>
    <col min="42" max="46" width="12.21875" style="3" customWidth="1"/>
    <col min="47" max="47" width="7" style="3" customWidth="1"/>
    <col min="48" max="52" width="8.77734375" style="3" customWidth="1"/>
    <col min="53" max="54" width="12.21875" style="3" customWidth="1"/>
    <col min="55" max="55" width="10.77734375" style="3" customWidth="1"/>
    <col min="56" max="57" width="12.21875" style="3" customWidth="1"/>
    <col min="58" max="58" width="7" style="3" customWidth="1"/>
    <col min="59" max="63" width="8.77734375" style="3" customWidth="1"/>
    <col min="64" max="65" width="12.21875" style="3" customWidth="1"/>
    <col min="66" max="66" width="10.77734375" style="3" customWidth="1"/>
    <col min="67" max="68" width="12.21875" style="3" customWidth="1"/>
    <col min="69" max="69" width="7" style="3" customWidth="1"/>
    <col min="70" max="74" width="8.77734375" style="3" customWidth="1"/>
    <col min="75" max="76" width="12.21875" style="3" customWidth="1"/>
    <col min="77" max="77" width="10.77734375" style="3" customWidth="1"/>
    <col min="78" max="79" width="12.21875" style="3" customWidth="1"/>
    <col min="80" max="80" width="8.77734375" style="3" customWidth="1"/>
    <col min="81" max="85" width="8.44140625" style="3" customWidth="1"/>
    <col min="86" max="87" width="12.21875" style="3" customWidth="1"/>
    <col min="88" max="88" width="10.77734375" style="3" customWidth="1"/>
    <col min="89" max="89" width="12.21875" style="3" customWidth="1"/>
    <col min="90" max="90" width="9.44140625" style="3" customWidth="1"/>
    <col min="91" max="97" width="12.21875" style="3" customWidth="1"/>
    <col min="98" max="98" width="10.77734375" style="3" customWidth="1"/>
    <col min="99" max="99" width="12.21875" style="3" customWidth="1"/>
    <col min="100" max="100" width="7" style="3" customWidth="1"/>
    <col min="101" max="105" width="8.77734375" style="3" customWidth="1"/>
    <col min="106" max="107" width="12.21875" style="3" customWidth="1"/>
    <col min="108" max="108" width="22.6640625" style="3" bestFit="1" customWidth="1"/>
    <col min="109" max="109" width="10.77734375" style="3" customWidth="1"/>
    <col min="110" max="110" width="7" style="3" customWidth="1"/>
    <col min="111" max="115" width="8.77734375" style="3" customWidth="1"/>
    <col min="116" max="118" width="12.21875" style="3" customWidth="1"/>
    <col min="119" max="119" width="10.77734375" style="3" customWidth="1"/>
    <col min="120" max="120" width="7" style="3" customWidth="1"/>
    <col min="121" max="125" width="8.77734375" style="3" customWidth="1"/>
    <col min="126" max="128" width="12.21875" style="3" customWidth="1"/>
    <col min="129" max="129" width="10.77734375" style="3" customWidth="1"/>
    <col min="130" max="130" width="7" style="3" customWidth="1"/>
    <col min="131" max="135" width="8.77734375" style="3" customWidth="1"/>
    <col min="136" max="138" width="12.21875" style="3" customWidth="1"/>
    <col min="139" max="139" width="10.77734375" style="3" customWidth="1"/>
    <col min="140" max="140" width="7" style="3" customWidth="1"/>
    <col min="141" max="145" width="8.77734375" style="3" customWidth="1"/>
    <col min="146" max="148" width="12.21875" style="3" customWidth="1"/>
    <col min="149" max="149" width="10.77734375" style="3" customWidth="1"/>
    <col min="150" max="150" width="7" style="3" customWidth="1"/>
    <col min="151" max="155" width="8.77734375" style="3" customWidth="1"/>
    <col min="156" max="158" width="12.21875" style="3" customWidth="1"/>
    <col min="159" max="159" width="22.6640625" style="3" bestFit="1" customWidth="1"/>
    <col min="160" max="160" width="7" style="3" customWidth="1"/>
    <col min="161" max="165" width="8.77734375" style="3" customWidth="1"/>
    <col min="166" max="169" width="12.2187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420000</v>
      </c>
      <c r="K6" s="56" t="str">
        <f t="shared" si="3"/>
        <v>46</v>
      </c>
      <c r="L6" s="56" t="str">
        <f t="shared" si="3"/>
        <v>03</v>
      </c>
      <c r="M6" s="57" t="str">
        <f>M7</f>
        <v>3</v>
      </c>
      <c r="N6" s="57" t="str">
        <f>N7</f>
        <v>000</v>
      </c>
      <c r="O6" s="56" t="str">
        <f t="shared" si="3"/>
        <v>長崎県</v>
      </c>
      <c r="P6" s="56" t="str">
        <f t="shared" si="3"/>
        <v>法適用</v>
      </c>
      <c r="Q6" s="56" t="str">
        <f t="shared" si="3"/>
        <v>交通事業</v>
      </c>
      <c r="R6" s="56" t="str">
        <f t="shared" si="3"/>
        <v>自動車運送事業</v>
      </c>
      <c r="S6" s="56" t="str">
        <f t="shared" si="3"/>
        <v/>
      </c>
      <c r="T6" s="58" t="str">
        <f t="shared" si="3"/>
        <v>-</v>
      </c>
      <c r="U6" s="58">
        <f t="shared" si="3"/>
        <v>1402.5</v>
      </c>
      <c r="V6" s="59">
        <f t="shared" si="3"/>
        <v>15792</v>
      </c>
      <c r="W6" s="59">
        <f t="shared" si="3"/>
        <v>419</v>
      </c>
      <c r="X6" s="59">
        <f t="shared" si="3"/>
        <v>352</v>
      </c>
      <c r="Y6" s="58">
        <f>Y7</f>
        <v>36.4</v>
      </c>
      <c r="Z6" s="56" t="str">
        <f t="shared" si="3"/>
        <v>有</v>
      </c>
      <c r="AA6" s="56" t="str">
        <f t="shared" si="3"/>
        <v>有</v>
      </c>
      <c r="AB6" s="59">
        <f t="shared" si="3"/>
        <v>15876</v>
      </c>
      <c r="AC6" s="59">
        <f t="shared" si="3"/>
        <v>15850</v>
      </c>
      <c r="AD6" s="59">
        <f t="shared" si="3"/>
        <v>15619</v>
      </c>
      <c r="AE6" s="59">
        <f t="shared" si="3"/>
        <v>15866</v>
      </c>
      <c r="AF6" s="59">
        <f t="shared" si="3"/>
        <v>16031</v>
      </c>
      <c r="AG6" s="59">
        <f t="shared" si="3"/>
        <v>256634</v>
      </c>
      <c r="AH6" s="59">
        <f t="shared" si="3"/>
        <v>234926</v>
      </c>
      <c r="AI6" s="59">
        <f t="shared" si="3"/>
        <v>300071</v>
      </c>
      <c r="AJ6" s="59">
        <f t="shared" si="3"/>
        <v>209375</v>
      </c>
      <c r="AK6" s="59">
        <f t="shared" si="3"/>
        <v>225298</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1402.5</v>
      </c>
      <c r="V7" s="66">
        <v>15792</v>
      </c>
      <c r="W7" s="66">
        <v>419</v>
      </c>
      <c r="X7" s="66">
        <v>352</v>
      </c>
      <c r="Y7" s="65">
        <v>36.4</v>
      </c>
      <c r="Z7" s="64" t="s">
        <v>100</v>
      </c>
      <c r="AA7" s="64" t="s">
        <v>100</v>
      </c>
      <c r="AB7" s="66">
        <v>15876</v>
      </c>
      <c r="AC7" s="66">
        <v>15850</v>
      </c>
      <c r="AD7" s="66">
        <v>15619</v>
      </c>
      <c r="AE7" s="66">
        <v>15866</v>
      </c>
      <c r="AF7" s="66">
        <v>16031</v>
      </c>
      <c r="AG7" s="66">
        <v>256634</v>
      </c>
      <c r="AH7" s="66">
        <v>234926</v>
      </c>
      <c r="AI7" s="66">
        <v>300071</v>
      </c>
      <c r="AJ7" s="66">
        <v>209375</v>
      </c>
      <c r="AK7" s="66">
        <v>225298</v>
      </c>
      <c r="AL7" s="65">
        <v>98.1</v>
      </c>
      <c r="AM7" s="65">
        <v>97</v>
      </c>
      <c r="AN7" s="65">
        <v>90.9</v>
      </c>
      <c r="AO7" s="65">
        <v>101.3</v>
      </c>
      <c r="AP7" s="65">
        <v>99.6</v>
      </c>
      <c r="AQ7" s="65">
        <v>101.1</v>
      </c>
      <c r="AR7" s="65">
        <v>103</v>
      </c>
      <c r="AS7" s="65">
        <v>102.8</v>
      </c>
      <c r="AT7" s="65">
        <v>104.1</v>
      </c>
      <c r="AU7" s="65">
        <v>103.5</v>
      </c>
      <c r="AV7" s="65">
        <v>100</v>
      </c>
      <c r="AW7" s="65">
        <v>86.2</v>
      </c>
      <c r="AX7" s="65">
        <v>85.1</v>
      </c>
      <c r="AY7" s="65">
        <v>81</v>
      </c>
      <c r="AZ7" s="65">
        <v>87.3</v>
      </c>
      <c r="BA7" s="65">
        <v>84.4</v>
      </c>
      <c r="BB7" s="65">
        <v>90.9</v>
      </c>
      <c r="BC7" s="65">
        <v>93.5</v>
      </c>
      <c r="BD7" s="65">
        <v>93.3</v>
      </c>
      <c r="BE7" s="65">
        <v>95.5</v>
      </c>
      <c r="BF7" s="65">
        <v>94.2</v>
      </c>
      <c r="BG7" s="65">
        <v>100</v>
      </c>
      <c r="BH7" s="65">
        <v>212</v>
      </c>
      <c r="BI7" s="65">
        <v>194.1</v>
      </c>
      <c r="BJ7" s="65">
        <v>71.7</v>
      </c>
      <c r="BK7" s="65">
        <v>75.2</v>
      </c>
      <c r="BL7" s="65">
        <v>71.2</v>
      </c>
      <c r="BM7" s="65">
        <v>180.9</v>
      </c>
      <c r="BN7" s="65">
        <v>196.1</v>
      </c>
      <c r="BO7" s="65">
        <v>96.5</v>
      </c>
      <c r="BP7" s="65">
        <v>97.7</v>
      </c>
      <c r="BQ7" s="65">
        <v>100</v>
      </c>
      <c r="BR7" s="65">
        <v>100</v>
      </c>
      <c r="BS7" s="65">
        <v>1.9</v>
      </c>
      <c r="BT7" s="65">
        <v>3.7</v>
      </c>
      <c r="BU7" s="65">
        <v>57.1</v>
      </c>
      <c r="BV7" s="65">
        <v>2.6</v>
      </c>
      <c r="BW7" s="65">
        <v>3.2</v>
      </c>
      <c r="BX7" s="65">
        <v>80.8</v>
      </c>
      <c r="BY7" s="65">
        <v>76.599999999999994</v>
      </c>
      <c r="BZ7" s="65">
        <v>102.5</v>
      </c>
      <c r="CA7" s="65">
        <v>90.4</v>
      </c>
      <c r="CB7" s="65">
        <v>86.1</v>
      </c>
      <c r="CC7" s="65">
        <v>0</v>
      </c>
      <c r="CD7" s="65">
        <v>16.2</v>
      </c>
      <c r="CE7" s="65">
        <v>14.8</v>
      </c>
      <c r="CF7" s="65">
        <v>19.2</v>
      </c>
      <c r="CG7" s="65">
        <v>13.2</v>
      </c>
      <c r="CH7" s="65">
        <v>14.1</v>
      </c>
      <c r="CI7" s="65">
        <v>19.8</v>
      </c>
      <c r="CJ7" s="65">
        <v>17.7</v>
      </c>
      <c r="CK7" s="65">
        <v>15.7</v>
      </c>
      <c r="CL7" s="65">
        <v>13.6</v>
      </c>
      <c r="CM7" s="65">
        <v>14.6</v>
      </c>
      <c r="CN7" s="65">
        <v>333.7</v>
      </c>
      <c r="CO7" s="65">
        <v>344.2</v>
      </c>
      <c r="CP7" s="65">
        <v>372</v>
      </c>
      <c r="CQ7" s="65">
        <v>345.5</v>
      </c>
      <c r="CR7" s="65">
        <v>347.9</v>
      </c>
      <c r="CS7" s="65">
        <v>189.9</v>
      </c>
      <c r="CT7" s="65">
        <v>183</v>
      </c>
      <c r="CU7" s="65">
        <v>181.8</v>
      </c>
      <c r="CV7" s="65">
        <v>177.3</v>
      </c>
      <c r="CW7" s="65">
        <v>180</v>
      </c>
      <c r="CX7" s="65">
        <v>4.8</v>
      </c>
      <c r="CY7" s="65">
        <v>4.3</v>
      </c>
      <c r="CZ7" s="65">
        <v>5.2</v>
      </c>
      <c r="DA7" s="65">
        <v>3.8</v>
      </c>
      <c r="DB7" s="65">
        <v>4</v>
      </c>
      <c r="DC7" s="65">
        <v>10.4</v>
      </c>
      <c r="DD7" s="65">
        <v>9.6999999999999993</v>
      </c>
      <c r="DE7" s="65">
        <v>8.6999999999999993</v>
      </c>
      <c r="DF7" s="65">
        <v>7.7</v>
      </c>
      <c r="DG7" s="65">
        <v>8.1</v>
      </c>
      <c r="DH7" s="65">
        <v>42.6</v>
      </c>
      <c r="DI7" s="65">
        <v>39.6</v>
      </c>
      <c r="DJ7" s="65">
        <v>42.5</v>
      </c>
      <c r="DK7" s="65">
        <v>39</v>
      </c>
      <c r="DL7" s="65">
        <v>35</v>
      </c>
      <c r="DM7" s="65">
        <v>45.3</v>
      </c>
      <c r="DN7" s="65">
        <v>37.5</v>
      </c>
      <c r="DO7" s="65">
        <v>30.9</v>
      </c>
      <c r="DP7" s="65">
        <v>27</v>
      </c>
      <c r="DQ7" s="65">
        <v>22.5</v>
      </c>
      <c r="DR7" s="65">
        <v>68.599999999999994</v>
      </c>
      <c r="DS7" s="65">
        <v>68.900000000000006</v>
      </c>
      <c r="DT7" s="65">
        <v>77.5</v>
      </c>
      <c r="DU7" s="65">
        <v>77.900000000000006</v>
      </c>
      <c r="DV7" s="65">
        <v>79.3</v>
      </c>
      <c r="DW7" s="65">
        <v>68.400000000000006</v>
      </c>
      <c r="DX7" s="65">
        <v>69.7</v>
      </c>
      <c r="DY7" s="65">
        <v>79.3</v>
      </c>
      <c r="DZ7" s="65">
        <v>78.900000000000006</v>
      </c>
      <c r="EA7" s="65">
        <v>78.400000000000006</v>
      </c>
      <c r="EB7" s="67">
        <v>266.2</v>
      </c>
      <c r="EC7" s="67">
        <v>271.11</v>
      </c>
      <c r="ED7" s="67">
        <v>251.6</v>
      </c>
      <c r="EE7" s="67">
        <v>260.41000000000003</v>
      </c>
      <c r="EF7" s="67">
        <v>268.22000000000003</v>
      </c>
      <c r="EG7" s="67">
        <v>327.24</v>
      </c>
      <c r="EH7" s="67">
        <v>347.48</v>
      </c>
      <c r="EI7" s="67">
        <v>346.41</v>
      </c>
      <c r="EJ7" s="67">
        <v>360.52</v>
      </c>
      <c r="EK7" s="67">
        <v>364.17</v>
      </c>
      <c r="EL7" s="67">
        <v>322.06</v>
      </c>
      <c r="EM7" s="67">
        <v>335.57</v>
      </c>
      <c r="EN7" s="67">
        <v>364</v>
      </c>
      <c r="EO7" s="67">
        <v>340.19</v>
      </c>
      <c r="EP7" s="67">
        <v>361.25</v>
      </c>
      <c r="EQ7" s="67">
        <v>352.45</v>
      </c>
      <c r="ER7" s="67">
        <v>354.55</v>
      </c>
      <c r="ES7" s="67">
        <v>357.88</v>
      </c>
      <c r="ET7" s="67">
        <v>359.59</v>
      </c>
      <c r="EU7" s="67">
        <v>368.87</v>
      </c>
      <c r="EV7" s="67">
        <v>160.85</v>
      </c>
      <c r="EW7" s="67">
        <v>168.04</v>
      </c>
      <c r="EX7" s="67">
        <v>178.99</v>
      </c>
      <c r="EY7" s="67">
        <v>183.25</v>
      </c>
      <c r="EZ7" s="67">
        <v>191.6</v>
      </c>
      <c r="FA7" s="67">
        <v>190.5</v>
      </c>
      <c r="FB7" s="67">
        <v>190.61</v>
      </c>
      <c r="FC7" s="67">
        <v>195.78</v>
      </c>
      <c r="FD7" s="67">
        <v>202.13</v>
      </c>
      <c r="FE7" s="67">
        <v>209.39</v>
      </c>
      <c r="FF7" s="65">
        <v>13.1</v>
      </c>
      <c r="FG7" s="65">
        <v>12.8</v>
      </c>
      <c r="FH7" s="65">
        <v>12</v>
      </c>
      <c r="FI7" s="65">
        <v>12.7</v>
      </c>
      <c r="FJ7" s="65">
        <v>13.3</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86.2</v>
      </c>
      <c r="AW11" s="76">
        <f>AX7</f>
        <v>85.1</v>
      </c>
      <c r="AX11" s="76">
        <f>AY7</f>
        <v>81</v>
      </c>
      <c r="AY11" s="76">
        <f>AZ7</f>
        <v>87.3</v>
      </c>
      <c r="AZ11" s="76">
        <f>BA7</f>
        <v>84.4</v>
      </c>
      <c r="BA11" s="72"/>
      <c r="BB11" s="73"/>
      <c r="BC11" s="72"/>
      <c r="BD11" s="72"/>
      <c r="BE11" s="72"/>
      <c r="BF11" s="75" t="s">
        <v>109</v>
      </c>
      <c r="BG11" s="76">
        <f>BH7</f>
        <v>212</v>
      </c>
      <c r="BH11" s="76">
        <f>BI7</f>
        <v>194.1</v>
      </c>
      <c r="BI11" s="76">
        <f>BJ7</f>
        <v>71.7</v>
      </c>
      <c r="BJ11" s="76">
        <f>BK7</f>
        <v>75.2</v>
      </c>
      <c r="BK11" s="76">
        <f>BL7</f>
        <v>71.2</v>
      </c>
      <c r="BL11" s="72"/>
      <c r="BM11" s="72"/>
      <c r="BN11" s="72"/>
      <c r="BO11" s="72"/>
      <c r="BP11" s="72"/>
      <c r="BQ11" s="75" t="s">
        <v>109</v>
      </c>
      <c r="BR11" s="76">
        <f>BS7</f>
        <v>1.9</v>
      </c>
      <c r="BS11" s="76">
        <f>BT7</f>
        <v>3.7</v>
      </c>
      <c r="BT11" s="76">
        <f>BU7</f>
        <v>57.1</v>
      </c>
      <c r="BU11" s="76">
        <f>BV7</f>
        <v>2.6</v>
      </c>
      <c r="BV11" s="76">
        <f>BW7</f>
        <v>3.2</v>
      </c>
      <c r="BW11" s="72"/>
      <c r="BX11" s="72"/>
      <c r="BY11" s="72"/>
      <c r="BZ11" s="72"/>
      <c r="CA11" s="72"/>
      <c r="CB11" s="75" t="s">
        <v>110</v>
      </c>
      <c r="CC11" s="76">
        <f>CD7</f>
        <v>16.2</v>
      </c>
      <c r="CD11" s="76">
        <f>CE7</f>
        <v>14.8</v>
      </c>
      <c r="CE11" s="76">
        <f>CF7</f>
        <v>19.2</v>
      </c>
      <c r="CF11" s="76">
        <f>CG7</f>
        <v>13.2</v>
      </c>
      <c r="CG11" s="76">
        <f>CH7</f>
        <v>14.1</v>
      </c>
      <c r="CH11" s="72"/>
      <c r="CI11" s="72"/>
      <c r="CJ11" s="72"/>
      <c r="CK11" s="72"/>
      <c r="CL11" s="72"/>
      <c r="CM11" s="72"/>
      <c r="CN11" s="72"/>
      <c r="CO11" s="72"/>
      <c r="CP11" s="72"/>
      <c r="CQ11" s="72"/>
      <c r="CR11" s="72"/>
      <c r="CS11" s="72"/>
      <c r="CT11" s="72"/>
      <c r="CU11" s="72"/>
      <c r="CV11" s="75" t="s">
        <v>111</v>
      </c>
      <c r="CW11" s="76">
        <f>CX7</f>
        <v>4.8</v>
      </c>
      <c r="CX11" s="76">
        <f>CY7</f>
        <v>4.3</v>
      </c>
      <c r="CY11" s="76">
        <f>CZ7</f>
        <v>5.2</v>
      </c>
      <c r="CZ11" s="76">
        <f>DA7</f>
        <v>3.8</v>
      </c>
      <c r="DA11" s="76">
        <f>DB7</f>
        <v>4</v>
      </c>
      <c r="DB11" s="72"/>
      <c r="DC11" s="72"/>
      <c r="DD11" s="72"/>
      <c r="DE11" s="72"/>
      <c r="DF11" s="75" t="s">
        <v>108</v>
      </c>
      <c r="DG11" s="76">
        <f>DH7</f>
        <v>42.6</v>
      </c>
      <c r="DH11" s="76">
        <f>DI7</f>
        <v>39.6</v>
      </c>
      <c r="DI11" s="76">
        <f>DJ7</f>
        <v>42.5</v>
      </c>
      <c r="DJ11" s="76">
        <f>DK7</f>
        <v>39</v>
      </c>
      <c r="DK11" s="76">
        <f>DL7</f>
        <v>35</v>
      </c>
      <c r="DL11" s="72"/>
      <c r="DM11" s="72"/>
      <c r="DN11" s="72"/>
      <c r="DO11" s="72"/>
      <c r="DP11" s="75" t="s">
        <v>108</v>
      </c>
      <c r="DQ11" s="76">
        <f>DR7</f>
        <v>68.599999999999994</v>
      </c>
      <c r="DR11" s="76">
        <f>DS7</f>
        <v>68.900000000000006</v>
      </c>
      <c r="DS11" s="76">
        <f>DT7</f>
        <v>77.5</v>
      </c>
      <c r="DT11" s="76">
        <f>DU7</f>
        <v>77.900000000000006</v>
      </c>
      <c r="DU11" s="76">
        <f>DV7</f>
        <v>79.3</v>
      </c>
      <c r="DV11" s="72"/>
      <c r="DW11" s="72"/>
      <c r="DX11" s="72"/>
      <c r="DY11" s="72"/>
      <c r="DZ11" s="75" t="s">
        <v>112</v>
      </c>
      <c r="EA11" s="77">
        <f>EB7</f>
        <v>266.2</v>
      </c>
      <c r="EB11" s="77">
        <f>EC7</f>
        <v>271.11</v>
      </c>
      <c r="EC11" s="77">
        <f>ED7</f>
        <v>251.6</v>
      </c>
      <c r="ED11" s="77">
        <f>EE7</f>
        <v>260.41000000000003</v>
      </c>
      <c r="EE11" s="77">
        <f>EF7</f>
        <v>268.22000000000003</v>
      </c>
      <c r="EF11" s="72"/>
      <c r="EG11" s="72"/>
      <c r="EH11" s="72"/>
      <c r="EI11" s="72"/>
      <c r="EJ11" s="75" t="s">
        <v>109</v>
      </c>
      <c r="EK11" s="77">
        <f>EL7</f>
        <v>322.06</v>
      </c>
      <c r="EL11" s="77">
        <f>EM7</f>
        <v>335.57</v>
      </c>
      <c r="EM11" s="77">
        <f>EN7</f>
        <v>364</v>
      </c>
      <c r="EN11" s="77">
        <f>EO7</f>
        <v>340.19</v>
      </c>
      <c r="EO11" s="77">
        <f>EP7</f>
        <v>361.25</v>
      </c>
      <c r="EP11" s="72"/>
      <c r="EQ11" s="72"/>
      <c r="ER11" s="72"/>
      <c r="ES11" s="72"/>
      <c r="ET11" s="75" t="s">
        <v>109</v>
      </c>
      <c r="EU11" s="77">
        <f>EV7</f>
        <v>160.85</v>
      </c>
      <c r="EV11" s="77">
        <f>EW7</f>
        <v>168.04</v>
      </c>
      <c r="EW11" s="77">
        <f>EX7</f>
        <v>178.99</v>
      </c>
      <c r="EX11" s="77">
        <f>EY7</f>
        <v>183.25</v>
      </c>
      <c r="EY11" s="77">
        <f>EZ7</f>
        <v>191.6</v>
      </c>
      <c r="EZ11" s="72"/>
      <c r="FA11" s="72"/>
      <c r="FB11" s="72"/>
      <c r="FC11" s="72"/>
      <c r="FD11" s="75" t="s">
        <v>109</v>
      </c>
      <c r="FE11" s="76">
        <f>FF7</f>
        <v>13.1</v>
      </c>
      <c r="FF11" s="76">
        <f>FG7</f>
        <v>12.8</v>
      </c>
      <c r="FG11" s="76">
        <f>FH7</f>
        <v>12</v>
      </c>
      <c r="FH11" s="76">
        <f>FI7</f>
        <v>12.7</v>
      </c>
      <c r="FI11" s="76">
        <f>FJ7</f>
        <v>13.3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98.1</v>
      </c>
      <c r="AL12" s="76">
        <f>AM7</f>
        <v>97</v>
      </c>
      <c r="AM12" s="76">
        <f>AN7</f>
        <v>90.9</v>
      </c>
      <c r="AN12" s="76">
        <f>AO7</f>
        <v>101.3</v>
      </c>
      <c r="AO12" s="76">
        <f>AP7</f>
        <v>99.6</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113</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114</v>
      </c>
      <c r="CC12" s="76">
        <f>CN7</f>
        <v>333.7</v>
      </c>
      <c r="CD12" s="76">
        <f>CO7</f>
        <v>344.2</v>
      </c>
      <c r="CE12" s="76">
        <f>CP7</f>
        <v>372</v>
      </c>
      <c r="CF12" s="76">
        <f>CQ7</f>
        <v>345.5</v>
      </c>
      <c r="CG12" s="76">
        <f>CR7</f>
        <v>347.9</v>
      </c>
      <c r="CH12" s="72"/>
      <c r="CI12" s="72"/>
      <c r="CJ12" s="72"/>
      <c r="CK12" s="72"/>
      <c r="CL12" s="72"/>
      <c r="CM12" s="72"/>
      <c r="CN12" s="72"/>
      <c r="CO12" s="72"/>
      <c r="CP12" s="72"/>
      <c r="CQ12" s="72"/>
      <c r="CR12" s="72"/>
      <c r="CS12" s="72"/>
      <c r="CT12" s="72"/>
      <c r="CU12" s="72"/>
      <c r="CV12" s="75" t="s">
        <v>113</v>
      </c>
      <c r="CW12" s="76">
        <f>DC7</f>
        <v>10.4</v>
      </c>
      <c r="CX12" s="76">
        <f>DD7</f>
        <v>9.6999999999999993</v>
      </c>
      <c r="CY12" s="76">
        <f>DE7</f>
        <v>8.6999999999999993</v>
      </c>
      <c r="CZ12" s="76">
        <f>DF7</f>
        <v>7.7</v>
      </c>
      <c r="DA12" s="76">
        <f>DG7</f>
        <v>8.1</v>
      </c>
      <c r="DB12" s="72"/>
      <c r="DC12" s="72"/>
      <c r="DD12" s="72"/>
      <c r="DE12" s="72"/>
      <c r="DF12" s="75" t="s">
        <v>115</v>
      </c>
      <c r="DG12" s="76">
        <f>DM7</f>
        <v>45.3</v>
      </c>
      <c r="DH12" s="76">
        <f>DN7</f>
        <v>37.5</v>
      </c>
      <c r="DI12" s="76">
        <f>DO7</f>
        <v>30.9</v>
      </c>
      <c r="DJ12" s="76">
        <f>DP7</f>
        <v>27</v>
      </c>
      <c r="DK12" s="76">
        <f>DQ7</f>
        <v>22.5</v>
      </c>
      <c r="DL12" s="72"/>
      <c r="DM12" s="72"/>
      <c r="DN12" s="72"/>
      <c r="DO12" s="72"/>
      <c r="DP12" s="75" t="s">
        <v>115</v>
      </c>
      <c r="DQ12" s="76">
        <f>DW7</f>
        <v>68.400000000000006</v>
      </c>
      <c r="DR12" s="76">
        <f>DX7</f>
        <v>69.7</v>
      </c>
      <c r="DS12" s="76">
        <f>DY7</f>
        <v>79.3</v>
      </c>
      <c r="DT12" s="76">
        <f>DZ7</f>
        <v>78.900000000000006</v>
      </c>
      <c r="DU12" s="76">
        <f>EA7</f>
        <v>78.400000000000006</v>
      </c>
      <c r="DV12" s="72"/>
      <c r="DW12" s="72"/>
      <c r="DX12" s="72"/>
      <c r="DY12" s="72"/>
      <c r="DZ12" s="75" t="s">
        <v>113</v>
      </c>
      <c r="EA12" s="77">
        <f>EG7</f>
        <v>327.24</v>
      </c>
      <c r="EB12" s="77">
        <f>EH7</f>
        <v>347.48</v>
      </c>
      <c r="EC12" s="77">
        <f>EI7</f>
        <v>346.41</v>
      </c>
      <c r="ED12" s="77">
        <f>EJ7</f>
        <v>360.52</v>
      </c>
      <c r="EE12" s="77">
        <f>EK7</f>
        <v>364.17</v>
      </c>
      <c r="EF12" s="72"/>
      <c r="EG12" s="72"/>
      <c r="EH12" s="72"/>
      <c r="EI12" s="72"/>
      <c r="EJ12" s="75" t="s">
        <v>113</v>
      </c>
      <c r="EK12" s="77">
        <f>EQ7</f>
        <v>352.45</v>
      </c>
      <c r="EL12" s="77">
        <f>ER7</f>
        <v>354.55</v>
      </c>
      <c r="EM12" s="77">
        <f>ES7</f>
        <v>357.88</v>
      </c>
      <c r="EN12" s="77">
        <f>ET7</f>
        <v>359.59</v>
      </c>
      <c r="EO12" s="77">
        <f>EU7</f>
        <v>368.87</v>
      </c>
      <c r="EP12" s="72"/>
      <c r="EQ12" s="72"/>
      <c r="ER12" s="72"/>
      <c r="ES12" s="72"/>
      <c r="ET12" s="75" t="s">
        <v>115</v>
      </c>
      <c r="EU12" s="77">
        <f>FA7</f>
        <v>190.5</v>
      </c>
      <c r="EV12" s="77">
        <f>FB7</f>
        <v>190.61</v>
      </c>
      <c r="EW12" s="77">
        <f>FC7</f>
        <v>195.78</v>
      </c>
      <c r="EX12" s="77">
        <f>FD7</f>
        <v>202.13</v>
      </c>
      <c r="EY12" s="77">
        <f>FE7</f>
        <v>209.39</v>
      </c>
      <c r="EZ12" s="72"/>
      <c r="FA12" s="72"/>
      <c r="FB12" s="72"/>
      <c r="FC12" s="72"/>
      <c r="FD12" s="75" t="s">
        <v>115</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115</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116</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117</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118</v>
      </c>
      <c r="AV15" s="70"/>
      <c r="AW15" s="70"/>
      <c r="AX15" s="70"/>
      <c r="AY15" s="70"/>
      <c r="AZ15" s="70"/>
      <c r="BA15" s="2"/>
      <c r="BB15" s="68"/>
      <c r="BC15" s="2"/>
      <c r="BD15" s="2"/>
      <c r="BE15" s="2"/>
      <c r="BF15" s="68" t="s">
        <v>118</v>
      </c>
      <c r="BG15" s="70"/>
      <c r="BH15" s="70"/>
      <c r="BI15" s="70"/>
      <c r="BJ15" s="70"/>
      <c r="BK15" s="70"/>
      <c r="BL15" s="2"/>
      <c r="BM15" s="2"/>
      <c r="BN15" s="2"/>
      <c r="BO15" s="2"/>
      <c r="BP15" s="2"/>
      <c r="BQ15" s="68" t="s">
        <v>118</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118</v>
      </c>
      <c r="CW15" s="70"/>
      <c r="CX15" s="70"/>
      <c r="CY15" s="70"/>
      <c r="CZ15" s="70"/>
      <c r="DA15" s="70"/>
      <c r="DB15" s="2"/>
      <c r="DC15" s="2"/>
      <c r="DD15" s="2"/>
      <c r="DE15" s="2"/>
      <c r="DF15" s="68" t="s">
        <v>118</v>
      </c>
      <c r="DG15" s="70"/>
      <c r="DH15" s="70"/>
      <c r="DI15" s="70"/>
      <c r="DJ15" s="70"/>
      <c r="DK15" s="70"/>
      <c r="DL15" s="2"/>
      <c r="DM15" s="2"/>
      <c r="DN15" s="2"/>
      <c r="DO15" s="2"/>
      <c r="DP15" s="68" t="s">
        <v>118</v>
      </c>
      <c r="DQ15" s="70"/>
      <c r="DR15" s="70"/>
      <c r="DS15" s="70"/>
      <c r="DT15" s="70"/>
      <c r="DU15" s="70"/>
      <c r="DV15" s="2"/>
      <c r="DW15" s="2"/>
      <c r="DX15" s="2"/>
      <c r="DY15" s="2"/>
      <c r="DZ15" s="68" t="s">
        <v>118</v>
      </c>
      <c r="EA15" s="70"/>
      <c r="EB15" s="70"/>
      <c r="EC15" s="70"/>
      <c r="ED15" s="70"/>
      <c r="EE15" s="70"/>
      <c r="EF15" s="2"/>
      <c r="EG15" s="2"/>
      <c r="EH15" s="2"/>
      <c r="EI15" s="2"/>
      <c r="EJ15" s="68" t="s">
        <v>118</v>
      </c>
      <c r="EK15" s="70"/>
      <c r="EL15" s="70"/>
      <c r="EM15" s="70"/>
      <c r="EN15" s="70"/>
      <c r="EO15" s="70"/>
      <c r="EP15" s="2"/>
      <c r="EQ15" s="2"/>
      <c r="ER15" s="2"/>
      <c r="ES15" s="2"/>
      <c r="ET15" s="68" t="s">
        <v>118</v>
      </c>
      <c r="EU15" s="70"/>
      <c r="EV15" s="70"/>
      <c r="EW15" s="70"/>
      <c r="EX15" s="70"/>
      <c r="EY15" s="70"/>
      <c r="EZ15" s="2"/>
      <c r="FA15" s="2"/>
      <c r="FB15" s="2"/>
      <c r="FC15" s="2"/>
      <c r="FD15" s="68" t="s">
        <v>118</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118</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118</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112</v>
      </c>
      <c r="AV17" s="80">
        <f>IF(AW7="-",NA(),AW7)</f>
        <v>86.2</v>
      </c>
      <c r="AW17" s="80">
        <f>IF(AX7="-",NA(),AX7)</f>
        <v>85.1</v>
      </c>
      <c r="AX17" s="80">
        <f>IF(AY7="-",NA(),AY7)</f>
        <v>81</v>
      </c>
      <c r="AY17" s="80">
        <f>IF(AZ7="-",NA(),AZ7)</f>
        <v>87.3</v>
      </c>
      <c r="AZ17" s="80">
        <f>IF(BA7="-",NA(),BA7)</f>
        <v>84.4</v>
      </c>
      <c r="BA17" s="2"/>
      <c r="BB17" s="68"/>
      <c r="BC17" s="2"/>
      <c r="BD17" s="2"/>
      <c r="BE17" s="2"/>
      <c r="BF17" s="79" t="s">
        <v>112</v>
      </c>
      <c r="BG17" s="80">
        <f>IF(BH7="-",NA(),BH7)</f>
        <v>212</v>
      </c>
      <c r="BH17" s="80">
        <f>IF(BI7="-",NA(),BI7)</f>
        <v>194.1</v>
      </c>
      <c r="BI17" s="80">
        <f>IF(BJ7="-",NA(),BJ7)</f>
        <v>71.7</v>
      </c>
      <c r="BJ17" s="80">
        <f>IF(BK7="-",NA(),BK7)</f>
        <v>75.2</v>
      </c>
      <c r="BK17" s="80">
        <f>IF(BL7="-",NA(),BL7)</f>
        <v>71.2</v>
      </c>
      <c r="BL17" s="2"/>
      <c r="BM17" s="2"/>
      <c r="BN17" s="2"/>
      <c r="BO17" s="2"/>
      <c r="BP17" s="2"/>
      <c r="BQ17" s="79" t="s">
        <v>112</v>
      </c>
      <c r="BR17" s="80">
        <f>IF(BS7="-",NA(),BS7)</f>
        <v>1.9</v>
      </c>
      <c r="BS17" s="80">
        <f>IF(BT7="-",NA(),BT7)</f>
        <v>3.7</v>
      </c>
      <c r="BT17" s="80">
        <f>IF(BU7="-",NA(),BU7)</f>
        <v>57.1</v>
      </c>
      <c r="BU17" s="80">
        <f>IF(BV7="-",NA(),BV7)</f>
        <v>2.6</v>
      </c>
      <c r="BV17" s="80">
        <f>IF(BW7="-",NA(),BW7)</f>
        <v>3.2</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4.8</v>
      </c>
      <c r="CX17" s="80">
        <f>IF(CY7="-",NA(),CY7)</f>
        <v>4.3</v>
      </c>
      <c r="CY17" s="80">
        <f>IF(CZ7="-",NA(),CZ7)</f>
        <v>5.2</v>
      </c>
      <c r="CZ17" s="80">
        <f>IF(DA7="-",NA(),DA7)</f>
        <v>3.8</v>
      </c>
      <c r="DA17" s="80">
        <f>IF(DB7="-",NA(),DB7)</f>
        <v>4</v>
      </c>
      <c r="DB17" s="2"/>
      <c r="DC17" s="2"/>
      <c r="DD17" s="2"/>
      <c r="DE17" s="2"/>
      <c r="DF17" s="79" t="s">
        <v>108</v>
      </c>
      <c r="DG17" s="80">
        <f>IF(DH7="-",NA(),DH7)</f>
        <v>42.6</v>
      </c>
      <c r="DH17" s="80">
        <f>IF(DI7="-",NA(),DI7)</f>
        <v>39.6</v>
      </c>
      <c r="DI17" s="80">
        <f>IF(DJ7="-",NA(),DJ7)</f>
        <v>42.5</v>
      </c>
      <c r="DJ17" s="80">
        <f>IF(DK7="-",NA(),DK7)</f>
        <v>39</v>
      </c>
      <c r="DK17" s="80">
        <f>IF(DL7="-",NA(),DL7)</f>
        <v>35</v>
      </c>
      <c r="DL17" s="2"/>
      <c r="DM17" s="2"/>
      <c r="DN17" s="2"/>
      <c r="DO17" s="2"/>
      <c r="DP17" s="79" t="s">
        <v>108</v>
      </c>
      <c r="DQ17" s="80">
        <f>IF(DR7="-",NA(),DR7)</f>
        <v>68.599999999999994</v>
      </c>
      <c r="DR17" s="80">
        <f>IF(DS7="-",NA(),DS7)</f>
        <v>68.900000000000006</v>
      </c>
      <c r="DS17" s="80">
        <f>IF(DT7="-",NA(),DT7)</f>
        <v>77.5</v>
      </c>
      <c r="DT17" s="80">
        <f>IF(DU7="-",NA(),DU7)</f>
        <v>77.900000000000006</v>
      </c>
      <c r="DU17" s="80">
        <f>IF(DV7="-",NA(),DV7)</f>
        <v>79.3</v>
      </c>
      <c r="DV17" s="2"/>
      <c r="DW17" s="2"/>
      <c r="DX17" s="2"/>
      <c r="DY17" s="2"/>
      <c r="DZ17" s="79" t="s">
        <v>108</v>
      </c>
      <c r="EA17" s="81">
        <f>IF(EB7="-",NA(),EB7)</f>
        <v>266.2</v>
      </c>
      <c r="EB17" s="81">
        <f>IF(EC7="-",NA(),EC7)</f>
        <v>271.11</v>
      </c>
      <c r="EC17" s="81">
        <f>IF(ED7="-",NA(),ED7)</f>
        <v>251.6</v>
      </c>
      <c r="ED17" s="81">
        <f>IF(EE7="-",NA(),EE7)</f>
        <v>260.41000000000003</v>
      </c>
      <c r="EE17" s="81">
        <f>IF(EF7="-",NA(),EF7)</f>
        <v>268.22000000000003</v>
      </c>
      <c r="EF17" s="2"/>
      <c r="EG17" s="2"/>
      <c r="EH17" s="2"/>
      <c r="EI17" s="2"/>
      <c r="EJ17" s="79" t="s">
        <v>108</v>
      </c>
      <c r="EK17" s="81">
        <f>IF(EL7="-",NA(),EL7)</f>
        <v>322.06</v>
      </c>
      <c r="EL17" s="81">
        <f>IF(EM7="-",NA(),EM7)</f>
        <v>335.57</v>
      </c>
      <c r="EM17" s="81">
        <f>IF(EN7="-",NA(),EN7)</f>
        <v>364</v>
      </c>
      <c r="EN17" s="81">
        <f>IF(EO7="-",NA(),EO7)</f>
        <v>340.19</v>
      </c>
      <c r="EO17" s="81">
        <f>IF(EP7="-",NA(),EP7)</f>
        <v>361.25</v>
      </c>
      <c r="EP17" s="2"/>
      <c r="EQ17" s="2"/>
      <c r="ER17" s="2"/>
      <c r="ES17" s="2"/>
      <c r="ET17" s="79" t="s">
        <v>108</v>
      </c>
      <c r="EU17" s="81">
        <f>IF(EV7="-",NA(),EV7)</f>
        <v>160.85</v>
      </c>
      <c r="EV17" s="81">
        <f>IF(EW7="-",NA(),EW7)</f>
        <v>168.04</v>
      </c>
      <c r="EW17" s="81">
        <f>IF(EX7="-",NA(),EX7)</f>
        <v>178.99</v>
      </c>
      <c r="EX17" s="81">
        <f>IF(EY7="-",NA(),EY7)</f>
        <v>183.25</v>
      </c>
      <c r="EY17" s="81">
        <f>IF(EZ7="-",NA(),EZ7)</f>
        <v>191.6</v>
      </c>
      <c r="EZ17" s="2"/>
      <c r="FA17" s="2"/>
      <c r="FB17" s="2"/>
      <c r="FC17" s="2"/>
      <c r="FD17" s="79" t="s">
        <v>108</v>
      </c>
      <c r="FE17" s="80">
        <f>IF(FF7="-",NA(),FF7)</f>
        <v>13.1</v>
      </c>
      <c r="FF17" s="80">
        <f>IF(FG7="-",NA(),FG7)</f>
        <v>12.8</v>
      </c>
      <c r="FG17" s="80">
        <f>IF(FH7="-",NA(),FH7)</f>
        <v>12</v>
      </c>
      <c r="FH17" s="80">
        <f>IF(FI7="-",NA(),FI7)</f>
        <v>12.7</v>
      </c>
      <c r="FI17" s="80">
        <f>IF(FJ7="-",NA(),FJ7)</f>
        <v>13.3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98.1</v>
      </c>
      <c r="AL18" s="80">
        <f>IF(AM7="-",NA(),AM7)</f>
        <v>97</v>
      </c>
      <c r="AM18" s="80">
        <f>IF(AN7="-",NA(),AN7)</f>
        <v>90.9</v>
      </c>
      <c r="AN18" s="80">
        <f>IF(AO7="-",NA(),AO7)</f>
        <v>101.3</v>
      </c>
      <c r="AO18" s="80">
        <f>IF(AP7="-",NA(),AP7)</f>
        <v>99.6</v>
      </c>
      <c r="AP18" s="2"/>
      <c r="AQ18" s="2"/>
      <c r="AR18" s="2"/>
      <c r="AS18" s="2"/>
      <c r="AT18" s="2"/>
      <c r="AU18" s="79" t="s">
        <v>115</v>
      </c>
      <c r="AV18" s="80">
        <f>IF(BB7="-",NA(),BB7)</f>
        <v>90.9</v>
      </c>
      <c r="AW18" s="80">
        <f>IF(BC7="-",NA(),BC7)</f>
        <v>93.5</v>
      </c>
      <c r="AX18" s="80">
        <f>IF(BD7="-",NA(),BD7)</f>
        <v>93.3</v>
      </c>
      <c r="AY18" s="80">
        <f>IF(BE7="-",NA(),BE7)</f>
        <v>95.5</v>
      </c>
      <c r="AZ18" s="80">
        <f>IF(BF7="-",NA(),BF7)</f>
        <v>94.2</v>
      </c>
      <c r="BA18" s="2"/>
      <c r="BB18" s="2"/>
      <c r="BC18" s="2"/>
      <c r="BD18" s="2"/>
      <c r="BE18" s="2"/>
      <c r="BF18" s="79" t="s">
        <v>115</v>
      </c>
      <c r="BG18" s="80">
        <f>IF(BM7="-",NA(),BM7)</f>
        <v>180.9</v>
      </c>
      <c r="BH18" s="80">
        <f>IF(BN7="-",NA(),BN7)</f>
        <v>196.1</v>
      </c>
      <c r="BI18" s="80">
        <f>IF(BO7="-",NA(),BO7)</f>
        <v>96.5</v>
      </c>
      <c r="BJ18" s="80">
        <f>IF(BP7="-",NA(),BP7)</f>
        <v>97.7</v>
      </c>
      <c r="BK18" s="80">
        <f>IF(BQ7="-",NA(),BQ7)</f>
        <v>100</v>
      </c>
      <c r="BL18" s="2"/>
      <c r="BM18" s="2"/>
      <c r="BN18" s="2"/>
      <c r="BO18" s="2"/>
      <c r="BP18" s="2"/>
      <c r="BQ18" s="79" t="s">
        <v>115</v>
      </c>
      <c r="BR18" s="80">
        <f>IF(BX7="-",NA(),BX7)</f>
        <v>80.8</v>
      </c>
      <c r="BS18" s="80">
        <f>IF(BY7="-",NA(),BY7)</f>
        <v>76.599999999999994</v>
      </c>
      <c r="BT18" s="80">
        <f>IF(BZ7="-",NA(),BZ7)</f>
        <v>102.5</v>
      </c>
      <c r="BU18" s="80">
        <f>IF(CA7="-",NA(),CA7)</f>
        <v>90.4</v>
      </c>
      <c r="BV18" s="80">
        <f>IF(CB7="-",NA(),CB7)</f>
        <v>86.1</v>
      </c>
      <c r="BW18" s="2"/>
      <c r="BX18" s="2"/>
      <c r="BY18" s="2"/>
      <c r="BZ18" s="2"/>
      <c r="CA18" s="2"/>
      <c r="CB18" s="82" t="s">
        <v>110</v>
      </c>
      <c r="CC18" s="80">
        <f>IF(CC11="-",NA(),CC11)</f>
        <v>16.2</v>
      </c>
      <c r="CD18" s="80">
        <f t="shared" ref="CD18:CG18" si="4">IF(CD11="-",NA(),CD11)</f>
        <v>14.8</v>
      </c>
      <c r="CE18" s="80">
        <f t="shared" si="4"/>
        <v>19.2</v>
      </c>
      <c r="CF18" s="80">
        <f t="shared" si="4"/>
        <v>13.2</v>
      </c>
      <c r="CG18" s="80">
        <f t="shared" si="4"/>
        <v>14.1</v>
      </c>
      <c r="CH18" s="2"/>
      <c r="CI18" s="2"/>
      <c r="CJ18" s="2"/>
      <c r="CK18" s="2"/>
      <c r="CL18" s="2"/>
      <c r="CM18" s="2"/>
      <c r="CN18" s="2"/>
      <c r="CO18" s="2"/>
      <c r="CP18" s="2"/>
      <c r="CQ18" s="2"/>
      <c r="CR18" s="2"/>
      <c r="CS18" s="2"/>
      <c r="CT18" s="2"/>
      <c r="CU18" s="2"/>
      <c r="CV18" s="79" t="s">
        <v>115</v>
      </c>
      <c r="CW18" s="80">
        <f>IF(DC7="-",NA(),DC7)</f>
        <v>10.4</v>
      </c>
      <c r="CX18" s="80">
        <f>IF(DD7="-",NA(),DD7)</f>
        <v>9.6999999999999993</v>
      </c>
      <c r="CY18" s="80">
        <f>IF(DE7="-",NA(),DE7)</f>
        <v>8.6999999999999993</v>
      </c>
      <c r="CZ18" s="80">
        <f>IF(DF7="-",NA(),DF7)</f>
        <v>7.7</v>
      </c>
      <c r="DA18" s="80">
        <f>IF(DG7="-",NA(),DG7)</f>
        <v>8.1</v>
      </c>
      <c r="DB18" s="2"/>
      <c r="DC18" s="2"/>
      <c r="DD18" s="2"/>
      <c r="DE18" s="2"/>
      <c r="DF18" s="79" t="s">
        <v>115</v>
      </c>
      <c r="DG18" s="80">
        <f>IF(DM7="-",NA(),DM7)</f>
        <v>45.3</v>
      </c>
      <c r="DH18" s="80">
        <f>IF(DN7="-",NA(),DN7)</f>
        <v>37.5</v>
      </c>
      <c r="DI18" s="80">
        <f>IF(DO7="-",NA(),DO7)</f>
        <v>30.9</v>
      </c>
      <c r="DJ18" s="80">
        <f>IF(DP7="-",NA(),DP7)</f>
        <v>27</v>
      </c>
      <c r="DK18" s="80">
        <f>IF(DQ7="-",NA(),DQ7)</f>
        <v>22.5</v>
      </c>
      <c r="DL18" s="2"/>
      <c r="DM18" s="2"/>
      <c r="DN18" s="2"/>
      <c r="DO18" s="2"/>
      <c r="DP18" s="79" t="s">
        <v>115</v>
      </c>
      <c r="DQ18" s="80">
        <f>IF(DW7="-",NA(),DW7)</f>
        <v>68.400000000000006</v>
      </c>
      <c r="DR18" s="80">
        <f>IF(DX7="-",NA(),DX7)</f>
        <v>69.7</v>
      </c>
      <c r="DS18" s="80">
        <f>IF(DY7="-",NA(),DY7)</f>
        <v>79.3</v>
      </c>
      <c r="DT18" s="80">
        <f>IF(DZ7="-",NA(),DZ7)</f>
        <v>78.900000000000006</v>
      </c>
      <c r="DU18" s="80">
        <f>IF(EA7="-",NA(),EA7)</f>
        <v>78.400000000000006</v>
      </c>
      <c r="DV18" s="2"/>
      <c r="DW18" s="2"/>
      <c r="DX18" s="2"/>
      <c r="DY18" s="2"/>
      <c r="DZ18" s="79" t="s">
        <v>115</v>
      </c>
      <c r="EA18" s="81">
        <f>IF(EG7="-",NA(),EG7)</f>
        <v>327.24</v>
      </c>
      <c r="EB18" s="81">
        <f>IF(EH7="-",NA(),EH7)</f>
        <v>347.48</v>
      </c>
      <c r="EC18" s="81">
        <f>IF(EI7="-",NA(),EI7)</f>
        <v>346.41</v>
      </c>
      <c r="ED18" s="81">
        <f>IF(EJ7="-",NA(),EJ7)</f>
        <v>360.52</v>
      </c>
      <c r="EE18" s="81">
        <f>IF(EK7="-",NA(),EK7)</f>
        <v>364.17</v>
      </c>
      <c r="EF18" s="2"/>
      <c r="EG18" s="2"/>
      <c r="EH18" s="2"/>
      <c r="EI18" s="2"/>
      <c r="EJ18" s="79" t="s">
        <v>115</v>
      </c>
      <c r="EK18" s="81">
        <f>IF(EQ7="-",NA(),EQ7)</f>
        <v>352.45</v>
      </c>
      <c r="EL18" s="81">
        <f>IF(ER7="-",NA(),ER7)</f>
        <v>354.55</v>
      </c>
      <c r="EM18" s="81">
        <f>IF(ES7="-",NA(),ES7)</f>
        <v>357.88</v>
      </c>
      <c r="EN18" s="81">
        <f>IF(ET7="-",NA(),ET7)</f>
        <v>359.59</v>
      </c>
      <c r="EO18" s="81">
        <f>IF(EU7="-",NA(),EU7)</f>
        <v>368.87</v>
      </c>
      <c r="EP18" s="2"/>
      <c r="EQ18" s="2"/>
      <c r="ER18" s="2"/>
      <c r="ES18" s="2"/>
      <c r="ET18" s="79" t="s">
        <v>115</v>
      </c>
      <c r="EU18" s="81">
        <f>IF(FA7="-",NA(),FA7)</f>
        <v>190.5</v>
      </c>
      <c r="EV18" s="81">
        <f>IF(FB7="-",NA(),FB7)</f>
        <v>190.61</v>
      </c>
      <c r="EW18" s="81">
        <f>IF(FC7="-",NA(),FC7)</f>
        <v>195.78</v>
      </c>
      <c r="EX18" s="81">
        <f>IF(FD7="-",NA(),FD7)</f>
        <v>202.13</v>
      </c>
      <c r="EY18" s="81">
        <f>IF(FE7="-",NA(),FE7)</f>
        <v>209.39</v>
      </c>
      <c r="EZ18" s="2"/>
      <c r="FA18" s="2"/>
      <c r="FB18" s="2"/>
      <c r="FC18" s="2"/>
      <c r="FD18" s="79" t="s">
        <v>115</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115</v>
      </c>
      <c r="AK19" s="80">
        <f>IF(AQ7="-",NA(),AQ7)</f>
        <v>101.1</v>
      </c>
      <c r="AL19" s="80">
        <f>IF(AR7="-",NA(),AR7)</f>
        <v>103</v>
      </c>
      <c r="AM19" s="80">
        <f>IF(AS7="-",NA(),AS7)</f>
        <v>102.8</v>
      </c>
      <c r="AN19" s="80">
        <f>IF(AT7="-",NA(),AT7)</f>
        <v>104.1</v>
      </c>
      <c r="AO19" s="80">
        <f>IF(AU7="-",NA(),AU7)</f>
        <v>103.5</v>
      </c>
      <c r="AP19" s="2"/>
      <c r="AQ19" s="2"/>
      <c r="AR19" s="2"/>
      <c r="AS19" s="2"/>
      <c r="AT19" s="2"/>
      <c r="AU19" s="79" t="s">
        <v>119</v>
      </c>
      <c r="AV19" s="83">
        <f>$BG$7</f>
        <v>100</v>
      </c>
      <c r="AW19" s="83">
        <f>$BG$7</f>
        <v>100</v>
      </c>
      <c r="AX19" s="83">
        <f>$BG$7</f>
        <v>100</v>
      </c>
      <c r="AY19" s="83">
        <f>$BG$7</f>
        <v>100</v>
      </c>
      <c r="AZ19" s="83">
        <f>$BG$7</f>
        <v>100</v>
      </c>
      <c r="BA19" s="2"/>
      <c r="BB19" s="2"/>
      <c r="BC19" s="2"/>
      <c r="BD19" s="2"/>
      <c r="BE19" s="2"/>
      <c r="BF19" s="79" t="s">
        <v>119</v>
      </c>
      <c r="BG19" s="83">
        <f>$BR$7</f>
        <v>100</v>
      </c>
      <c r="BH19" s="83">
        <f>$BR$7</f>
        <v>100</v>
      </c>
      <c r="BI19" s="83">
        <f>$BR$7</f>
        <v>100</v>
      </c>
      <c r="BJ19" s="83">
        <f>$BR$7</f>
        <v>100</v>
      </c>
      <c r="BK19" s="83">
        <f>$BR$7</f>
        <v>100</v>
      </c>
      <c r="BL19" s="2"/>
      <c r="BM19" s="2"/>
      <c r="BN19" s="2"/>
      <c r="BO19" s="2"/>
      <c r="BP19" s="2"/>
      <c r="BQ19" s="79" t="s">
        <v>119</v>
      </c>
      <c r="BR19" s="83">
        <f>$CC$7</f>
        <v>0</v>
      </c>
      <c r="BS19" s="83">
        <f>$CC$7</f>
        <v>0</v>
      </c>
      <c r="BT19" s="83">
        <f>$CC$7</f>
        <v>0</v>
      </c>
      <c r="BU19" s="83">
        <f>$CC$7</f>
        <v>0</v>
      </c>
      <c r="BV19" s="83">
        <f>$CC$7</f>
        <v>0</v>
      </c>
      <c r="BW19" s="2"/>
      <c r="BX19" s="2"/>
      <c r="BY19" s="2"/>
      <c r="BZ19" s="2"/>
      <c r="CA19" s="2"/>
      <c r="CB19" s="82" t="s">
        <v>120</v>
      </c>
      <c r="CC19" s="80">
        <f t="shared" ref="CC19:CG21" si="5">IF(CC12="-",NA(),CC12)</f>
        <v>333.7</v>
      </c>
      <c r="CD19" s="80">
        <f t="shared" si="5"/>
        <v>344.2</v>
      </c>
      <c r="CE19" s="80">
        <f t="shared" si="5"/>
        <v>372</v>
      </c>
      <c r="CF19" s="80">
        <f t="shared" si="5"/>
        <v>345.5</v>
      </c>
      <c r="CG19" s="80">
        <f t="shared" si="5"/>
        <v>347.9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119</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121</v>
      </c>
      <c r="BR20" s="2"/>
      <c r="BS20" s="2"/>
      <c r="BT20" s="2"/>
      <c r="BU20" s="2"/>
      <c r="BV20" s="2"/>
      <c r="BW20" s="2"/>
      <c r="BX20" s="2"/>
      <c r="BY20" s="2"/>
      <c r="BZ20" s="2"/>
      <c r="CA20" s="2"/>
      <c r="CB20" s="82" t="s">
        <v>116</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117</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宮﨑</cp:lastModifiedBy>
  <dcterms:modified xsi:type="dcterms:W3CDTF">2018-02-19T09:11:11Z</dcterms:modified>
</cp:coreProperties>
</file>