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1都道府県\02青森県（都道府県）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51" i="4"/>
  <c r="BG30" i="4"/>
  <c r="LE76" i="4"/>
  <c r="AV76" i="4"/>
  <c r="KO51" i="4"/>
  <c r="KO30" i="4"/>
  <c r="HP76" i="4"/>
  <c r="FX30" i="4"/>
  <c r="FX51" i="4"/>
  <c r="JV30" i="4"/>
  <c r="HA76" i="4"/>
  <c r="AN51" i="4"/>
  <c r="FE30" i="4"/>
  <c r="AN30" i="4"/>
  <c r="JV51" i="4"/>
  <c r="KP76" i="4"/>
  <c r="FE51" i="4"/>
  <c r="AG76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<sst xmlns="http://schemas.openxmlformats.org/spreadsheetml/2006/main" count="286" uniqueCount="137">
  <si>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</si>
  <si>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</si>
  <si>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</si>
  <si>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</si>
  <si>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</si>
  <si>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</si>
  <si>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</si>
  <si>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</si>
  <si>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</si>
  <si>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</si>
  <si>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</si>
  <si>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</si>
  <si>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</si>
  <si>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</si>
  <si>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</si>
  <si>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</si>
  <si>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</si>
  <si>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</si>
  <si>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</si>
  <si>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</si>
  <si>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</si>
  <si>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</si>
  <si>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</si>
  <si>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</si>
  <si>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</si>
  <si>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</si>
  <si>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</si>
  <si>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</si>
  <si>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</si>
  <si>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</si>
  <si>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</si>
  <si>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</si>
  <si>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</si>
  <si>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</si>
  <si>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</si>
  <si>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</si>
  <si>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</si>
  <si>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</si>
  <si>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</si>
  <si>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</si>
  <si>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</si>
  <si>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</si>
  <si>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</si>
  <si>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</si>
  <si>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</si>
  <si>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</si>
  <si>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</si>
  <si>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</si>
  <si>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</si>
  <si>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</si>
  <si>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</si>
  <si>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</si>
  <si>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</si>
  <si>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</si>
  <si>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</si>
  <si>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</si>
  <si>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</si>
  <si>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</si>
  <si>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</si>
  <si>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</si>
  <si>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</si>
  <si>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</si>
  <si>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</si>
  <si>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</si>
  <si>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</si>
  <si>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</si>
  <si>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</si>
  <si>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</si>
  <si>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</si>
  <si>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</si>
  <si>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</si>
  <si>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</si>
  <si>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</si>
  <si>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</si>
  <si>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</si>
  <si>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</si>
  <si>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</si>
  <si>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</si>
  <si>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</si>
  <si>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</si>
  <si>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</si>
  <si>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</si>
  <si>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</si>
  <si>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</si>
  <si>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</si>
  <si>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</si>
  <si>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</si>
  <si>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</si>
  <si>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</si>
  <si>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</si>
  <si>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</si>
  <si>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</si>
  <si>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</si>
  <si>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</si>
  <si>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</si>
  <si>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</si>
  <si>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</si>
  <si>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</si>
  <si>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</si>
  <si>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</si>
  <si>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</si>
  <si>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</si>
  <si>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</si>
  <si>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</si>
  <si>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</si>
  <si>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</si>
  <si>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</si>
  <si>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</si>
  <si>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</si>
  <si>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</si>
  <si>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</si>
  <si>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</si>
  <si>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</si>
  <si>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</si>
  <si>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 xml:space="preserve"> </t>
    <phoneticPr fontId="9"/>
  </si>
  <si>
    <t>青森県</t>
  </si>
  <si>
    <t>県営柳町駐車場</t>
  </si>
  <si>
    <t>法非適用</t>
  </si>
  <si>
    <t>駐車場整備事業</t>
  </si>
  <si>
    <t>-</t>
  </si>
  <si>
    <t>Ａ２Ｂ１</t>
  </si>
  <si>
    <t>該当数値なし</t>
  </si>
  <si>
    <t>都市計画駐車場</t>
  </si>
  <si>
    <t>地下式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</si>
  <si>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</si>
  <si>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</si>
  <si>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</si>
  <si>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</si>
  <si>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</si>
  <si>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</si>
  <si>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</si>
  <si>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</si>
  <si>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</si>
  <si>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青森県営柳町駐車場は、築20年を迎えており、今後、老朽化対策を検討していく必要がある。</t>
    <rPh sb="1" eb="5">
      <t>アオモリケンエイ</t>
    </rPh>
    <rPh sb="5" eb="7">
      <t>ヤナギマチ</t>
    </rPh>
    <rPh sb="7" eb="10">
      <t>チュウシャジョウ</t>
    </rPh>
    <rPh sb="12" eb="13">
      <t>チク</t>
    </rPh>
    <rPh sb="15" eb="16">
      <t>ネン</t>
    </rPh>
    <rPh sb="17" eb="18">
      <t>ムカ</t>
    </rPh>
    <rPh sb="23" eb="25">
      <t>コンゴ</t>
    </rPh>
    <rPh sb="26" eb="29">
      <t>ロウキュウカ</t>
    </rPh>
    <rPh sb="29" eb="31">
      <t>タイサク</t>
    </rPh>
    <rPh sb="32" eb="34">
      <t>ケントウ</t>
    </rPh>
    <rPh sb="38" eb="40">
      <t>ヒツヨウ</t>
    </rPh>
    <phoneticPr fontId="6"/>
  </si>
  <si>
    <t>　青森県営柳町駐車場は、平成28年度を以て起債償還を満了したものである。そのため、①収益的収支比率、②他会計補助金比率、③駐車台数一台当たりの他会計補助金額、⑤ＥＢＩＴＤＡのいずれの数字についても、平成29年度以降は改善することが見込まれる。</t>
    <rPh sb="1" eb="5">
      <t>アオモリケンエイ</t>
    </rPh>
    <rPh sb="5" eb="7">
      <t>ヤナギマチ</t>
    </rPh>
    <rPh sb="7" eb="10">
      <t>チュウシャジョウ</t>
    </rPh>
    <rPh sb="12" eb="14">
      <t>ヘイセイ</t>
    </rPh>
    <rPh sb="16" eb="18">
      <t>ネンド</t>
    </rPh>
    <rPh sb="19" eb="20">
      <t>モッ</t>
    </rPh>
    <rPh sb="21" eb="23">
      <t>キサイ</t>
    </rPh>
    <rPh sb="23" eb="25">
      <t>ショウカン</t>
    </rPh>
    <rPh sb="26" eb="28">
      <t>マンリョウ</t>
    </rPh>
    <rPh sb="99" eb="101">
      <t>ヘイセイ</t>
    </rPh>
    <rPh sb="103" eb="104">
      <t>ネン</t>
    </rPh>
    <rPh sb="104" eb="105">
      <t>ド</t>
    </rPh>
    <rPh sb="105" eb="107">
      <t>イコウ</t>
    </rPh>
    <phoneticPr fontId="6"/>
  </si>
  <si>
    <t>　青森県営柳町駐車場は、一定時間の出入りを自由とする定期券の販売も行っている。
　収容台数に対する一日当たり平均駐車台数の割合である⑪稼働率については平均を下回る低い数字であるが、これは、駐車時間の長い定期券利用者が多いためである。</t>
    <rPh sb="1" eb="5">
      <t>アオモリケンエイ</t>
    </rPh>
    <rPh sb="5" eb="7">
      <t>ヤナギマチ</t>
    </rPh>
    <rPh sb="7" eb="10">
      <t>チュウシャジョウ</t>
    </rPh>
    <rPh sb="12" eb="14">
      <t>イッテイ</t>
    </rPh>
    <rPh sb="14" eb="16">
      <t>ジカン</t>
    </rPh>
    <rPh sb="17" eb="19">
      <t>デイ</t>
    </rPh>
    <rPh sb="21" eb="23">
      <t>ジユウ</t>
    </rPh>
    <rPh sb="26" eb="29">
      <t>テイキケン</t>
    </rPh>
    <rPh sb="30" eb="32">
      <t>ハンバイ</t>
    </rPh>
    <rPh sb="33" eb="34">
      <t>オコナ</t>
    </rPh>
    <rPh sb="67" eb="69">
      <t>カドウ</t>
    </rPh>
    <rPh sb="69" eb="70">
      <t>リツ</t>
    </rPh>
    <rPh sb="75" eb="77">
      <t>ヘイキン</t>
    </rPh>
    <rPh sb="78" eb="80">
      <t>シタマワ</t>
    </rPh>
    <rPh sb="81" eb="82">
      <t>ヒク</t>
    </rPh>
    <rPh sb="83" eb="85">
      <t>スウジ</t>
    </rPh>
    <rPh sb="94" eb="96">
      <t>チュウシャ</t>
    </rPh>
    <rPh sb="96" eb="98">
      <t>ジカン</t>
    </rPh>
    <rPh sb="99" eb="100">
      <t>ナガ</t>
    </rPh>
    <rPh sb="101" eb="104">
      <t>テイキケン</t>
    </rPh>
    <rPh sb="104" eb="107">
      <t>リヨウシャ</t>
    </rPh>
    <rPh sb="108" eb="109">
      <t>オオ</t>
    </rPh>
    <phoneticPr fontId="6"/>
  </si>
  <si>
    <t>　青森県営柳町駐車場は平成28年度に起債償還を終えたことから、今後は収益性の改善性が見込まれるところであるが、施設の老朽化への対応も含めて、更なる経営改善に努める必要がある。</t>
    <rPh sb="1" eb="5">
      <t>アオモリケンエイ</t>
    </rPh>
    <rPh sb="5" eb="7">
      <t>ヤナギマチ</t>
    </rPh>
    <rPh sb="7" eb="10">
      <t>チュウシャジョウ</t>
    </rPh>
    <rPh sb="11" eb="13">
      <t>ヘイセイ</t>
    </rPh>
    <rPh sb="15" eb="17">
      <t>ネンド</t>
    </rPh>
    <rPh sb="18" eb="20">
      <t>キサイ</t>
    </rPh>
    <rPh sb="20" eb="22">
      <t>ショウカン</t>
    </rPh>
    <rPh sb="23" eb="24">
      <t>オ</t>
    </rPh>
    <rPh sb="31" eb="33">
      <t>コンゴ</t>
    </rPh>
    <rPh sb="34" eb="37">
      <t>シュウエキセイ</t>
    </rPh>
    <rPh sb="38" eb="40">
      <t>カイゼン</t>
    </rPh>
    <rPh sb="40" eb="41">
      <t>セイ</t>
    </rPh>
    <rPh sb="42" eb="44">
      <t>ミコ</t>
    </rPh>
    <rPh sb="55" eb="57">
      <t>シセツ</t>
    </rPh>
    <rPh sb="58" eb="61">
      <t>ロウキュウカ</t>
    </rPh>
    <rPh sb="63" eb="65">
      <t>タイオウ</t>
    </rPh>
    <rPh sb="66" eb="67">
      <t>フク</t>
    </rPh>
    <rPh sb="70" eb="71">
      <t>サラ</t>
    </rPh>
    <rPh sb="73" eb="75">
      <t>ケイエイ</t>
    </rPh>
    <rPh sb="75" eb="77">
      <t>カイゼン</t>
    </rPh>
    <rPh sb="78" eb="79">
      <t>ツト</t>
    </rPh>
    <rPh sb="81" eb="83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</si>
</sst>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</c:v>
                </c:pt>
                <c:pt idx="1">
                  <c:v>29</c:v>
                </c:pt>
                <c:pt idx="2">
                  <c:v>37</c:v>
                </c:pt>
                <c:pt idx="3">
                  <c:v>49</c:v>
                </c:pt>
                <c:pt idx="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55760"/>
        <c:axId val="32105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5760"/>
        <c:axId val="321056152"/>
      </c:lineChart>
      <c:dateAx>
        <c:axId val="32105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56152"/>
        <c:crosses val="autoZero"/>
        <c:auto val="1"/>
        <c:lblOffset val="100"/>
        <c:baseTimeUnit val="years"/>
      </c:dateAx>
      <c:valAx>
        <c:axId val="32105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55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295</c:v>
                </c:pt>
                <c:pt idx="1">
                  <c:v>189</c:v>
                </c:pt>
                <c:pt idx="2">
                  <c:v>84</c:v>
                </c:pt>
                <c:pt idx="3">
                  <c:v>27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56936"/>
        <c:axId val="32105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6936"/>
        <c:axId val="321057328"/>
      </c:lineChart>
      <c:dateAx>
        <c:axId val="321056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57328"/>
        <c:crosses val="autoZero"/>
        <c:auto val="1"/>
        <c:lblOffset val="100"/>
        <c:baseTimeUnit val="years"/>
      </c:dateAx>
      <c:valAx>
        <c:axId val="32105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56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58112"/>
        <c:axId val="32105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8112"/>
        <c:axId val="321058504"/>
      </c:lineChart>
      <c:dateAx>
        <c:axId val="3210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58504"/>
        <c:crosses val="autoZero"/>
        <c:auto val="1"/>
        <c:lblOffset val="100"/>
        <c:baseTimeUnit val="years"/>
      </c:dateAx>
      <c:valAx>
        <c:axId val="32105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5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59288"/>
        <c:axId val="32105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9288"/>
        <c:axId val="321059680"/>
      </c:lineChart>
      <c:dateAx>
        <c:axId val="32105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59680"/>
        <c:crosses val="autoZero"/>
        <c:auto val="1"/>
        <c:lblOffset val="100"/>
        <c:baseTimeUnit val="years"/>
      </c:dateAx>
      <c:valAx>
        <c:axId val="32105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59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56.3</c:v>
                </c:pt>
                <c:pt idx="1">
                  <c:v>69.400000000000006</c:v>
                </c:pt>
                <c:pt idx="2">
                  <c:v>62.8</c:v>
                </c:pt>
                <c:pt idx="3">
                  <c:v>47.2</c:v>
                </c:pt>
                <c:pt idx="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60464"/>
        <c:axId val="32106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0464"/>
        <c:axId val="321060856"/>
      </c:lineChart>
      <c:dateAx>
        <c:axId val="32106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60856"/>
        <c:crosses val="autoZero"/>
        <c:auto val="1"/>
        <c:lblOffset val="100"/>
        <c:baseTimeUnit val="years"/>
      </c:dateAx>
      <c:valAx>
        <c:axId val="32106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60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1183</c:v>
                </c:pt>
                <c:pt idx="1">
                  <c:v>1409</c:v>
                </c:pt>
                <c:pt idx="2">
                  <c:v>1098</c:v>
                </c:pt>
                <c:pt idx="3">
                  <c:v>619</c:v>
                </c:pt>
                <c:pt idx="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61640"/>
        <c:axId val="32106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1640"/>
        <c:axId val="321062032"/>
      </c:lineChart>
      <c:dateAx>
        <c:axId val="32106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62032"/>
        <c:crosses val="autoZero"/>
        <c:auto val="1"/>
        <c:lblOffset val="100"/>
        <c:baseTimeUnit val="years"/>
      </c:dateAx>
      <c:valAx>
        <c:axId val="32106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1061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152.9</c:v>
                </c:pt>
                <c:pt idx="1">
                  <c:v>149.69999999999999</c:v>
                </c:pt>
                <c:pt idx="2">
                  <c:v>150.80000000000001</c:v>
                </c:pt>
                <c:pt idx="3">
                  <c:v>145</c:v>
                </c:pt>
                <c:pt idx="4">
                  <c:v>138.69999999999999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62816"/>
        <c:axId val="32106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2816"/>
        <c:axId val="321063208"/>
      </c:lineChart>
      <c:dateAx>
        <c:axId val="32106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63208"/>
        <c:crosses val="autoZero"/>
        <c:auto val="1"/>
        <c:lblOffset val="100"/>
        <c:baseTimeUnit val="years"/>
      </c:dateAx>
      <c:valAx>
        <c:axId val="32106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62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34</c:v>
                </c:pt>
                <c:pt idx="2">
                  <c:v>39</c:v>
                </c:pt>
                <c:pt idx="3">
                  <c:v>36</c:v>
                </c:pt>
                <c:pt idx="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63992"/>
        <c:axId val="3210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3992"/>
        <c:axId val="321064384"/>
      </c:lineChart>
      <c:dateAx>
        <c:axId val="321063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64384"/>
        <c:crosses val="autoZero"/>
        <c:auto val="1"/>
        <c:lblOffset val="100"/>
        <c:baseTimeUnit val="years"/>
      </c:dateAx>
      <c:valAx>
        <c:axId val="3210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063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20701</c:v>
                </c:pt>
                <c:pt idx="1">
                  <c:v>15904</c:v>
                </c:pt>
                <c:pt idx="2">
                  <c:v>19116</c:v>
                </c:pt>
                <c:pt idx="3">
                  <c:v>14428</c:v>
                </c:pt>
                <c:pt idx="4">
                  <c:v>19705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65168"/>
        <c:axId val="32106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5168"/>
        <c:axId val="321065560"/>
      </c:lineChart>
      <c:dateAx>
        <c:axId val="32106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65560"/>
        <c:crosses val="autoZero"/>
        <c:auto val="1"/>
        <c:lblOffset val="100"/>
        <c:baseTimeUnit val="years"/>
      </c:dateAx>
      <c:valAx>
        <c:axId val="32106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106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青森県　県営柳町駐車場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2620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191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134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30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49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80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56.3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69.400000000000006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62.8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47.2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21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152.9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149.69999999999999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150.80000000000001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145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138.69999999999999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138.69999999999999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110.6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118.2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120.9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205.8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27.8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30.1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26.5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25.2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28.8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195.5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199.1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191.4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194.7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193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1183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1409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1098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619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180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39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34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39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36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32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20701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15904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19116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14428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19705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650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650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543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454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384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24.4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24.4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24.2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25.5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40082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40365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48967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46827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47288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136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295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189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84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27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543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421.1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339.7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269.89999999999998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196.2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20001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青森県</v>
      </c>
      <c r="I6" s="61" t="str">
        <f t="shared" si="1"/>
        <v>県営柳町駐車場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20</v>
      </c>
      <c r="S6" s="63" t="str">
        <f t="shared" si="1"/>
        <v>商業施設</v>
      </c>
      <c r="T6" s="63" t="str">
        <f t="shared" si="1"/>
        <v>無</v>
      </c>
      <c r="U6" s="64">
        <f t="shared" si="1"/>
        <v>2620</v>
      </c>
      <c r="V6" s="64">
        <f t="shared" si="1"/>
        <v>191</v>
      </c>
      <c r="W6" s="64">
        <f t="shared" si="1"/>
        <v>210</v>
      </c>
      <c r="X6" s="63" t="str">
        <f t="shared" si="1"/>
        <v>代行制</v>
      </c>
      <c r="Y6" s="65">
        <f>IF(Y8="-",NA(),Y8)</f>
        <v>30</v>
      </c>
      <c r="Z6" s="65">
        <f t="shared" ref="Z6:AH6" si="2">IF(Z8="-",NA(),Z8)</f>
        <v>29</v>
      </c>
      <c r="AA6" s="65">
        <f t="shared" si="2"/>
        <v>37</v>
      </c>
      <c r="AB6" s="65">
        <f t="shared" si="2"/>
        <v>49</v>
      </c>
      <c r="AC6" s="65">
        <f t="shared" si="2"/>
        <v>80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56.3</v>
      </c>
      <c r="AK6" s="65">
        <f t="shared" ref="AK6:AS6" si="3">IF(AK8="-",NA(),AK8)</f>
        <v>69.400000000000006</v>
      </c>
      <c r="AL6" s="65">
        <f t="shared" si="3"/>
        <v>62.8</v>
      </c>
      <c r="AM6" s="65">
        <f t="shared" si="3"/>
        <v>47.2</v>
      </c>
      <c r="AN6" s="65">
        <f t="shared" si="3"/>
        <v>21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1183</v>
      </c>
      <c r="AV6" s="66">
        <f t="shared" ref="AV6:BD6" si="4">IF(AV8="-",NA(),AV8)</f>
        <v>1409</v>
      </c>
      <c r="AW6" s="66">
        <f t="shared" si="4"/>
        <v>1098</v>
      </c>
      <c r="AX6" s="66">
        <f t="shared" si="4"/>
        <v>619</v>
      </c>
      <c r="AY6" s="66">
        <f t="shared" si="4"/>
        <v>180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39</v>
      </c>
      <c r="BG6" s="65">
        <f t="shared" ref="BG6:BO6" si="5">IF(BG8="-",NA(),BG8)</f>
        <v>34</v>
      </c>
      <c r="BH6" s="65">
        <f t="shared" si="5"/>
        <v>39</v>
      </c>
      <c r="BI6" s="65">
        <f t="shared" si="5"/>
        <v>36</v>
      </c>
      <c r="BJ6" s="65">
        <f t="shared" si="5"/>
        <v>32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20701</v>
      </c>
      <c r="BR6" s="66">
        <f t="shared" ref="BR6:BZ6" si="6">IF(BR8="-",NA(),BR8)</f>
        <v>15904</v>
      </c>
      <c r="BS6" s="66">
        <f t="shared" si="6"/>
        <v>19116</v>
      </c>
      <c r="BT6" s="66">
        <f t="shared" si="6"/>
        <v>14428</v>
      </c>
      <c r="BU6" s="66">
        <f t="shared" si="6"/>
        <v>19705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295</v>
      </c>
      <c r="DA6" s="65">
        <f t="shared" ref="DA6:DI6" si="8">IF(DA8="-",NA(),DA8)</f>
        <v>189</v>
      </c>
      <c r="DB6" s="65">
        <f t="shared" si="8"/>
        <v>84</v>
      </c>
      <c r="DC6" s="65">
        <f t="shared" si="8"/>
        <v>27</v>
      </c>
      <c r="DD6" s="65">
        <f t="shared" si="8"/>
        <v>0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152.9</v>
      </c>
      <c r="DL6" s="65">
        <f t="shared" ref="DL6:DT6" si="9">IF(DL8="-",NA(),DL8)</f>
        <v>149.69999999999999</v>
      </c>
      <c r="DM6" s="65">
        <f t="shared" si="9"/>
        <v>150.80000000000001</v>
      </c>
      <c r="DN6" s="65">
        <f t="shared" si="9"/>
        <v>145</v>
      </c>
      <c r="DO6" s="65">
        <f t="shared" si="9"/>
        <v>138.69999999999999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20001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青森県</v>
      </c>
      <c r="I7" s="61" t="str">
        <f t="shared" si="10"/>
        <v>県営柳町駐車場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20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2620</v>
      </c>
      <c r="V7" s="64">
        <f t="shared" si="10"/>
        <v>191</v>
      </c>
      <c r="W7" s="64">
        <f t="shared" si="10"/>
        <v>210</v>
      </c>
      <c r="X7" s="63" t="str">
        <f t="shared" si="10"/>
        <v>代行制</v>
      </c>
      <c r="Y7" s="65">
        <f>Y8</f>
        <v>30</v>
      </c>
      <c r="Z7" s="65">
        <f t="shared" ref="Z7:AH7" si="11">Z8</f>
        <v>29</v>
      </c>
      <c r="AA7" s="65">
        <f t="shared" si="11"/>
        <v>37</v>
      </c>
      <c r="AB7" s="65">
        <f t="shared" si="11"/>
        <v>49</v>
      </c>
      <c r="AC7" s="65">
        <f t="shared" si="11"/>
        <v>80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56.3</v>
      </c>
      <c r="AK7" s="65">
        <f t="shared" ref="AK7:AS7" si="12">AK8</f>
        <v>69.400000000000006</v>
      </c>
      <c r="AL7" s="65">
        <f t="shared" si="12"/>
        <v>62.8</v>
      </c>
      <c r="AM7" s="65">
        <f t="shared" si="12"/>
        <v>47.2</v>
      </c>
      <c r="AN7" s="65">
        <f t="shared" si="12"/>
        <v>21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1183</v>
      </c>
      <c r="AV7" s="66">
        <f t="shared" ref="AV7:BD7" si="13">AV8</f>
        <v>1409</v>
      </c>
      <c r="AW7" s="66">
        <f t="shared" si="13"/>
        <v>1098</v>
      </c>
      <c r="AX7" s="66">
        <f t="shared" si="13"/>
        <v>619</v>
      </c>
      <c r="AY7" s="66">
        <f t="shared" si="13"/>
        <v>180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39</v>
      </c>
      <c r="BG7" s="65">
        <f t="shared" ref="BG7:BO7" si="14">BG8</f>
        <v>34</v>
      </c>
      <c r="BH7" s="65">
        <f t="shared" si="14"/>
        <v>39</v>
      </c>
      <c r="BI7" s="65">
        <f t="shared" si="14"/>
        <v>36</v>
      </c>
      <c r="BJ7" s="65">
        <f t="shared" si="14"/>
        <v>32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20701</v>
      </c>
      <c r="BR7" s="66">
        <f t="shared" ref="BR7:BZ7" si="15">BR8</f>
        <v>15904</v>
      </c>
      <c r="BS7" s="66">
        <f t="shared" si="15"/>
        <v>19116</v>
      </c>
      <c r="BT7" s="66">
        <f t="shared" si="15"/>
        <v>14428</v>
      </c>
      <c r="BU7" s="66">
        <f t="shared" si="15"/>
        <v>19705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114</v>
      </c>
      <c r="CY7" s="62"/>
      <c r="CZ7" s="65">
        <f>CZ8</f>
        <v>295</v>
      </c>
      <c r="DA7" s="65">
        <f t="shared" ref="DA7:DI7" si="16">DA8</f>
        <v>189</v>
      </c>
      <c r="DB7" s="65">
        <f t="shared" si="16"/>
        <v>84</v>
      </c>
      <c r="DC7" s="65">
        <f t="shared" si="16"/>
        <v>27</v>
      </c>
      <c r="DD7" s="65">
        <f t="shared" si="16"/>
        <v>0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152.9</v>
      </c>
      <c r="DL7" s="65">
        <f t="shared" ref="DL7:DT7" si="17">DL8</f>
        <v>149.69999999999999</v>
      </c>
      <c r="DM7" s="65">
        <f t="shared" si="17"/>
        <v>150.80000000000001</v>
      </c>
      <c r="DN7" s="65">
        <f t="shared" si="17"/>
        <v>145</v>
      </c>
      <c r="DO7" s="65">
        <f t="shared" si="17"/>
        <v>138.69999999999999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20001</v>
      </c>
      <c r="D8" s="68">
        <v>47</v>
      </c>
      <c r="E8" s="68">
        <v>14</v>
      </c>
      <c r="F8" s="68">
        <v>0</v>
      </c>
      <c r="G8" s="68">
        <v>1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20</v>
      </c>
      <c r="S8" s="70" t="s">
        <v>124</v>
      </c>
      <c r="T8" s="70" t="s">
        <v>125</v>
      </c>
      <c r="U8" s="71">
        <v>2620</v>
      </c>
      <c r="V8" s="71">
        <v>191</v>
      </c>
      <c r="W8" s="71">
        <v>210</v>
      </c>
      <c r="X8" s="70" t="s">
        <v>126</v>
      </c>
      <c r="Y8" s="72">
        <v>30</v>
      </c>
      <c r="Z8" s="72">
        <v>29</v>
      </c>
      <c r="AA8" s="72">
        <v>37</v>
      </c>
      <c r="AB8" s="72">
        <v>49</v>
      </c>
      <c r="AC8" s="72">
        <v>80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56.3</v>
      </c>
      <c r="AK8" s="72">
        <v>69.400000000000006</v>
      </c>
      <c r="AL8" s="72">
        <v>62.8</v>
      </c>
      <c r="AM8" s="72">
        <v>47.2</v>
      </c>
      <c r="AN8" s="72">
        <v>21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1183</v>
      </c>
      <c r="AV8" s="73">
        <v>1409</v>
      </c>
      <c r="AW8" s="73">
        <v>1098</v>
      </c>
      <c r="AX8" s="73">
        <v>619</v>
      </c>
      <c r="AY8" s="73">
        <v>180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39</v>
      </c>
      <c r="BG8" s="72">
        <v>34</v>
      </c>
      <c r="BH8" s="72">
        <v>39</v>
      </c>
      <c r="BI8" s="72">
        <v>36</v>
      </c>
      <c r="BJ8" s="72">
        <v>32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20701</v>
      </c>
      <c r="BR8" s="73">
        <v>15904</v>
      </c>
      <c r="BS8" s="73">
        <v>19116</v>
      </c>
      <c r="BT8" s="74">
        <v>14428</v>
      </c>
      <c r="BU8" s="74">
        <v>19705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0</v>
      </c>
      <c r="CN8" s="71">
        <v>0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295</v>
      </c>
      <c r="DA8" s="72">
        <v>189</v>
      </c>
      <c r="DB8" s="72">
        <v>84</v>
      </c>
      <c r="DC8" s="72">
        <v>27</v>
      </c>
      <c r="DD8" s="72">
        <v>0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152.9</v>
      </c>
      <c r="DL8" s="72">
        <v>149.69999999999999</v>
      </c>
      <c r="DM8" s="72">
        <v>150.80000000000001</v>
      </c>
      <c r="DN8" s="72">
        <v>145</v>
      </c>
      <c r="DO8" s="72">
        <v>138.69999999999999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2018-03-13T00:18:53Z</cp:lastPrinted>
  <dcterms:created xsi:type="dcterms:W3CDTF">2018-02-09T01:43:56Z</dcterms:created>
  <dcterms:modified xsi:type="dcterms:W3CDTF">2018-03-26T01:24:32Z</dcterms:modified>
  <cp:category/>
</cp:coreProperties>
</file>