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14神奈川県横浜市-\"/>
    </mc:Choice>
  </mc:AlternateContent>
  <workbookProtection workbookAlgorithmName="SHA-512" workbookHashValue="9KNPpYGUgKLZyxPBMPmViepeatOojkpGBLdd8gLyvOOnIR78AmFs57rdctOjRrMKIAqWYpkKoU4VRQshox9+0A==" workbookSaltValue="4o09moXzLzGc8dojT/xhcQ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 l="1"/>
  <c r="MI76" i="4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HP76" i="4"/>
  <c r="BG30" i="4"/>
  <c r="KO30" i="4"/>
  <c r="FX30" i="4"/>
  <c r="AV76" i="4"/>
  <c r="KO51" i="4"/>
  <c r="LE76" i="4"/>
  <c r="BG51" i="4"/>
  <c r="FX51" i="4"/>
  <c r="FE51" i="4"/>
  <c r="HA76" i="4"/>
  <c r="AN51" i="4"/>
  <c r="FE30" i="4"/>
  <c r="JV51" i="4"/>
  <c r="AN30" i="4"/>
  <c r="AG76" i="4"/>
  <c r="KP76" i="4"/>
  <c r="JV30" i="4"/>
  <c r="KA76" i="4"/>
  <c r="EL51" i="4"/>
  <c r="JC30" i="4"/>
  <c r="EL30" i="4"/>
  <c r="JC51" i="4"/>
  <c r="GL76" i="4"/>
  <c r="U51" i="4"/>
  <c r="U30" i="4"/>
  <c r="R76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<sst xmlns="http://schemas.openxmlformats.org/spreadsheetml/2006/main" count="286" uniqueCount="134">
  <si>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</si>
  <si>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</si>
  <si>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</si>
  <si>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</si>
  <si>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</si>
  <si>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</si>
  <si>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</si>
  <si>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</si>
  <si>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</si>
  <si>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</si>
  <si>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</si>
  <si>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</si>
  <si>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</si>
  <si>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</si>
  <si>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</si>
  <si>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</si>
  <si>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</si>
  <si>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</si>
  <si>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</si>
  <si>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</si>
  <si>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</si>
  <si>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</si>
  <si>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</si>
  <si>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</si>
  <si>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</si>
  <si>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</si>
  <si>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</si>
  <si>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</si>
  <si>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</si>
  <si>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</si>
  <si>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</si>
  <si>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</si>
  <si>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</si>
  <si>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</si>
  <si>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</si>
  <si>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</si>
  <si>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</si>
  <si>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</si>
  <si>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</si>
  <si>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</si>
  <si>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</si>
  <si>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</si>
  <si>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</si>
  <si>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</si>
  <si>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</si>
  <si>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</si>
  <si>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</si>
  <si>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</si>
  <si>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</si>
  <si>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</si>
  <si>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</si>
  <si>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</si>
  <si>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</si>
  <si>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</si>
  <si>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</si>
  <si>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</si>
  <si>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</si>
  <si>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</si>
  <si>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</si>
  <si>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</si>
  <si>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</si>
  <si>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</si>
  <si>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</si>
  <si>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</si>
  <si>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</si>
  <si>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</si>
  <si>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</si>
  <si>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</si>
  <si>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</si>
  <si>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</si>
  <si>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</si>
  <si>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</si>
  <si>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</si>
  <si>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</si>
  <si>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</si>
  <si>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</si>
  <si>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</si>
  <si>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</si>
  <si>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</si>
  <si>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</si>
  <si>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</si>
  <si>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</si>
  <si>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</si>
  <si>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</si>
  <si>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</si>
  <si>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</si>
  <si>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</si>
  <si>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</si>
  <si>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</si>
  <si>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</si>
  <si>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</si>
  <si>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</si>
  <si>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</si>
  <si>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</si>
  <si>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</si>
  <si>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</si>
  <si>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</si>
  <si>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</si>
  <si>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</si>
  <si>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</si>
  <si>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</si>
  <si>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</si>
  <si>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</si>
  <si>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</si>
  <si>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</si>
  <si>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</si>
  <si>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</si>
  <si>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</si>
  <si>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</si>
  <si>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</si>
  <si>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</si>
  <si>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</si>
  <si>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</si>
  <si>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</si>
  <si>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ポートサイド地下駐車場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</si>
  <si>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</si>
  <si>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</si>
  <si>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</si>
  <si>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</si>
  <si>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</si>
  <si>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</si>
  <si>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</si>
  <si>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</si>
  <si>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</si>
  <si>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</si>
  <si>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</si>
  <si>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</si>
  <si>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</si>
  <si>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</si>
  <si>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</si>
  <si>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</si>
  <si>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</si>
  <si>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</si>
  <si>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「④売上高ＧＯＰ比率」及び「➄EBITDA」の数値が示すように、地方債の償還を除いた収益の状況については、ほぼ横ばいの傾向となっています。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6" eb="57">
      <t>ヨコ</t>
    </rPh>
    <rPh sb="60" eb="62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</si>
</sst>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64.7</c:v>
                </c:pt>
                <c:pt idx="2">
                  <c:v>59.7</c:v>
                </c:pt>
                <c:pt idx="3">
                  <c:v>19.8</c:v>
                </c:pt>
                <c:pt idx="4">
                  <c:v>63.3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4800"/>
        <c:axId val="59026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4800"/>
        <c:axId val="590263392"/>
      </c:lineChart>
      <c:dateAx>
        <c:axId val="59491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3392"/>
        <c:crosses val="autoZero"/>
        <c:auto val="1"/>
        <c:lblOffset val="100"/>
        <c:baseTimeUnit val="years"/>
      </c:dateAx>
      <c:valAx>
        <c:axId val="59026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432"/>
        <c:axId val="59026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432"/>
        <c:axId val="590260648"/>
      </c:lineChart>
      <c:dateAx>
        <c:axId val="59026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0648"/>
        <c:crosses val="autoZero"/>
        <c:auto val="1"/>
        <c:lblOffset val="100"/>
        <c:baseTimeUnit val="years"/>
      </c:dateAx>
      <c:valAx>
        <c:axId val="59026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040"/>
        <c:axId val="59866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040"/>
        <c:axId val="598665472"/>
      </c:lineChart>
      <c:dateAx>
        <c:axId val="59026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665472"/>
        <c:crosses val="autoZero"/>
        <c:auto val="1"/>
        <c:lblOffset val="100"/>
        <c:baseTimeUnit val="years"/>
      </c:dateAx>
      <c:valAx>
        <c:axId val="59866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666648"/>
        <c:axId val="59866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66648"/>
        <c:axId val="598666256"/>
      </c:lineChart>
      <c:dateAx>
        <c:axId val="598666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8666256"/>
        <c:crosses val="autoZero"/>
        <c:auto val="1"/>
        <c:lblOffset val="100"/>
        <c:baseTimeUnit val="years"/>
      </c:dateAx>
      <c:valAx>
        <c:axId val="59866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666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51.1</c:v>
                </c:pt>
                <c:pt idx="2">
                  <c:v>46.2</c:v>
                </c:pt>
                <c:pt idx="3">
                  <c:v>24.3</c:v>
                </c:pt>
                <c:pt idx="4">
                  <c:v>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669000"/>
        <c:axId val="30917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69000"/>
        <c:axId val="309177552"/>
      </c:lineChart>
      <c:dateAx>
        <c:axId val="59866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177552"/>
        <c:crosses val="autoZero"/>
        <c:auto val="1"/>
        <c:lblOffset val="100"/>
        <c:baseTimeUnit val="years"/>
      </c:dateAx>
      <c:valAx>
        <c:axId val="30917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669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1437</c:v>
                </c:pt>
                <c:pt idx="1">
                  <c:v>1405</c:v>
                </c:pt>
                <c:pt idx="2">
                  <c:v>1563</c:v>
                </c:pt>
                <c:pt idx="3">
                  <c:v>1891</c:v>
                </c:pt>
                <c:pt idx="4">
                  <c:v>1161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176768"/>
        <c:axId val="30917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76768"/>
        <c:axId val="309176376"/>
      </c:lineChart>
      <c:dateAx>
        <c:axId val="30917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176376"/>
        <c:crosses val="autoZero"/>
        <c:auto val="1"/>
        <c:lblOffset val="100"/>
        <c:baseTimeUnit val="years"/>
      </c:dateAx>
      <c:valAx>
        <c:axId val="30917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917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110.5</c:v>
                </c:pt>
                <c:pt idx="1">
                  <c:v>103.5</c:v>
                </c:pt>
                <c:pt idx="2">
                  <c:v>86.5</c:v>
                </c:pt>
                <c:pt idx="3">
                  <c:v>83.5</c:v>
                </c:pt>
                <c:pt idx="4">
                  <c:v>88.5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175984"/>
        <c:axId val="3125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75984"/>
        <c:axId val="312582176"/>
      </c:lineChart>
      <c:dateAx>
        <c:axId val="30917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582176"/>
        <c:crosses val="autoZero"/>
        <c:auto val="1"/>
        <c:lblOffset val="100"/>
        <c:baseTimeUnit val="years"/>
      </c:dateAx>
      <c:valAx>
        <c:axId val="3125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175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-0.3</c:v>
                </c:pt>
                <c:pt idx="3">
                  <c:v>-0.2</c:v>
                </c:pt>
                <c:pt idx="4">
                  <c:v>-0.5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29200"/>
        <c:axId val="59512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129200"/>
        <c:axId val="595129592"/>
      </c:lineChart>
      <c:dateAx>
        <c:axId val="59512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29592"/>
        <c:crosses val="autoZero"/>
        <c:auto val="1"/>
        <c:lblOffset val="100"/>
        <c:baseTimeUnit val="years"/>
      </c:dateAx>
      <c:valAx>
        <c:axId val="59512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512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49491</c:v>
                </c:pt>
                <c:pt idx="1">
                  <c:v>19883</c:v>
                </c:pt>
                <c:pt idx="2">
                  <c:v>-5033</c:v>
                </c:pt>
                <c:pt idx="3">
                  <c:v>-5782</c:v>
                </c:pt>
                <c:pt idx="4">
                  <c:v>-14828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30376"/>
        <c:axId val="59513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130376"/>
        <c:axId val="595130768"/>
      </c:lineChart>
      <c:dateAx>
        <c:axId val="59513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30768"/>
        <c:crosses val="autoZero"/>
        <c:auto val="1"/>
        <c:lblOffset val="100"/>
        <c:baseTimeUnit val="years"/>
      </c:dateAx>
      <c:valAx>
        <c:axId val="59513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5130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神奈川県横浜市　ポートサイド地下駐車場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無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8319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都市計画駐車場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19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200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600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15" t="s">
        <v>133</v>
      </c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7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5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7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5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7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5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7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5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7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5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7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5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7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5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7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5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7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5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7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5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7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5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7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5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7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5"/>
      <c r="NE28" s="116"/>
      <c r="NF28" s="116"/>
      <c r="NG28" s="116"/>
      <c r="NH28" s="116"/>
      <c r="NI28" s="116"/>
      <c r="NJ28" s="116"/>
      <c r="NK28" s="116"/>
      <c r="NL28" s="116"/>
      <c r="NM28" s="116"/>
      <c r="NN28" s="116"/>
      <c r="NO28" s="116"/>
      <c r="NP28" s="116"/>
      <c r="NQ28" s="116"/>
      <c r="NR28" s="117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5"/>
      <c r="NE29" s="116"/>
      <c r="NF29" s="116"/>
      <c r="NG29" s="116"/>
      <c r="NH29" s="116"/>
      <c r="NI29" s="116"/>
      <c r="NJ29" s="116"/>
      <c r="NK29" s="116"/>
      <c r="NL29" s="116"/>
      <c r="NM29" s="116"/>
      <c r="NN29" s="116"/>
      <c r="NO29" s="116"/>
      <c r="NP29" s="116"/>
      <c r="NQ29" s="116"/>
      <c r="NR29" s="117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5"/>
      <c r="NE30" s="116"/>
      <c r="NF30" s="116"/>
      <c r="NG30" s="116"/>
      <c r="NH30" s="116"/>
      <c r="NI30" s="116"/>
      <c r="NJ30" s="116"/>
      <c r="NK30" s="116"/>
      <c r="NL30" s="116"/>
      <c r="NM30" s="116"/>
      <c r="NN30" s="116"/>
      <c r="NO30" s="116"/>
      <c r="NP30" s="116"/>
      <c r="NQ30" s="116"/>
      <c r="NR30" s="117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83.6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64.7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59.7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19.8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63.3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68.900000000000006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51.1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46.2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24.3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39.9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110.5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103.5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86.5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83.5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88.5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5" t="s">
        <v>129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130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1437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1405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1563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1891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1161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0.5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0.2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-0.3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-0.2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-0.5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49491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19883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-5033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-5782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-14828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302918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oO5RWMdQqrUxQKFH3n36NKVqHfHTerGL1w3lFq3vgBTEhfffEab5SeBvD1JV0A0lzKUHWr++XL0mTAV9nOHGkQ==" saltValue="FuGsSVzW06AcTzjlhZEpc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神奈川県横浜市</v>
      </c>
      <c r="I6" s="61" t="str">
        <f t="shared" si="1"/>
        <v>ポートサイド地下駐車場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19</v>
      </c>
      <c r="S6" s="63" t="str">
        <f t="shared" si="1"/>
        <v>無</v>
      </c>
      <c r="T6" s="63" t="str">
        <f t="shared" si="1"/>
        <v>無</v>
      </c>
      <c r="U6" s="64">
        <f t="shared" si="1"/>
        <v>8319</v>
      </c>
      <c r="V6" s="64">
        <f t="shared" si="1"/>
        <v>200</v>
      </c>
      <c r="W6" s="64">
        <f t="shared" si="1"/>
        <v>600</v>
      </c>
      <c r="X6" s="63" t="str">
        <f t="shared" si="1"/>
        <v>導入なし</v>
      </c>
      <c r="Y6" s="65">
        <f>IF(Y8="-",NA(),Y8)</f>
        <v>83.6</v>
      </c>
      <c r="Z6" s="65">
        <f t="shared" ref="Z6:AH6" si="2">IF(Z8="-",NA(),Z8)</f>
        <v>64.7</v>
      </c>
      <c r="AA6" s="65">
        <f t="shared" si="2"/>
        <v>59.7</v>
      </c>
      <c r="AB6" s="65">
        <f t="shared" si="2"/>
        <v>19.8</v>
      </c>
      <c r="AC6" s="65">
        <f t="shared" si="2"/>
        <v>63.3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68.900000000000006</v>
      </c>
      <c r="AK6" s="65">
        <f t="shared" ref="AK6:AS6" si="3">IF(AK8="-",NA(),AK8)</f>
        <v>51.1</v>
      </c>
      <c r="AL6" s="65">
        <f t="shared" si="3"/>
        <v>46.2</v>
      </c>
      <c r="AM6" s="65">
        <f t="shared" si="3"/>
        <v>24.3</v>
      </c>
      <c r="AN6" s="65">
        <f t="shared" si="3"/>
        <v>39.9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1437</v>
      </c>
      <c r="AV6" s="66">
        <f t="shared" ref="AV6:BD6" si="4">IF(AV8="-",NA(),AV8)</f>
        <v>1405</v>
      </c>
      <c r="AW6" s="66">
        <f t="shared" si="4"/>
        <v>1563</v>
      </c>
      <c r="AX6" s="66">
        <f t="shared" si="4"/>
        <v>1891</v>
      </c>
      <c r="AY6" s="66">
        <f t="shared" si="4"/>
        <v>1161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0.5</v>
      </c>
      <c r="BG6" s="65">
        <f t="shared" ref="BG6:BO6" si="5">IF(BG8="-",NA(),BG8)</f>
        <v>0.2</v>
      </c>
      <c r="BH6" s="65">
        <f t="shared" si="5"/>
        <v>-0.3</v>
      </c>
      <c r="BI6" s="65">
        <f t="shared" si="5"/>
        <v>-0.2</v>
      </c>
      <c r="BJ6" s="65">
        <f t="shared" si="5"/>
        <v>-0.5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49491</v>
      </c>
      <c r="BR6" s="66">
        <f t="shared" ref="BR6:BZ6" si="6">IF(BR8="-",NA(),BR8)</f>
        <v>19883</v>
      </c>
      <c r="BS6" s="66">
        <f t="shared" si="6"/>
        <v>-5033</v>
      </c>
      <c r="BT6" s="66">
        <f t="shared" si="6"/>
        <v>-5782</v>
      </c>
      <c r="BU6" s="66">
        <f t="shared" si="6"/>
        <v>-14828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302918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110.5</v>
      </c>
      <c r="DL6" s="65">
        <f t="shared" ref="DL6:DT6" si="9">IF(DL8="-",NA(),DL8)</f>
        <v>103.5</v>
      </c>
      <c r="DM6" s="65">
        <f t="shared" si="9"/>
        <v>86.5</v>
      </c>
      <c r="DN6" s="65">
        <f t="shared" si="9"/>
        <v>83.5</v>
      </c>
      <c r="DO6" s="65">
        <f t="shared" si="9"/>
        <v>88.5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神奈川県　横浜市</v>
      </c>
      <c r="I7" s="61" t="str">
        <f t="shared" si="10"/>
        <v>ポートサイド地下駐車場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19</v>
      </c>
      <c r="S7" s="63" t="str">
        <f t="shared" si="10"/>
        <v>無</v>
      </c>
      <c r="T7" s="63" t="str">
        <f t="shared" si="10"/>
        <v>無</v>
      </c>
      <c r="U7" s="64">
        <f t="shared" si="10"/>
        <v>8319</v>
      </c>
      <c r="V7" s="64">
        <f t="shared" si="10"/>
        <v>200</v>
      </c>
      <c r="W7" s="64">
        <f t="shared" si="10"/>
        <v>600</v>
      </c>
      <c r="X7" s="63" t="str">
        <f t="shared" si="10"/>
        <v>導入なし</v>
      </c>
      <c r="Y7" s="65">
        <f>Y8</f>
        <v>83.6</v>
      </c>
      <c r="Z7" s="65">
        <f t="shared" ref="Z7:AH7" si="11">Z8</f>
        <v>64.7</v>
      </c>
      <c r="AA7" s="65">
        <f t="shared" si="11"/>
        <v>59.7</v>
      </c>
      <c r="AB7" s="65">
        <f t="shared" si="11"/>
        <v>19.8</v>
      </c>
      <c r="AC7" s="65">
        <f t="shared" si="11"/>
        <v>63.3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68.900000000000006</v>
      </c>
      <c r="AK7" s="65">
        <f t="shared" ref="AK7:AS7" si="12">AK8</f>
        <v>51.1</v>
      </c>
      <c r="AL7" s="65">
        <f t="shared" si="12"/>
        <v>46.2</v>
      </c>
      <c r="AM7" s="65">
        <f t="shared" si="12"/>
        <v>24.3</v>
      </c>
      <c r="AN7" s="65">
        <f t="shared" si="12"/>
        <v>39.9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1437</v>
      </c>
      <c r="AV7" s="66">
        <f t="shared" ref="AV7:BD7" si="13">AV8</f>
        <v>1405</v>
      </c>
      <c r="AW7" s="66">
        <f t="shared" si="13"/>
        <v>1563</v>
      </c>
      <c r="AX7" s="66">
        <f t="shared" si="13"/>
        <v>1891</v>
      </c>
      <c r="AY7" s="66">
        <f t="shared" si="13"/>
        <v>1161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0.5</v>
      </c>
      <c r="BG7" s="65">
        <f t="shared" ref="BG7:BO7" si="14">BG8</f>
        <v>0.2</v>
      </c>
      <c r="BH7" s="65">
        <f t="shared" si="14"/>
        <v>-0.3</v>
      </c>
      <c r="BI7" s="65">
        <f t="shared" si="14"/>
        <v>-0.2</v>
      </c>
      <c r="BJ7" s="65">
        <f t="shared" si="14"/>
        <v>-0.5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49491</v>
      </c>
      <c r="BR7" s="66">
        <f t="shared" ref="BR7:BZ7" si="15">BR8</f>
        <v>19883</v>
      </c>
      <c r="BS7" s="66">
        <f t="shared" si="15"/>
        <v>-5033</v>
      </c>
      <c r="BT7" s="66">
        <f t="shared" si="15"/>
        <v>-5782</v>
      </c>
      <c r="BU7" s="66">
        <f t="shared" si="15"/>
        <v>-14828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302918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110.5</v>
      </c>
      <c r="DL7" s="65">
        <f t="shared" ref="DL7:DT7" si="17">DL8</f>
        <v>103.5</v>
      </c>
      <c r="DM7" s="65">
        <f t="shared" si="17"/>
        <v>86.5</v>
      </c>
      <c r="DN7" s="65">
        <f t="shared" si="17"/>
        <v>83.5</v>
      </c>
      <c r="DO7" s="65">
        <f t="shared" si="17"/>
        <v>88.5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122</v>
      </c>
      <c r="U8" s="71">
        <v>8319</v>
      </c>
      <c r="V8" s="71">
        <v>200</v>
      </c>
      <c r="W8" s="71">
        <v>600</v>
      </c>
      <c r="X8" s="70" t="s">
        <v>123</v>
      </c>
      <c r="Y8" s="72">
        <v>83.6</v>
      </c>
      <c r="Z8" s="72">
        <v>64.7</v>
      </c>
      <c r="AA8" s="72">
        <v>59.7</v>
      </c>
      <c r="AB8" s="72">
        <v>19.8</v>
      </c>
      <c r="AC8" s="72">
        <v>63.3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68.900000000000006</v>
      </c>
      <c r="AK8" s="72">
        <v>51.1</v>
      </c>
      <c r="AL8" s="72">
        <v>46.2</v>
      </c>
      <c r="AM8" s="72">
        <v>24.3</v>
      </c>
      <c r="AN8" s="72">
        <v>39.9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1437</v>
      </c>
      <c r="AV8" s="73">
        <v>1405</v>
      </c>
      <c r="AW8" s="73">
        <v>1563</v>
      </c>
      <c r="AX8" s="73">
        <v>1891</v>
      </c>
      <c r="AY8" s="73">
        <v>1161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0.5</v>
      </c>
      <c r="BG8" s="72">
        <v>0.2</v>
      </c>
      <c r="BH8" s="72">
        <v>-0.3</v>
      </c>
      <c r="BI8" s="72">
        <v>-0.2</v>
      </c>
      <c r="BJ8" s="72">
        <v>-0.5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49491</v>
      </c>
      <c r="BR8" s="73">
        <v>19883</v>
      </c>
      <c r="BS8" s="73">
        <v>-5033</v>
      </c>
      <c r="BT8" s="74">
        <v>-5782</v>
      </c>
      <c r="BU8" s="74">
        <v>-14828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302918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110.5</v>
      </c>
      <c r="DL8" s="72">
        <v>103.5</v>
      </c>
      <c r="DM8" s="72">
        <v>86.5</v>
      </c>
      <c r="DN8" s="72">
        <v>83.5</v>
      </c>
      <c r="DO8" s="72">
        <v>88.5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2018-03-08T06:22:01Z</cp:lastPrinted>
  <dcterms:created xsi:type="dcterms:W3CDTF">2018-02-09T01:45:59Z</dcterms:created>
  <dcterms:modified xsi:type="dcterms:W3CDTF">2018-03-26T01:36:18Z</dcterms:modified>
  <cp:category/>
</cp:coreProperties>
</file>