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14神奈川県相模原市-\"/>
    </mc:Choice>
  </mc:AlternateContent>
  <workbookProtection workbookPassword="B319" lockStructure="1"/>
  <bookViews>
    <workbookView xWindow="-816" yWindow="2520" windowWidth="19152"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X32" i="4"/>
  <c r="FE32" i="4"/>
  <c r="EL32" i="4"/>
  <c r="BZ32" i="4"/>
  <c r="BG32" i="4"/>
  <c r="AN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Z76" i="4" l="1"/>
  <c r="MA51" i="4"/>
  <c r="MI76" i="4"/>
  <c r="HJ51" i="4"/>
  <c r="MA30" i="4"/>
  <c r="IT76" i="4"/>
  <c r="CS51" i="4"/>
  <c r="HJ30" i="4"/>
  <c r="CS30" i="4"/>
  <c r="C11" i="5"/>
  <c r="D11" i="5"/>
  <c r="E11" i="5"/>
  <c r="B11" i="5"/>
  <c r="BK76" i="4" l="1"/>
  <c r="LH51" i="4"/>
  <c r="BZ51" i="4"/>
  <c r="LT76" i="4"/>
  <c r="GQ51" i="4"/>
  <c r="LH30" i="4"/>
  <c r="IE76" i="4"/>
  <c r="GQ30" i="4"/>
  <c r="BZ30" i="4"/>
  <c r="HP76" i="4"/>
  <c r="BG51" i="4"/>
  <c r="BG30" i="4"/>
  <c r="LE76" i="4"/>
  <c r="KO30" i="4"/>
  <c r="FX30" i="4"/>
  <c r="AV76" i="4"/>
  <c r="KO51" i="4"/>
  <c r="FX51" i="4"/>
  <c r="KP76" i="4"/>
  <c r="JV30" i="4"/>
  <c r="HA76" i="4"/>
  <c r="AN51" i="4"/>
  <c r="FE30" i="4"/>
  <c r="AG76" i="4"/>
  <c r="JV51" i="4"/>
  <c r="AN30" i="4"/>
  <c r="FE51" i="4"/>
  <c r="R76" i="4"/>
  <c r="KA76" i="4"/>
  <c r="EL51" i="4"/>
  <c r="JC30" i="4"/>
  <c r="U30" i="4"/>
  <c r="JC51"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<sst xmlns="http://schemas.openxmlformats.org/spreadsheetml/2006/main" count="286" uniqueCount="135">
  <si>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</si>
  <si>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</si>
  <si>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</si>
  <si>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</si>
  <si>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</si>
  <si>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</si>
  <si>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</si>
  <si>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</si>
  <si>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</si>
  <si>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</si>
  <si>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</si>
  <si>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</si>
  <si>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</si>
  <si>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</si>
  <si>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</si>
  <si>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</si>
  <si>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</si>
  <si>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</si>
  <si>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</si>
  <si>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</si>
  <si>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</si>
  <si>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</si>
  <si>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</si>
  <si>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</si>
  <si>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</si>
  <si>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</si>
  <si>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</si>
  <si>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</si>
  <si>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</si>
  <si>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</si>
  <si>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</si>
  <si>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</si>
  <si>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</si>
  <si>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</si>
  <si>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</si>
  <si>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</si>
  <si>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</si>
  <si>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</si>
  <si>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</si>
  <si>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</si>
  <si>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</si>
  <si>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</si>
  <si>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</si>
  <si>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</si>
  <si>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</si>
  <si>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</si>
  <si>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</si>
  <si>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</si>
  <si>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</si>
  <si>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</si>
  <si>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</si>
  <si>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</si>
  <si>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</si>
  <si>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</si>
  <si>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</si>
  <si>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</si>
  <si>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</si>
  <si>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</si>
  <si>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</si>
  <si>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</si>
  <si>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</si>
  <si>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</si>
  <si>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</si>
  <si>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</si>
  <si>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</si>
  <si>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</si>
  <si>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</si>
  <si>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</si>
  <si>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</si>
  <si>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</si>
  <si>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</si>
  <si>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</si>
  <si>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</si>
  <si>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</si>
  <si>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</si>
  <si>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</si>
  <si>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</si>
  <si>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</si>
  <si>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</si>
  <si>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</si>
  <si>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</si>
  <si>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</si>
  <si>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</si>
  <si>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</si>
  <si>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</si>
  <si>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</si>
  <si>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</si>
  <si>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</si>
  <si>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</si>
  <si>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</si>
  <si>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</si>
  <si>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</si>
  <si>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</si>
  <si>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</si>
  <si>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</si>
  <si>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</si>
  <si>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</si>
  <si>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</si>
  <si>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</si>
  <si>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</si>
  <si>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</si>
  <si>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</si>
  <si>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</si>
  <si>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</si>
  <si>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</si>
  <si>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</si>
  <si>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</si>
  <si>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</si>
  <si>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</si>
  <si>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</si>
  <si>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</si>
  <si>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</si>
  <si>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</si>
  <si>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神奈川県　相模原市</t>
  </si>
  <si>
    <t>相模大野立体駐車場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</si>
  <si>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</si>
  <si>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</si>
  <si>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</si>
  <si>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</si>
  <si>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</si>
  <si>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</si>
  <si>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</si>
  <si>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</si>
  <si>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</si>
  <si>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</si>
  <si>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</si>
  <si>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</si>
  <si>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</si>
  <si>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</si>
  <si>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</si>
  <si>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企業債残高対料金収入比率は徐々に減少しているものの全国平均と比較すると高い数値となっています。これは駐車場建設費の償還が残っているためで、平成４４年度には全駐車場の償還が完了します。</t>
    <rPh sb="1" eb="3">
      <t>キギョウ</t>
    </rPh>
    <rPh sb="3" eb="4">
      <t>サイ</t>
    </rPh>
    <rPh sb="4" eb="6">
      <t>ザンダカ</t>
    </rPh>
    <rPh sb="6" eb="7">
      <t>タイ</t>
    </rPh>
    <rPh sb="7" eb="9">
      <t>リョウキン</t>
    </rPh>
    <rPh sb="9" eb="11">
      <t>シュウニュウ</t>
    </rPh>
    <rPh sb="11" eb="13">
      <t>ヒリツ</t>
    </rPh>
    <phoneticPr fontId="6"/>
  </si>
  <si>
    <t>　当該駐車場は徐々に利用率が減少していますが、これは平成２５年に近隣に相模大野駅西側自動車駐車場が共用開始されたことにより、利用者が分散されたことや周辺商業施設の駐車場サービスの変更が要因と考えられます。
　</t>
    <rPh sb="1" eb="3">
      <t>トウガイ</t>
    </rPh>
    <rPh sb="3" eb="5">
      <t>チュウシャ</t>
    </rPh>
    <rPh sb="5" eb="6">
      <t>ジョウ</t>
    </rPh>
    <rPh sb="7" eb="9">
      <t>ジョジョ</t>
    </rPh>
    <rPh sb="10" eb="13">
      <t>リヨウリツ</t>
    </rPh>
    <rPh sb="14" eb="16">
      <t>ゲンショウ</t>
    </rPh>
    <phoneticPr fontId="6"/>
  </si>
  <si>
    <t>　本駐車場は、通行量が多い地区で円滑な道路交通を確保するため、昭和６３年より供用開始しました。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相模大野立体駐車場の駐車場建設費の償還は完了しているため、他会計補助金比率、駐車場台数一台当たりの他会計補助金額については０となっています。</t>
    <rPh sb="1" eb="2">
      <t>ホン</t>
    </rPh>
    <rPh sb="2" eb="5">
      <t>チュウシャジョウ</t>
    </rPh>
    <rPh sb="7" eb="10">
      <t>ツウコウリョウ</t>
    </rPh>
    <rPh sb="11" eb="12">
      <t>オオ</t>
    </rPh>
    <rPh sb="13" eb="15">
      <t>チク</t>
    </rPh>
    <rPh sb="16" eb="18">
      <t>エンカツ</t>
    </rPh>
    <rPh sb="19" eb="21">
      <t>ドウロ</t>
    </rPh>
    <rPh sb="21" eb="23">
      <t>コウツウ</t>
    </rPh>
    <rPh sb="24" eb="26">
      <t>カクホ</t>
    </rPh>
    <rPh sb="31" eb="33">
      <t>ショウワ</t>
    </rPh>
    <rPh sb="35" eb="36">
      <t>ネン</t>
    </rPh>
    <rPh sb="38" eb="40">
      <t>キョウヨウ</t>
    </rPh>
    <rPh sb="40" eb="42">
      <t>カイシ</t>
    </rPh>
    <rPh sb="49" eb="51">
      <t>シエイ</t>
    </rPh>
    <rPh sb="52" eb="54">
      <t>チュウシャ</t>
    </rPh>
    <rPh sb="54" eb="55">
      <t>ジョウ</t>
    </rPh>
    <rPh sb="55" eb="57">
      <t>ゼンタイ</t>
    </rPh>
    <rPh sb="58" eb="60">
      <t>リョウキン</t>
    </rPh>
    <rPh sb="60" eb="62">
      <t>シュウニュウ</t>
    </rPh>
    <rPh sb="62" eb="63">
      <t>トウ</t>
    </rPh>
    <rPh sb="64" eb="66">
      <t>シシュツ</t>
    </rPh>
    <rPh sb="69" eb="71">
      <t>テイド</t>
    </rPh>
    <rPh sb="71" eb="72">
      <t>マカナ</t>
    </rPh>
    <rPh sb="78" eb="79">
      <t>シメ</t>
    </rPh>
    <rPh sb="80" eb="82">
      <t>シュウエキ</t>
    </rPh>
    <rPh sb="91" eb="93">
      <t>ジョジョ</t>
    </rPh>
    <rPh sb="94" eb="95">
      <t>サ</t>
    </rPh>
    <rPh sb="103" eb="105">
      <t>ヘイセイ</t>
    </rPh>
    <rPh sb="107" eb="108">
      <t>ネン</t>
    </rPh>
    <rPh sb="108" eb="109">
      <t>ド</t>
    </rPh>
    <rPh sb="174" eb="178">
      <t>サガミオオノ</t>
    </rPh>
    <rPh sb="178" eb="180">
      <t>リッタイ</t>
    </rPh>
    <rPh sb="180" eb="183">
      <t>チュウシャジョウ</t>
    </rPh>
    <rPh sb="194" eb="196">
      <t>カンリョウ</t>
    </rPh>
    <rPh sb="212" eb="215">
      <t>チュウシャジョウ</t>
    </rPh>
    <rPh sb="215" eb="217">
      <t>ダイスウ</t>
    </rPh>
    <rPh sb="217" eb="219">
      <t>イチダイ</t>
    </rPh>
    <rPh sb="219" eb="220">
      <t>ア</t>
    </rPh>
    <rPh sb="223" eb="224">
      <t>タ</t>
    </rPh>
    <rPh sb="224" eb="226">
      <t>カイケイ</t>
    </rPh>
    <rPh sb="226" eb="228">
      <t>ホジョ</t>
    </rPh>
    <rPh sb="228" eb="230">
      <t>キンガク</t>
    </rPh>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</si>
  <si>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rPh sb="1" eb="4">
      <t>チュウシャジョウ</t>
    </rPh>
    <rPh sb="4" eb="6">
      <t>ジタイ</t>
    </rPh>
    <rPh sb="7" eb="9">
      <t>シュウキャク</t>
    </rPh>
    <rPh sb="9" eb="11">
      <t>ノウリョク</t>
    </rPh>
    <rPh sb="12" eb="13">
      <t>ヒク</t>
    </rPh>
    <rPh sb="17" eb="18">
      <t>クワ</t>
    </rPh>
    <rPh sb="20" eb="22">
      <t>カンキョウ</t>
    </rPh>
    <rPh sb="22" eb="23">
      <t>メン</t>
    </rPh>
    <rPh sb="25" eb="27">
      <t>ハイリョ</t>
    </rPh>
    <rPh sb="28" eb="30">
      <t>エキマエ</t>
    </rPh>
    <rPh sb="31" eb="33">
      <t>コウツウ</t>
    </rPh>
    <rPh sb="33" eb="35">
      <t>ジュウタイ</t>
    </rPh>
    <rPh sb="36" eb="38">
      <t>カンワ</t>
    </rPh>
    <rPh sb="39" eb="41">
      <t>ジンコウ</t>
    </rPh>
    <rPh sb="42" eb="44">
      <t>ゲンショウ</t>
    </rPh>
    <rPh sb="44" eb="45">
      <t>ナド</t>
    </rPh>
    <rPh sb="46" eb="48">
      <t>ヨウイン</t>
    </rPh>
    <rPh sb="50" eb="51">
      <t>クルマ</t>
    </rPh>
    <rPh sb="51" eb="52">
      <t>バナ</t>
    </rPh>
    <rPh sb="54" eb="56">
      <t>ケイコウ</t>
    </rPh>
    <rPh sb="59" eb="61">
      <t>ゲンザイ</t>
    </rPh>
    <rPh sb="63" eb="65">
      <t>シュウエキ</t>
    </rPh>
    <rPh sb="66" eb="68">
      <t>ゾウカ</t>
    </rPh>
    <rPh sb="69" eb="70">
      <t>ムズカ</t>
    </rPh>
    <rPh sb="72" eb="74">
      <t>ジョウキョウ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</si>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</sst>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6170304"/>
        <c:axId val="30917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6170304"/>
        <c:axId val="309177160"/>
      </c:lineChart>
      <c:dateAx>
        <c:axId val="596170304"/>
        <c:scaling>
          <c:orientation val="minMax"/>
        </c:scaling>
        <c:delete val="1"/>
        <c:axPos val="b"/>
        <c:numFmt formatCode="ge" sourceLinked="1"/>
        <c:majorTickMark val="none"/>
        <c:minorTickMark val="none"/>
        <c:tickLblPos val="none"/>
        <c:crossAx val="309177160"/>
        <c:crosses val="autoZero"/>
        <c:auto val="1"/>
        <c:lblOffset val="100"/>
        <c:baseTimeUnit val="years"/>
      </c:dateAx>
      <c:valAx>
        <c:axId val="30917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1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0390232"/>
        <c:axId val="27039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0390232"/>
        <c:axId val="270391016"/>
      </c:lineChart>
      <c:dateAx>
        <c:axId val="270390232"/>
        <c:scaling>
          <c:orientation val="minMax"/>
        </c:scaling>
        <c:delete val="1"/>
        <c:axPos val="b"/>
        <c:numFmt formatCode="ge" sourceLinked="1"/>
        <c:majorTickMark val="none"/>
        <c:minorTickMark val="none"/>
        <c:tickLblPos val="none"/>
        <c:crossAx val="270391016"/>
        <c:crosses val="autoZero"/>
        <c:auto val="1"/>
        <c:lblOffset val="100"/>
        <c:baseTimeUnit val="years"/>
      </c:dateAx>
      <c:valAx>
        <c:axId val="27039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9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0387488"/>
        <c:axId val="27038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0387488"/>
        <c:axId val="270387880"/>
      </c:lineChart>
      <c:dateAx>
        <c:axId val="270387488"/>
        <c:scaling>
          <c:orientation val="minMax"/>
        </c:scaling>
        <c:delete val="1"/>
        <c:axPos val="b"/>
        <c:numFmt formatCode="ge" sourceLinked="1"/>
        <c:majorTickMark val="none"/>
        <c:minorTickMark val="none"/>
        <c:tickLblPos val="none"/>
        <c:crossAx val="270387880"/>
        <c:crosses val="autoZero"/>
        <c:auto val="1"/>
        <c:lblOffset val="100"/>
        <c:baseTimeUnit val="years"/>
      </c:dateAx>
      <c:valAx>
        <c:axId val="270387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8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5200008"/>
        <c:axId val="5952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5200008"/>
        <c:axId val="595201968"/>
      </c:lineChart>
      <c:dateAx>
        <c:axId val="595200008"/>
        <c:scaling>
          <c:orientation val="minMax"/>
        </c:scaling>
        <c:delete val="1"/>
        <c:axPos val="b"/>
        <c:numFmt formatCode="ge" sourceLinked="1"/>
        <c:majorTickMark val="none"/>
        <c:minorTickMark val="none"/>
        <c:tickLblPos val="none"/>
        <c:crossAx val="595201968"/>
        <c:crosses val="autoZero"/>
        <c:auto val="1"/>
        <c:lblOffset val="100"/>
        <c:baseTimeUnit val="years"/>
      </c:dateAx>
      <c:valAx>
        <c:axId val="59520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20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4914800"/>
        <c:axId val="31314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4914800"/>
        <c:axId val="313148184"/>
      </c:lineChart>
      <c:dateAx>
        <c:axId val="594914800"/>
        <c:scaling>
          <c:orientation val="minMax"/>
        </c:scaling>
        <c:delete val="1"/>
        <c:axPos val="b"/>
        <c:numFmt formatCode="ge" sourceLinked="1"/>
        <c:majorTickMark val="none"/>
        <c:minorTickMark val="none"/>
        <c:tickLblPos val="none"/>
        <c:crossAx val="313148184"/>
        <c:crosses val="autoZero"/>
        <c:auto val="1"/>
        <c:lblOffset val="100"/>
        <c:baseTimeUnit val="years"/>
      </c:dateAx>
      <c:valAx>
        <c:axId val="31314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3148968"/>
        <c:axId val="31314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3148968"/>
        <c:axId val="313149360"/>
      </c:lineChart>
      <c:dateAx>
        <c:axId val="313148968"/>
        <c:scaling>
          <c:orientation val="minMax"/>
        </c:scaling>
        <c:delete val="1"/>
        <c:axPos val="b"/>
        <c:numFmt formatCode="ge" sourceLinked="1"/>
        <c:majorTickMark val="none"/>
        <c:minorTickMark val="none"/>
        <c:tickLblPos val="none"/>
        <c:crossAx val="313149360"/>
        <c:crosses val="autoZero"/>
        <c:auto val="1"/>
        <c:lblOffset val="100"/>
        <c:baseTimeUnit val="years"/>
      </c:dateAx>
      <c:valAx>
        <c:axId val="31314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4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165.7</c:v>
                </c:pt>
                <c:pt idx="1">
                  <c:v>161.4</c:v>
                </c:pt>
                <c:pt idx="2">
                  <c:v>154.6</c:v>
                </c:pt>
                <c:pt idx="3">
                  <c:v>149.30000000000001</c:v>
                </c:pt>
                <c:pt idx="4">
                  <c:v>141.6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13150144"/>
        <c:axId val="31315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13150144"/>
        <c:axId val="313150536"/>
      </c:lineChart>
      <c:dateAx>
        <c:axId val="313150144"/>
        <c:scaling>
          <c:orientation val="minMax"/>
        </c:scaling>
        <c:delete val="1"/>
        <c:axPos val="b"/>
        <c:numFmt formatCode="ge" sourceLinked="1"/>
        <c:majorTickMark val="none"/>
        <c:minorTickMark val="none"/>
        <c:tickLblPos val="none"/>
        <c:crossAx val="313150536"/>
        <c:crosses val="autoZero"/>
        <c:auto val="1"/>
        <c:lblOffset val="100"/>
        <c:baseTimeUnit val="years"/>
      </c:dateAx>
      <c:valAx>
        <c:axId val="31315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3151320"/>
        <c:axId val="3131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3151320"/>
        <c:axId val="313151712"/>
      </c:lineChart>
      <c:dateAx>
        <c:axId val="313151320"/>
        <c:scaling>
          <c:orientation val="minMax"/>
        </c:scaling>
        <c:delete val="1"/>
        <c:axPos val="b"/>
        <c:numFmt formatCode="ge" sourceLinked="1"/>
        <c:majorTickMark val="none"/>
        <c:minorTickMark val="none"/>
        <c:tickLblPos val="none"/>
        <c:crossAx val="313151712"/>
        <c:crosses val="autoZero"/>
        <c:auto val="1"/>
        <c:lblOffset val="100"/>
        <c:baseTimeUnit val="years"/>
      </c:dateAx>
      <c:valAx>
        <c:axId val="3131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3152496"/>
        <c:axId val="3131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3152496"/>
        <c:axId val="313152888"/>
      </c:lineChart>
      <c:dateAx>
        <c:axId val="313152496"/>
        <c:scaling>
          <c:orientation val="minMax"/>
        </c:scaling>
        <c:delete val="1"/>
        <c:axPos val="b"/>
        <c:numFmt formatCode="ge" sourceLinked="1"/>
        <c:majorTickMark val="none"/>
        <c:minorTickMark val="none"/>
        <c:tickLblPos val="none"/>
        <c:crossAx val="313152888"/>
        <c:crosses val="autoZero"/>
        <c:auto val="1"/>
        <c:lblOffset val="100"/>
        <c:baseTimeUnit val="years"/>
      </c:dateAx>
      <c:valAx>
        <c:axId val="31315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5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神奈川県相模原市　相模大野立体駐車場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26488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856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165.7</v>
      </c>
      <c r="JD31" s="119"/>
      <c r="JE31" s="119"/>
      <c r="JF31" s="119"/>
      <c r="JG31" s="119"/>
      <c r="JH31" s="119"/>
      <c r="JI31" s="119"/>
      <c r="JJ31" s="119"/>
      <c r="JK31" s="119"/>
      <c r="JL31" s="119"/>
      <c r="JM31" s="119"/>
      <c r="JN31" s="119"/>
      <c r="JO31" s="119"/>
      <c r="JP31" s="119"/>
      <c r="JQ31" s="119"/>
      <c r="JR31" s="119"/>
      <c r="JS31" s="119"/>
      <c r="JT31" s="119"/>
      <c r="JU31" s="120"/>
      <c r="JV31" s="118">
        <f>データ!DL7</f>
        <v>161.4</v>
      </c>
      <c r="JW31" s="119"/>
      <c r="JX31" s="119"/>
      <c r="JY31" s="119"/>
      <c r="JZ31" s="119"/>
      <c r="KA31" s="119"/>
      <c r="KB31" s="119"/>
      <c r="KC31" s="119"/>
      <c r="KD31" s="119"/>
      <c r="KE31" s="119"/>
      <c r="KF31" s="119"/>
      <c r="KG31" s="119"/>
      <c r="KH31" s="119"/>
      <c r="KI31" s="119"/>
      <c r="KJ31" s="119"/>
      <c r="KK31" s="119"/>
      <c r="KL31" s="119"/>
      <c r="KM31" s="119"/>
      <c r="KN31" s="120"/>
      <c r="KO31" s="118">
        <f>データ!DM7</f>
        <v>154.6</v>
      </c>
      <c r="KP31" s="119"/>
      <c r="KQ31" s="119"/>
      <c r="KR31" s="119"/>
      <c r="KS31" s="119"/>
      <c r="KT31" s="119"/>
      <c r="KU31" s="119"/>
      <c r="KV31" s="119"/>
      <c r="KW31" s="119"/>
      <c r="KX31" s="119"/>
      <c r="KY31" s="119"/>
      <c r="KZ31" s="119"/>
      <c r="LA31" s="119"/>
      <c r="LB31" s="119"/>
      <c r="LC31" s="119"/>
      <c r="LD31" s="119"/>
      <c r="LE31" s="119"/>
      <c r="LF31" s="119"/>
      <c r="LG31" s="120"/>
      <c r="LH31" s="118">
        <f>データ!DN7</f>
        <v>149.30000000000001</v>
      </c>
      <c r="LI31" s="119"/>
      <c r="LJ31" s="119"/>
      <c r="LK31" s="119"/>
      <c r="LL31" s="119"/>
      <c r="LM31" s="119"/>
      <c r="LN31" s="119"/>
      <c r="LO31" s="119"/>
      <c r="LP31" s="119"/>
      <c r="LQ31" s="119"/>
      <c r="LR31" s="119"/>
      <c r="LS31" s="119"/>
      <c r="LT31" s="119"/>
      <c r="LU31" s="119"/>
      <c r="LV31" s="119"/>
      <c r="LW31" s="119"/>
      <c r="LX31" s="119"/>
      <c r="LY31" s="119"/>
      <c r="LZ31" s="120"/>
      <c r="MA31" s="118">
        <f>データ!DO7</f>
        <v>141.6</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141500</v>
      </c>
      <c r="D6" s="61">
        <f t="shared" si="1"/>
        <v>47</v>
      </c>
      <c r="E6" s="61">
        <f t="shared" si="1"/>
        <v>14</v>
      </c>
      <c r="F6" s="61">
        <f t="shared" si="1"/>
        <v>0</v>
      </c>
      <c r="G6" s="61">
        <f t="shared" si="1"/>
        <v>1</v>
      </c>
      <c r="H6" s="61" t="str">
        <f>SUBSTITUTE(H8,"　","")</f>
        <v>神奈川県相模原市</v>
      </c>
      <c r="I6" s="61" t="str">
        <f t="shared" si="1"/>
        <v>相模大野立体駐車場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29</v>
      </c>
      <c r="S6" s="63" t="str">
        <f t="shared" si="1"/>
        <v>商業施設</v>
      </c>
      <c r="T6" s="63" t="str">
        <f t="shared" si="1"/>
        <v>無</v>
      </c>
      <c r="U6" s="64">
        <f t="shared" si="1"/>
        <v>26488</v>
      </c>
      <c r="V6" s="64">
        <f t="shared" si="1"/>
        <v>856</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165.7</v>
      </c>
      <c r="DL6" s="65">
        <f t="shared" ref="DL6:DT6" si="9">IF(DL8="-",NA(),DL8)</f>
        <v>161.4</v>
      </c>
      <c r="DM6" s="65">
        <f t="shared" si="9"/>
        <v>154.6</v>
      </c>
      <c r="DN6" s="65">
        <f t="shared" si="9"/>
        <v>149.30000000000001</v>
      </c>
      <c r="DO6" s="65">
        <f t="shared" si="9"/>
        <v>141.6</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141500</v>
      </c>
      <c r="D7" s="61">
        <f t="shared" si="10"/>
        <v>47</v>
      </c>
      <c r="E7" s="61">
        <f t="shared" si="10"/>
        <v>14</v>
      </c>
      <c r="F7" s="61">
        <f t="shared" si="10"/>
        <v>0</v>
      </c>
      <c r="G7" s="61">
        <f t="shared" si="10"/>
        <v>1</v>
      </c>
      <c r="H7" s="61" t="str">
        <f t="shared" si="10"/>
        <v>神奈川県　相模原市</v>
      </c>
      <c r="I7" s="61" t="str">
        <f t="shared" si="10"/>
        <v>相模大野立体駐車場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29</v>
      </c>
      <c r="S7" s="63" t="str">
        <f t="shared" si="10"/>
        <v>商業施設</v>
      </c>
      <c r="T7" s="63" t="str">
        <f t="shared" si="10"/>
        <v>無</v>
      </c>
      <c r="U7" s="64">
        <f t="shared" si="10"/>
        <v>26488</v>
      </c>
      <c r="V7" s="64">
        <f t="shared" si="10"/>
        <v>856</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110</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165.7</v>
      </c>
      <c r="DL7" s="65">
        <f t="shared" ref="DL7:DT7" si="17">DL8</f>
        <v>161.4</v>
      </c>
      <c r="DM7" s="65">
        <f t="shared" si="17"/>
        <v>154.6</v>
      </c>
      <c r="DN7" s="65">
        <f t="shared" si="17"/>
        <v>149.30000000000001</v>
      </c>
      <c r="DO7" s="65">
        <f t="shared" si="17"/>
        <v>141.6</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141500</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29</v>
      </c>
      <c r="S8" s="70" t="s">
        <v>122</v>
      </c>
      <c r="T8" s="70" t="s">
        <v>123</v>
      </c>
      <c r="U8" s="71">
        <v>26488</v>
      </c>
      <c r="V8" s="71">
        <v>856</v>
      </c>
      <c r="W8" s="71">
        <v>300</v>
      </c>
      <c r="X8" s="70" t="s">
        <v>124</v>
      </c>
      <c r="Y8" s="72">
        <v>82</v>
      </c>
      <c r="Z8" s="72">
        <v>78</v>
      </c>
      <c r="AA8" s="72">
        <v>64</v>
      </c>
      <c r="AB8" s="72">
        <v>66</v>
      </c>
      <c r="AC8" s="72">
        <v>62</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77559</v>
      </c>
      <c r="CO8" s="72" t="s">
        <v>117</v>
      </c>
      <c r="CP8" s="72" t="s">
        <v>117</v>
      </c>
      <c r="CQ8" s="72" t="s">
        <v>117</v>
      </c>
      <c r="CR8" s="72" t="s">
        <v>117</v>
      </c>
      <c r="CS8" s="72" t="s">
        <v>117</v>
      </c>
      <c r="CT8" s="72" t="s">
        <v>117</v>
      </c>
      <c r="CU8" s="72" t="s">
        <v>117</v>
      </c>
      <c r="CV8" s="72" t="s">
        <v>117</v>
      </c>
      <c r="CW8" s="72" t="s">
        <v>117</v>
      </c>
      <c r="CX8" s="72" t="s">
        <v>117</v>
      </c>
      <c r="CY8" s="69" t="s">
        <v>117</v>
      </c>
      <c r="CZ8" s="72">
        <v>1623</v>
      </c>
      <c r="DA8" s="72">
        <v>1228</v>
      </c>
      <c r="DB8" s="72">
        <v>1007</v>
      </c>
      <c r="DC8" s="72">
        <v>930</v>
      </c>
      <c r="DD8" s="72">
        <v>871</v>
      </c>
      <c r="DE8" s="72">
        <v>425</v>
      </c>
      <c r="DF8" s="72">
        <v>329.2</v>
      </c>
      <c r="DG8" s="72">
        <v>249.7</v>
      </c>
      <c r="DH8" s="72">
        <v>279.60000000000002</v>
      </c>
      <c r="DI8" s="72">
        <v>236.7</v>
      </c>
      <c r="DJ8" s="69">
        <v>122.6</v>
      </c>
      <c r="DK8" s="72">
        <v>165.7</v>
      </c>
      <c r="DL8" s="72">
        <v>161.4</v>
      </c>
      <c r="DM8" s="72">
        <v>154.6</v>
      </c>
      <c r="DN8" s="72">
        <v>149.30000000000001</v>
      </c>
      <c r="DO8" s="72">
        <v>141.6</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2018-03-16T08:05:29Z</cp:lastPrinted>
  <dcterms:created xsi:type="dcterms:W3CDTF">2018-02-09T01:46:04Z</dcterms:created>
  <dcterms:modified xsi:type="dcterms:W3CDTF">2018-03-26T01:37:39Z</dcterms:modified>
  <cp:category/>
</cp:coreProperties>
</file>