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2静岡県浜松市-\"/>
    </mc:Choice>
  </mc:AlternateContent>
  <workbookProtection workbookAlgorithmName="SHA-512" workbookHashValue="q/b22NIQBrn+NXh7vzS9fp3SnypQcgnhWrj+S5tYLj4MWwAHB3pUverLrV8bVu6/0i4XTyZ5zv0Dsd/h4icujQ==" workbookSaltValue="CO38/qxj4Fuwv17zgh6qeQ==" workbookSpinCount="100000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LH31" i="4" s="1"/>
  <c r="DM7" i="5"/>
  <c r="DL7" i="5"/>
  <c r="DK7" i="5"/>
  <c r="DI7" i="5"/>
  <c r="MI78" i="4" s="1"/>
  <c r="DH7" i="5"/>
  <c r="LT78" i="4" s="1"/>
  <c r="DG7" i="5"/>
  <c r="LE78" i="4" s="1"/>
  <c r="DF7" i="5"/>
  <c r="DE7" i="5"/>
  <c r="KA78" i="4" s="1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JV52" i="4" s="1"/>
  <c r="BQ7" i="5"/>
  <c r="BO7" i="5"/>
  <c r="BN7" i="5"/>
  <c r="GQ53" i="4" s="1"/>
  <c r="BM7" i="5"/>
  <c r="BL7" i="5"/>
  <c r="FE53" i="4" s="1"/>
  <c r="BK7" i="5"/>
  <c r="BJ7" i="5"/>
  <c r="BI7" i="5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C8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FX53" i="4"/>
  <c r="EL53" i="4"/>
  <c r="BZ53" i="4"/>
  <c r="BG53" i="4"/>
  <c r="AN53" i="4"/>
  <c r="MA52" i="4"/>
  <c r="LH52" i="4"/>
  <c r="KO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KO31" i="4"/>
  <c r="JV31" i="4"/>
  <c r="JC31" i="4"/>
  <c r="HJ31" i="4"/>
  <c r="FE31" i="4"/>
  <c r="EL31" i="4"/>
  <c r="CS31" i="4"/>
  <c r="BZ31" i="4"/>
  <c r="BG31" i="4"/>
  <c r="AN31" i="4"/>
  <c r="U31" i="4"/>
  <c r="LJ10" i="4"/>
  <c r="JQ10" i="4"/>
  <c r="HX10" i="4"/>
  <c r="AQ10" i="4"/>
  <c r="B10" i="4"/>
  <c r="LJ8" i="4"/>
  <c r="JQ8" i="4"/>
  <c r="HX8" i="4"/>
  <c r="DU8" i="4"/>
  <c r="CF8" i="4"/>
  <c r="AQ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HP76" i="4"/>
  <c r="FX30" i="4"/>
  <c r="BG30" i="4"/>
  <c r="LE76" i="4"/>
  <c r="FX51" i="4"/>
  <c r="BG51" i="4"/>
  <c r="AV76" i="4"/>
  <c r="KO51" i="4"/>
  <c r="KO30" i="4"/>
  <c r="KP76" i="4"/>
  <c r="HA76" i="4"/>
  <c r="AN51" i="4"/>
  <c r="FE30" i="4"/>
  <c r="JV30" i="4"/>
  <c r="AN30" i="4"/>
  <c r="JV51" i="4"/>
  <c r="AG76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<sst xmlns="http://schemas.openxmlformats.org/spreadsheetml/2006/main" count="286" uniqueCount="135">
  <si>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</si>
  <si>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</si>
  <si>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</si>
  <si>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</si>
  <si>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</si>
  <si>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</si>
  <si>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</si>
  <si>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</si>
  <si>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</si>
  <si>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</si>
  <si>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</si>
  <si>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</si>
  <si>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</si>
  <si>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</si>
  <si>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</si>
  <si>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</si>
  <si>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</si>
  <si>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</si>
  <si>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</si>
  <si>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</si>
  <si>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</si>
  <si>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</si>
  <si>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</si>
  <si>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</si>
  <si>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</si>
  <si>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</si>
  <si>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</si>
  <si>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</si>
  <si>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</si>
  <si>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</si>
  <si>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</si>
  <si>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</si>
  <si>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</si>
  <si>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</si>
  <si>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</si>
  <si>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</si>
  <si>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</si>
  <si>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</si>
  <si>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</si>
  <si>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</si>
  <si>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</si>
  <si>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</si>
  <si>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</si>
  <si>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</si>
  <si>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</si>
  <si>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</si>
  <si>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</si>
  <si>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</si>
  <si>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</si>
  <si>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</si>
  <si>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</si>
  <si>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</si>
  <si>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</si>
  <si>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</si>
  <si>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</si>
  <si>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</si>
  <si>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</si>
  <si>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</si>
  <si>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</si>
  <si>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</si>
  <si>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</si>
  <si>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</si>
  <si>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</si>
  <si>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</si>
  <si>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</si>
  <si>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</si>
  <si>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</si>
  <si>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</si>
  <si>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</si>
  <si>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</si>
  <si>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</si>
  <si>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</si>
  <si>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</si>
  <si>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</si>
  <si>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</si>
  <si>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</si>
  <si>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</si>
  <si>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</si>
  <si>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</si>
  <si>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</si>
  <si>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</si>
  <si>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</si>
  <si>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</si>
  <si>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</si>
  <si>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</si>
  <si>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</si>
  <si>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</si>
  <si>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</si>
  <si>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</si>
  <si>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</si>
  <si>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</si>
  <si>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</si>
  <si>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</si>
  <si>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</si>
  <si>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</si>
  <si>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</si>
  <si>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</si>
  <si>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</si>
  <si>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</si>
  <si>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</si>
  <si>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</si>
  <si>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</si>
  <si>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</si>
  <si>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</si>
  <si>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</si>
  <si>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</si>
  <si>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</si>
  <si>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</si>
  <si>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</si>
  <si>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</si>
  <si>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</si>
  <si>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</si>
  <si>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</si>
  <si>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静岡県　浜松市</t>
  </si>
  <si>
    <t>駅北駐車場</t>
  </si>
  <si>
    <t>法非適用</t>
  </si>
  <si>
    <t>駐車場整備事業</t>
  </si>
  <si>
    <t>-</t>
  </si>
  <si>
    <t>Ａ１Ｂ２</t>
  </si>
  <si>
    <t>該当数値なし</t>
  </si>
  <si>
    <t>都市計画駐車場</t>
  </si>
  <si>
    <t>立体式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</si>
  <si>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</si>
  <si>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</si>
  <si>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</si>
  <si>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</si>
  <si>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</si>
  <si>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</si>
  <si>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</si>
  <si>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</si>
  <si>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</si>
  <si>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当該駐車場の資産価値については、⑦敷地の地価より⑧設備投資見込額が上回っているため、資産価値は必ずしも高くはないと考える。</t>
    <rPh sb="1" eb="3">
      <t>トウガイ</t>
    </rPh>
    <rPh sb="3" eb="6">
      <t>チュウシャジョウ</t>
    </rPh>
    <rPh sb="7" eb="9">
      <t>シサン</t>
    </rPh>
    <rPh sb="9" eb="11">
      <t>カチ</t>
    </rPh>
    <rPh sb="18" eb="20">
      <t>シキチ</t>
    </rPh>
    <rPh sb="21" eb="23">
      <t>チカ</t>
    </rPh>
    <rPh sb="26" eb="28">
      <t>セツビ</t>
    </rPh>
    <rPh sb="28" eb="30">
      <t>トウシ</t>
    </rPh>
    <rPh sb="30" eb="32">
      <t>ミコミ</t>
    </rPh>
    <rPh sb="32" eb="33">
      <t>ガク</t>
    </rPh>
    <rPh sb="34" eb="36">
      <t>ウワマワ</t>
    </rPh>
    <rPh sb="43" eb="45">
      <t>シサン</t>
    </rPh>
    <rPh sb="45" eb="47">
      <t>カチ</t>
    </rPh>
    <rPh sb="48" eb="49">
      <t>カナラ</t>
    </rPh>
    <rPh sb="52" eb="53">
      <t>タカ</t>
    </rPh>
    <rPh sb="58" eb="59">
      <t>カンガ</t>
    </rPh>
    <phoneticPr fontId="6"/>
  </si>
  <si>
    <t>　⑪稼働率を見ると、類似施設平均値を下回っているが、平成27年度の利用料金制の導入以降、指定管理者の経営努力により、年々上昇をしている。</t>
    <rPh sb="2" eb="4">
      <t>カドウ</t>
    </rPh>
    <rPh sb="4" eb="5">
      <t>リツ</t>
    </rPh>
    <rPh sb="6" eb="7">
      <t>ミ</t>
    </rPh>
    <rPh sb="10" eb="12">
      <t>ルイジ</t>
    </rPh>
    <rPh sb="12" eb="14">
      <t>シセツ</t>
    </rPh>
    <rPh sb="14" eb="17">
      <t>ヘイキンチ</t>
    </rPh>
    <rPh sb="18" eb="20">
      <t>シタマワ</t>
    </rPh>
    <rPh sb="26" eb="28">
      <t>ヘイセイ</t>
    </rPh>
    <rPh sb="30" eb="32">
      <t>ネンド</t>
    </rPh>
    <rPh sb="33" eb="35">
      <t>リヨウ</t>
    </rPh>
    <rPh sb="35" eb="37">
      <t>リョウキン</t>
    </rPh>
    <rPh sb="37" eb="38">
      <t>セイ</t>
    </rPh>
    <rPh sb="39" eb="41">
      <t>ドウニュウ</t>
    </rPh>
    <rPh sb="41" eb="43">
      <t>イコウ</t>
    </rPh>
    <rPh sb="44" eb="46">
      <t>シテイ</t>
    </rPh>
    <rPh sb="46" eb="49">
      <t>カンリシャ</t>
    </rPh>
    <rPh sb="50" eb="52">
      <t>ケイエイ</t>
    </rPh>
    <rPh sb="52" eb="54">
      <t>ドリョク</t>
    </rPh>
    <rPh sb="58" eb="60">
      <t>ネンネン</t>
    </rPh>
    <rPh sb="60" eb="62">
      <t>ジョウショウ</t>
    </rPh>
    <phoneticPr fontId="6"/>
  </si>
  <si>
    <t>　④売上高ＧＯＰ比率及び⑤ＥＢＩＴＤＡについて、類似施設平均値を超えており、収益性がある施設と考える。</t>
    <rPh sb="2" eb="4">
      <t>ウリアゲ</t>
    </rPh>
    <rPh sb="4" eb="5">
      <t>タカ</t>
    </rPh>
    <rPh sb="8" eb="10">
      <t>ヒリツ</t>
    </rPh>
    <rPh sb="10" eb="11">
      <t>オヨ</t>
    </rPh>
    <rPh sb="24" eb="26">
      <t>ルイジ</t>
    </rPh>
    <rPh sb="26" eb="28">
      <t>シセツ</t>
    </rPh>
    <rPh sb="28" eb="31">
      <t>ヘイキンチ</t>
    </rPh>
    <rPh sb="32" eb="33">
      <t>コ</t>
    </rPh>
    <rPh sb="38" eb="40">
      <t>シュウエキ</t>
    </rPh>
    <rPh sb="40" eb="41">
      <t>セイ</t>
    </rPh>
    <rPh sb="44" eb="46">
      <t>シセツ</t>
    </rPh>
    <rPh sb="47" eb="48">
      <t>カンガ</t>
    </rPh>
    <phoneticPr fontId="6"/>
  </si>
  <si>
    <t>　④売上高ＧＯＰ比率及び⑤ＥＢＩＴＤＡからなどの指標では類似施設平均値を上回っており、順調な運営がなされていると考えられる。
　一方、⑪稼働率については、類似施設平均値を下回っているため、稼働率の向上が必要と考える。
　なお、平成27年度より利用料金制を導入し、指定管理者の経営努力により、収支が改善傾向にある。</t>
    <rPh sb="2" eb="4">
      <t>ウリアゲ</t>
    </rPh>
    <rPh sb="4" eb="5">
      <t>タカ</t>
    </rPh>
    <rPh sb="8" eb="10">
      <t>ヒリツ</t>
    </rPh>
    <rPh sb="24" eb="26">
      <t>シヒョウ</t>
    </rPh>
    <rPh sb="28" eb="30">
      <t>ルイジ</t>
    </rPh>
    <rPh sb="30" eb="32">
      <t>シセツ</t>
    </rPh>
    <rPh sb="32" eb="35">
      <t>ヘイキンチ</t>
    </rPh>
    <rPh sb="43" eb="45">
      <t>ジュンチョウ</t>
    </rPh>
    <rPh sb="46" eb="48">
      <t>ウンエイ</t>
    </rPh>
    <rPh sb="56" eb="57">
      <t>カンガ</t>
    </rPh>
    <rPh sb="64" eb="66">
      <t>イッポウ</t>
    </rPh>
    <rPh sb="68" eb="70">
      <t>カドウ</t>
    </rPh>
    <rPh sb="70" eb="71">
      <t>リツ</t>
    </rPh>
    <rPh sb="77" eb="79">
      <t>ルイジ</t>
    </rPh>
    <rPh sb="79" eb="81">
      <t>シセツ</t>
    </rPh>
    <rPh sb="81" eb="84">
      <t>ヘイキンチ</t>
    </rPh>
    <rPh sb="85" eb="87">
      <t>シタマワ</t>
    </rPh>
    <rPh sb="94" eb="96">
      <t>カドウ</t>
    </rPh>
    <rPh sb="96" eb="97">
      <t>リツ</t>
    </rPh>
    <rPh sb="98" eb="100">
      <t>コウジョウ</t>
    </rPh>
    <rPh sb="101" eb="103">
      <t>ヒツヨウ</t>
    </rPh>
    <rPh sb="104" eb="105">
      <t>カンガ</t>
    </rPh>
    <rPh sb="113" eb="115">
      <t>ヘイセイ</t>
    </rPh>
    <rPh sb="117" eb="119">
      <t>ネンド</t>
    </rPh>
    <rPh sb="121" eb="123">
      <t>リヨウ</t>
    </rPh>
    <rPh sb="123" eb="125">
      <t>リョウキン</t>
    </rPh>
    <rPh sb="125" eb="126">
      <t>セイ</t>
    </rPh>
    <rPh sb="127" eb="129">
      <t>ドウニュウ</t>
    </rPh>
    <rPh sb="131" eb="133">
      <t>シテイ</t>
    </rPh>
    <rPh sb="133" eb="135">
      <t>カンリ</t>
    </rPh>
    <rPh sb="135" eb="136">
      <t>シャ</t>
    </rPh>
    <rPh sb="137" eb="139">
      <t>ケイエイ</t>
    </rPh>
    <rPh sb="139" eb="141">
      <t>ドリョク</t>
    </rPh>
    <rPh sb="145" eb="147">
      <t>シュウシ</t>
    </rPh>
    <rPh sb="148" eb="150">
      <t>カイゼン</t>
    </rPh>
    <rPh sb="150" eb="152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</si>
</sst>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419.8</c:v>
                </c:pt>
                <c:pt idx="1">
                  <c:v>496.3</c:v>
                </c:pt>
                <c:pt idx="2">
                  <c:v>384</c:v>
                </c:pt>
                <c:pt idx="3">
                  <c:v>447.5</c:v>
                </c:pt>
                <c:pt idx="4">
                  <c:v>469.3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621640"/>
        <c:axId val="30762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21640"/>
        <c:axId val="307622032"/>
      </c:lineChart>
      <c:dateAx>
        <c:axId val="30762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622032"/>
        <c:crosses val="autoZero"/>
        <c:auto val="1"/>
        <c:lblOffset val="100"/>
        <c:baseTimeUnit val="years"/>
      </c:dateAx>
      <c:valAx>
        <c:axId val="30762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621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02704"/>
        <c:axId val="276903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02704"/>
        <c:axId val="276903096"/>
      </c:lineChart>
      <c:dateAx>
        <c:axId val="27690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03096"/>
        <c:crosses val="autoZero"/>
        <c:auto val="1"/>
        <c:lblOffset val="100"/>
        <c:baseTimeUnit val="years"/>
      </c:dateAx>
      <c:valAx>
        <c:axId val="276903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0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03880"/>
        <c:axId val="27690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03880"/>
        <c:axId val="276904272"/>
      </c:lineChart>
      <c:dateAx>
        <c:axId val="276903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04272"/>
        <c:crosses val="autoZero"/>
        <c:auto val="1"/>
        <c:lblOffset val="100"/>
        <c:baseTimeUnit val="years"/>
      </c:dateAx>
      <c:valAx>
        <c:axId val="27690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03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05056"/>
        <c:axId val="27690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05056"/>
        <c:axId val="276905448"/>
      </c:lineChart>
      <c:dateAx>
        <c:axId val="27690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05448"/>
        <c:crosses val="autoZero"/>
        <c:auto val="1"/>
        <c:lblOffset val="100"/>
        <c:baseTimeUnit val="years"/>
      </c:dateAx>
      <c:valAx>
        <c:axId val="27690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0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06232"/>
        <c:axId val="27690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06232"/>
        <c:axId val="276906624"/>
      </c:lineChart>
      <c:dateAx>
        <c:axId val="276906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06624"/>
        <c:crosses val="autoZero"/>
        <c:auto val="1"/>
        <c:lblOffset val="100"/>
        <c:baseTimeUnit val="years"/>
      </c:dateAx>
      <c:valAx>
        <c:axId val="27690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06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07408"/>
        <c:axId val="27690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07408"/>
        <c:axId val="276907800"/>
      </c:lineChart>
      <c:dateAx>
        <c:axId val="27690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07800"/>
        <c:crosses val="autoZero"/>
        <c:auto val="1"/>
        <c:lblOffset val="100"/>
        <c:baseTimeUnit val="years"/>
      </c:dateAx>
      <c:valAx>
        <c:axId val="27690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76907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56.1</c:v>
                </c:pt>
                <c:pt idx="2">
                  <c:v>56.9</c:v>
                </c:pt>
                <c:pt idx="3">
                  <c:v>87.1</c:v>
                </c:pt>
                <c:pt idx="4">
                  <c:v>94.2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08584"/>
        <c:axId val="27690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08584"/>
        <c:axId val="276908976"/>
      </c:lineChart>
      <c:dateAx>
        <c:axId val="276908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08976"/>
        <c:crosses val="autoZero"/>
        <c:auto val="1"/>
        <c:lblOffset val="100"/>
        <c:baseTimeUnit val="years"/>
      </c:dateAx>
      <c:valAx>
        <c:axId val="27690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08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79.7</c:v>
                </c:pt>
                <c:pt idx="2">
                  <c:v>73.7</c:v>
                </c:pt>
                <c:pt idx="3">
                  <c:v>77.7</c:v>
                </c:pt>
                <c:pt idx="4">
                  <c:v>78.7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09760"/>
        <c:axId val="276910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09760"/>
        <c:axId val="276910152"/>
      </c:lineChart>
      <c:dateAx>
        <c:axId val="27690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10152"/>
        <c:crosses val="autoZero"/>
        <c:auto val="1"/>
        <c:lblOffset val="100"/>
        <c:baseTimeUnit val="years"/>
      </c:dateAx>
      <c:valAx>
        <c:axId val="276910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81318</c:v>
                </c:pt>
                <c:pt idx="1">
                  <c:v>90376</c:v>
                </c:pt>
                <c:pt idx="2">
                  <c:v>82105</c:v>
                </c:pt>
                <c:pt idx="3">
                  <c:v>117821</c:v>
                </c:pt>
                <c:pt idx="4">
                  <c:v>137621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67304"/>
        <c:axId val="59506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067304"/>
        <c:axId val="595067696"/>
      </c:lineChart>
      <c:dateAx>
        <c:axId val="595067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067696"/>
        <c:crosses val="autoZero"/>
        <c:auto val="1"/>
        <c:lblOffset val="100"/>
        <c:baseTimeUnit val="years"/>
      </c:dateAx>
      <c:valAx>
        <c:axId val="59506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5067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静岡県浜松市　駅北駐車場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21870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26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815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419.8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496.3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384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447.5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469.3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52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56.1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56.9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87.1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94.2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522.6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167.5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161.30000000000001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184.6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12.9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12.3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14.6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14.1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11.9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139.4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142.6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138.5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139.1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137.1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131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132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76.099999999999994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79.7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73.7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77.7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78.7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81318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90376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82105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117821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137621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171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125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118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104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35.799999999999997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40.200000000000003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43.1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42.8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22849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22692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20190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23532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24251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714429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107648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478.3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218.9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198.4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166.3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161.6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TW3z7/P66fA56G0B2plKJZcv2yTEq2hZv7R6wxanL4zwzjPtMvqXaoeg4QyFKXeMY8XJeBbj7YJD/kE2qB/KSg==" saltValue="EYUbAOJ7IwUbAmQ7PiCom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221309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静岡県浜松市</v>
      </c>
      <c r="I6" s="61" t="str">
        <f t="shared" si="1"/>
        <v>駅北駐車場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26</v>
      </c>
      <c r="S6" s="63" t="str">
        <f t="shared" si="1"/>
        <v>公共施設</v>
      </c>
      <c r="T6" s="63" t="str">
        <f t="shared" si="1"/>
        <v>無</v>
      </c>
      <c r="U6" s="64">
        <f t="shared" si="1"/>
        <v>21870</v>
      </c>
      <c r="V6" s="64">
        <f t="shared" si="1"/>
        <v>815</v>
      </c>
      <c r="W6" s="64">
        <f t="shared" si="1"/>
        <v>300</v>
      </c>
      <c r="X6" s="63" t="str">
        <f t="shared" si="1"/>
        <v>利用料金制</v>
      </c>
      <c r="Y6" s="65">
        <f>IF(Y8="-",NA(),Y8)</f>
        <v>419.8</v>
      </c>
      <c r="Z6" s="65">
        <f t="shared" ref="Z6:AH6" si="2">IF(Z8="-",NA(),Z8)</f>
        <v>496.3</v>
      </c>
      <c r="AA6" s="65">
        <f t="shared" si="2"/>
        <v>384</v>
      </c>
      <c r="AB6" s="65">
        <f t="shared" si="2"/>
        <v>447.5</v>
      </c>
      <c r="AC6" s="65">
        <f t="shared" si="2"/>
        <v>469.3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76.099999999999994</v>
      </c>
      <c r="BG6" s="65">
        <f t="shared" ref="BG6:BO6" si="5">IF(BG8="-",NA(),BG8)</f>
        <v>79.7</v>
      </c>
      <c r="BH6" s="65">
        <f t="shared" si="5"/>
        <v>73.7</v>
      </c>
      <c r="BI6" s="65">
        <f t="shared" si="5"/>
        <v>77.7</v>
      </c>
      <c r="BJ6" s="65">
        <f t="shared" si="5"/>
        <v>78.7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81318</v>
      </c>
      <c r="BR6" s="66">
        <f t="shared" ref="BR6:BZ6" si="6">IF(BR8="-",NA(),BR8)</f>
        <v>90376</v>
      </c>
      <c r="BS6" s="66">
        <f t="shared" si="6"/>
        <v>82105</v>
      </c>
      <c r="BT6" s="66">
        <f t="shared" si="6"/>
        <v>117821</v>
      </c>
      <c r="BU6" s="66">
        <f t="shared" si="6"/>
        <v>137621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714429</v>
      </c>
      <c r="CN6" s="64">
        <f t="shared" si="7"/>
        <v>107648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52</v>
      </c>
      <c r="DL6" s="65">
        <f t="shared" ref="DL6:DT6" si="9">IF(DL8="-",NA(),DL8)</f>
        <v>56.1</v>
      </c>
      <c r="DM6" s="65">
        <f t="shared" si="9"/>
        <v>56.9</v>
      </c>
      <c r="DN6" s="65">
        <f t="shared" si="9"/>
        <v>87.1</v>
      </c>
      <c r="DO6" s="65">
        <f t="shared" si="9"/>
        <v>94.2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221309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静岡県　浜松市</v>
      </c>
      <c r="I7" s="61" t="str">
        <f t="shared" si="10"/>
        <v>駅北駐車場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26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21870</v>
      </c>
      <c r="V7" s="64">
        <f t="shared" si="10"/>
        <v>815</v>
      </c>
      <c r="W7" s="64">
        <f t="shared" si="10"/>
        <v>300</v>
      </c>
      <c r="X7" s="63" t="str">
        <f t="shared" si="10"/>
        <v>利用料金制</v>
      </c>
      <c r="Y7" s="65">
        <f>Y8</f>
        <v>419.8</v>
      </c>
      <c r="Z7" s="65">
        <f t="shared" ref="Z7:AH7" si="11">Z8</f>
        <v>496.3</v>
      </c>
      <c r="AA7" s="65">
        <f t="shared" si="11"/>
        <v>384</v>
      </c>
      <c r="AB7" s="65">
        <f t="shared" si="11"/>
        <v>447.5</v>
      </c>
      <c r="AC7" s="65">
        <f t="shared" si="11"/>
        <v>469.3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76.099999999999994</v>
      </c>
      <c r="BG7" s="65">
        <f t="shared" ref="BG7:BO7" si="14">BG8</f>
        <v>79.7</v>
      </c>
      <c r="BH7" s="65">
        <f t="shared" si="14"/>
        <v>73.7</v>
      </c>
      <c r="BI7" s="65">
        <f t="shared" si="14"/>
        <v>77.7</v>
      </c>
      <c r="BJ7" s="65">
        <f t="shared" si="14"/>
        <v>78.7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81318</v>
      </c>
      <c r="BR7" s="66">
        <f t="shared" ref="BR7:BZ7" si="15">BR8</f>
        <v>90376</v>
      </c>
      <c r="BS7" s="66">
        <f t="shared" si="15"/>
        <v>82105</v>
      </c>
      <c r="BT7" s="66">
        <f t="shared" si="15"/>
        <v>117821</v>
      </c>
      <c r="BU7" s="66">
        <f t="shared" si="15"/>
        <v>137621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714429</v>
      </c>
      <c r="CN7" s="64">
        <f>CN8</f>
        <v>107648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52</v>
      </c>
      <c r="DL7" s="65">
        <f t="shared" ref="DL7:DT7" si="17">DL8</f>
        <v>56.1</v>
      </c>
      <c r="DM7" s="65">
        <f t="shared" si="17"/>
        <v>56.9</v>
      </c>
      <c r="DN7" s="65">
        <f t="shared" si="17"/>
        <v>87.1</v>
      </c>
      <c r="DO7" s="65">
        <f t="shared" si="17"/>
        <v>94.2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>
      <c r="A8" s="50"/>
      <c r="B8" s="68">
        <v>2016</v>
      </c>
      <c r="C8" s="68">
        <v>221309</v>
      </c>
      <c r="D8" s="68">
        <v>47</v>
      </c>
      <c r="E8" s="68">
        <v>14</v>
      </c>
      <c r="F8" s="68">
        <v>0</v>
      </c>
      <c r="G8" s="68">
        <v>5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26</v>
      </c>
      <c r="S8" s="70" t="s">
        <v>122</v>
      </c>
      <c r="T8" s="70" t="s">
        <v>123</v>
      </c>
      <c r="U8" s="71">
        <v>21870</v>
      </c>
      <c r="V8" s="71">
        <v>815</v>
      </c>
      <c r="W8" s="71">
        <v>300</v>
      </c>
      <c r="X8" s="70" t="s">
        <v>124</v>
      </c>
      <c r="Y8" s="72">
        <v>419.8</v>
      </c>
      <c r="Z8" s="72">
        <v>496.3</v>
      </c>
      <c r="AA8" s="72">
        <v>384</v>
      </c>
      <c r="AB8" s="72">
        <v>447.5</v>
      </c>
      <c r="AC8" s="72">
        <v>469.3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76.099999999999994</v>
      </c>
      <c r="BG8" s="72">
        <v>79.7</v>
      </c>
      <c r="BH8" s="72">
        <v>73.7</v>
      </c>
      <c r="BI8" s="72">
        <v>77.7</v>
      </c>
      <c r="BJ8" s="72">
        <v>78.7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81318</v>
      </c>
      <c r="BR8" s="73">
        <v>90376</v>
      </c>
      <c r="BS8" s="73">
        <v>82105</v>
      </c>
      <c r="BT8" s="74">
        <v>117821</v>
      </c>
      <c r="BU8" s="74">
        <v>137621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714429</v>
      </c>
      <c r="CN8" s="71">
        <v>107648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52</v>
      </c>
      <c r="DL8" s="72">
        <v>56.1</v>
      </c>
      <c r="DM8" s="72">
        <v>56.9</v>
      </c>
      <c r="DN8" s="72">
        <v>87.1</v>
      </c>
      <c r="DO8" s="72">
        <v>94.2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2018-03-14T08:00:58Z</cp:lastPrinted>
  <dcterms:created xsi:type="dcterms:W3CDTF">2018-02-09T01:47:42Z</dcterms:created>
  <dcterms:modified xsi:type="dcterms:W3CDTF">2018-03-26T01:42:22Z</dcterms:modified>
  <cp:category/>
</cp:coreProperties>
</file>