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北九州市-\"/>
    </mc:Choice>
  </mc:AlternateContent>
  <workbookProtection workbookAlgorithmName="SHA-512" workbookHashValue="WvDdun+O/7cdij2kdHsHtuzdBVqEgaXh2npVo7Uai414f4llhqUD0qEGFPLsmbippxqBraOg1C4vqxSgzUSL7Q==" workbookSaltValue="RJymdZYd6WXFM2M/tuR0aA==" workbookSpinCount="100000"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E31" i="4"/>
  <c r="EL31" i="4"/>
  <c r="BZ31" i="4"/>
  <c r="BG31" i="4"/>
  <c r="AN31" i="4"/>
  <c r="LJ10" i="4"/>
  <c r="JQ10" i="4"/>
  <c r="HX10" i="4"/>
  <c r="DU10" i="4"/>
  <c r="AQ10" i="4"/>
  <c r="B10" i="4"/>
  <c r="LJ8" i="4"/>
  <c r="JQ8" i="4"/>
  <c r="HX8" i="4"/>
  <c r="CF8" i="4"/>
  <c r="AQ8" i="4"/>
  <c r="B8" i="4"/>
  <c r="B6" i="4"/>
  <c r="BZ76" i="4" l="1"/>
  <c r="MA51" i="4"/>
  <c r="MI76" i="4"/>
  <c r="HJ51" i="4"/>
  <c r="MA30" i="4"/>
  <c r="CS30" i="4"/>
  <c r="IT76" i="4"/>
  <c r="CS51" i="4"/>
  <c r="HJ30" i="4"/>
  <c r="C11" i="5"/>
  <c r="D11" i="5"/>
  <c r="E11" i="5"/>
  <c r="B11" i="5"/>
  <c r="BK76" i="4" l="1"/>
  <c r="LH51" i="4"/>
  <c r="IE76" i="4"/>
  <c r="BZ51" i="4"/>
  <c r="LT76" i="4"/>
  <c r="GQ51" i="4"/>
  <c r="LH30" i="4"/>
  <c r="GQ30" i="4"/>
  <c r="BZ30" i="4"/>
  <c r="HP76" i="4"/>
  <c r="BG51" i="4"/>
  <c r="BG30" i="4"/>
  <c r="KO30" i="4"/>
  <c r="FX30" i="4"/>
  <c r="AV76" i="4"/>
  <c r="KO51" i="4"/>
  <c r="LE76" i="4"/>
  <c r="FX51" i="4"/>
  <c r="KP76" i="4"/>
  <c r="JV30" i="4"/>
  <c r="HA76" i="4"/>
  <c r="AN51" i="4"/>
  <c r="FE30" i="4"/>
  <c r="AG76" i="4"/>
  <c r="FE51" i="4"/>
  <c r="AN30" i="4"/>
  <c r="JV51" i="4"/>
  <c r="KA76" i="4"/>
  <c r="EL51" i="4"/>
  <c r="JC30" i="4"/>
  <c r="R76"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<sst xmlns="http://schemas.openxmlformats.org/spreadsheetml/2006/main" count="286" uniqueCount="135">
  <si>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</si>
  <si>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</si>
  <si>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</si>
  <si>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</si>
  <si>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</si>
  <si>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</si>
  <si>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</si>
  <si>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</si>
  <si>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</si>
  <si>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</si>
  <si>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</si>
  <si>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</si>
  <si>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</si>
  <si>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</si>
  <si>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</si>
  <si>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</si>
  <si>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</si>
  <si>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</si>
  <si>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</si>
  <si>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</si>
  <si>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</si>
  <si>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</si>
  <si>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</si>
  <si>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</si>
  <si>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</si>
  <si>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</si>
  <si>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</si>
  <si>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</si>
  <si>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</si>
  <si>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</si>
  <si>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</si>
  <si>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</si>
  <si>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</si>
  <si>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</si>
  <si>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</si>
  <si>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</si>
  <si>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</si>
  <si>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</si>
  <si>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</si>
  <si>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</si>
  <si>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</si>
  <si>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</si>
  <si>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</si>
  <si>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</si>
  <si>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</si>
  <si>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</si>
  <si>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</si>
  <si>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</si>
  <si>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</si>
  <si>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</si>
  <si>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</si>
  <si>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</si>
  <si>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</si>
  <si>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</si>
  <si>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</si>
  <si>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</si>
  <si>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</si>
  <si>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</si>
  <si>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</si>
  <si>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</si>
  <si>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</si>
  <si>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</si>
  <si>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</si>
  <si>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</si>
  <si>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</si>
  <si>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</si>
  <si>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</si>
  <si>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</si>
  <si>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</si>
  <si>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</si>
  <si>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</si>
  <si>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</si>
  <si>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</si>
  <si>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</si>
  <si>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</si>
  <si>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</si>
  <si>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</si>
  <si>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</si>
  <si>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</si>
  <si>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</si>
  <si>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</si>
  <si>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</si>
  <si>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</si>
  <si>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</si>
  <si>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</si>
  <si>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</si>
  <si>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</si>
  <si>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</si>
  <si>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</si>
  <si>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</si>
  <si>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</si>
  <si>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</si>
  <si>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</si>
  <si>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</si>
  <si>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</si>
  <si>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</si>
  <si>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</si>
  <si>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</si>
  <si>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</si>
  <si>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</si>
  <si>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</si>
  <si>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</si>
  <si>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</si>
  <si>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</si>
  <si>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</si>
  <si>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</si>
  <si>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</si>
  <si>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</si>
  <si>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</si>
  <si>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</si>
  <si>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</si>
  <si>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</si>
  <si>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</si>
  <si>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福岡県　北九州市</t>
  </si>
  <si>
    <t>中央町駐車場</t>
  </si>
  <si>
    <t>法非適用</t>
  </si>
  <si>
    <t>駐車場整備事業</t>
  </si>
  <si>
    <t>-</t>
  </si>
  <si>
    <t>Ａ１Ｂ２</t>
  </si>
  <si>
    <t>該当数値なし</t>
  </si>
  <si>
    <t>届出駐車場</t>
  </si>
  <si>
    <t>立体式</t>
  </si>
  <si>
    <t>公共施設</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</si>
  <si>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</si>
  <si>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</si>
  <si>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</si>
  <si>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</si>
  <si>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</si>
  <si>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</si>
  <si>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が100％を超えており、単年度収支が黒字であることが示されている。さらに他会計からの繰入は行っていないため、独立で採算が取れているが、ＥＢＩＴＤＡは類似施設より低いため、収益が上がっていないといえる。</t>
    <rPh sb="0" eb="3">
      <t>シュウエキテキ</t>
    </rPh>
    <rPh sb="3" eb="5">
      <t>シュウシ</t>
    </rPh>
    <rPh sb="5" eb="7">
      <t>ヒリツ</t>
    </rPh>
    <rPh sb="13" eb="14">
      <t>コ</t>
    </rPh>
    <rPh sb="19" eb="22">
      <t>タンネンド</t>
    </rPh>
    <rPh sb="22" eb="24">
      <t>シュウシ</t>
    </rPh>
    <rPh sb="25" eb="27">
      <t>クロジ</t>
    </rPh>
    <rPh sb="33" eb="34">
      <t>シメ</t>
    </rPh>
    <rPh sb="43" eb="44">
      <t>タ</t>
    </rPh>
    <rPh sb="44" eb="45">
      <t>カイ</t>
    </rPh>
    <rPh sb="45" eb="46">
      <t>ケイ</t>
    </rPh>
    <rPh sb="49" eb="51">
      <t>クリイレ</t>
    </rPh>
    <rPh sb="52" eb="53">
      <t>オコナ</t>
    </rPh>
    <rPh sb="61" eb="63">
      <t>ドクリツ</t>
    </rPh>
    <rPh sb="64" eb="66">
      <t>サイサン</t>
    </rPh>
    <rPh sb="67" eb="68">
      <t>ト</t>
    </rPh>
    <rPh sb="81" eb="83">
      <t>ルイジ</t>
    </rPh>
    <rPh sb="83" eb="85">
      <t>シセツ</t>
    </rPh>
    <rPh sb="92" eb="94">
      <t>シュウエキ</t>
    </rPh>
    <rPh sb="95" eb="96">
      <t>ア</t>
    </rPh>
    <phoneticPr fontId="6"/>
  </si>
  <si>
    <t>稼働率は微減しており、類似施設平均値より低いことから駐車場としての需要は小さく、収益的収支比率の低さは稼働率の低さが原因といえる。</t>
    <rPh sb="0" eb="2">
      <t>カドウ</t>
    </rPh>
    <rPh sb="2" eb="3">
      <t>リツ</t>
    </rPh>
    <rPh sb="4" eb="6">
      <t>ビゲン</t>
    </rPh>
    <rPh sb="11" eb="13">
      <t>ルイジ</t>
    </rPh>
    <rPh sb="13" eb="15">
      <t>シセツ</t>
    </rPh>
    <rPh sb="15" eb="17">
      <t>ヘイキン</t>
    </rPh>
    <rPh sb="17" eb="18">
      <t>チ</t>
    </rPh>
    <rPh sb="20" eb="21">
      <t>ヒク</t>
    </rPh>
    <rPh sb="26" eb="28">
      <t>チュウシャ</t>
    </rPh>
    <rPh sb="28" eb="29">
      <t>ジョウ</t>
    </rPh>
    <rPh sb="33" eb="35">
      <t>ジュヨウ</t>
    </rPh>
    <rPh sb="36" eb="37">
      <t>チイ</t>
    </rPh>
    <rPh sb="40" eb="42">
      <t>シュウエキ</t>
    </rPh>
    <rPh sb="42" eb="43">
      <t>テキ</t>
    </rPh>
    <rPh sb="43" eb="45">
      <t>シュウシ</t>
    </rPh>
    <rPh sb="45" eb="47">
      <t>ヒリツ</t>
    </rPh>
    <rPh sb="48" eb="49">
      <t>ヒク</t>
    </rPh>
    <rPh sb="51" eb="53">
      <t>カドウ</t>
    </rPh>
    <rPh sb="53" eb="54">
      <t>リツ</t>
    </rPh>
    <rPh sb="55" eb="56">
      <t>ヒク</t>
    </rPh>
    <rPh sb="58" eb="60">
      <t>ゲンイン</t>
    </rPh>
    <phoneticPr fontId="6"/>
  </si>
  <si>
    <t>収益、需要共に低く、自動車利用者への駐車場不足の解消と路上違法駐車等による交通混雑及び交通事故防止として設置した市営駐車場としての役割は果たしたこと、また施設の老朽化に伴い今後大規模な修繕が必要になってくることから、民間売却を検討する。</t>
    <rPh sb="0" eb="2">
      <t>シュウエキ</t>
    </rPh>
    <rPh sb="3" eb="5">
      <t>ジュヨウ</t>
    </rPh>
    <rPh sb="5" eb="6">
      <t>トモ</t>
    </rPh>
    <rPh sb="7" eb="8">
      <t>ヒク</t>
    </rPh>
    <rPh sb="108" eb="110">
      <t>ミンカン</t>
    </rPh>
    <rPh sb="110" eb="112">
      <t>バイキャク</t>
    </rPh>
    <rPh sb="113" eb="115">
      <t>ケントウ</t>
    </rPh>
    <phoneticPr fontId="6"/>
  </si>
  <si>
    <t>有</t>
    <rPh sb="0" eb="1">
      <t>ア</t>
    </rPh>
    <phoneticPr fontId="6"/>
  </si>
  <si>
    <t>建設から45年が経過し施設の老朽化が進んでいるため、今後大規模な修繕が必要になる。</t>
    <rPh sb="0" eb="2">
      <t>ケンセツ</t>
    </rPh>
    <rPh sb="6" eb="7">
      <t>ネン</t>
    </rPh>
    <rPh sb="8" eb="10">
      <t>ケイカ</t>
    </rPh>
    <rPh sb="11" eb="13">
      <t>シセツ</t>
    </rPh>
    <rPh sb="14" eb="17">
      <t>ロウキュウカ</t>
    </rPh>
    <rPh sb="18" eb="19">
      <t>スス</t>
    </rPh>
    <rPh sb="26" eb="28">
      <t>コンゴ</t>
    </rPh>
    <rPh sb="28" eb="31">
      <t>ダイキボ</t>
    </rPh>
    <rPh sb="32" eb="34">
      <t>シュウゼン</t>
    </rPh>
    <rPh sb="35" eb="37">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</si>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</sst>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1" fillId="0" borderId="7" xfId="1" applyFont="1" applyBorder="1" applyAlignment="1">
      <alignment horizontal="center" vertical="center"/>
    </xf>
    <xf numFmtId="0" fontId="11"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116.2</c:v>
                </c:pt>
                <c:pt idx="1">
                  <c:v>117.6</c:v>
                </c:pt>
                <c:pt idx="2">
                  <c:v>115.2</c:v>
                </c:pt>
                <c:pt idx="3">
                  <c:v>111</c:v>
                </c:pt>
                <c:pt idx="4">
                  <c:v>103.8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4914800"/>
        <c:axId val="6546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4914800"/>
        <c:axId val="654643296"/>
      </c:lineChart>
      <c:dateAx>
        <c:axId val="594914800"/>
        <c:scaling>
          <c:orientation val="minMax"/>
        </c:scaling>
        <c:delete val="1"/>
        <c:axPos val="b"/>
        <c:numFmt formatCode="ge" sourceLinked="1"/>
        <c:majorTickMark val="none"/>
        <c:minorTickMark val="none"/>
        <c:tickLblPos val="none"/>
        <c:crossAx val="654643296"/>
        <c:crosses val="autoZero"/>
        <c:auto val="1"/>
        <c:lblOffset val="100"/>
        <c:baseTimeUnit val="years"/>
      </c:dateAx>
      <c:valAx>
        <c:axId val="6546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644080"/>
        <c:axId val="65464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644080"/>
        <c:axId val="654644472"/>
      </c:lineChart>
      <c:dateAx>
        <c:axId val="654644080"/>
        <c:scaling>
          <c:orientation val="minMax"/>
        </c:scaling>
        <c:delete val="1"/>
        <c:axPos val="b"/>
        <c:numFmt formatCode="ge" sourceLinked="1"/>
        <c:majorTickMark val="none"/>
        <c:minorTickMark val="none"/>
        <c:tickLblPos val="none"/>
        <c:crossAx val="654644472"/>
        <c:crosses val="autoZero"/>
        <c:auto val="1"/>
        <c:lblOffset val="100"/>
        <c:baseTimeUnit val="years"/>
      </c:dateAx>
      <c:valAx>
        <c:axId val="65464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4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4645256"/>
        <c:axId val="65464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4645256"/>
        <c:axId val="654645648"/>
      </c:lineChart>
      <c:dateAx>
        <c:axId val="654645256"/>
        <c:scaling>
          <c:orientation val="minMax"/>
        </c:scaling>
        <c:delete val="1"/>
        <c:axPos val="b"/>
        <c:numFmt formatCode="ge" sourceLinked="1"/>
        <c:majorTickMark val="none"/>
        <c:minorTickMark val="none"/>
        <c:tickLblPos val="none"/>
        <c:crossAx val="654645648"/>
        <c:crosses val="autoZero"/>
        <c:auto val="1"/>
        <c:lblOffset val="100"/>
        <c:baseTimeUnit val="years"/>
      </c:dateAx>
      <c:valAx>
        <c:axId val="65464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4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4646432"/>
        <c:axId val="65464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4646432"/>
        <c:axId val="654646824"/>
      </c:lineChart>
      <c:dateAx>
        <c:axId val="654646432"/>
        <c:scaling>
          <c:orientation val="minMax"/>
        </c:scaling>
        <c:delete val="1"/>
        <c:axPos val="b"/>
        <c:numFmt formatCode="ge" sourceLinked="1"/>
        <c:majorTickMark val="none"/>
        <c:minorTickMark val="none"/>
        <c:tickLblPos val="none"/>
        <c:crossAx val="654646824"/>
        <c:crosses val="autoZero"/>
        <c:auto val="1"/>
        <c:lblOffset val="100"/>
        <c:baseTimeUnit val="years"/>
      </c:dateAx>
      <c:valAx>
        <c:axId val="65464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5198832"/>
        <c:axId val="5951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5198832"/>
        <c:axId val="595199224"/>
      </c:lineChart>
      <c:dateAx>
        <c:axId val="595198832"/>
        <c:scaling>
          <c:orientation val="minMax"/>
        </c:scaling>
        <c:delete val="1"/>
        <c:axPos val="b"/>
        <c:numFmt formatCode="ge" sourceLinked="1"/>
        <c:majorTickMark val="none"/>
        <c:minorTickMark val="none"/>
        <c:tickLblPos val="none"/>
        <c:crossAx val="595199224"/>
        <c:crosses val="autoZero"/>
        <c:auto val="1"/>
        <c:lblOffset val="100"/>
        <c:baseTimeUnit val="years"/>
      </c:dateAx>
      <c:valAx>
        <c:axId val="59519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19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5200008"/>
        <c:axId val="59520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5200008"/>
        <c:axId val="595200400"/>
      </c:lineChart>
      <c:dateAx>
        <c:axId val="595200008"/>
        <c:scaling>
          <c:orientation val="minMax"/>
        </c:scaling>
        <c:delete val="1"/>
        <c:axPos val="b"/>
        <c:numFmt formatCode="ge" sourceLinked="1"/>
        <c:majorTickMark val="none"/>
        <c:minorTickMark val="none"/>
        <c:tickLblPos val="none"/>
        <c:crossAx val="595200400"/>
        <c:crosses val="autoZero"/>
        <c:auto val="1"/>
        <c:lblOffset val="100"/>
        <c:baseTimeUnit val="years"/>
      </c:dateAx>
      <c:valAx>
        <c:axId val="59520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20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94.6</c:v>
                </c:pt>
                <c:pt idx="1">
                  <c:v>89.2</c:v>
                </c:pt>
                <c:pt idx="2">
                  <c:v>89.2</c:v>
                </c:pt>
                <c:pt idx="3">
                  <c:v>83.1</c:v>
                </c:pt>
                <c:pt idx="4">
                  <c:v>82.3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5201184"/>
        <c:axId val="59520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5201184"/>
        <c:axId val="595201576"/>
      </c:lineChart>
      <c:dateAx>
        <c:axId val="595201184"/>
        <c:scaling>
          <c:orientation val="minMax"/>
        </c:scaling>
        <c:delete val="1"/>
        <c:axPos val="b"/>
        <c:numFmt formatCode="ge" sourceLinked="1"/>
        <c:majorTickMark val="none"/>
        <c:minorTickMark val="none"/>
        <c:tickLblPos val="none"/>
        <c:crossAx val="595201576"/>
        <c:crosses val="autoZero"/>
        <c:auto val="1"/>
        <c:lblOffset val="100"/>
        <c:baseTimeUnit val="years"/>
      </c:dateAx>
      <c:valAx>
        <c:axId val="59520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21.4</c:v>
                </c:pt>
                <c:pt idx="1">
                  <c:v>16.3</c:v>
                </c:pt>
                <c:pt idx="2">
                  <c:v>13.2</c:v>
                </c:pt>
                <c:pt idx="3">
                  <c:v>15.4</c:v>
                </c:pt>
                <c:pt idx="4">
                  <c:v>9.1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0913456"/>
        <c:axId val="32091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0913456"/>
        <c:axId val="320913848"/>
      </c:lineChart>
      <c:dateAx>
        <c:axId val="320913456"/>
        <c:scaling>
          <c:orientation val="minMax"/>
        </c:scaling>
        <c:delete val="1"/>
        <c:axPos val="b"/>
        <c:numFmt formatCode="ge" sourceLinked="1"/>
        <c:majorTickMark val="none"/>
        <c:minorTickMark val="none"/>
        <c:tickLblPos val="none"/>
        <c:crossAx val="320913848"/>
        <c:crosses val="autoZero"/>
        <c:auto val="1"/>
        <c:lblOffset val="100"/>
        <c:baseTimeUnit val="years"/>
      </c:dateAx>
      <c:valAx>
        <c:axId val="32091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1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2669</c:v>
                </c:pt>
                <c:pt idx="1">
                  <c:v>2825</c:v>
                </c:pt>
                <c:pt idx="2">
                  <c:v>2403</c:v>
                </c:pt>
                <c:pt idx="3">
                  <c:v>1620</c:v>
                </c:pt>
                <c:pt idx="4">
                  <c:v>612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0914632"/>
        <c:axId val="3209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0914632"/>
        <c:axId val="320915024"/>
      </c:lineChart>
      <c:dateAx>
        <c:axId val="320914632"/>
        <c:scaling>
          <c:orientation val="minMax"/>
        </c:scaling>
        <c:delete val="1"/>
        <c:axPos val="b"/>
        <c:numFmt formatCode="ge" sourceLinked="1"/>
        <c:majorTickMark val="none"/>
        <c:minorTickMark val="none"/>
        <c:tickLblPos val="none"/>
        <c:crossAx val="320915024"/>
        <c:crosses val="autoZero"/>
        <c:auto val="1"/>
        <c:lblOffset val="100"/>
        <c:baseTimeUnit val="years"/>
      </c:dateAx>
      <c:valAx>
        <c:axId val="32091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91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1" t="str">
        <f>データ!H6&amp;"　"&amp;データ!I6</f>
        <v>福岡県北九州市　中央町駐車場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134</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3768</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45</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130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160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8"/>
      <c r="IG14" s="8"/>
      <c r="IH14" s="8"/>
      <c r="II14" s="8"/>
      <c r="IJ14" s="9"/>
      <c r="IK14" s="8"/>
      <c r="IL14" s="8"/>
      <c r="IM14" s="8"/>
      <c r="IN14" s="8"/>
      <c r="IO14" s="8"/>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8"/>
      <c r="MX14" s="8"/>
      <c r="MY14" s="8"/>
      <c r="MZ14" s="8"/>
      <c r="NA14" s="8"/>
      <c r="NB14" s="9"/>
      <c r="NC14" s="2"/>
      <c r="ND14" s="92" t="s">
        <v>26</v>
      </c>
      <c r="NE14" s="93"/>
      <c r="NF14" s="93"/>
      <c r="NG14" s="93"/>
      <c r="NH14" s="93"/>
      <c r="NI14" s="93"/>
      <c r="NJ14" s="93"/>
      <c r="NK14" s="93"/>
      <c r="NL14" s="93"/>
      <c r="NM14" s="93"/>
      <c r="NN14" s="93"/>
      <c r="NO14" s="93"/>
      <c r="NP14" s="93"/>
      <c r="NQ14" s="93"/>
      <c r="NR14" s="94"/>
    </row>
    <row r="15" spans="1:382"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1"/>
      <c r="IG15" s="21"/>
      <c r="IH15" s="21"/>
      <c r="II15" s="21"/>
      <c r="IJ15" s="22"/>
      <c r="IK15" s="21"/>
      <c r="IL15" s="21"/>
      <c r="IM15" s="21"/>
      <c r="IN15" s="21"/>
      <c r="IO15" s="21"/>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1"/>
      <c r="MX15" s="21"/>
      <c r="MY15" s="21"/>
      <c r="MZ15" s="21"/>
      <c r="NA15" s="21"/>
      <c r="NB15" s="22"/>
      <c r="NC15" s="2"/>
      <c r="ND15" s="81" t="s">
        <v>129</v>
      </c>
      <c r="NE15" s="82"/>
      <c r="NF15" s="82"/>
      <c r="NG15" s="82"/>
      <c r="NH15" s="82"/>
      <c r="NI15" s="82"/>
      <c r="NJ15" s="82"/>
      <c r="NK15" s="82"/>
      <c r="NL15" s="82"/>
      <c r="NM15" s="82"/>
      <c r="NN15" s="82"/>
      <c r="NO15" s="82"/>
      <c r="NP15" s="82"/>
      <c r="NQ15" s="82"/>
      <c r="NR15" s="8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81"/>
      <c r="NE16" s="82"/>
      <c r="NF16" s="82"/>
      <c r="NG16" s="82"/>
      <c r="NH16" s="82"/>
      <c r="NI16" s="82"/>
      <c r="NJ16" s="82"/>
      <c r="NK16" s="82"/>
      <c r="NL16" s="82"/>
      <c r="NM16" s="82"/>
      <c r="NN16" s="82"/>
      <c r="NO16" s="82"/>
      <c r="NP16" s="82"/>
      <c r="NQ16" s="82"/>
      <c r="NR16" s="8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81"/>
      <c r="NE17" s="82"/>
      <c r="NF17" s="82"/>
      <c r="NG17" s="82"/>
      <c r="NH17" s="82"/>
      <c r="NI17" s="82"/>
      <c r="NJ17" s="82"/>
      <c r="NK17" s="82"/>
      <c r="NL17" s="82"/>
      <c r="NM17" s="82"/>
      <c r="NN17" s="82"/>
      <c r="NO17" s="82"/>
      <c r="NP17" s="82"/>
      <c r="NQ17" s="82"/>
      <c r="NR17" s="8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81"/>
      <c r="NE18" s="82"/>
      <c r="NF18" s="82"/>
      <c r="NG18" s="82"/>
      <c r="NH18" s="82"/>
      <c r="NI18" s="82"/>
      <c r="NJ18" s="82"/>
      <c r="NK18" s="82"/>
      <c r="NL18" s="82"/>
      <c r="NM18" s="82"/>
      <c r="NN18" s="82"/>
      <c r="NO18" s="82"/>
      <c r="NP18" s="82"/>
      <c r="NQ18" s="82"/>
      <c r="NR18" s="8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81"/>
      <c r="NE19" s="82"/>
      <c r="NF19" s="82"/>
      <c r="NG19" s="82"/>
      <c r="NH19" s="82"/>
      <c r="NI19" s="82"/>
      <c r="NJ19" s="82"/>
      <c r="NK19" s="82"/>
      <c r="NL19" s="82"/>
      <c r="NM19" s="82"/>
      <c r="NN19" s="82"/>
      <c r="NO19" s="82"/>
      <c r="NP19" s="82"/>
      <c r="NQ19" s="82"/>
      <c r="NR19" s="8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81"/>
      <c r="NE20" s="82"/>
      <c r="NF20" s="82"/>
      <c r="NG20" s="82"/>
      <c r="NH20" s="82"/>
      <c r="NI20" s="82"/>
      <c r="NJ20" s="82"/>
      <c r="NK20" s="82"/>
      <c r="NL20" s="82"/>
      <c r="NM20" s="82"/>
      <c r="NN20" s="82"/>
      <c r="NO20" s="82"/>
      <c r="NP20" s="82"/>
      <c r="NQ20" s="82"/>
      <c r="NR20" s="8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81"/>
      <c r="NE21" s="82"/>
      <c r="NF21" s="82"/>
      <c r="NG21" s="82"/>
      <c r="NH21" s="82"/>
      <c r="NI21" s="82"/>
      <c r="NJ21" s="82"/>
      <c r="NK21" s="82"/>
      <c r="NL21" s="82"/>
      <c r="NM21" s="82"/>
      <c r="NN21" s="82"/>
      <c r="NO21" s="82"/>
      <c r="NP21" s="82"/>
      <c r="NQ21" s="82"/>
      <c r="NR21" s="8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81"/>
      <c r="NE22" s="82"/>
      <c r="NF22" s="82"/>
      <c r="NG22" s="82"/>
      <c r="NH22" s="82"/>
      <c r="NI22" s="82"/>
      <c r="NJ22" s="82"/>
      <c r="NK22" s="82"/>
      <c r="NL22" s="82"/>
      <c r="NM22" s="82"/>
      <c r="NN22" s="82"/>
      <c r="NO22" s="82"/>
      <c r="NP22" s="82"/>
      <c r="NQ22" s="82"/>
      <c r="NR22" s="8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81"/>
      <c r="NE23" s="82"/>
      <c r="NF23" s="82"/>
      <c r="NG23" s="82"/>
      <c r="NH23" s="82"/>
      <c r="NI23" s="82"/>
      <c r="NJ23" s="82"/>
      <c r="NK23" s="82"/>
      <c r="NL23" s="82"/>
      <c r="NM23" s="82"/>
      <c r="NN23" s="82"/>
      <c r="NO23" s="82"/>
      <c r="NP23" s="82"/>
      <c r="NQ23" s="82"/>
      <c r="NR23" s="8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81"/>
      <c r="NE24" s="82"/>
      <c r="NF24" s="82"/>
      <c r="NG24" s="82"/>
      <c r="NH24" s="82"/>
      <c r="NI24" s="82"/>
      <c r="NJ24" s="82"/>
      <c r="NK24" s="82"/>
      <c r="NL24" s="82"/>
      <c r="NM24" s="82"/>
      <c r="NN24" s="82"/>
      <c r="NO24" s="82"/>
      <c r="NP24" s="82"/>
      <c r="NQ24" s="82"/>
      <c r="NR24" s="8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81"/>
      <c r="NE25" s="82"/>
      <c r="NF25" s="82"/>
      <c r="NG25" s="82"/>
      <c r="NH25" s="82"/>
      <c r="NI25" s="82"/>
      <c r="NJ25" s="82"/>
      <c r="NK25" s="82"/>
      <c r="NL25" s="82"/>
      <c r="NM25" s="82"/>
      <c r="NN25" s="82"/>
      <c r="NO25" s="82"/>
      <c r="NP25" s="82"/>
      <c r="NQ25" s="82"/>
      <c r="NR25" s="8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81"/>
      <c r="NE26" s="82"/>
      <c r="NF26" s="82"/>
      <c r="NG26" s="82"/>
      <c r="NH26" s="82"/>
      <c r="NI26" s="82"/>
      <c r="NJ26" s="82"/>
      <c r="NK26" s="82"/>
      <c r="NL26" s="82"/>
      <c r="NM26" s="82"/>
      <c r="NN26" s="82"/>
      <c r="NO26" s="82"/>
      <c r="NP26" s="82"/>
      <c r="NQ26" s="82"/>
      <c r="NR26" s="8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81"/>
      <c r="NE27" s="82"/>
      <c r="NF27" s="82"/>
      <c r="NG27" s="82"/>
      <c r="NH27" s="82"/>
      <c r="NI27" s="82"/>
      <c r="NJ27" s="82"/>
      <c r="NK27" s="82"/>
      <c r="NL27" s="82"/>
      <c r="NM27" s="82"/>
      <c r="NN27" s="82"/>
      <c r="NO27" s="82"/>
      <c r="NP27" s="82"/>
      <c r="NQ27" s="82"/>
      <c r="NR27" s="8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81"/>
      <c r="NE28" s="82"/>
      <c r="NF28" s="82"/>
      <c r="NG28" s="82"/>
      <c r="NH28" s="82"/>
      <c r="NI28" s="82"/>
      <c r="NJ28" s="82"/>
      <c r="NK28" s="82"/>
      <c r="NL28" s="82"/>
      <c r="NM28" s="82"/>
      <c r="NN28" s="82"/>
      <c r="NO28" s="82"/>
      <c r="NP28" s="82"/>
      <c r="NQ28" s="82"/>
      <c r="NR28" s="8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81"/>
      <c r="NE29" s="82"/>
      <c r="NF29" s="82"/>
      <c r="NG29" s="82"/>
      <c r="NH29" s="82"/>
      <c r="NI29" s="82"/>
      <c r="NJ29" s="82"/>
      <c r="NK29" s="82"/>
      <c r="NL29" s="82"/>
      <c r="NM29" s="82"/>
      <c r="NN29" s="82"/>
      <c r="NO29" s="82"/>
      <c r="NP29" s="82"/>
      <c r="NQ29" s="82"/>
      <c r="NR29" s="83"/>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81"/>
      <c r="NE30" s="82"/>
      <c r="NF30" s="82"/>
      <c r="NG30" s="82"/>
      <c r="NH30" s="82"/>
      <c r="NI30" s="82"/>
      <c r="NJ30" s="82"/>
      <c r="NK30" s="82"/>
      <c r="NL30" s="82"/>
      <c r="NM30" s="82"/>
      <c r="NN30" s="82"/>
      <c r="NO30" s="82"/>
      <c r="NP30" s="82"/>
      <c r="NQ30" s="82"/>
      <c r="NR30" s="83"/>
    </row>
    <row r="31" spans="1:382" ht="13.5" customHeight="1">
      <c r="A31" s="2"/>
      <c r="B31" s="23"/>
      <c r="C31" s="5"/>
      <c r="D31" s="5"/>
      <c r="E31" s="5"/>
      <c r="F31" s="5"/>
      <c r="I31" s="29"/>
      <c r="J31" s="112" t="s">
        <v>27</v>
      </c>
      <c r="K31" s="113"/>
      <c r="L31" s="113"/>
      <c r="M31" s="113"/>
      <c r="N31" s="113"/>
      <c r="O31" s="113"/>
      <c r="P31" s="113"/>
      <c r="Q31" s="113"/>
      <c r="R31" s="113"/>
      <c r="S31" s="113"/>
      <c r="T31" s="114"/>
      <c r="U31" s="108">
        <f>データ!Y7</f>
        <v>116.2</v>
      </c>
      <c r="V31" s="108"/>
      <c r="W31" s="108"/>
      <c r="X31" s="108"/>
      <c r="Y31" s="108"/>
      <c r="Z31" s="108"/>
      <c r="AA31" s="108"/>
      <c r="AB31" s="108"/>
      <c r="AC31" s="108"/>
      <c r="AD31" s="108"/>
      <c r="AE31" s="108"/>
      <c r="AF31" s="108"/>
      <c r="AG31" s="108"/>
      <c r="AH31" s="108"/>
      <c r="AI31" s="108"/>
      <c r="AJ31" s="108"/>
      <c r="AK31" s="108"/>
      <c r="AL31" s="108"/>
      <c r="AM31" s="108"/>
      <c r="AN31" s="108">
        <f>データ!Z7</f>
        <v>117.6</v>
      </c>
      <c r="AO31" s="108"/>
      <c r="AP31" s="108"/>
      <c r="AQ31" s="108"/>
      <c r="AR31" s="108"/>
      <c r="AS31" s="108"/>
      <c r="AT31" s="108"/>
      <c r="AU31" s="108"/>
      <c r="AV31" s="108"/>
      <c r="AW31" s="108"/>
      <c r="AX31" s="108"/>
      <c r="AY31" s="108"/>
      <c r="AZ31" s="108"/>
      <c r="BA31" s="108"/>
      <c r="BB31" s="108"/>
      <c r="BC31" s="108"/>
      <c r="BD31" s="108"/>
      <c r="BE31" s="108"/>
      <c r="BF31" s="108"/>
      <c r="BG31" s="108">
        <f>データ!AA7</f>
        <v>115.2</v>
      </c>
      <c r="BH31" s="108"/>
      <c r="BI31" s="108"/>
      <c r="BJ31" s="108"/>
      <c r="BK31" s="108"/>
      <c r="BL31" s="108"/>
      <c r="BM31" s="108"/>
      <c r="BN31" s="108"/>
      <c r="BO31" s="108"/>
      <c r="BP31" s="108"/>
      <c r="BQ31" s="108"/>
      <c r="BR31" s="108"/>
      <c r="BS31" s="108"/>
      <c r="BT31" s="108"/>
      <c r="BU31" s="108"/>
      <c r="BV31" s="108"/>
      <c r="BW31" s="108"/>
      <c r="BX31" s="108"/>
      <c r="BY31" s="108"/>
      <c r="BZ31" s="108">
        <f>データ!AB7</f>
        <v>111</v>
      </c>
      <c r="CA31" s="108"/>
      <c r="CB31" s="108"/>
      <c r="CC31" s="108"/>
      <c r="CD31" s="108"/>
      <c r="CE31" s="108"/>
      <c r="CF31" s="108"/>
      <c r="CG31" s="108"/>
      <c r="CH31" s="108"/>
      <c r="CI31" s="108"/>
      <c r="CJ31" s="108"/>
      <c r="CK31" s="108"/>
      <c r="CL31" s="108"/>
      <c r="CM31" s="108"/>
      <c r="CN31" s="108"/>
      <c r="CO31" s="108"/>
      <c r="CP31" s="108"/>
      <c r="CQ31" s="108"/>
      <c r="CR31" s="108"/>
      <c r="CS31" s="108">
        <f>データ!AC7</f>
        <v>103.8</v>
      </c>
      <c r="CT31" s="108"/>
      <c r="CU31" s="108"/>
      <c r="CV31" s="108"/>
      <c r="CW31" s="108"/>
      <c r="CX31" s="108"/>
      <c r="CY31" s="108"/>
      <c r="CZ31" s="108"/>
      <c r="DA31" s="108"/>
      <c r="DB31" s="108"/>
      <c r="DC31" s="108"/>
      <c r="DD31" s="108"/>
      <c r="DE31" s="108"/>
      <c r="DF31" s="108"/>
      <c r="DG31" s="108"/>
      <c r="DH31" s="108"/>
      <c r="DI31" s="108"/>
      <c r="DJ31" s="108"/>
      <c r="DK31" s="108"/>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08">
        <f>データ!AJ7</f>
        <v>0</v>
      </c>
      <c r="EM31" s="108"/>
      <c r="EN31" s="108"/>
      <c r="EO31" s="108"/>
      <c r="EP31" s="108"/>
      <c r="EQ31" s="108"/>
      <c r="ER31" s="108"/>
      <c r="ES31" s="108"/>
      <c r="ET31" s="108"/>
      <c r="EU31" s="108"/>
      <c r="EV31" s="108"/>
      <c r="EW31" s="108"/>
      <c r="EX31" s="108"/>
      <c r="EY31" s="108"/>
      <c r="EZ31" s="108"/>
      <c r="FA31" s="108"/>
      <c r="FB31" s="108"/>
      <c r="FC31" s="108"/>
      <c r="FD31" s="108"/>
      <c r="FE31" s="108">
        <f>データ!AK7</f>
        <v>0</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0</v>
      </c>
      <c r="HK31" s="108"/>
      <c r="HL31" s="108"/>
      <c r="HM31" s="108"/>
      <c r="HN31" s="108"/>
      <c r="HO31" s="108"/>
      <c r="HP31" s="108"/>
      <c r="HQ31" s="108"/>
      <c r="HR31" s="108"/>
      <c r="HS31" s="108"/>
      <c r="HT31" s="108"/>
      <c r="HU31" s="108"/>
      <c r="HV31" s="108"/>
      <c r="HW31" s="108"/>
      <c r="HX31" s="108"/>
      <c r="HY31" s="108"/>
      <c r="HZ31" s="108"/>
      <c r="IA31" s="108"/>
      <c r="IB31" s="108"/>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7">
        <f>データ!DK7</f>
        <v>94.6</v>
      </c>
      <c r="JD31" s="88"/>
      <c r="JE31" s="88"/>
      <c r="JF31" s="88"/>
      <c r="JG31" s="88"/>
      <c r="JH31" s="88"/>
      <c r="JI31" s="88"/>
      <c r="JJ31" s="88"/>
      <c r="JK31" s="88"/>
      <c r="JL31" s="88"/>
      <c r="JM31" s="88"/>
      <c r="JN31" s="88"/>
      <c r="JO31" s="88"/>
      <c r="JP31" s="88"/>
      <c r="JQ31" s="88"/>
      <c r="JR31" s="88"/>
      <c r="JS31" s="88"/>
      <c r="JT31" s="88"/>
      <c r="JU31" s="89"/>
      <c r="JV31" s="87">
        <f>データ!DL7</f>
        <v>89.2</v>
      </c>
      <c r="JW31" s="88"/>
      <c r="JX31" s="88"/>
      <c r="JY31" s="88"/>
      <c r="JZ31" s="88"/>
      <c r="KA31" s="88"/>
      <c r="KB31" s="88"/>
      <c r="KC31" s="88"/>
      <c r="KD31" s="88"/>
      <c r="KE31" s="88"/>
      <c r="KF31" s="88"/>
      <c r="KG31" s="88"/>
      <c r="KH31" s="88"/>
      <c r="KI31" s="88"/>
      <c r="KJ31" s="88"/>
      <c r="KK31" s="88"/>
      <c r="KL31" s="88"/>
      <c r="KM31" s="88"/>
      <c r="KN31" s="89"/>
      <c r="KO31" s="87">
        <f>データ!DM7</f>
        <v>89.2</v>
      </c>
      <c r="KP31" s="88"/>
      <c r="KQ31" s="88"/>
      <c r="KR31" s="88"/>
      <c r="KS31" s="88"/>
      <c r="KT31" s="88"/>
      <c r="KU31" s="88"/>
      <c r="KV31" s="88"/>
      <c r="KW31" s="88"/>
      <c r="KX31" s="88"/>
      <c r="KY31" s="88"/>
      <c r="KZ31" s="88"/>
      <c r="LA31" s="88"/>
      <c r="LB31" s="88"/>
      <c r="LC31" s="88"/>
      <c r="LD31" s="88"/>
      <c r="LE31" s="88"/>
      <c r="LF31" s="88"/>
      <c r="LG31" s="89"/>
      <c r="LH31" s="87">
        <f>データ!DN7</f>
        <v>83.1</v>
      </c>
      <c r="LI31" s="88"/>
      <c r="LJ31" s="88"/>
      <c r="LK31" s="88"/>
      <c r="LL31" s="88"/>
      <c r="LM31" s="88"/>
      <c r="LN31" s="88"/>
      <c r="LO31" s="88"/>
      <c r="LP31" s="88"/>
      <c r="LQ31" s="88"/>
      <c r="LR31" s="88"/>
      <c r="LS31" s="88"/>
      <c r="LT31" s="88"/>
      <c r="LU31" s="88"/>
      <c r="LV31" s="88"/>
      <c r="LW31" s="88"/>
      <c r="LX31" s="88"/>
      <c r="LY31" s="88"/>
      <c r="LZ31" s="89"/>
      <c r="MA31" s="87">
        <f>データ!DO7</f>
        <v>82.3</v>
      </c>
      <c r="MB31" s="88"/>
      <c r="MC31" s="88"/>
      <c r="MD31" s="88"/>
      <c r="ME31" s="88"/>
      <c r="MF31" s="88"/>
      <c r="MG31" s="88"/>
      <c r="MH31" s="88"/>
      <c r="MI31" s="88"/>
      <c r="MJ31" s="88"/>
      <c r="MK31" s="88"/>
      <c r="ML31" s="88"/>
      <c r="MM31" s="88"/>
      <c r="MN31" s="88"/>
      <c r="MO31" s="88"/>
      <c r="MP31" s="88"/>
      <c r="MQ31" s="88"/>
      <c r="MR31" s="88"/>
      <c r="MS31" s="89"/>
      <c r="MT31" s="5"/>
      <c r="MU31" s="5"/>
      <c r="MV31" s="5"/>
      <c r="MW31" s="5"/>
      <c r="MX31" s="5"/>
      <c r="MY31" s="5"/>
      <c r="MZ31" s="5"/>
      <c r="NA31" s="5"/>
      <c r="NB31" s="24"/>
      <c r="NC31" s="2"/>
      <c r="ND31" s="92" t="s">
        <v>28</v>
      </c>
      <c r="NE31" s="93"/>
      <c r="NF31" s="93"/>
      <c r="NG31" s="93"/>
      <c r="NH31" s="93"/>
      <c r="NI31" s="93"/>
      <c r="NJ31" s="93"/>
      <c r="NK31" s="93"/>
      <c r="NL31" s="93"/>
      <c r="NM31" s="93"/>
      <c r="NN31" s="93"/>
      <c r="NO31" s="93"/>
      <c r="NP31" s="93"/>
      <c r="NQ31" s="93"/>
      <c r="NR31" s="94"/>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08">
        <f>データ!AD7</f>
        <v>522.6</v>
      </c>
      <c r="V32" s="108"/>
      <c r="W32" s="108"/>
      <c r="X32" s="108"/>
      <c r="Y32" s="108"/>
      <c r="Z32" s="108"/>
      <c r="AA32" s="108"/>
      <c r="AB32" s="108"/>
      <c r="AC32" s="108"/>
      <c r="AD32" s="108"/>
      <c r="AE32" s="108"/>
      <c r="AF32" s="108"/>
      <c r="AG32" s="108"/>
      <c r="AH32" s="108"/>
      <c r="AI32" s="108"/>
      <c r="AJ32" s="108"/>
      <c r="AK32" s="108"/>
      <c r="AL32" s="108"/>
      <c r="AM32" s="108"/>
      <c r="AN32" s="108">
        <f>データ!AE7</f>
        <v>167.5</v>
      </c>
      <c r="AO32" s="108"/>
      <c r="AP32" s="108"/>
      <c r="AQ32" s="108"/>
      <c r="AR32" s="108"/>
      <c r="AS32" s="108"/>
      <c r="AT32" s="108"/>
      <c r="AU32" s="108"/>
      <c r="AV32" s="108"/>
      <c r="AW32" s="108"/>
      <c r="AX32" s="108"/>
      <c r="AY32" s="108"/>
      <c r="AZ32" s="108"/>
      <c r="BA32" s="108"/>
      <c r="BB32" s="108"/>
      <c r="BC32" s="108"/>
      <c r="BD32" s="108"/>
      <c r="BE32" s="108"/>
      <c r="BF32" s="108"/>
      <c r="BG32" s="108">
        <f>データ!AF7</f>
        <v>161.30000000000001</v>
      </c>
      <c r="BH32" s="108"/>
      <c r="BI32" s="108"/>
      <c r="BJ32" s="108"/>
      <c r="BK32" s="108"/>
      <c r="BL32" s="108"/>
      <c r="BM32" s="108"/>
      <c r="BN32" s="108"/>
      <c r="BO32" s="108"/>
      <c r="BP32" s="108"/>
      <c r="BQ32" s="108"/>
      <c r="BR32" s="108"/>
      <c r="BS32" s="108"/>
      <c r="BT32" s="108"/>
      <c r="BU32" s="108"/>
      <c r="BV32" s="108"/>
      <c r="BW32" s="108"/>
      <c r="BX32" s="108"/>
      <c r="BY32" s="108"/>
      <c r="BZ32" s="108">
        <f>データ!AG7</f>
        <v>184.6</v>
      </c>
      <c r="CA32" s="108"/>
      <c r="CB32" s="108"/>
      <c r="CC32" s="108"/>
      <c r="CD32" s="108"/>
      <c r="CE32" s="108"/>
      <c r="CF32" s="108"/>
      <c r="CG32" s="108"/>
      <c r="CH32" s="108"/>
      <c r="CI32" s="108"/>
      <c r="CJ32" s="108"/>
      <c r="CK32" s="108"/>
      <c r="CL32" s="108"/>
      <c r="CM32" s="108"/>
      <c r="CN32" s="108"/>
      <c r="CO32" s="108"/>
      <c r="CP32" s="108"/>
      <c r="CQ32" s="108"/>
      <c r="CR32" s="108"/>
      <c r="CS32" s="108">
        <f>データ!AH7</f>
        <v>208.2</v>
      </c>
      <c r="CT32" s="108"/>
      <c r="CU32" s="108"/>
      <c r="CV32" s="108"/>
      <c r="CW32" s="108"/>
      <c r="CX32" s="108"/>
      <c r="CY32" s="108"/>
      <c r="CZ32" s="108"/>
      <c r="DA32" s="108"/>
      <c r="DB32" s="108"/>
      <c r="DC32" s="108"/>
      <c r="DD32" s="108"/>
      <c r="DE32" s="108"/>
      <c r="DF32" s="108"/>
      <c r="DG32" s="108"/>
      <c r="DH32" s="108"/>
      <c r="DI32" s="108"/>
      <c r="DJ32" s="108"/>
      <c r="DK32" s="108"/>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08">
        <f>データ!AO7</f>
        <v>12.9</v>
      </c>
      <c r="EM32" s="108"/>
      <c r="EN32" s="108"/>
      <c r="EO32" s="108"/>
      <c r="EP32" s="108"/>
      <c r="EQ32" s="108"/>
      <c r="ER32" s="108"/>
      <c r="ES32" s="108"/>
      <c r="ET32" s="108"/>
      <c r="EU32" s="108"/>
      <c r="EV32" s="108"/>
      <c r="EW32" s="108"/>
      <c r="EX32" s="108"/>
      <c r="EY32" s="108"/>
      <c r="EZ32" s="108"/>
      <c r="FA32" s="108"/>
      <c r="FB32" s="108"/>
      <c r="FC32" s="108"/>
      <c r="FD32" s="108"/>
      <c r="FE32" s="108">
        <f>データ!AP7</f>
        <v>12.3</v>
      </c>
      <c r="FF32" s="108"/>
      <c r="FG32" s="108"/>
      <c r="FH32" s="108"/>
      <c r="FI32" s="108"/>
      <c r="FJ32" s="108"/>
      <c r="FK32" s="108"/>
      <c r="FL32" s="108"/>
      <c r="FM32" s="108"/>
      <c r="FN32" s="108"/>
      <c r="FO32" s="108"/>
      <c r="FP32" s="108"/>
      <c r="FQ32" s="108"/>
      <c r="FR32" s="108"/>
      <c r="FS32" s="108"/>
      <c r="FT32" s="108"/>
      <c r="FU32" s="108"/>
      <c r="FV32" s="108"/>
      <c r="FW32" s="108"/>
      <c r="FX32" s="108">
        <f>データ!AQ7</f>
        <v>14.6</v>
      </c>
      <c r="FY32" s="108"/>
      <c r="FZ32" s="108"/>
      <c r="GA32" s="108"/>
      <c r="GB32" s="108"/>
      <c r="GC32" s="108"/>
      <c r="GD32" s="108"/>
      <c r="GE32" s="108"/>
      <c r="GF32" s="108"/>
      <c r="GG32" s="108"/>
      <c r="GH32" s="108"/>
      <c r="GI32" s="108"/>
      <c r="GJ32" s="108"/>
      <c r="GK32" s="108"/>
      <c r="GL32" s="108"/>
      <c r="GM32" s="108"/>
      <c r="GN32" s="108"/>
      <c r="GO32" s="108"/>
      <c r="GP32" s="108"/>
      <c r="GQ32" s="108">
        <f>データ!AR7</f>
        <v>14.1</v>
      </c>
      <c r="GR32" s="108"/>
      <c r="GS32" s="108"/>
      <c r="GT32" s="108"/>
      <c r="GU32" s="108"/>
      <c r="GV32" s="108"/>
      <c r="GW32" s="108"/>
      <c r="GX32" s="108"/>
      <c r="GY32" s="108"/>
      <c r="GZ32" s="108"/>
      <c r="HA32" s="108"/>
      <c r="HB32" s="108"/>
      <c r="HC32" s="108"/>
      <c r="HD32" s="108"/>
      <c r="HE32" s="108"/>
      <c r="HF32" s="108"/>
      <c r="HG32" s="108"/>
      <c r="HH32" s="108"/>
      <c r="HI32" s="108"/>
      <c r="HJ32" s="108">
        <f>データ!AS7</f>
        <v>11.9</v>
      </c>
      <c r="HK32" s="108"/>
      <c r="HL32" s="108"/>
      <c r="HM32" s="108"/>
      <c r="HN32" s="108"/>
      <c r="HO32" s="108"/>
      <c r="HP32" s="108"/>
      <c r="HQ32" s="108"/>
      <c r="HR32" s="108"/>
      <c r="HS32" s="108"/>
      <c r="HT32" s="108"/>
      <c r="HU32" s="108"/>
      <c r="HV32" s="108"/>
      <c r="HW32" s="108"/>
      <c r="HX32" s="108"/>
      <c r="HY32" s="108"/>
      <c r="HZ32" s="108"/>
      <c r="IA32" s="108"/>
      <c r="IB32" s="108"/>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7">
        <f>データ!DP7</f>
        <v>139.4</v>
      </c>
      <c r="JD32" s="88"/>
      <c r="JE32" s="88"/>
      <c r="JF32" s="88"/>
      <c r="JG32" s="88"/>
      <c r="JH32" s="88"/>
      <c r="JI32" s="88"/>
      <c r="JJ32" s="88"/>
      <c r="JK32" s="88"/>
      <c r="JL32" s="88"/>
      <c r="JM32" s="88"/>
      <c r="JN32" s="88"/>
      <c r="JO32" s="88"/>
      <c r="JP32" s="88"/>
      <c r="JQ32" s="88"/>
      <c r="JR32" s="88"/>
      <c r="JS32" s="88"/>
      <c r="JT32" s="88"/>
      <c r="JU32" s="89"/>
      <c r="JV32" s="87">
        <f>データ!DQ7</f>
        <v>142.6</v>
      </c>
      <c r="JW32" s="88"/>
      <c r="JX32" s="88"/>
      <c r="JY32" s="88"/>
      <c r="JZ32" s="88"/>
      <c r="KA32" s="88"/>
      <c r="KB32" s="88"/>
      <c r="KC32" s="88"/>
      <c r="KD32" s="88"/>
      <c r="KE32" s="88"/>
      <c r="KF32" s="88"/>
      <c r="KG32" s="88"/>
      <c r="KH32" s="88"/>
      <c r="KI32" s="88"/>
      <c r="KJ32" s="88"/>
      <c r="KK32" s="88"/>
      <c r="KL32" s="88"/>
      <c r="KM32" s="88"/>
      <c r="KN32" s="89"/>
      <c r="KO32" s="87">
        <f>データ!DR7</f>
        <v>138.5</v>
      </c>
      <c r="KP32" s="88"/>
      <c r="KQ32" s="88"/>
      <c r="KR32" s="88"/>
      <c r="KS32" s="88"/>
      <c r="KT32" s="88"/>
      <c r="KU32" s="88"/>
      <c r="KV32" s="88"/>
      <c r="KW32" s="88"/>
      <c r="KX32" s="88"/>
      <c r="KY32" s="88"/>
      <c r="KZ32" s="88"/>
      <c r="LA32" s="88"/>
      <c r="LB32" s="88"/>
      <c r="LC32" s="88"/>
      <c r="LD32" s="88"/>
      <c r="LE32" s="88"/>
      <c r="LF32" s="88"/>
      <c r="LG32" s="89"/>
      <c r="LH32" s="87">
        <f>データ!DS7</f>
        <v>139.1</v>
      </c>
      <c r="LI32" s="88"/>
      <c r="LJ32" s="88"/>
      <c r="LK32" s="88"/>
      <c r="LL32" s="88"/>
      <c r="LM32" s="88"/>
      <c r="LN32" s="88"/>
      <c r="LO32" s="88"/>
      <c r="LP32" s="88"/>
      <c r="LQ32" s="88"/>
      <c r="LR32" s="88"/>
      <c r="LS32" s="88"/>
      <c r="LT32" s="88"/>
      <c r="LU32" s="88"/>
      <c r="LV32" s="88"/>
      <c r="LW32" s="88"/>
      <c r="LX32" s="88"/>
      <c r="LY32" s="88"/>
      <c r="LZ32" s="89"/>
      <c r="MA32" s="87">
        <f>データ!DT7</f>
        <v>137.1</v>
      </c>
      <c r="MB32" s="88"/>
      <c r="MC32" s="88"/>
      <c r="MD32" s="88"/>
      <c r="ME32" s="88"/>
      <c r="MF32" s="88"/>
      <c r="MG32" s="88"/>
      <c r="MH32" s="88"/>
      <c r="MI32" s="88"/>
      <c r="MJ32" s="88"/>
      <c r="MK32" s="88"/>
      <c r="ML32" s="88"/>
      <c r="MM32" s="88"/>
      <c r="MN32" s="88"/>
      <c r="MO32" s="88"/>
      <c r="MP32" s="88"/>
      <c r="MQ32" s="88"/>
      <c r="MR32" s="88"/>
      <c r="MS32" s="89"/>
      <c r="MT32" s="5"/>
      <c r="MU32" s="5"/>
      <c r="MV32" s="5"/>
      <c r="MW32" s="5"/>
      <c r="MX32" s="5"/>
      <c r="MY32" s="5"/>
      <c r="MZ32" s="5"/>
      <c r="NA32" s="5"/>
      <c r="NB32" s="24"/>
      <c r="NC32" s="2"/>
      <c r="ND32" s="117" t="s">
        <v>133</v>
      </c>
      <c r="NE32" s="118"/>
      <c r="NF32" s="118"/>
      <c r="NG32" s="118"/>
      <c r="NH32" s="118"/>
      <c r="NI32" s="118"/>
      <c r="NJ32" s="118"/>
      <c r="NK32" s="118"/>
      <c r="NL32" s="118"/>
      <c r="NM32" s="118"/>
      <c r="NN32" s="118"/>
      <c r="NO32" s="118"/>
      <c r="NP32" s="118"/>
      <c r="NQ32" s="118"/>
      <c r="NR32" s="119"/>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7"/>
      <c r="NE33" s="118"/>
      <c r="NF33" s="118"/>
      <c r="NG33" s="118"/>
      <c r="NH33" s="118"/>
      <c r="NI33" s="118"/>
      <c r="NJ33" s="118"/>
      <c r="NK33" s="118"/>
      <c r="NL33" s="118"/>
      <c r="NM33" s="118"/>
      <c r="NN33" s="118"/>
      <c r="NO33" s="118"/>
      <c r="NP33" s="118"/>
      <c r="NQ33" s="118"/>
      <c r="NR33" s="119"/>
    </row>
    <row r="34" spans="1:382" ht="13.5" customHeight="1">
      <c r="A34" s="2"/>
      <c r="B34" s="23"/>
      <c r="C34" s="25"/>
      <c r="D34" s="5"/>
      <c r="E34" s="5"/>
      <c r="F34" s="5"/>
      <c r="G34" s="5"/>
      <c r="H34" s="90" t="s">
        <v>30</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25"/>
      <c r="DQ34" s="25"/>
      <c r="DR34" s="25"/>
      <c r="DS34" s="25"/>
      <c r="DT34" s="25"/>
      <c r="DU34" s="25"/>
      <c r="DV34" s="25"/>
      <c r="DW34" s="25"/>
      <c r="DX34" s="25"/>
      <c r="DY34" s="90" t="s">
        <v>31</v>
      </c>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25"/>
      <c r="IH34" s="25"/>
      <c r="II34" s="25"/>
      <c r="IJ34" s="26"/>
      <c r="IK34" s="33"/>
      <c r="IL34" s="25"/>
      <c r="IM34" s="25"/>
      <c r="IN34" s="25"/>
      <c r="IO34" s="25"/>
      <c r="IP34" s="90" t="s">
        <v>32</v>
      </c>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25"/>
      <c r="MX34" s="25"/>
      <c r="MY34" s="25"/>
      <c r="MZ34" s="25"/>
      <c r="NA34" s="25"/>
      <c r="NB34" s="26"/>
      <c r="NC34" s="2"/>
      <c r="ND34" s="117"/>
      <c r="NE34" s="118"/>
      <c r="NF34" s="118"/>
      <c r="NG34" s="118"/>
      <c r="NH34" s="118"/>
      <c r="NI34" s="118"/>
      <c r="NJ34" s="118"/>
      <c r="NK34" s="118"/>
      <c r="NL34" s="118"/>
      <c r="NM34" s="118"/>
      <c r="NN34" s="118"/>
      <c r="NO34" s="118"/>
      <c r="NP34" s="118"/>
      <c r="NQ34" s="118"/>
      <c r="NR34" s="119"/>
    </row>
    <row r="35" spans="1:382" ht="13.5" customHeight="1">
      <c r="A35" s="2"/>
      <c r="B35" s="23"/>
      <c r="C35" s="25"/>
      <c r="D35" s="5"/>
      <c r="E35" s="5"/>
      <c r="F35" s="5"/>
      <c r="G35" s="5"/>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25"/>
      <c r="DQ35" s="25"/>
      <c r="DR35" s="25"/>
      <c r="DS35" s="25"/>
      <c r="DT35" s="25"/>
      <c r="DU35" s="25"/>
      <c r="DV35" s="25"/>
      <c r="DW35" s="25"/>
      <c r="DX35" s="25"/>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117"/>
      <c r="NE35" s="118"/>
      <c r="NF35" s="118"/>
      <c r="NG35" s="118"/>
      <c r="NH35" s="118"/>
      <c r="NI35" s="118"/>
      <c r="NJ35" s="118"/>
      <c r="NK35" s="118"/>
      <c r="NL35" s="118"/>
      <c r="NM35" s="118"/>
      <c r="NN35" s="118"/>
      <c r="NO35" s="118"/>
      <c r="NP35" s="118"/>
      <c r="NQ35" s="118"/>
      <c r="NR35" s="119"/>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7"/>
      <c r="NE36" s="118"/>
      <c r="NF36" s="118"/>
      <c r="NG36" s="118"/>
      <c r="NH36" s="118"/>
      <c r="NI36" s="118"/>
      <c r="NJ36" s="118"/>
      <c r="NK36" s="118"/>
      <c r="NL36" s="118"/>
      <c r="NM36" s="118"/>
      <c r="NN36" s="118"/>
      <c r="NO36" s="118"/>
      <c r="NP36" s="118"/>
      <c r="NQ36" s="118"/>
      <c r="NR36" s="119"/>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7"/>
      <c r="NE37" s="118"/>
      <c r="NF37" s="118"/>
      <c r="NG37" s="118"/>
      <c r="NH37" s="118"/>
      <c r="NI37" s="118"/>
      <c r="NJ37" s="118"/>
      <c r="NK37" s="118"/>
      <c r="NL37" s="118"/>
      <c r="NM37" s="118"/>
      <c r="NN37" s="118"/>
      <c r="NO37" s="118"/>
      <c r="NP37" s="118"/>
      <c r="NQ37" s="118"/>
      <c r="NR37" s="119"/>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7"/>
      <c r="NE38" s="118"/>
      <c r="NF38" s="118"/>
      <c r="NG38" s="118"/>
      <c r="NH38" s="118"/>
      <c r="NI38" s="118"/>
      <c r="NJ38" s="118"/>
      <c r="NK38" s="118"/>
      <c r="NL38" s="118"/>
      <c r="NM38" s="118"/>
      <c r="NN38" s="118"/>
      <c r="NO38" s="118"/>
      <c r="NP38" s="118"/>
      <c r="NQ38" s="118"/>
      <c r="NR38" s="119"/>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7"/>
      <c r="NE39" s="118"/>
      <c r="NF39" s="118"/>
      <c r="NG39" s="118"/>
      <c r="NH39" s="118"/>
      <c r="NI39" s="118"/>
      <c r="NJ39" s="118"/>
      <c r="NK39" s="118"/>
      <c r="NL39" s="118"/>
      <c r="NM39" s="118"/>
      <c r="NN39" s="118"/>
      <c r="NO39" s="118"/>
      <c r="NP39" s="118"/>
      <c r="NQ39" s="118"/>
      <c r="NR39" s="119"/>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7"/>
      <c r="NE40" s="118"/>
      <c r="NF40" s="118"/>
      <c r="NG40" s="118"/>
      <c r="NH40" s="118"/>
      <c r="NI40" s="118"/>
      <c r="NJ40" s="118"/>
      <c r="NK40" s="118"/>
      <c r="NL40" s="118"/>
      <c r="NM40" s="118"/>
      <c r="NN40" s="118"/>
      <c r="NO40" s="118"/>
      <c r="NP40" s="118"/>
      <c r="NQ40" s="118"/>
      <c r="NR40" s="119"/>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7"/>
      <c r="NE41" s="118"/>
      <c r="NF41" s="118"/>
      <c r="NG41" s="118"/>
      <c r="NH41" s="118"/>
      <c r="NI41" s="118"/>
      <c r="NJ41" s="118"/>
      <c r="NK41" s="118"/>
      <c r="NL41" s="118"/>
      <c r="NM41" s="118"/>
      <c r="NN41" s="118"/>
      <c r="NO41" s="118"/>
      <c r="NP41" s="118"/>
      <c r="NQ41" s="118"/>
      <c r="NR41" s="119"/>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7"/>
      <c r="NE42" s="118"/>
      <c r="NF42" s="118"/>
      <c r="NG42" s="118"/>
      <c r="NH42" s="118"/>
      <c r="NI42" s="118"/>
      <c r="NJ42" s="118"/>
      <c r="NK42" s="118"/>
      <c r="NL42" s="118"/>
      <c r="NM42" s="118"/>
      <c r="NN42" s="118"/>
      <c r="NO42" s="118"/>
      <c r="NP42" s="118"/>
      <c r="NQ42" s="118"/>
      <c r="NR42" s="119"/>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7"/>
      <c r="NE43" s="118"/>
      <c r="NF43" s="118"/>
      <c r="NG43" s="118"/>
      <c r="NH43" s="118"/>
      <c r="NI43" s="118"/>
      <c r="NJ43" s="118"/>
      <c r="NK43" s="118"/>
      <c r="NL43" s="118"/>
      <c r="NM43" s="118"/>
      <c r="NN43" s="118"/>
      <c r="NO43" s="118"/>
      <c r="NP43" s="118"/>
      <c r="NQ43" s="118"/>
      <c r="NR43" s="119"/>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7"/>
      <c r="NE44" s="118"/>
      <c r="NF44" s="118"/>
      <c r="NG44" s="118"/>
      <c r="NH44" s="118"/>
      <c r="NI44" s="118"/>
      <c r="NJ44" s="118"/>
      <c r="NK44" s="118"/>
      <c r="NL44" s="118"/>
      <c r="NM44" s="118"/>
      <c r="NN44" s="118"/>
      <c r="NO44" s="118"/>
      <c r="NP44" s="118"/>
      <c r="NQ44" s="118"/>
      <c r="NR44" s="119"/>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7"/>
      <c r="NE45" s="118"/>
      <c r="NF45" s="118"/>
      <c r="NG45" s="118"/>
      <c r="NH45" s="118"/>
      <c r="NI45" s="118"/>
      <c r="NJ45" s="118"/>
      <c r="NK45" s="118"/>
      <c r="NL45" s="118"/>
      <c r="NM45" s="118"/>
      <c r="NN45" s="118"/>
      <c r="NO45" s="118"/>
      <c r="NP45" s="118"/>
      <c r="NQ45" s="118"/>
      <c r="NR45" s="119"/>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7"/>
      <c r="NE46" s="118"/>
      <c r="NF46" s="118"/>
      <c r="NG46" s="118"/>
      <c r="NH46" s="118"/>
      <c r="NI46" s="118"/>
      <c r="NJ46" s="118"/>
      <c r="NK46" s="118"/>
      <c r="NL46" s="118"/>
      <c r="NM46" s="118"/>
      <c r="NN46" s="118"/>
      <c r="NO46" s="118"/>
      <c r="NP46" s="118"/>
      <c r="NQ46" s="118"/>
      <c r="NR46" s="119"/>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7"/>
      <c r="NE47" s="118"/>
      <c r="NF47" s="118"/>
      <c r="NG47" s="118"/>
      <c r="NH47" s="118"/>
      <c r="NI47" s="118"/>
      <c r="NJ47" s="118"/>
      <c r="NK47" s="118"/>
      <c r="NL47" s="118"/>
      <c r="NM47" s="118"/>
      <c r="NN47" s="118"/>
      <c r="NO47" s="118"/>
      <c r="NP47" s="118"/>
      <c r="NQ47" s="118"/>
      <c r="NR47" s="119"/>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2" t="s">
        <v>33</v>
      </c>
      <c r="NE48" s="93"/>
      <c r="NF48" s="93"/>
      <c r="NG48" s="93"/>
      <c r="NH48" s="93"/>
      <c r="NI48" s="93"/>
      <c r="NJ48" s="93"/>
      <c r="NK48" s="93"/>
      <c r="NL48" s="93"/>
      <c r="NM48" s="93"/>
      <c r="NN48" s="93"/>
      <c r="NO48" s="93"/>
      <c r="NP48" s="93"/>
      <c r="NQ48" s="93"/>
      <c r="NR48" s="94"/>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81" t="s">
        <v>130</v>
      </c>
      <c r="NE49" s="82"/>
      <c r="NF49" s="82"/>
      <c r="NG49" s="82"/>
      <c r="NH49" s="82"/>
      <c r="NI49" s="82"/>
      <c r="NJ49" s="82"/>
      <c r="NK49" s="82"/>
      <c r="NL49" s="82"/>
      <c r="NM49" s="82"/>
      <c r="NN49" s="82"/>
      <c r="NO49" s="82"/>
      <c r="NP49" s="82"/>
      <c r="NQ49" s="82"/>
      <c r="NR49" s="8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81"/>
      <c r="NE50" s="82"/>
      <c r="NF50" s="82"/>
      <c r="NG50" s="82"/>
      <c r="NH50" s="82"/>
      <c r="NI50" s="82"/>
      <c r="NJ50" s="82"/>
      <c r="NK50" s="82"/>
      <c r="NL50" s="82"/>
      <c r="NM50" s="82"/>
      <c r="NN50" s="82"/>
      <c r="NO50" s="82"/>
      <c r="NP50" s="82"/>
      <c r="NQ50" s="82"/>
      <c r="NR50" s="83"/>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81"/>
      <c r="NE51" s="82"/>
      <c r="NF51" s="82"/>
      <c r="NG51" s="82"/>
      <c r="NH51" s="82"/>
      <c r="NI51" s="82"/>
      <c r="NJ51" s="82"/>
      <c r="NK51" s="82"/>
      <c r="NL51" s="82"/>
      <c r="NM51" s="82"/>
      <c r="NN51" s="82"/>
      <c r="NO51" s="82"/>
      <c r="NP51" s="82"/>
      <c r="NQ51" s="82"/>
      <c r="NR51" s="83"/>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08">
        <f>データ!BF7</f>
        <v>21.4</v>
      </c>
      <c r="EM52" s="108"/>
      <c r="EN52" s="108"/>
      <c r="EO52" s="108"/>
      <c r="EP52" s="108"/>
      <c r="EQ52" s="108"/>
      <c r="ER52" s="108"/>
      <c r="ES52" s="108"/>
      <c r="ET52" s="108"/>
      <c r="EU52" s="108"/>
      <c r="EV52" s="108"/>
      <c r="EW52" s="108"/>
      <c r="EX52" s="108"/>
      <c r="EY52" s="108"/>
      <c r="EZ52" s="108"/>
      <c r="FA52" s="108"/>
      <c r="FB52" s="108"/>
      <c r="FC52" s="108"/>
      <c r="FD52" s="108"/>
      <c r="FE52" s="108">
        <f>データ!BG7</f>
        <v>16.3</v>
      </c>
      <c r="FF52" s="108"/>
      <c r="FG52" s="108"/>
      <c r="FH52" s="108"/>
      <c r="FI52" s="108"/>
      <c r="FJ52" s="108"/>
      <c r="FK52" s="108"/>
      <c r="FL52" s="108"/>
      <c r="FM52" s="108"/>
      <c r="FN52" s="108"/>
      <c r="FO52" s="108"/>
      <c r="FP52" s="108"/>
      <c r="FQ52" s="108"/>
      <c r="FR52" s="108"/>
      <c r="FS52" s="108"/>
      <c r="FT52" s="108"/>
      <c r="FU52" s="108"/>
      <c r="FV52" s="108"/>
      <c r="FW52" s="108"/>
      <c r="FX52" s="108">
        <f>データ!BH7</f>
        <v>13.2</v>
      </c>
      <c r="FY52" s="108"/>
      <c r="FZ52" s="108"/>
      <c r="GA52" s="108"/>
      <c r="GB52" s="108"/>
      <c r="GC52" s="108"/>
      <c r="GD52" s="108"/>
      <c r="GE52" s="108"/>
      <c r="GF52" s="108"/>
      <c r="GG52" s="108"/>
      <c r="GH52" s="108"/>
      <c r="GI52" s="108"/>
      <c r="GJ52" s="108"/>
      <c r="GK52" s="108"/>
      <c r="GL52" s="108"/>
      <c r="GM52" s="108"/>
      <c r="GN52" s="108"/>
      <c r="GO52" s="108"/>
      <c r="GP52" s="108"/>
      <c r="GQ52" s="108">
        <f>データ!BI7</f>
        <v>15.4</v>
      </c>
      <c r="GR52" s="108"/>
      <c r="GS52" s="108"/>
      <c r="GT52" s="108"/>
      <c r="GU52" s="108"/>
      <c r="GV52" s="108"/>
      <c r="GW52" s="108"/>
      <c r="GX52" s="108"/>
      <c r="GY52" s="108"/>
      <c r="GZ52" s="108"/>
      <c r="HA52" s="108"/>
      <c r="HB52" s="108"/>
      <c r="HC52" s="108"/>
      <c r="HD52" s="108"/>
      <c r="HE52" s="108"/>
      <c r="HF52" s="108"/>
      <c r="HG52" s="108"/>
      <c r="HH52" s="108"/>
      <c r="HI52" s="108"/>
      <c r="HJ52" s="108">
        <f>データ!BJ7</f>
        <v>9.1</v>
      </c>
      <c r="HK52" s="108"/>
      <c r="HL52" s="108"/>
      <c r="HM52" s="108"/>
      <c r="HN52" s="108"/>
      <c r="HO52" s="108"/>
      <c r="HP52" s="108"/>
      <c r="HQ52" s="108"/>
      <c r="HR52" s="108"/>
      <c r="HS52" s="108"/>
      <c r="HT52" s="108"/>
      <c r="HU52" s="108"/>
      <c r="HV52" s="108"/>
      <c r="HW52" s="108"/>
      <c r="HX52" s="108"/>
      <c r="HY52" s="108"/>
      <c r="HZ52" s="108"/>
      <c r="IA52" s="108"/>
      <c r="IB52" s="108"/>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1">
        <f>データ!BQ7</f>
        <v>2669</v>
      </c>
      <c r="JD52" s="111"/>
      <c r="JE52" s="111"/>
      <c r="JF52" s="111"/>
      <c r="JG52" s="111"/>
      <c r="JH52" s="111"/>
      <c r="JI52" s="111"/>
      <c r="JJ52" s="111"/>
      <c r="JK52" s="111"/>
      <c r="JL52" s="111"/>
      <c r="JM52" s="111"/>
      <c r="JN52" s="111"/>
      <c r="JO52" s="111"/>
      <c r="JP52" s="111"/>
      <c r="JQ52" s="111"/>
      <c r="JR52" s="111"/>
      <c r="JS52" s="111"/>
      <c r="JT52" s="111"/>
      <c r="JU52" s="111"/>
      <c r="JV52" s="111">
        <f>データ!BR7</f>
        <v>2825</v>
      </c>
      <c r="JW52" s="111"/>
      <c r="JX52" s="111"/>
      <c r="JY52" s="111"/>
      <c r="JZ52" s="111"/>
      <c r="KA52" s="111"/>
      <c r="KB52" s="111"/>
      <c r="KC52" s="111"/>
      <c r="KD52" s="111"/>
      <c r="KE52" s="111"/>
      <c r="KF52" s="111"/>
      <c r="KG52" s="111"/>
      <c r="KH52" s="111"/>
      <c r="KI52" s="111"/>
      <c r="KJ52" s="111"/>
      <c r="KK52" s="111"/>
      <c r="KL52" s="111"/>
      <c r="KM52" s="111"/>
      <c r="KN52" s="111"/>
      <c r="KO52" s="111">
        <f>データ!BS7</f>
        <v>2403</v>
      </c>
      <c r="KP52" s="111"/>
      <c r="KQ52" s="111"/>
      <c r="KR52" s="111"/>
      <c r="KS52" s="111"/>
      <c r="KT52" s="111"/>
      <c r="KU52" s="111"/>
      <c r="KV52" s="111"/>
      <c r="KW52" s="111"/>
      <c r="KX52" s="111"/>
      <c r="KY52" s="111"/>
      <c r="KZ52" s="111"/>
      <c r="LA52" s="111"/>
      <c r="LB52" s="111"/>
      <c r="LC52" s="111"/>
      <c r="LD52" s="111"/>
      <c r="LE52" s="111"/>
      <c r="LF52" s="111"/>
      <c r="LG52" s="111"/>
      <c r="LH52" s="111">
        <f>データ!BT7</f>
        <v>1620</v>
      </c>
      <c r="LI52" s="111"/>
      <c r="LJ52" s="111"/>
      <c r="LK52" s="111"/>
      <c r="LL52" s="111"/>
      <c r="LM52" s="111"/>
      <c r="LN52" s="111"/>
      <c r="LO52" s="111"/>
      <c r="LP52" s="111"/>
      <c r="LQ52" s="111"/>
      <c r="LR52" s="111"/>
      <c r="LS52" s="111"/>
      <c r="LT52" s="111"/>
      <c r="LU52" s="111"/>
      <c r="LV52" s="111"/>
      <c r="LW52" s="111"/>
      <c r="LX52" s="111"/>
      <c r="LY52" s="111"/>
      <c r="LZ52" s="111"/>
      <c r="MA52" s="111">
        <f>データ!BU7</f>
        <v>612</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81"/>
      <c r="NE52" s="82"/>
      <c r="NF52" s="82"/>
      <c r="NG52" s="82"/>
      <c r="NH52" s="82"/>
      <c r="NI52" s="82"/>
      <c r="NJ52" s="82"/>
      <c r="NK52" s="82"/>
      <c r="NL52" s="82"/>
      <c r="NM52" s="82"/>
      <c r="NN52" s="82"/>
      <c r="NO52" s="82"/>
      <c r="NP52" s="82"/>
      <c r="NQ52" s="82"/>
      <c r="NR52" s="83"/>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1">
        <f>データ!AZ7</f>
        <v>171</v>
      </c>
      <c r="V53" s="111"/>
      <c r="W53" s="111"/>
      <c r="X53" s="111"/>
      <c r="Y53" s="111"/>
      <c r="Z53" s="111"/>
      <c r="AA53" s="111"/>
      <c r="AB53" s="111"/>
      <c r="AC53" s="111"/>
      <c r="AD53" s="111"/>
      <c r="AE53" s="111"/>
      <c r="AF53" s="111"/>
      <c r="AG53" s="111"/>
      <c r="AH53" s="111"/>
      <c r="AI53" s="111"/>
      <c r="AJ53" s="111"/>
      <c r="AK53" s="111"/>
      <c r="AL53" s="111"/>
      <c r="AM53" s="111"/>
      <c r="AN53" s="111">
        <f>データ!BA7</f>
        <v>125</v>
      </c>
      <c r="AO53" s="111"/>
      <c r="AP53" s="111"/>
      <c r="AQ53" s="111"/>
      <c r="AR53" s="111"/>
      <c r="AS53" s="111"/>
      <c r="AT53" s="111"/>
      <c r="AU53" s="111"/>
      <c r="AV53" s="111"/>
      <c r="AW53" s="111"/>
      <c r="AX53" s="111"/>
      <c r="AY53" s="111"/>
      <c r="AZ53" s="111"/>
      <c r="BA53" s="111"/>
      <c r="BB53" s="111"/>
      <c r="BC53" s="111"/>
      <c r="BD53" s="111"/>
      <c r="BE53" s="111"/>
      <c r="BF53" s="111"/>
      <c r="BG53" s="111">
        <f>データ!BB7</f>
        <v>211</v>
      </c>
      <c r="BH53" s="111"/>
      <c r="BI53" s="111"/>
      <c r="BJ53" s="111"/>
      <c r="BK53" s="111"/>
      <c r="BL53" s="111"/>
      <c r="BM53" s="111"/>
      <c r="BN53" s="111"/>
      <c r="BO53" s="111"/>
      <c r="BP53" s="111"/>
      <c r="BQ53" s="111"/>
      <c r="BR53" s="111"/>
      <c r="BS53" s="111"/>
      <c r="BT53" s="111"/>
      <c r="BU53" s="111"/>
      <c r="BV53" s="111"/>
      <c r="BW53" s="111"/>
      <c r="BX53" s="111"/>
      <c r="BY53" s="111"/>
      <c r="BZ53" s="111">
        <f>データ!BC7</f>
        <v>118</v>
      </c>
      <c r="CA53" s="111"/>
      <c r="CB53" s="111"/>
      <c r="CC53" s="111"/>
      <c r="CD53" s="111"/>
      <c r="CE53" s="111"/>
      <c r="CF53" s="111"/>
      <c r="CG53" s="111"/>
      <c r="CH53" s="111"/>
      <c r="CI53" s="111"/>
      <c r="CJ53" s="111"/>
      <c r="CK53" s="111"/>
      <c r="CL53" s="111"/>
      <c r="CM53" s="111"/>
      <c r="CN53" s="111"/>
      <c r="CO53" s="111"/>
      <c r="CP53" s="111"/>
      <c r="CQ53" s="111"/>
      <c r="CR53" s="111"/>
      <c r="CS53" s="111">
        <f>データ!BD7</f>
        <v>104</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08">
        <f>データ!BK7</f>
        <v>35.799999999999997</v>
      </c>
      <c r="EM53" s="108"/>
      <c r="EN53" s="108"/>
      <c r="EO53" s="108"/>
      <c r="EP53" s="108"/>
      <c r="EQ53" s="108"/>
      <c r="ER53" s="108"/>
      <c r="ES53" s="108"/>
      <c r="ET53" s="108"/>
      <c r="EU53" s="108"/>
      <c r="EV53" s="108"/>
      <c r="EW53" s="108"/>
      <c r="EX53" s="108"/>
      <c r="EY53" s="108"/>
      <c r="EZ53" s="108"/>
      <c r="FA53" s="108"/>
      <c r="FB53" s="108"/>
      <c r="FC53" s="108"/>
      <c r="FD53" s="108"/>
      <c r="FE53" s="108">
        <f>データ!BL7</f>
        <v>37</v>
      </c>
      <c r="FF53" s="108"/>
      <c r="FG53" s="108"/>
      <c r="FH53" s="108"/>
      <c r="FI53" s="108"/>
      <c r="FJ53" s="108"/>
      <c r="FK53" s="108"/>
      <c r="FL53" s="108"/>
      <c r="FM53" s="108"/>
      <c r="FN53" s="108"/>
      <c r="FO53" s="108"/>
      <c r="FP53" s="108"/>
      <c r="FQ53" s="108"/>
      <c r="FR53" s="108"/>
      <c r="FS53" s="108"/>
      <c r="FT53" s="108"/>
      <c r="FU53" s="108"/>
      <c r="FV53" s="108"/>
      <c r="FW53" s="108"/>
      <c r="FX53" s="108">
        <f>データ!BM7</f>
        <v>40.200000000000003</v>
      </c>
      <c r="FY53" s="108"/>
      <c r="FZ53" s="108"/>
      <c r="GA53" s="108"/>
      <c r="GB53" s="108"/>
      <c r="GC53" s="108"/>
      <c r="GD53" s="108"/>
      <c r="GE53" s="108"/>
      <c r="GF53" s="108"/>
      <c r="GG53" s="108"/>
      <c r="GH53" s="108"/>
      <c r="GI53" s="108"/>
      <c r="GJ53" s="108"/>
      <c r="GK53" s="108"/>
      <c r="GL53" s="108"/>
      <c r="GM53" s="108"/>
      <c r="GN53" s="108"/>
      <c r="GO53" s="108"/>
      <c r="GP53" s="108"/>
      <c r="GQ53" s="108">
        <f>データ!BN7</f>
        <v>43.1</v>
      </c>
      <c r="GR53" s="108"/>
      <c r="GS53" s="108"/>
      <c r="GT53" s="108"/>
      <c r="GU53" s="108"/>
      <c r="GV53" s="108"/>
      <c r="GW53" s="108"/>
      <c r="GX53" s="108"/>
      <c r="GY53" s="108"/>
      <c r="GZ53" s="108"/>
      <c r="HA53" s="108"/>
      <c r="HB53" s="108"/>
      <c r="HC53" s="108"/>
      <c r="HD53" s="108"/>
      <c r="HE53" s="108"/>
      <c r="HF53" s="108"/>
      <c r="HG53" s="108"/>
      <c r="HH53" s="108"/>
      <c r="HI53" s="108"/>
      <c r="HJ53" s="108">
        <f>データ!BO7</f>
        <v>42.8</v>
      </c>
      <c r="HK53" s="108"/>
      <c r="HL53" s="108"/>
      <c r="HM53" s="108"/>
      <c r="HN53" s="108"/>
      <c r="HO53" s="108"/>
      <c r="HP53" s="108"/>
      <c r="HQ53" s="108"/>
      <c r="HR53" s="108"/>
      <c r="HS53" s="108"/>
      <c r="HT53" s="108"/>
      <c r="HU53" s="108"/>
      <c r="HV53" s="108"/>
      <c r="HW53" s="108"/>
      <c r="HX53" s="108"/>
      <c r="HY53" s="108"/>
      <c r="HZ53" s="108"/>
      <c r="IA53" s="108"/>
      <c r="IB53" s="108"/>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1">
        <f>データ!BV7</f>
        <v>22849</v>
      </c>
      <c r="JD53" s="111"/>
      <c r="JE53" s="111"/>
      <c r="JF53" s="111"/>
      <c r="JG53" s="111"/>
      <c r="JH53" s="111"/>
      <c r="JI53" s="111"/>
      <c r="JJ53" s="111"/>
      <c r="JK53" s="111"/>
      <c r="JL53" s="111"/>
      <c r="JM53" s="111"/>
      <c r="JN53" s="111"/>
      <c r="JO53" s="111"/>
      <c r="JP53" s="111"/>
      <c r="JQ53" s="111"/>
      <c r="JR53" s="111"/>
      <c r="JS53" s="111"/>
      <c r="JT53" s="111"/>
      <c r="JU53" s="111"/>
      <c r="JV53" s="111">
        <f>データ!BW7</f>
        <v>22692</v>
      </c>
      <c r="JW53" s="111"/>
      <c r="JX53" s="111"/>
      <c r="JY53" s="111"/>
      <c r="JZ53" s="111"/>
      <c r="KA53" s="111"/>
      <c r="KB53" s="111"/>
      <c r="KC53" s="111"/>
      <c r="KD53" s="111"/>
      <c r="KE53" s="111"/>
      <c r="KF53" s="111"/>
      <c r="KG53" s="111"/>
      <c r="KH53" s="111"/>
      <c r="KI53" s="111"/>
      <c r="KJ53" s="111"/>
      <c r="KK53" s="111"/>
      <c r="KL53" s="111"/>
      <c r="KM53" s="111"/>
      <c r="KN53" s="111"/>
      <c r="KO53" s="111">
        <f>データ!BX7</f>
        <v>20190</v>
      </c>
      <c r="KP53" s="111"/>
      <c r="KQ53" s="111"/>
      <c r="KR53" s="111"/>
      <c r="KS53" s="111"/>
      <c r="KT53" s="111"/>
      <c r="KU53" s="111"/>
      <c r="KV53" s="111"/>
      <c r="KW53" s="111"/>
      <c r="KX53" s="111"/>
      <c r="KY53" s="111"/>
      <c r="KZ53" s="111"/>
      <c r="LA53" s="111"/>
      <c r="LB53" s="111"/>
      <c r="LC53" s="111"/>
      <c r="LD53" s="111"/>
      <c r="LE53" s="111"/>
      <c r="LF53" s="111"/>
      <c r="LG53" s="111"/>
      <c r="LH53" s="111">
        <f>データ!BY7</f>
        <v>23532</v>
      </c>
      <c r="LI53" s="111"/>
      <c r="LJ53" s="111"/>
      <c r="LK53" s="111"/>
      <c r="LL53" s="111"/>
      <c r="LM53" s="111"/>
      <c r="LN53" s="111"/>
      <c r="LO53" s="111"/>
      <c r="LP53" s="111"/>
      <c r="LQ53" s="111"/>
      <c r="LR53" s="111"/>
      <c r="LS53" s="111"/>
      <c r="LT53" s="111"/>
      <c r="LU53" s="111"/>
      <c r="LV53" s="111"/>
      <c r="LW53" s="111"/>
      <c r="LX53" s="111"/>
      <c r="LY53" s="111"/>
      <c r="LZ53" s="111"/>
      <c r="MA53" s="111">
        <f>データ!BZ7</f>
        <v>24251</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81"/>
      <c r="NE53" s="82"/>
      <c r="NF53" s="82"/>
      <c r="NG53" s="82"/>
      <c r="NH53" s="82"/>
      <c r="NI53" s="82"/>
      <c r="NJ53" s="82"/>
      <c r="NK53" s="82"/>
      <c r="NL53" s="82"/>
      <c r="NM53" s="82"/>
      <c r="NN53" s="82"/>
      <c r="NO53" s="82"/>
      <c r="NP53" s="82"/>
      <c r="NQ53" s="82"/>
      <c r="NR53" s="8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81"/>
      <c r="NE54" s="82"/>
      <c r="NF54" s="82"/>
      <c r="NG54" s="82"/>
      <c r="NH54" s="82"/>
      <c r="NI54" s="82"/>
      <c r="NJ54" s="82"/>
      <c r="NK54" s="82"/>
      <c r="NL54" s="82"/>
      <c r="NM54" s="82"/>
      <c r="NN54" s="82"/>
      <c r="NO54" s="82"/>
      <c r="NP54" s="82"/>
      <c r="NQ54" s="82"/>
      <c r="NR54" s="83"/>
    </row>
    <row r="55" spans="1:382" ht="13.5" customHeight="1">
      <c r="A55" s="2"/>
      <c r="B55" s="23"/>
      <c r="C55" s="25"/>
      <c r="D55" s="5"/>
      <c r="E55" s="5"/>
      <c r="F55" s="5"/>
      <c r="G55" s="5"/>
      <c r="H55" s="90" t="s">
        <v>34</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25"/>
      <c r="DQ55" s="25"/>
      <c r="DR55" s="25"/>
      <c r="DS55" s="25"/>
      <c r="DT55" s="25"/>
      <c r="DU55" s="25"/>
      <c r="DV55" s="25"/>
      <c r="DW55" s="25"/>
      <c r="DX55" s="25"/>
      <c r="DY55" s="90" t="s">
        <v>35</v>
      </c>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25"/>
      <c r="IH55" s="25"/>
      <c r="II55" s="25"/>
      <c r="IJ55" s="25"/>
      <c r="IK55" s="25"/>
      <c r="IL55" s="25"/>
      <c r="IM55" s="25"/>
      <c r="IN55" s="25"/>
      <c r="IO55" s="25"/>
      <c r="IP55" s="90" t="s">
        <v>36</v>
      </c>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5"/>
      <c r="MX55" s="5"/>
      <c r="MY55" s="5"/>
      <c r="MZ55" s="25"/>
      <c r="NA55" s="25"/>
      <c r="NB55" s="24"/>
      <c r="NC55" s="2"/>
      <c r="ND55" s="81"/>
      <c r="NE55" s="82"/>
      <c r="NF55" s="82"/>
      <c r="NG55" s="82"/>
      <c r="NH55" s="82"/>
      <c r="NI55" s="82"/>
      <c r="NJ55" s="82"/>
      <c r="NK55" s="82"/>
      <c r="NL55" s="82"/>
      <c r="NM55" s="82"/>
      <c r="NN55" s="82"/>
      <c r="NO55" s="82"/>
      <c r="NP55" s="82"/>
      <c r="NQ55" s="82"/>
      <c r="NR55" s="83"/>
    </row>
    <row r="56" spans="1:382" ht="13.5" customHeight="1">
      <c r="A56" s="2"/>
      <c r="B56" s="23"/>
      <c r="C56" s="25"/>
      <c r="D56" s="5"/>
      <c r="E56" s="5"/>
      <c r="F56" s="5"/>
      <c r="G56" s="5"/>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25"/>
      <c r="DQ56" s="25"/>
      <c r="DR56" s="25"/>
      <c r="DS56" s="25"/>
      <c r="DT56" s="25"/>
      <c r="DU56" s="25"/>
      <c r="DV56" s="25"/>
      <c r="DW56" s="25"/>
      <c r="DX56" s="25"/>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25"/>
      <c r="IH56" s="25"/>
      <c r="II56" s="25"/>
      <c r="IJ56" s="25"/>
      <c r="IK56" s="25"/>
      <c r="IL56" s="25"/>
      <c r="IM56" s="25"/>
      <c r="IN56" s="25"/>
      <c r="IO56" s="25"/>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5"/>
      <c r="MX56" s="5"/>
      <c r="MY56" s="5"/>
      <c r="MZ56" s="25"/>
      <c r="NA56" s="25"/>
      <c r="NB56" s="24"/>
      <c r="NC56" s="2"/>
      <c r="ND56" s="81"/>
      <c r="NE56" s="82"/>
      <c r="NF56" s="82"/>
      <c r="NG56" s="82"/>
      <c r="NH56" s="82"/>
      <c r="NI56" s="82"/>
      <c r="NJ56" s="82"/>
      <c r="NK56" s="82"/>
      <c r="NL56" s="82"/>
      <c r="NM56" s="82"/>
      <c r="NN56" s="82"/>
      <c r="NO56" s="82"/>
      <c r="NP56" s="82"/>
      <c r="NQ56" s="82"/>
      <c r="NR56" s="8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81"/>
      <c r="NE57" s="82"/>
      <c r="NF57" s="82"/>
      <c r="NG57" s="82"/>
      <c r="NH57" s="82"/>
      <c r="NI57" s="82"/>
      <c r="NJ57" s="82"/>
      <c r="NK57" s="82"/>
      <c r="NL57" s="82"/>
      <c r="NM57" s="82"/>
      <c r="NN57" s="82"/>
      <c r="NO57" s="82"/>
      <c r="NP57" s="82"/>
      <c r="NQ57" s="82"/>
      <c r="NR57" s="8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81"/>
      <c r="NE58" s="82"/>
      <c r="NF58" s="82"/>
      <c r="NG58" s="82"/>
      <c r="NH58" s="82"/>
      <c r="NI58" s="82"/>
      <c r="NJ58" s="82"/>
      <c r="NK58" s="82"/>
      <c r="NL58" s="82"/>
      <c r="NM58" s="82"/>
      <c r="NN58" s="82"/>
      <c r="NO58" s="82"/>
      <c r="NP58" s="82"/>
      <c r="NQ58" s="82"/>
      <c r="NR58" s="8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81"/>
      <c r="NE59" s="82"/>
      <c r="NF59" s="82"/>
      <c r="NG59" s="82"/>
      <c r="NH59" s="82"/>
      <c r="NI59" s="82"/>
      <c r="NJ59" s="82"/>
      <c r="NK59" s="82"/>
      <c r="NL59" s="82"/>
      <c r="NM59" s="82"/>
      <c r="NN59" s="82"/>
      <c r="NO59" s="82"/>
      <c r="NP59" s="82"/>
      <c r="NQ59" s="82"/>
      <c r="NR59" s="83"/>
    </row>
    <row r="60" spans="1:382" ht="13.5" customHeight="1">
      <c r="A60" s="24"/>
      <c r="B60" s="20"/>
      <c r="C60" s="21"/>
      <c r="D60" s="21"/>
      <c r="E60" s="21"/>
      <c r="F60" s="21"/>
      <c r="G60" s="21"/>
      <c r="H60" s="109" t="s">
        <v>37</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1"/>
      <c r="MX60" s="21"/>
      <c r="MY60" s="21"/>
      <c r="MZ60" s="21"/>
      <c r="NA60" s="21"/>
      <c r="NB60" s="22"/>
      <c r="NC60" s="2"/>
      <c r="ND60" s="81"/>
      <c r="NE60" s="82"/>
      <c r="NF60" s="82"/>
      <c r="NG60" s="82"/>
      <c r="NH60" s="82"/>
      <c r="NI60" s="82"/>
      <c r="NJ60" s="82"/>
      <c r="NK60" s="82"/>
      <c r="NL60" s="82"/>
      <c r="NM60" s="82"/>
      <c r="NN60" s="82"/>
      <c r="NO60" s="82"/>
      <c r="NP60" s="82"/>
      <c r="NQ60" s="82"/>
      <c r="NR60" s="83"/>
    </row>
    <row r="61" spans="1:382" ht="13.5" customHeight="1">
      <c r="A61" s="24"/>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1"/>
      <c r="MX61" s="21"/>
      <c r="MY61" s="21"/>
      <c r="MZ61" s="21"/>
      <c r="NA61" s="21"/>
      <c r="NB61" s="22"/>
      <c r="NC61" s="2"/>
      <c r="ND61" s="81"/>
      <c r="NE61" s="82"/>
      <c r="NF61" s="82"/>
      <c r="NG61" s="82"/>
      <c r="NH61" s="82"/>
      <c r="NI61" s="82"/>
      <c r="NJ61" s="82"/>
      <c r="NK61" s="82"/>
      <c r="NL61" s="82"/>
      <c r="NM61" s="82"/>
      <c r="NN61" s="82"/>
      <c r="NO61" s="82"/>
      <c r="NP61" s="82"/>
      <c r="NQ61" s="82"/>
      <c r="NR61" s="8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81"/>
      <c r="NE62" s="82"/>
      <c r="NF62" s="82"/>
      <c r="NG62" s="82"/>
      <c r="NH62" s="82"/>
      <c r="NI62" s="82"/>
      <c r="NJ62" s="82"/>
      <c r="NK62" s="82"/>
      <c r="NL62" s="82"/>
      <c r="NM62" s="82"/>
      <c r="NN62" s="82"/>
      <c r="NO62" s="82"/>
      <c r="NP62" s="82"/>
      <c r="NQ62" s="82"/>
      <c r="NR62" s="8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4" t="s">
        <v>38</v>
      </c>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81"/>
      <c r="NE63" s="82"/>
      <c r="NF63" s="82"/>
      <c r="NG63" s="82"/>
      <c r="NH63" s="82"/>
      <c r="NI63" s="82"/>
      <c r="NJ63" s="82"/>
      <c r="NK63" s="82"/>
      <c r="NL63" s="82"/>
      <c r="NM63" s="82"/>
      <c r="NN63" s="82"/>
      <c r="NO63" s="82"/>
      <c r="NP63" s="82"/>
      <c r="NQ63" s="82"/>
      <c r="NR63" s="8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84"/>
      <c r="NE64" s="85"/>
      <c r="NF64" s="85"/>
      <c r="NG64" s="85"/>
      <c r="NH64" s="85"/>
      <c r="NI64" s="85"/>
      <c r="NJ64" s="85"/>
      <c r="NK64" s="85"/>
      <c r="NL64" s="85"/>
      <c r="NM64" s="85"/>
      <c r="NN64" s="85"/>
      <c r="NO64" s="85"/>
      <c r="NP64" s="85"/>
      <c r="NQ64" s="85"/>
      <c r="NR64" s="8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2" t="s">
        <v>39</v>
      </c>
      <c r="NE65" s="93"/>
      <c r="NF65" s="93"/>
      <c r="NG65" s="93"/>
      <c r="NH65" s="93"/>
      <c r="NI65" s="93"/>
      <c r="NJ65" s="93"/>
      <c r="NK65" s="93"/>
      <c r="NL65" s="93"/>
      <c r="NM65" s="93"/>
      <c r="NN65" s="93"/>
      <c r="NO65" s="93"/>
      <c r="NP65" s="93"/>
      <c r="NQ65" s="93"/>
      <c r="NR65" s="94"/>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81" t="s">
        <v>131</v>
      </c>
      <c r="NE66" s="82"/>
      <c r="NF66" s="82"/>
      <c r="NG66" s="82"/>
      <c r="NH66" s="82"/>
      <c r="NI66" s="82"/>
      <c r="NJ66" s="82"/>
      <c r="NK66" s="82"/>
      <c r="NL66" s="82"/>
      <c r="NM66" s="82"/>
      <c r="NN66" s="82"/>
      <c r="NO66" s="82"/>
      <c r="NP66" s="82"/>
      <c r="NQ66" s="82"/>
      <c r="NR66" s="8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5">
        <f>データ!CM7</f>
        <v>80462</v>
      </c>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7"/>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81"/>
      <c r="NE67" s="82"/>
      <c r="NF67" s="82"/>
      <c r="NG67" s="82"/>
      <c r="NH67" s="82"/>
      <c r="NI67" s="82"/>
      <c r="NJ67" s="82"/>
      <c r="NK67" s="82"/>
      <c r="NL67" s="82"/>
      <c r="NM67" s="82"/>
      <c r="NN67" s="82"/>
      <c r="NO67" s="82"/>
      <c r="NP67" s="82"/>
      <c r="NQ67" s="82"/>
      <c r="NR67" s="8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81"/>
      <c r="NE68" s="82"/>
      <c r="NF68" s="82"/>
      <c r="NG68" s="82"/>
      <c r="NH68" s="82"/>
      <c r="NI68" s="82"/>
      <c r="NJ68" s="82"/>
      <c r="NK68" s="82"/>
      <c r="NL68" s="82"/>
      <c r="NM68" s="82"/>
      <c r="NN68" s="82"/>
      <c r="NO68" s="82"/>
      <c r="NP68" s="82"/>
      <c r="NQ68" s="82"/>
      <c r="NR68" s="8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81"/>
      <c r="NE69" s="82"/>
      <c r="NF69" s="82"/>
      <c r="NG69" s="82"/>
      <c r="NH69" s="82"/>
      <c r="NI69" s="82"/>
      <c r="NJ69" s="82"/>
      <c r="NK69" s="82"/>
      <c r="NL69" s="82"/>
      <c r="NM69" s="82"/>
      <c r="NN69" s="82"/>
      <c r="NO69" s="82"/>
      <c r="NP69" s="82"/>
      <c r="NQ69" s="82"/>
      <c r="NR69" s="8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81"/>
      <c r="NE70" s="82"/>
      <c r="NF70" s="82"/>
      <c r="NG70" s="82"/>
      <c r="NH70" s="82"/>
      <c r="NI70" s="82"/>
      <c r="NJ70" s="82"/>
      <c r="NK70" s="82"/>
      <c r="NL70" s="82"/>
      <c r="NM70" s="82"/>
      <c r="NN70" s="82"/>
      <c r="NO70" s="82"/>
      <c r="NP70" s="82"/>
      <c r="NQ70" s="82"/>
      <c r="NR70" s="8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81"/>
      <c r="NE71" s="82"/>
      <c r="NF71" s="82"/>
      <c r="NG71" s="82"/>
      <c r="NH71" s="82"/>
      <c r="NI71" s="82"/>
      <c r="NJ71" s="82"/>
      <c r="NK71" s="82"/>
      <c r="NL71" s="82"/>
      <c r="NM71" s="82"/>
      <c r="NN71" s="82"/>
      <c r="NO71" s="82"/>
      <c r="NP71" s="82"/>
      <c r="NQ71" s="82"/>
      <c r="NR71" s="8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4" t="s">
        <v>40</v>
      </c>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81"/>
      <c r="NE72" s="82"/>
      <c r="NF72" s="82"/>
      <c r="NG72" s="82"/>
      <c r="NH72" s="82"/>
      <c r="NI72" s="82"/>
      <c r="NJ72" s="82"/>
      <c r="NK72" s="82"/>
      <c r="NL72" s="82"/>
      <c r="NM72" s="82"/>
      <c r="NN72" s="82"/>
      <c r="NO72" s="82"/>
      <c r="NP72" s="82"/>
      <c r="NQ72" s="82"/>
      <c r="NR72" s="8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81"/>
      <c r="NE73" s="82"/>
      <c r="NF73" s="82"/>
      <c r="NG73" s="82"/>
      <c r="NH73" s="82"/>
      <c r="NI73" s="82"/>
      <c r="NJ73" s="82"/>
      <c r="NK73" s="82"/>
      <c r="NL73" s="82"/>
      <c r="NM73" s="82"/>
      <c r="NN73" s="82"/>
      <c r="NO73" s="82"/>
      <c r="NP73" s="82"/>
      <c r="NQ73" s="82"/>
      <c r="NR73" s="8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81"/>
      <c r="NE74" s="82"/>
      <c r="NF74" s="82"/>
      <c r="NG74" s="82"/>
      <c r="NH74" s="82"/>
      <c r="NI74" s="82"/>
      <c r="NJ74" s="82"/>
      <c r="NK74" s="82"/>
      <c r="NL74" s="82"/>
      <c r="NM74" s="82"/>
      <c r="NN74" s="82"/>
      <c r="NO74" s="82"/>
      <c r="NP74" s="82"/>
      <c r="NQ74" s="82"/>
      <c r="NR74" s="83"/>
    </row>
    <row r="75" spans="1:382" ht="13.5" customHeight="1">
      <c r="A75" s="2"/>
      <c r="B75" s="23"/>
      <c r="C75" s="5"/>
      <c r="D75" s="5"/>
      <c r="E75" s="5"/>
      <c r="F75" s="5"/>
      <c r="CH75" s="5"/>
      <c r="CI75" s="5"/>
      <c r="CJ75" s="5"/>
      <c r="CK75" s="5"/>
      <c r="CL75" s="5"/>
      <c r="CM75" s="5"/>
      <c r="CN75" s="5"/>
      <c r="CO75" s="5"/>
      <c r="CP75" s="5"/>
      <c r="CQ75" s="5"/>
      <c r="CR75" s="5"/>
      <c r="CS75" s="5"/>
      <c r="CT75" s="5"/>
      <c r="CU75" s="5"/>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81"/>
      <c r="NE75" s="82"/>
      <c r="NF75" s="82"/>
      <c r="NG75" s="82"/>
      <c r="NH75" s="82"/>
      <c r="NI75" s="82"/>
      <c r="NJ75" s="82"/>
      <c r="NK75" s="82"/>
      <c r="NL75" s="82"/>
      <c r="NM75" s="82"/>
      <c r="NN75" s="82"/>
      <c r="NO75" s="82"/>
      <c r="NP75" s="82"/>
      <c r="NQ75" s="82"/>
      <c r="NR75" s="83"/>
    </row>
    <row r="76" spans="1:382" ht="13.5" customHeight="1">
      <c r="A76" s="2"/>
      <c r="B76" s="23"/>
      <c r="C76" s="5"/>
      <c r="D76" s="5"/>
      <c r="E76" s="5"/>
      <c r="F76" s="5"/>
      <c r="I76" s="5"/>
      <c r="J76" s="5"/>
      <c r="K76" s="5"/>
      <c r="L76" s="5"/>
      <c r="M76" s="5"/>
      <c r="N76" s="5"/>
      <c r="O76" s="5"/>
      <c r="P76" s="5"/>
      <c r="Q76" s="5"/>
      <c r="R76" s="105">
        <f>データ!$B$11</f>
        <v>40909</v>
      </c>
      <c r="S76" s="106"/>
      <c r="T76" s="106"/>
      <c r="U76" s="106"/>
      <c r="V76" s="106"/>
      <c r="W76" s="106"/>
      <c r="X76" s="106"/>
      <c r="Y76" s="106"/>
      <c r="Z76" s="106"/>
      <c r="AA76" s="106"/>
      <c r="AB76" s="106"/>
      <c r="AC76" s="106"/>
      <c r="AD76" s="106"/>
      <c r="AE76" s="106"/>
      <c r="AF76" s="107"/>
      <c r="AG76" s="105">
        <f>データ!$C$11</f>
        <v>41275</v>
      </c>
      <c r="AH76" s="106"/>
      <c r="AI76" s="106"/>
      <c r="AJ76" s="106"/>
      <c r="AK76" s="106"/>
      <c r="AL76" s="106"/>
      <c r="AM76" s="106"/>
      <c r="AN76" s="106"/>
      <c r="AO76" s="106"/>
      <c r="AP76" s="106"/>
      <c r="AQ76" s="106"/>
      <c r="AR76" s="106"/>
      <c r="AS76" s="106"/>
      <c r="AT76" s="106"/>
      <c r="AU76" s="107"/>
      <c r="AV76" s="105">
        <f>データ!$D$11</f>
        <v>41640</v>
      </c>
      <c r="AW76" s="106"/>
      <c r="AX76" s="106"/>
      <c r="AY76" s="106"/>
      <c r="AZ76" s="106"/>
      <c r="BA76" s="106"/>
      <c r="BB76" s="106"/>
      <c r="BC76" s="106"/>
      <c r="BD76" s="106"/>
      <c r="BE76" s="106"/>
      <c r="BF76" s="106"/>
      <c r="BG76" s="106"/>
      <c r="BH76" s="106"/>
      <c r="BI76" s="106"/>
      <c r="BJ76" s="107"/>
      <c r="BK76" s="105">
        <f>データ!$E$11</f>
        <v>42005</v>
      </c>
      <c r="BL76" s="106"/>
      <c r="BM76" s="106"/>
      <c r="BN76" s="106"/>
      <c r="BO76" s="106"/>
      <c r="BP76" s="106"/>
      <c r="BQ76" s="106"/>
      <c r="BR76" s="106"/>
      <c r="BS76" s="106"/>
      <c r="BT76" s="106"/>
      <c r="BU76" s="106"/>
      <c r="BV76" s="106"/>
      <c r="BW76" s="106"/>
      <c r="BX76" s="106"/>
      <c r="BY76" s="107"/>
      <c r="BZ76" s="105">
        <f>データ!$F$11</f>
        <v>42370</v>
      </c>
      <c r="CA76" s="106"/>
      <c r="CB76" s="106"/>
      <c r="CC76" s="106"/>
      <c r="CD76" s="106"/>
      <c r="CE76" s="106"/>
      <c r="CF76" s="106"/>
      <c r="CG76" s="106"/>
      <c r="CH76" s="106"/>
      <c r="CI76" s="106"/>
      <c r="CJ76" s="106"/>
      <c r="CK76" s="106"/>
      <c r="CL76" s="106"/>
      <c r="CM76" s="106"/>
      <c r="CN76" s="107"/>
      <c r="CO76" s="5"/>
      <c r="CP76" s="5"/>
      <c r="CQ76" s="5"/>
      <c r="CR76" s="5"/>
      <c r="CS76" s="5"/>
      <c r="CT76" s="5"/>
      <c r="CU76" s="5"/>
      <c r="CV76" s="95">
        <f>データ!CN7</f>
        <v>25766</v>
      </c>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7"/>
      <c r="FY76" s="5"/>
      <c r="FZ76" s="5"/>
      <c r="GA76" s="5"/>
      <c r="GB76" s="5"/>
      <c r="GC76" s="5"/>
      <c r="GD76" s="5"/>
      <c r="GE76" s="5"/>
      <c r="GF76" s="5"/>
      <c r="GG76" s="5"/>
      <c r="GH76" s="5"/>
      <c r="GI76" s="5"/>
      <c r="GJ76" s="5"/>
      <c r="GK76" s="5"/>
      <c r="GL76" s="105">
        <f>データ!$B$11</f>
        <v>40909</v>
      </c>
      <c r="GM76" s="106"/>
      <c r="GN76" s="106"/>
      <c r="GO76" s="106"/>
      <c r="GP76" s="106"/>
      <c r="GQ76" s="106"/>
      <c r="GR76" s="106"/>
      <c r="GS76" s="106"/>
      <c r="GT76" s="106"/>
      <c r="GU76" s="106"/>
      <c r="GV76" s="106"/>
      <c r="GW76" s="106"/>
      <c r="GX76" s="106"/>
      <c r="GY76" s="106"/>
      <c r="GZ76" s="107"/>
      <c r="HA76" s="105">
        <f>データ!$C$11</f>
        <v>41275</v>
      </c>
      <c r="HB76" s="106"/>
      <c r="HC76" s="106"/>
      <c r="HD76" s="106"/>
      <c r="HE76" s="106"/>
      <c r="HF76" s="106"/>
      <c r="HG76" s="106"/>
      <c r="HH76" s="106"/>
      <c r="HI76" s="106"/>
      <c r="HJ76" s="106"/>
      <c r="HK76" s="106"/>
      <c r="HL76" s="106"/>
      <c r="HM76" s="106"/>
      <c r="HN76" s="106"/>
      <c r="HO76" s="107"/>
      <c r="HP76" s="105">
        <f>データ!$D$11</f>
        <v>41640</v>
      </c>
      <c r="HQ76" s="106"/>
      <c r="HR76" s="106"/>
      <c r="HS76" s="106"/>
      <c r="HT76" s="106"/>
      <c r="HU76" s="106"/>
      <c r="HV76" s="106"/>
      <c r="HW76" s="106"/>
      <c r="HX76" s="106"/>
      <c r="HY76" s="106"/>
      <c r="HZ76" s="106"/>
      <c r="IA76" s="106"/>
      <c r="IB76" s="106"/>
      <c r="IC76" s="106"/>
      <c r="ID76" s="107"/>
      <c r="IE76" s="105">
        <f>データ!$E$11</f>
        <v>42005</v>
      </c>
      <c r="IF76" s="106"/>
      <c r="IG76" s="106"/>
      <c r="IH76" s="106"/>
      <c r="II76" s="106"/>
      <c r="IJ76" s="106"/>
      <c r="IK76" s="106"/>
      <c r="IL76" s="106"/>
      <c r="IM76" s="106"/>
      <c r="IN76" s="106"/>
      <c r="IO76" s="106"/>
      <c r="IP76" s="106"/>
      <c r="IQ76" s="106"/>
      <c r="IR76" s="106"/>
      <c r="IS76" s="107"/>
      <c r="IT76" s="105">
        <f>データ!$F$11</f>
        <v>42370</v>
      </c>
      <c r="IU76" s="106"/>
      <c r="IV76" s="106"/>
      <c r="IW76" s="106"/>
      <c r="IX76" s="106"/>
      <c r="IY76" s="106"/>
      <c r="IZ76" s="106"/>
      <c r="JA76" s="106"/>
      <c r="JB76" s="106"/>
      <c r="JC76" s="106"/>
      <c r="JD76" s="106"/>
      <c r="JE76" s="106"/>
      <c r="JF76" s="106"/>
      <c r="JG76" s="106"/>
      <c r="JH76" s="107"/>
      <c r="JL76" s="5"/>
      <c r="JM76" s="5"/>
      <c r="JN76" s="5"/>
      <c r="JO76" s="5"/>
      <c r="JP76" s="5"/>
      <c r="JQ76" s="5"/>
      <c r="JR76" s="5"/>
      <c r="JS76" s="5"/>
      <c r="JT76" s="5"/>
      <c r="JU76" s="5"/>
      <c r="JV76" s="5"/>
      <c r="JW76" s="5"/>
      <c r="JX76" s="5"/>
      <c r="JY76" s="5"/>
      <c r="JZ76" s="5"/>
      <c r="KA76" s="105">
        <f>データ!$B$11</f>
        <v>40909</v>
      </c>
      <c r="KB76" s="106"/>
      <c r="KC76" s="106"/>
      <c r="KD76" s="106"/>
      <c r="KE76" s="106"/>
      <c r="KF76" s="106"/>
      <c r="KG76" s="106"/>
      <c r="KH76" s="106"/>
      <c r="KI76" s="106"/>
      <c r="KJ76" s="106"/>
      <c r="KK76" s="106"/>
      <c r="KL76" s="106"/>
      <c r="KM76" s="106"/>
      <c r="KN76" s="106"/>
      <c r="KO76" s="107"/>
      <c r="KP76" s="105">
        <f>データ!$C$11</f>
        <v>41275</v>
      </c>
      <c r="KQ76" s="106"/>
      <c r="KR76" s="106"/>
      <c r="KS76" s="106"/>
      <c r="KT76" s="106"/>
      <c r="KU76" s="106"/>
      <c r="KV76" s="106"/>
      <c r="KW76" s="106"/>
      <c r="KX76" s="106"/>
      <c r="KY76" s="106"/>
      <c r="KZ76" s="106"/>
      <c r="LA76" s="106"/>
      <c r="LB76" s="106"/>
      <c r="LC76" s="106"/>
      <c r="LD76" s="107"/>
      <c r="LE76" s="105">
        <f>データ!$D$11</f>
        <v>41640</v>
      </c>
      <c r="LF76" s="106"/>
      <c r="LG76" s="106"/>
      <c r="LH76" s="106"/>
      <c r="LI76" s="106"/>
      <c r="LJ76" s="106"/>
      <c r="LK76" s="106"/>
      <c r="LL76" s="106"/>
      <c r="LM76" s="106"/>
      <c r="LN76" s="106"/>
      <c r="LO76" s="106"/>
      <c r="LP76" s="106"/>
      <c r="LQ76" s="106"/>
      <c r="LR76" s="106"/>
      <c r="LS76" s="107"/>
      <c r="LT76" s="105">
        <f>データ!$E$11</f>
        <v>42005</v>
      </c>
      <c r="LU76" s="106"/>
      <c r="LV76" s="106"/>
      <c r="LW76" s="106"/>
      <c r="LX76" s="106"/>
      <c r="LY76" s="106"/>
      <c r="LZ76" s="106"/>
      <c r="MA76" s="106"/>
      <c r="MB76" s="106"/>
      <c r="MC76" s="106"/>
      <c r="MD76" s="106"/>
      <c r="ME76" s="106"/>
      <c r="MF76" s="106"/>
      <c r="MG76" s="106"/>
      <c r="MH76" s="107"/>
      <c r="MI76" s="105">
        <f>データ!$F$11</f>
        <v>42370</v>
      </c>
      <c r="MJ76" s="106"/>
      <c r="MK76" s="106"/>
      <c r="ML76" s="106"/>
      <c r="MM76" s="106"/>
      <c r="MN76" s="106"/>
      <c r="MO76" s="106"/>
      <c r="MP76" s="106"/>
      <c r="MQ76" s="106"/>
      <c r="MR76" s="106"/>
      <c r="MS76" s="106"/>
      <c r="MT76" s="106"/>
      <c r="MU76" s="106"/>
      <c r="MV76" s="106"/>
      <c r="MW76" s="107"/>
      <c r="MX76" s="5"/>
      <c r="MY76" s="5"/>
      <c r="MZ76" s="5"/>
      <c r="NA76" s="5"/>
      <c r="NB76" s="5"/>
      <c r="NC76" s="45"/>
      <c r="ND76" s="81"/>
      <c r="NE76" s="82"/>
      <c r="NF76" s="82"/>
      <c r="NG76" s="82"/>
      <c r="NH76" s="82"/>
      <c r="NI76" s="82"/>
      <c r="NJ76" s="82"/>
      <c r="NK76" s="82"/>
      <c r="NL76" s="82"/>
      <c r="NM76" s="82"/>
      <c r="NN76" s="82"/>
      <c r="NO76" s="82"/>
      <c r="NP76" s="82"/>
      <c r="NQ76" s="82"/>
      <c r="NR76" s="83"/>
    </row>
    <row r="77" spans="1:382" ht="13.5" customHeight="1">
      <c r="A77" s="2"/>
      <c r="B77" s="23"/>
      <c r="C77" s="5"/>
      <c r="D77" s="5"/>
      <c r="E77" s="5"/>
      <c r="F77" s="5"/>
      <c r="I77" s="91" t="s">
        <v>27</v>
      </c>
      <c r="J77" s="91"/>
      <c r="K77" s="91"/>
      <c r="L77" s="91"/>
      <c r="M77" s="91"/>
      <c r="N77" s="91"/>
      <c r="O77" s="91"/>
      <c r="P77" s="91"/>
      <c r="Q77" s="91"/>
      <c r="R77" s="87" t="str">
        <f>データ!CB7</f>
        <v xml:space="preserve"> </v>
      </c>
      <c r="S77" s="88"/>
      <c r="T77" s="88"/>
      <c r="U77" s="88"/>
      <c r="V77" s="88"/>
      <c r="W77" s="88"/>
      <c r="X77" s="88"/>
      <c r="Y77" s="88"/>
      <c r="Z77" s="88"/>
      <c r="AA77" s="88"/>
      <c r="AB77" s="88"/>
      <c r="AC77" s="88"/>
      <c r="AD77" s="88"/>
      <c r="AE77" s="88"/>
      <c r="AF77" s="89"/>
      <c r="AG77" s="87" t="str">
        <f>データ!CC7</f>
        <v xml:space="preserve"> </v>
      </c>
      <c r="AH77" s="88"/>
      <c r="AI77" s="88"/>
      <c r="AJ77" s="88"/>
      <c r="AK77" s="88"/>
      <c r="AL77" s="88"/>
      <c r="AM77" s="88"/>
      <c r="AN77" s="88"/>
      <c r="AO77" s="88"/>
      <c r="AP77" s="88"/>
      <c r="AQ77" s="88"/>
      <c r="AR77" s="88"/>
      <c r="AS77" s="88"/>
      <c r="AT77" s="88"/>
      <c r="AU77" s="89"/>
      <c r="AV77" s="87" t="str">
        <f>データ!CD7</f>
        <v xml:space="preserve"> </v>
      </c>
      <c r="AW77" s="88"/>
      <c r="AX77" s="88"/>
      <c r="AY77" s="88"/>
      <c r="AZ77" s="88"/>
      <c r="BA77" s="88"/>
      <c r="BB77" s="88"/>
      <c r="BC77" s="88"/>
      <c r="BD77" s="88"/>
      <c r="BE77" s="88"/>
      <c r="BF77" s="88"/>
      <c r="BG77" s="88"/>
      <c r="BH77" s="88"/>
      <c r="BI77" s="88"/>
      <c r="BJ77" s="89"/>
      <c r="BK77" s="87" t="str">
        <f>データ!CE7</f>
        <v xml:space="preserve"> </v>
      </c>
      <c r="BL77" s="88"/>
      <c r="BM77" s="88"/>
      <c r="BN77" s="88"/>
      <c r="BO77" s="88"/>
      <c r="BP77" s="88"/>
      <c r="BQ77" s="88"/>
      <c r="BR77" s="88"/>
      <c r="BS77" s="88"/>
      <c r="BT77" s="88"/>
      <c r="BU77" s="88"/>
      <c r="BV77" s="88"/>
      <c r="BW77" s="88"/>
      <c r="BX77" s="88"/>
      <c r="BY77" s="89"/>
      <c r="BZ77" s="87" t="str">
        <f>データ!CF7</f>
        <v xml:space="preserve"> </v>
      </c>
      <c r="CA77" s="88"/>
      <c r="CB77" s="88"/>
      <c r="CC77" s="88"/>
      <c r="CD77" s="88"/>
      <c r="CE77" s="88"/>
      <c r="CF77" s="88"/>
      <c r="CG77" s="88"/>
      <c r="CH77" s="88"/>
      <c r="CI77" s="88"/>
      <c r="CJ77" s="88"/>
      <c r="CK77" s="88"/>
      <c r="CL77" s="88"/>
      <c r="CM77" s="88"/>
      <c r="CN77" s="89"/>
      <c r="CO77" s="5"/>
      <c r="CP77" s="5"/>
      <c r="CQ77" s="5"/>
      <c r="CR77" s="5"/>
      <c r="CS77" s="5"/>
      <c r="CT77" s="5"/>
      <c r="CU77" s="5"/>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5"/>
      <c r="FZ77" s="5"/>
      <c r="GA77" s="5"/>
      <c r="GB77" s="5"/>
      <c r="GC77" s="91" t="s">
        <v>27</v>
      </c>
      <c r="GD77" s="91"/>
      <c r="GE77" s="91"/>
      <c r="GF77" s="91"/>
      <c r="GG77" s="91"/>
      <c r="GH77" s="91"/>
      <c r="GI77" s="91"/>
      <c r="GJ77" s="91"/>
      <c r="GK77" s="91"/>
      <c r="GL77" s="87" t="str">
        <f>データ!CO7</f>
        <v xml:space="preserve"> </v>
      </c>
      <c r="GM77" s="88"/>
      <c r="GN77" s="88"/>
      <c r="GO77" s="88"/>
      <c r="GP77" s="88"/>
      <c r="GQ77" s="88"/>
      <c r="GR77" s="88"/>
      <c r="GS77" s="88"/>
      <c r="GT77" s="88"/>
      <c r="GU77" s="88"/>
      <c r="GV77" s="88"/>
      <c r="GW77" s="88"/>
      <c r="GX77" s="88"/>
      <c r="GY77" s="88"/>
      <c r="GZ77" s="89"/>
      <c r="HA77" s="87" t="str">
        <f>データ!CP7</f>
        <v xml:space="preserve"> </v>
      </c>
      <c r="HB77" s="88"/>
      <c r="HC77" s="88"/>
      <c r="HD77" s="88"/>
      <c r="HE77" s="88"/>
      <c r="HF77" s="88"/>
      <c r="HG77" s="88"/>
      <c r="HH77" s="88"/>
      <c r="HI77" s="88"/>
      <c r="HJ77" s="88"/>
      <c r="HK77" s="88"/>
      <c r="HL77" s="88"/>
      <c r="HM77" s="88"/>
      <c r="HN77" s="88"/>
      <c r="HO77" s="89"/>
      <c r="HP77" s="87" t="str">
        <f>データ!CQ7</f>
        <v xml:space="preserve"> </v>
      </c>
      <c r="HQ77" s="88"/>
      <c r="HR77" s="88"/>
      <c r="HS77" s="88"/>
      <c r="HT77" s="88"/>
      <c r="HU77" s="88"/>
      <c r="HV77" s="88"/>
      <c r="HW77" s="88"/>
      <c r="HX77" s="88"/>
      <c r="HY77" s="88"/>
      <c r="HZ77" s="88"/>
      <c r="IA77" s="88"/>
      <c r="IB77" s="88"/>
      <c r="IC77" s="88"/>
      <c r="ID77" s="89"/>
      <c r="IE77" s="87" t="str">
        <f>データ!CR7</f>
        <v xml:space="preserve"> </v>
      </c>
      <c r="IF77" s="88"/>
      <c r="IG77" s="88"/>
      <c r="IH77" s="88"/>
      <c r="II77" s="88"/>
      <c r="IJ77" s="88"/>
      <c r="IK77" s="88"/>
      <c r="IL77" s="88"/>
      <c r="IM77" s="88"/>
      <c r="IN77" s="88"/>
      <c r="IO77" s="88"/>
      <c r="IP77" s="88"/>
      <c r="IQ77" s="88"/>
      <c r="IR77" s="88"/>
      <c r="IS77" s="89"/>
      <c r="IT77" s="87" t="str">
        <f>データ!CS7</f>
        <v xml:space="preserve"> </v>
      </c>
      <c r="IU77" s="88"/>
      <c r="IV77" s="88"/>
      <c r="IW77" s="88"/>
      <c r="IX77" s="88"/>
      <c r="IY77" s="88"/>
      <c r="IZ77" s="88"/>
      <c r="JA77" s="88"/>
      <c r="JB77" s="88"/>
      <c r="JC77" s="88"/>
      <c r="JD77" s="88"/>
      <c r="JE77" s="88"/>
      <c r="JF77" s="88"/>
      <c r="JG77" s="88"/>
      <c r="JH77" s="89"/>
      <c r="JL77" s="5"/>
      <c r="JM77" s="5"/>
      <c r="JN77" s="5"/>
      <c r="JO77" s="5"/>
      <c r="JP77" s="5"/>
      <c r="JQ77" s="5"/>
      <c r="JR77" s="91" t="s">
        <v>27</v>
      </c>
      <c r="JS77" s="91"/>
      <c r="JT77" s="91"/>
      <c r="JU77" s="91"/>
      <c r="JV77" s="91"/>
      <c r="JW77" s="91"/>
      <c r="JX77" s="91"/>
      <c r="JY77" s="91"/>
      <c r="JZ77" s="91"/>
      <c r="KA77" s="87">
        <f>データ!CZ7</f>
        <v>0</v>
      </c>
      <c r="KB77" s="88"/>
      <c r="KC77" s="88"/>
      <c r="KD77" s="88"/>
      <c r="KE77" s="88"/>
      <c r="KF77" s="88"/>
      <c r="KG77" s="88"/>
      <c r="KH77" s="88"/>
      <c r="KI77" s="88"/>
      <c r="KJ77" s="88"/>
      <c r="KK77" s="88"/>
      <c r="KL77" s="88"/>
      <c r="KM77" s="88"/>
      <c r="KN77" s="88"/>
      <c r="KO77" s="89"/>
      <c r="KP77" s="87">
        <f>データ!DA7</f>
        <v>0</v>
      </c>
      <c r="KQ77" s="88"/>
      <c r="KR77" s="88"/>
      <c r="KS77" s="88"/>
      <c r="KT77" s="88"/>
      <c r="KU77" s="88"/>
      <c r="KV77" s="88"/>
      <c r="KW77" s="88"/>
      <c r="KX77" s="88"/>
      <c r="KY77" s="88"/>
      <c r="KZ77" s="88"/>
      <c r="LA77" s="88"/>
      <c r="LB77" s="88"/>
      <c r="LC77" s="88"/>
      <c r="LD77" s="89"/>
      <c r="LE77" s="87">
        <f>データ!DB7</f>
        <v>0</v>
      </c>
      <c r="LF77" s="88"/>
      <c r="LG77" s="88"/>
      <c r="LH77" s="88"/>
      <c r="LI77" s="88"/>
      <c r="LJ77" s="88"/>
      <c r="LK77" s="88"/>
      <c r="LL77" s="88"/>
      <c r="LM77" s="88"/>
      <c r="LN77" s="88"/>
      <c r="LO77" s="88"/>
      <c r="LP77" s="88"/>
      <c r="LQ77" s="88"/>
      <c r="LR77" s="88"/>
      <c r="LS77" s="89"/>
      <c r="LT77" s="87">
        <f>データ!DC7</f>
        <v>0</v>
      </c>
      <c r="LU77" s="88"/>
      <c r="LV77" s="88"/>
      <c r="LW77" s="88"/>
      <c r="LX77" s="88"/>
      <c r="LY77" s="88"/>
      <c r="LZ77" s="88"/>
      <c r="MA77" s="88"/>
      <c r="MB77" s="88"/>
      <c r="MC77" s="88"/>
      <c r="MD77" s="88"/>
      <c r="ME77" s="88"/>
      <c r="MF77" s="88"/>
      <c r="MG77" s="88"/>
      <c r="MH77" s="89"/>
      <c r="MI77" s="87">
        <f>データ!DD7</f>
        <v>0</v>
      </c>
      <c r="MJ77" s="88"/>
      <c r="MK77" s="88"/>
      <c r="ML77" s="88"/>
      <c r="MM77" s="88"/>
      <c r="MN77" s="88"/>
      <c r="MO77" s="88"/>
      <c r="MP77" s="88"/>
      <c r="MQ77" s="88"/>
      <c r="MR77" s="88"/>
      <c r="MS77" s="88"/>
      <c r="MT77" s="88"/>
      <c r="MU77" s="88"/>
      <c r="MV77" s="88"/>
      <c r="MW77" s="89"/>
      <c r="MX77" s="5"/>
      <c r="MY77" s="5"/>
      <c r="MZ77" s="5"/>
      <c r="NA77" s="5"/>
      <c r="NB77" s="5"/>
      <c r="NC77" s="45"/>
      <c r="ND77" s="81"/>
      <c r="NE77" s="82"/>
      <c r="NF77" s="82"/>
      <c r="NG77" s="82"/>
      <c r="NH77" s="82"/>
      <c r="NI77" s="82"/>
      <c r="NJ77" s="82"/>
      <c r="NK77" s="82"/>
      <c r="NL77" s="82"/>
      <c r="NM77" s="82"/>
      <c r="NN77" s="82"/>
      <c r="NO77" s="82"/>
      <c r="NP77" s="82"/>
      <c r="NQ77" s="82"/>
      <c r="NR77" s="83"/>
    </row>
    <row r="78" spans="1:382" ht="13.5" customHeight="1">
      <c r="A78" s="2"/>
      <c r="B78" s="23"/>
      <c r="C78" s="5"/>
      <c r="D78" s="5"/>
      <c r="E78" s="5"/>
      <c r="F78" s="5"/>
      <c r="I78" s="91" t="s">
        <v>29</v>
      </c>
      <c r="J78" s="91"/>
      <c r="K78" s="91"/>
      <c r="L78" s="91"/>
      <c r="M78" s="91"/>
      <c r="N78" s="91"/>
      <c r="O78" s="91"/>
      <c r="P78" s="91"/>
      <c r="Q78" s="91"/>
      <c r="R78" s="87" t="str">
        <f>データ!CG7</f>
        <v xml:space="preserve"> </v>
      </c>
      <c r="S78" s="88"/>
      <c r="T78" s="88"/>
      <c r="U78" s="88"/>
      <c r="V78" s="88"/>
      <c r="W78" s="88"/>
      <c r="X78" s="88"/>
      <c r="Y78" s="88"/>
      <c r="Z78" s="88"/>
      <c r="AA78" s="88"/>
      <c r="AB78" s="88"/>
      <c r="AC78" s="88"/>
      <c r="AD78" s="88"/>
      <c r="AE78" s="88"/>
      <c r="AF78" s="89"/>
      <c r="AG78" s="87" t="str">
        <f>データ!CH7</f>
        <v xml:space="preserve"> </v>
      </c>
      <c r="AH78" s="88"/>
      <c r="AI78" s="88"/>
      <c r="AJ78" s="88"/>
      <c r="AK78" s="88"/>
      <c r="AL78" s="88"/>
      <c r="AM78" s="88"/>
      <c r="AN78" s="88"/>
      <c r="AO78" s="88"/>
      <c r="AP78" s="88"/>
      <c r="AQ78" s="88"/>
      <c r="AR78" s="88"/>
      <c r="AS78" s="88"/>
      <c r="AT78" s="88"/>
      <c r="AU78" s="89"/>
      <c r="AV78" s="87" t="str">
        <f>データ!CI7</f>
        <v xml:space="preserve"> </v>
      </c>
      <c r="AW78" s="88"/>
      <c r="AX78" s="88"/>
      <c r="AY78" s="88"/>
      <c r="AZ78" s="88"/>
      <c r="BA78" s="88"/>
      <c r="BB78" s="88"/>
      <c r="BC78" s="88"/>
      <c r="BD78" s="88"/>
      <c r="BE78" s="88"/>
      <c r="BF78" s="88"/>
      <c r="BG78" s="88"/>
      <c r="BH78" s="88"/>
      <c r="BI78" s="88"/>
      <c r="BJ78" s="89"/>
      <c r="BK78" s="87" t="str">
        <f>データ!CJ7</f>
        <v xml:space="preserve"> </v>
      </c>
      <c r="BL78" s="88"/>
      <c r="BM78" s="88"/>
      <c r="BN78" s="88"/>
      <c r="BO78" s="88"/>
      <c r="BP78" s="88"/>
      <c r="BQ78" s="88"/>
      <c r="BR78" s="88"/>
      <c r="BS78" s="88"/>
      <c r="BT78" s="88"/>
      <c r="BU78" s="88"/>
      <c r="BV78" s="88"/>
      <c r="BW78" s="88"/>
      <c r="BX78" s="88"/>
      <c r="BY78" s="89"/>
      <c r="BZ78" s="87" t="str">
        <f>データ!CK7</f>
        <v xml:space="preserve"> </v>
      </c>
      <c r="CA78" s="88"/>
      <c r="CB78" s="88"/>
      <c r="CC78" s="88"/>
      <c r="CD78" s="88"/>
      <c r="CE78" s="88"/>
      <c r="CF78" s="88"/>
      <c r="CG78" s="88"/>
      <c r="CH78" s="88"/>
      <c r="CI78" s="88"/>
      <c r="CJ78" s="88"/>
      <c r="CK78" s="88"/>
      <c r="CL78" s="88"/>
      <c r="CM78" s="88"/>
      <c r="CN78" s="89"/>
      <c r="CO78" s="5"/>
      <c r="CP78" s="5"/>
      <c r="CQ78" s="5"/>
      <c r="CR78" s="5"/>
      <c r="CS78" s="5"/>
      <c r="CT78" s="5"/>
      <c r="CU78" s="5"/>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5"/>
      <c r="FZ78" s="5"/>
      <c r="GA78" s="5"/>
      <c r="GB78" s="5"/>
      <c r="GC78" s="91" t="s">
        <v>29</v>
      </c>
      <c r="GD78" s="91"/>
      <c r="GE78" s="91"/>
      <c r="GF78" s="91"/>
      <c r="GG78" s="91"/>
      <c r="GH78" s="91"/>
      <c r="GI78" s="91"/>
      <c r="GJ78" s="91"/>
      <c r="GK78" s="91"/>
      <c r="GL78" s="87" t="str">
        <f>データ!CT7</f>
        <v xml:space="preserve"> </v>
      </c>
      <c r="GM78" s="88"/>
      <c r="GN78" s="88"/>
      <c r="GO78" s="88"/>
      <c r="GP78" s="88"/>
      <c r="GQ78" s="88"/>
      <c r="GR78" s="88"/>
      <c r="GS78" s="88"/>
      <c r="GT78" s="88"/>
      <c r="GU78" s="88"/>
      <c r="GV78" s="88"/>
      <c r="GW78" s="88"/>
      <c r="GX78" s="88"/>
      <c r="GY78" s="88"/>
      <c r="GZ78" s="89"/>
      <c r="HA78" s="87" t="str">
        <f>データ!CU7</f>
        <v xml:space="preserve"> </v>
      </c>
      <c r="HB78" s="88"/>
      <c r="HC78" s="88"/>
      <c r="HD78" s="88"/>
      <c r="HE78" s="88"/>
      <c r="HF78" s="88"/>
      <c r="HG78" s="88"/>
      <c r="HH78" s="88"/>
      <c r="HI78" s="88"/>
      <c r="HJ78" s="88"/>
      <c r="HK78" s="88"/>
      <c r="HL78" s="88"/>
      <c r="HM78" s="88"/>
      <c r="HN78" s="88"/>
      <c r="HO78" s="89"/>
      <c r="HP78" s="87" t="str">
        <f>データ!CV7</f>
        <v xml:space="preserve"> </v>
      </c>
      <c r="HQ78" s="88"/>
      <c r="HR78" s="88"/>
      <c r="HS78" s="88"/>
      <c r="HT78" s="88"/>
      <c r="HU78" s="88"/>
      <c r="HV78" s="88"/>
      <c r="HW78" s="88"/>
      <c r="HX78" s="88"/>
      <c r="HY78" s="88"/>
      <c r="HZ78" s="88"/>
      <c r="IA78" s="88"/>
      <c r="IB78" s="88"/>
      <c r="IC78" s="88"/>
      <c r="ID78" s="89"/>
      <c r="IE78" s="87" t="str">
        <f>データ!CW7</f>
        <v xml:space="preserve"> </v>
      </c>
      <c r="IF78" s="88"/>
      <c r="IG78" s="88"/>
      <c r="IH78" s="88"/>
      <c r="II78" s="88"/>
      <c r="IJ78" s="88"/>
      <c r="IK78" s="88"/>
      <c r="IL78" s="88"/>
      <c r="IM78" s="88"/>
      <c r="IN78" s="88"/>
      <c r="IO78" s="88"/>
      <c r="IP78" s="88"/>
      <c r="IQ78" s="88"/>
      <c r="IR78" s="88"/>
      <c r="IS78" s="89"/>
      <c r="IT78" s="87" t="str">
        <f>データ!CX7</f>
        <v xml:space="preserve"> </v>
      </c>
      <c r="IU78" s="88"/>
      <c r="IV78" s="88"/>
      <c r="IW78" s="88"/>
      <c r="IX78" s="88"/>
      <c r="IY78" s="88"/>
      <c r="IZ78" s="88"/>
      <c r="JA78" s="88"/>
      <c r="JB78" s="88"/>
      <c r="JC78" s="88"/>
      <c r="JD78" s="88"/>
      <c r="JE78" s="88"/>
      <c r="JF78" s="88"/>
      <c r="JG78" s="88"/>
      <c r="JH78" s="89"/>
      <c r="JL78" s="5"/>
      <c r="JM78" s="5"/>
      <c r="JN78" s="5"/>
      <c r="JO78" s="5"/>
      <c r="JP78" s="5"/>
      <c r="JQ78" s="5"/>
      <c r="JR78" s="91" t="s">
        <v>29</v>
      </c>
      <c r="JS78" s="91"/>
      <c r="JT78" s="91"/>
      <c r="JU78" s="91"/>
      <c r="JV78" s="91"/>
      <c r="JW78" s="91"/>
      <c r="JX78" s="91"/>
      <c r="JY78" s="91"/>
      <c r="JZ78" s="91"/>
      <c r="KA78" s="87">
        <f>データ!DE7</f>
        <v>478.3</v>
      </c>
      <c r="KB78" s="88"/>
      <c r="KC78" s="88"/>
      <c r="KD78" s="88"/>
      <c r="KE78" s="88"/>
      <c r="KF78" s="88"/>
      <c r="KG78" s="88"/>
      <c r="KH78" s="88"/>
      <c r="KI78" s="88"/>
      <c r="KJ78" s="88"/>
      <c r="KK78" s="88"/>
      <c r="KL78" s="88"/>
      <c r="KM78" s="88"/>
      <c r="KN78" s="88"/>
      <c r="KO78" s="89"/>
      <c r="KP78" s="87">
        <f>データ!DF7</f>
        <v>218.9</v>
      </c>
      <c r="KQ78" s="88"/>
      <c r="KR78" s="88"/>
      <c r="KS78" s="88"/>
      <c r="KT78" s="88"/>
      <c r="KU78" s="88"/>
      <c r="KV78" s="88"/>
      <c r="KW78" s="88"/>
      <c r="KX78" s="88"/>
      <c r="KY78" s="88"/>
      <c r="KZ78" s="88"/>
      <c r="LA78" s="88"/>
      <c r="LB78" s="88"/>
      <c r="LC78" s="88"/>
      <c r="LD78" s="89"/>
      <c r="LE78" s="87">
        <f>データ!DG7</f>
        <v>198.4</v>
      </c>
      <c r="LF78" s="88"/>
      <c r="LG78" s="88"/>
      <c r="LH78" s="88"/>
      <c r="LI78" s="88"/>
      <c r="LJ78" s="88"/>
      <c r="LK78" s="88"/>
      <c r="LL78" s="88"/>
      <c r="LM78" s="88"/>
      <c r="LN78" s="88"/>
      <c r="LO78" s="88"/>
      <c r="LP78" s="88"/>
      <c r="LQ78" s="88"/>
      <c r="LR78" s="88"/>
      <c r="LS78" s="89"/>
      <c r="LT78" s="87">
        <f>データ!DH7</f>
        <v>166.3</v>
      </c>
      <c r="LU78" s="88"/>
      <c r="LV78" s="88"/>
      <c r="LW78" s="88"/>
      <c r="LX78" s="88"/>
      <c r="LY78" s="88"/>
      <c r="LZ78" s="88"/>
      <c r="MA78" s="88"/>
      <c r="MB78" s="88"/>
      <c r="MC78" s="88"/>
      <c r="MD78" s="88"/>
      <c r="ME78" s="88"/>
      <c r="MF78" s="88"/>
      <c r="MG78" s="88"/>
      <c r="MH78" s="89"/>
      <c r="MI78" s="87">
        <f>データ!DI7</f>
        <v>161.6</v>
      </c>
      <c r="MJ78" s="88"/>
      <c r="MK78" s="88"/>
      <c r="ML78" s="88"/>
      <c r="MM78" s="88"/>
      <c r="MN78" s="88"/>
      <c r="MO78" s="88"/>
      <c r="MP78" s="88"/>
      <c r="MQ78" s="88"/>
      <c r="MR78" s="88"/>
      <c r="MS78" s="88"/>
      <c r="MT78" s="88"/>
      <c r="MU78" s="88"/>
      <c r="MV78" s="88"/>
      <c r="MW78" s="89"/>
      <c r="MX78" s="5"/>
      <c r="MY78" s="5"/>
      <c r="MZ78" s="5"/>
      <c r="NA78" s="5"/>
      <c r="NB78" s="5"/>
      <c r="NC78" s="45"/>
      <c r="ND78" s="81"/>
      <c r="NE78" s="82"/>
      <c r="NF78" s="82"/>
      <c r="NG78" s="82"/>
      <c r="NH78" s="82"/>
      <c r="NI78" s="82"/>
      <c r="NJ78" s="82"/>
      <c r="NK78" s="82"/>
      <c r="NL78" s="82"/>
      <c r="NM78" s="82"/>
      <c r="NN78" s="82"/>
      <c r="NO78" s="82"/>
      <c r="NP78" s="82"/>
      <c r="NQ78" s="82"/>
      <c r="NR78" s="8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81"/>
      <c r="NE79" s="82"/>
      <c r="NF79" s="82"/>
      <c r="NG79" s="82"/>
      <c r="NH79" s="82"/>
      <c r="NI79" s="82"/>
      <c r="NJ79" s="82"/>
      <c r="NK79" s="82"/>
      <c r="NL79" s="82"/>
      <c r="NM79" s="82"/>
      <c r="NN79" s="82"/>
      <c r="NO79" s="82"/>
      <c r="NP79" s="82"/>
      <c r="NQ79" s="82"/>
      <c r="NR79" s="83"/>
    </row>
    <row r="80" spans="1:382" ht="13.5" customHeight="1">
      <c r="A80" s="2"/>
      <c r="B80" s="23"/>
      <c r="C80" s="25"/>
      <c r="D80" s="5"/>
      <c r="E80" s="5"/>
      <c r="F80" s="5"/>
      <c r="G80" s="5"/>
      <c r="H80" s="90" t="s">
        <v>41</v>
      </c>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90" t="s">
        <v>42</v>
      </c>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5"/>
      <c r="JN80" s="5"/>
      <c r="JO80" s="5"/>
      <c r="JP80" s="90" t="s">
        <v>43</v>
      </c>
      <c r="JQ80" s="90"/>
      <c r="JR80" s="90"/>
      <c r="JS80" s="90"/>
      <c r="JT80" s="90"/>
      <c r="JU80" s="90"/>
      <c r="JV80" s="90"/>
      <c r="JW80" s="90"/>
      <c r="JX80" s="90"/>
      <c r="JY80" s="90"/>
      <c r="JZ80" s="90"/>
      <c r="KA80" s="90"/>
      <c r="KB80" s="90"/>
      <c r="KC80" s="90"/>
      <c r="KD80" s="90"/>
      <c r="KE80" s="90"/>
      <c r="KF80" s="90"/>
      <c r="KG80" s="90"/>
      <c r="KH80" s="90"/>
      <c r="KI80" s="90"/>
      <c r="KJ80" s="90"/>
      <c r="KK80" s="90"/>
      <c r="KL80" s="90"/>
      <c r="KM80" s="90"/>
      <c r="KN80" s="90"/>
      <c r="KO80" s="90"/>
      <c r="KP80" s="90"/>
      <c r="KQ80" s="90"/>
      <c r="KR80" s="90"/>
      <c r="KS80" s="90"/>
      <c r="KT80" s="90"/>
      <c r="KU80" s="90"/>
      <c r="KV80" s="90"/>
      <c r="KW80" s="90"/>
      <c r="KX80" s="90"/>
      <c r="KY80" s="90"/>
      <c r="KZ80" s="90"/>
      <c r="LA80" s="90"/>
      <c r="LB80" s="90"/>
      <c r="LC80" s="90"/>
      <c r="LD80" s="90"/>
      <c r="LE80" s="90"/>
      <c r="LF80" s="90"/>
      <c r="LG80" s="90"/>
      <c r="LH80" s="90"/>
      <c r="LI80" s="90"/>
      <c r="LJ80" s="90"/>
      <c r="LK80" s="90"/>
      <c r="LL80" s="90"/>
      <c r="LM80" s="90"/>
      <c r="LN80" s="90"/>
      <c r="LO80" s="90"/>
      <c r="LP80" s="90"/>
      <c r="LQ80" s="90"/>
      <c r="LR80" s="90"/>
      <c r="LS80" s="90"/>
      <c r="LT80" s="90"/>
      <c r="LU80" s="90"/>
      <c r="LV80" s="90"/>
      <c r="LW80" s="90"/>
      <c r="LX80" s="90"/>
      <c r="LY80" s="90"/>
      <c r="LZ80" s="90"/>
      <c r="MA80" s="90"/>
      <c r="MB80" s="90"/>
      <c r="MC80" s="90"/>
      <c r="MD80" s="90"/>
      <c r="ME80" s="90"/>
      <c r="MF80" s="90"/>
      <c r="MG80" s="90"/>
      <c r="MH80" s="90"/>
      <c r="MI80" s="90"/>
      <c r="MJ80" s="90"/>
      <c r="MK80" s="90"/>
      <c r="ML80" s="90"/>
      <c r="MM80" s="90"/>
      <c r="MN80" s="90"/>
      <c r="MO80" s="90"/>
      <c r="MP80" s="90"/>
      <c r="MQ80" s="90"/>
      <c r="MR80" s="90"/>
      <c r="MS80" s="90"/>
      <c r="MT80" s="90"/>
      <c r="MU80" s="90"/>
      <c r="MV80" s="90"/>
      <c r="MW80" s="90"/>
      <c r="MX80" s="90"/>
      <c r="MY80" s="90"/>
      <c r="MZ80" s="25"/>
      <c r="NA80" s="25"/>
      <c r="NB80" s="24"/>
      <c r="NC80" s="2"/>
      <c r="ND80" s="81"/>
      <c r="NE80" s="82"/>
      <c r="NF80" s="82"/>
      <c r="NG80" s="82"/>
      <c r="NH80" s="82"/>
      <c r="NI80" s="82"/>
      <c r="NJ80" s="82"/>
      <c r="NK80" s="82"/>
      <c r="NL80" s="82"/>
      <c r="NM80" s="82"/>
      <c r="NN80" s="82"/>
      <c r="NO80" s="82"/>
      <c r="NP80" s="82"/>
      <c r="NQ80" s="82"/>
      <c r="NR80" s="83"/>
    </row>
    <row r="81" spans="1:382" ht="13.5" customHeight="1">
      <c r="A81" s="2"/>
      <c r="B81" s="23"/>
      <c r="C81" s="25"/>
      <c r="D81" s="5"/>
      <c r="E81" s="5"/>
      <c r="F81" s="5"/>
      <c r="G81" s="5"/>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5"/>
      <c r="JN81" s="5"/>
      <c r="JO81" s="5"/>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c r="MB81" s="90"/>
      <c r="MC81" s="90"/>
      <c r="MD81" s="90"/>
      <c r="ME81" s="90"/>
      <c r="MF81" s="90"/>
      <c r="MG81" s="90"/>
      <c r="MH81" s="90"/>
      <c r="MI81" s="90"/>
      <c r="MJ81" s="90"/>
      <c r="MK81" s="90"/>
      <c r="ML81" s="90"/>
      <c r="MM81" s="90"/>
      <c r="MN81" s="90"/>
      <c r="MO81" s="90"/>
      <c r="MP81" s="90"/>
      <c r="MQ81" s="90"/>
      <c r="MR81" s="90"/>
      <c r="MS81" s="90"/>
      <c r="MT81" s="90"/>
      <c r="MU81" s="90"/>
      <c r="MV81" s="90"/>
      <c r="MW81" s="90"/>
      <c r="MX81" s="90"/>
      <c r="MY81" s="90"/>
      <c r="MZ81" s="25"/>
      <c r="NA81" s="25"/>
      <c r="NB81" s="24"/>
      <c r="NC81" s="2"/>
      <c r="ND81" s="81"/>
      <c r="NE81" s="82"/>
      <c r="NF81" s="82"/>
      <c r="NG81" s="82"/>
      <c r="NH81" s="82"/>
      <c r="NI81" s="82"/>
      <c r="NJ81" s="82"/>
      <c r="NK81" s="82"/>
      <c r="NL81" s="82"/>
      <c r="NM81" s="82"/>
      <c r="NN81" s="82"/>
      <c r="NO81" s="82"/>
      <c r="NP81" s="82"/>
      <c r="NQ81" s="82"/>
      <c r="NR81" s="8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84"/>
      <c r="NE82" s="85"/>
      <c r="NF82" s="85"/>
      <c r="NG82" s="85"/>
      <c r="NH82" s="85"/>
      <c r="NI82" s="85"/>
      <c r="NJ82" s="85"/>
      <c r="NK82" s="85"/>
      <c r="NL82" s="85"/>
      <c r="NM82" s="85"/>
      <c r="NN82" s="85"/>
      <c r="NO82" s="85"/>
      <c r="NP82" s="85"/>
      <c r="NQ82" s="85"/>
      <c r="NR82" s="8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ZpJxikmgFrRgPW4jWFW6agk8XViWUr6R/VKfbT+5Iz1buJ0qZzYMKqdGG0ICj2DmxjCcefEbFa93F2kVBVz/mQ==" saltValue="PtdmXikdrZ94Lq126UdT6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J31:T31"/>
    <mergeCell ref="U31:AM31"/>
    <mergeCell ref="AN31:BF31"/>
    <mergeCell ref="BG31:BY31"/>
    <mergeCell ref="BZ31:CR31"/>
    <mergeCell ref="CS31:DK31"/>
    <mergeCell ref="EL30:FD30"/>
    <mergeCell ref="FE30:FW30"/>
    <mergeCell ref="FX30:GP30"/>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401005</v>
      </c>
      <c r="D6" s="61">
        <f t="shared" si="1"/>
        <v>47</v>
      </c>
      <c r="E6" s="61">
        <f t="shared" si="1"/>
        <v>14</v>
      </c>
      <c r="F6" s="61">
        <f t="shared" si="1"/>
        <v>0</v>
      </c>
      <c r="G6" s="61">
        <f t="shared" si="1"/>
        <v>2</v>
      </c>
      <c r="H6" s="61" t="str">
        <f>SUBSTITUTE(H8,"　","")</f>
        <v>福岡県北九州市</v>
      </c>
      <c r="I6" s="61" t="str">
        <f t="shared" si="1"/>
        <v>中央町駐車場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届出駐車場</v>
      </c>
      <c r="Q6" s="63" t="str">
        <f t="shared" si="1"/>
        <v>立体式</v>
      </c>
      <c r="R6" s="64">
        <f t="shared" si="1"/>
        <v>45</v>
      </c>
      <c r="S6" s="63" t="str">
        <f t="shared" si="1"/>
        <v>公共施設</v>
      </c>
      <c r="T6" s="63" t="str">
        <f t="shared" si="1"/>
        <v>有</v>
      </c>
      <c r="U6" s="64">
        <f t="shared" si="1"/>
        <v>3768</v>
      </c>
      <c r="V6" s="64">
        <f t="shared" si="1"/>
        <v>130</v>
      </c>
      <c r="W6" s="64">
        <f t="shared" si="1"/>
        <v>160</v>
      </c>
      <c r="X6" s="63" t="str">
        <f t="shared" si="1"/>
        <v>代行制</v>
      </c>
      <c r="Y6" s="65">
        <f>IF(Y8="-",NA(),Y8)</f>
        <v>116.2</v>
      </c>
      <c r="Z6" s="65">
        <f t="shared" ref="Z6:AH6" si="2">IF(Z8="-",NA(),Z8)</f>
        <v>117.6</v>
      </c>
      <c r="AA6" s="65">
        <f t="shared" si="2"/>
        <v>115.2</v>
      </c>
      <c r="AB6" s="65">
        <f t="shared" si="2"/>
        <v>111</v>
      </c>
      <c r="AC6" s="65">
        <f t="shared" si="2"/>
        <v>103.8</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21.4</v>
      </c>
      <c r="BG6" s="65">
        <f t="shared" ref="BG6:BO6" si="5">IF(BG8="-",NA(),BG8)</f>
        <v>16.3</v>
      </c>
      <c r="BH6" s="65">
        <f t="shared" si="5"/>
        <v>13.2</v>
      </c>
      <c r="BI6" s="65">
        <f t="shared" si="5"/>
        <v>15.4</v>
      </c>
      <c r="BJ6" s="65">
        <f t="shared" si="5"/>
        <v>9.1</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2669</v>
      </c>
      <c r="BR6" s="66">
        <f t="shared" ref="BR6:BZ6" si="6">IF(BR8="-",NA(),BR8)</f>
        <v>2825</v>
      </c>
      <c r="BS6" s="66">
        <f t="shared" si="6"/>
        <v>2403</v>
      </c>
      <c r="BT6" s="66">
        <f t="shared" si="6"/>
        <v>1620</v>
      </c>
      <c r="BU6" s="66">
        <f t="shared" si="6"/>
        <v>612</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80462</v>
      </c>
      <c r="CN6" s="64">
        <f t="shared" si="7"/>
        <v>25766</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94.6</v>
      </c>
      <c r="DL6" s="65">
        <f t="shared" ref="DL6:DT6" si="9">IF(DL8="-",NA(),DL8)</f>
        <v>89.2</v>
      </c>
      <c r="DM6" s="65">
        <f t="shared" si="9"/>
        <v>89.2</v>
      </c>
      <c r="DN6" s="65">
        <f t="shared" si="9"/>
        <v>83.1</v>
      </c>
      <c r="DO6" s="65">
        <f t="shared" si="9"/>
        <v>82.3</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401005</v>
      </c>
      <c r="D7" s="61">
        <f t="shared" si="10"/>
        <v>47</v>
      </c>
      <c r="E7" s="61">
        <f t="shared" si="10"/>
        <v>14</v>
      </c>
      <c r="F7" s="61">
        <f t="shared" si="10"/>
        <v>0</v>
      </c>
      <c r="G7" s="61">
        <f t="shared" si="10"/>
        <v>2</v>
      </c>
      <c r="H7" s="61" t="str">
        <f t="shared" si="10"/>
        <v>福岡県　北九州市</v>
      </c>
      <c r="I7" s="61" t="str">
        <f t="shared" si="10"/>
        <v>中央町駐車場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届出駐車場</v>
      </c>
      <c r="Q7" s="63" t="str">
        <f t="shared" si="10"/>
        <v>立体式</v>
      </c>
      <c r="R7" s="64">
        <f t="shared" si="10"/>
        <v>45</v>
      </c>
      <c r="S7" s="63" t="str">
        <f t="shared" si="10"/>
        <v>公共施設</v>
      </c>
      <c r="T7" s="63" t="str">
        <f t="shared" si="10"/>
        <v>有</v>
      </c>
      <c r="U7" s="64">
        <f t="shared" si="10"/>
        <v>3768</v>
      </c>
      <c r="V7" s="64">
        <f t="shared" si="10"/>
        <v>130</v>
      </c>
      <c r="W7" s="64">
        <f t="shared" si="10"/>
        <v>160</v>
      </c>
      <c r="X7" s="63" t="str">
        <f t="shared" si="10"/>
        <v>代行制</v>
      </c>
      <c r="Y7" s="65">
        <f>Y8</f>
        <v>116.2</v>
      </c>
      <c r="Z7" s="65">
        <f t="shared" ref="Z7:AH7" si="11">Z8</f>
        <v>117.6</v>
      </c>
      <c r="AA7" s="65">
        <f t="shared" si="11"/>
        <v>115.2</v>
      </c>
      <c r="AB7" s="65">
        <f t="shared" si="11"/>
        <v>111</v>
      </c>
      <c r="AC7" s="65">
        <f t="shared" si="11"/>
        <v>103.8</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21.4</v>
      </c>
      <c r="BG7" s="65">
        <f t="shared" ref="BG7:BO7" si="14">BG8</f>
        <v>16.3</v>
      </c>
      <c r="BH7" s="65">
        <f t="shared" si="14"/>
        <v>13.2</v>
      </c>
      <c r="BI7" s="65">
        <f t="shared" si="14"/>
        <v>15.4</v>
      </c>
      <c r="BJ7" s="65">
        <f t="shared" si="14"/>
        <v>9.1</v>
      </c>
      <c r="BK7" s="65">
        <f t="shared" si="14"/>
        <v>35.799999999999997</v>
      </c>
      <c r="BL7" s="65">
        <f t="shared" si="14"/>
        <v>37</v>
      </c>
      <c r="BM7" s="65">
        <f t="shared" si="14"/>
        <v>40.200000000000003</v>
      </c>
      <c r="BN7" s="65">
        <f t="shared" si="14"/>
        <v>43.1</v>
      </c>
      <c r="BO7" s="65">
        <f t="shared" si="14"/>
        <v>42.8</v>
      </c>
      <c r="BP7" s="62"/>
      <c r="BQ7" s="66">
        <f>BQ8</f>
        <v>2669</v>
      </c>
      <c r="BR7" s="66">
        <f t="shared" ref="BR7:BZ7" si="15">BR8</f>
        <v>2825</v>
      </c>
      <c r="BS7" s="66">
        <f t="shared" si="15"/>
        <v>2403</v>
      </c>
      <c r="BT7" s="66">
        <f t="shared" si="15"/>
        <v>1620</v>
      </c>
      <c r="BU7" s="66">
        <f t="shared" si="15"/>
        <v>612</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80462</v>
      </c>
      <c r="CN7" s="64">
        <f>CN8</f>
        <v>25766</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94.6</v>
      </c>
      <c r="DL7" s="65">
        <f t="shared" ref="DL7:DT7" si="17">DL8</f>
        <v>89.2</v>
      </c>
      <c r="DM7" s="65">
        <f t="shared" si="17"/>
        <v>89.2</v>
      </c>
      <c r="DN7" s="65">
        <f t="shared" si="17"/>
        <v>83.1</v>
      </c>
      <c r="DO7" s="65">
        <f t="shared" si="17"/>
        <v>82.3</v>
      </c>
      <c r="DP7" s="65">
        <f t="shared" si="17"/>
        <v>139.4</v>
      </c>
      <c r="DQ7" s="65">
        <f t="shared" si="17"/>
        <v>142.6</v>
      </c>
      <c r="DR7" s="65">
        <f t="shared" si="17"/>
        <v>138.5</v>
      </c>
      <c r="DS7" s="65">
        <f t="shared" si="17"/>
        <v>139.1</v>
      </c>
      <c r="DT7" s="65">
        <f t="shared" si="17"/>
        <v>137.1</v>
      </c>
      <c r="DU7" s="62"/>
    </row>
    <row r="8" spans="1:125" s="67" customFormat="1">
      <c r="A8" s="50"/>
      <c r="B8" s="68">
        <v>2016</v>
      </c>
      <c r="C8" s="68">
        <v>401005</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45</v>
      </c>
      <c r="S8" s="70" t="s">
        <v>122</v>
      </c>
      <c r="T8" s="70" t="s">
        <v>132</v>
      </c>
      <c r="U8" s="71">
        <v>3768</v>
      </c>
      <c r="V8" s="71">
        <v>130</v>
      </c>
      <c r="W8" s="71">
        <v>160</v>
      </c>
      <c r="X8" s="70" t="s">
        <v>123</v>
      </c>
      <c r="Y8" s="72">
        <v>116.2</v>
      </c>
      <c r="Z8" s="72">
        <v>117.6</v>
      </c>
      <c r="AA8" s="72">
        <v>115.2</v>
      </c>
      <c r="AB8" s="72">
        <v>111</v>
      </c>
      <c r="AC8" s="72">
        <v>103.8</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21.4</v>
      </c>
      <c r="BG8" s="72">
        <v>16.3</v>
      </c>
      <c r="BH8" s="72">
        <v>13.2</v>
      </c>
      <c r="BI8" s="72">
        <v>15.4</v>
      </c>
      <c r="BJ8" s="72">
        <v>9.1</v>
      </c>
      <c r="BK8" s="72">
        <v>35.799999999999997</v>
      </c>
      <c r="BL8" s="72">
        <v>37</v>
      </c>
      <c r="BM8" s="72">
        <v>40.200000000000003</v>
      </c>
      <c r="BN8" s="72">
        <v>43.1</v>
      </c>
      <c r="BO8" s="72">
        <v>42.8</v>
      </c>
      <c r="BP8" s="69">
        <v>45.2</v>
      </c>
      <c r="BQ8" s="73">
        <v>2669</v>
      </c>
      <c r="BR8" s="73">
        <v>2825</v>
      </c>
      <c r="BS8" s="73">
        <v>2403</v>
      </c>
      <c r="BT8" s="74">
        <v>1620</v>
      </c>
      <c r="BU8" s="74">
        <v>612</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80462</v>
      </c>
      <c r="CN8" s="71">
        <v>25766</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478.3</v>
      </c>
      <c r="DF8" s="72">
        <v>218.9</v>
      </c>
      <c r="DG8" s="72">
        <v>198.4</v>
      </c>
      <c r="DH8" s="72">
        <v>166.3</v>
      </c>
      <c r="DI8" s="72">
        <v>161.6</v>
      </c>
      <c r="DJ8" s="69">
        <v>122.6</v>
      </c>
      <c r="DK8" s="72">
        <v>94.6</v>
      </c>
      <c r="DL8" s="72">
        <v>89.2</v>
      </c>
      <c r="DM8" s="72">
        <v>89.2</v>
      </c>
      <c r="DN8" s="72">
        <v>83.1</v>
      </c>
      <c r="DO8" s="72">
        <v>82.3</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2018-02-09T01:53:43Z</dcterms:created>
  <dcterms:modified xsi:type="dcterms:W3CDTF">2018-03-26T02:19:59Z</dcterms:modified>
  <cp:category/>
</cp:coreProperties>
</file>