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60" yWindow="105" windowWidth="14805" windowHeight="8010"/>
  </bookViews>
  <sheets>
    <sheet name="様式１別添" sheetId="12" r:id="rId1"/>
    <sheet name="（記載例）様式１別添" sheetId="13" r:id="rId2"/>
  </sheets>
  <definedNames>
    <definedName name="_xlnm.Print_Area" localSheetId="1">'（記載例）様式１別添'!$A$1:$P$57</definedName>
    <definedName name="_xlnm.Print_Area" localSheetId="0">様式１別添!$A$1:$P$57</definedName>
  </definedNames>
  <calcPr calcId="152511"/>
</workbook>
</file>

<file path=xl/calcChain.xml><?xml version="1.0" encoding="utf-8"?>
<calcChain xmlns="http://schemas.openxmlformats.org/spreadsheetml/2006/main">
  <c r="D51" i="12" l="1"/>
  <c r="G52" i="13"/>
  <c r="O47" i="13"/>
  <c r="G53" i="13" s="1"/>
  <c r="N47" i="13"/>
  <c r="M46" i="13"/>
  <c r="M44" i="13"/>
  <c r="M43" i="13"/>
  <c r="M42" i="13"/>
  <c r="M47" i="13" s="1"/>
  <c r="G51" i="13" s="1"/>
  <c r="O38" i="13"/>
  <c r="F53" i="13" s="1"/>
  <c r="N38" i="13"/>
  <c r="F52" i="13" s="1"/>
  <c r="M37" i="13"/>
  <c r="M36" i="13"/>
  <c r="M35" i="13"/>
  <c r="M34" i="13"/>
  <c r="M33" i="13"/>
  <c r="M38" i="13" s="1"/>
  <c r="F51" i="13" s="1"/>
  <c r="O28" i="13"/>
  <c r="E53" i="13" s="1"/>
  <c r="N28" i="13"/>
  <c r="E52" i="13" s="1"/>
  <c r="M28" i="13"/>
  <c r="E51" i="13" s="1"/>
  <c r="A28" i="13"/>
  <c r="O19" i="13"/>
  <c r="D53" i="13" s="1"/>
  <c r="H53" i="13" s="1"/>
  <c r="N19" i="13"/>
  <c r="D52" i="13" s="1"/>
  <c r="H52" i="13" s="1"/>
  <c r="M19" i="13"/>
  <c r="D51" i="13" s="1"/>
  <c r="A19" i="13"/>
  <c r="H51" i="13" l="1"/>
  <c r="M44" i="12"/>
  <c r="M46" i="12"/>
  <c r="O47" i="12" l="1"/>
  <c r="G53" i="12" s="1"/>
  <c r="N47" i="12"/>
  <c r="G52" i="12" s="1"/>
  <c r="O38" i="12"/>
  <c r="F53" i="12" s="1"/>
  <c r="N38" i="12"/>
  <c r="F52" i="12" s="1"/>
  <c r="M37" i="12"/>
  <c r="M36" i="12"/>
  <c r="M35" i="12"/>
  <c r="M34" i="12"/>
  <c r="O28" i="12"/>
  <c r="E53" i="12" s="1"/>
  <c r="N28" i="12"/>
  <c r="E52" i="12" s="1"/>
  <c r="M28" i="12"/>
  <c r="E51" i="12" s="1"/>
  <c r="A28" i="12"/>
  <c r="O19" i="12"/>
  <c r="D53" i="12" s="1"/>
  <c r="N19" i="12"/>
  <c r="D52" i="12" s="1"/>
  <c r="M19" i="12"/>
  <c r="A19" i="12"/>
  <c r="M38" i="12" l="1"/>
  <c r="F51" i="12" s="1"/>
  <c r="H52" i="12"/>
  <c r="M47" i="12"/>
  <c r="G51" i="12" s="1"/>
  <c r="H53" i="12"/>
  <c r="H51" i="12" l="1"/>
</calcChain>
</file>

<file path=xl/sharedStrings.xml><?xml version="1.0" encoding="utf-8"?>
<sst xmlns="http://schemas.openxmlformats.org/spreadsheetml/2006/main" count="404" uniqueCount="145">
  <si>
    <t>備考</t>
    <rPh sb="0" eb="2">
      <t>ビコウ</t>
    </rPh>
    <phoneticPr fontId="1"/>
  </si>
  <si>
    <t>週５</t>
    <rPh sb="0" eb="1">
      <t>シュウ</t>
    </rPh>
    <phoneticPr fontId="1"/>
  </si>
  <si>
    <t>週４</t>
    <rPh sb="0" eb="1">
      <t>シュウ</t>
    </rPh>
    <phoneticPr fontId="1"/>
  </si>
  <si>
    <t>週３</t>
    <rPh sb="0" eb="1">
      <t>シュウ</t>
    </rPh>
    <phoneticPr fontId="1"/>
  </si>
  <si>
    <t>個人事業主</t>
    <rPh sb="0" eb="2">
      <t>コジン</t>
    </rPh>
    <rPh sb="2" eb="5">
      <t>ジギョウヌシ</t>
    </rPh>
    <phoneticPr fontId="1"/>
  </si>
  <si>
    <t>実施地域：</t>
    <rPh sb="0" eb="2">
      <t>ジッシ</t>
    </rPh>
    <rPh sb="2" eb="4">
      <t>チイキ</t>
    </rPh>
    <phoneticPr fontId="1"/>
  </si>
  <si>
    <t>地方移動者（従業員）</t>
    <rPh sb="0" eb="2">
      <t>チホウ</t>
    </rPh>
    <rPh sb="2" eb="5">
      <t>イドウシャ</t>
    </rPh>
    <rPh sb="6" eb="9">
      <t>ジュウギョウイン</t>
    </rPh>
    <phoneticPr fontId="1"/>
  </si>
  <si>
    <t>地方移動者（個人）</t>
    <rPh sb="0" eb="2">
      <t>チホウ</t>
    </rPh>
    <rPh sb="2" eb="5">
      <t>イドウシャ</t>
    </rPh>
    <rPh sb="6" eb="8">
      <t>コジン</t>
    </rPh>
    <phoneticPr fontId="1"/>
  </si>
  <si>
    <t>地元ワーカー（地元の個人）</t>
    <rPh sb="0" eb="2">
      <t>ジモト</t>
    </rPh>
    <rPh sb="7" eb="9">
      <t>ジモト</t>
    </rPh>
    <rPh sb="10" eb="12">
      <t>コジン</t>
    </rPh>
    <phoneticPr fontId="1"/>
  </si>
  <si>
    <t>移動前居住地</t>
    <rPh sb="0" eb="3">
      <t>イドウマエ</t>
    </rPh>
    <rPh sb="3" eb="6">
      <t>キョジュウチ</t>
    </rPh>
    <phoneticPr fontId="1"/>
  </si>
  <si>
    <t>移動後居住地</t>
    <rPh sb="0" eb="3">
      <t>イドウゴ</t>
    </rPh>
    <rPh sb="3" eb="6">
      <t>キョジュウチ</t>
    </rPh>
    <phoneticPr fontId="1"/>
  </si>
  <si>
    <r>
      <t xml:space="preserve">進出企業名
</t>
    </r>
    <r>
      <rPr>
        <sz val="11"/>
        <color rgb="FFFF0000"/>
        <rFont val="ＭＳ Ｐゴシック"/>
        <family val="3"/>
        <charset val="128"/>
        <scheme val="minor"/>
      </rPr>
      <t>※移動者の所属を記載</t>
    </r>
    <rPh sb="0" eb="2">
      <t>シンシュツ</t>
    </rPh>
    <rPh sb="2" eb="4">
      <t>キギョウ</t>
    </rPh>
    <rPh sb="4" eb="5">
      <t>メイ</t>
    </rPh>
    <rPh sb="7" eb="10">
      <t>イドウシャ</t>
    </rPh>
    <rPh sb="11" eb="13">
      <t>ショゾク</t>
    </rPh>
    <rPh sb="14" eb="16">
      <t>キサイ</t>
    </rPh>
    <phoneticPr fontId="1"/>
  </si>
  <si>
    <t>株式会社ふるテレ</t>
    <rPh sb="0" eb="2">
      <t>カブシキ</t>
    </rPh>
    <rPh sb="2" eb="4">
      <t>ガイシャ</t>
    </rPh>
    <phoneticPr fontId="1"/>
  </si>
  <si>
    <t>soumu株式会社</t>
    <phoneticPr fontId="1"/>
  </si>
  <si>
    <t>移住</t>
    <rPh sb="0" eb="2">
      <t>イジュウ</t>
    </rPh>
    <phoneticPr fontId="1"/>
  </si>
  <si>
    <r>
      <t xml:space="preserve">移動時期
</t>
    </r>
    <r>
      <rPr>
        <sz val="11"/>
        <color rgb="FFFF0000"/>
        <rFont val="ＭＳ Ｐゴシック"/>
        <family val="3"/>
        <charset val="128"/>
        <scheme val="minor"/>
      </rPr>
      <t>※移動開始予定年月を記載</t>
    </r>
    <rPh sb="0" eb="2">
      <t>イドウ</t>
    </rPh>
    <rPh sb="2" eb="4">
      <t>ジキ</t>
    </rPh>
    <rPh sb="6" eb="8">
      <t>イドウ</t>
    </rPh>
    <rPh sb="8" eb="10">
      <t>カイシ</t>
    </rPh>
    <rPh sb="10" eb="12">
      <t>ヨテイ</t>
    </rPh>
    <rPh sb="12" eb="14">
      <t>ネンゲツ</t>
    </rPh>
    <rPh sb="15" eb="17">
      <t>キサイ</t>
    </rPh>
    <phoneticPr fontId="1"/>
  </si>
  <si>
    <r>
      <t xml:space="preserve">利用頻度
</t>
    </r>
    <r>
      <rPr>
        <sz val="11"/>
        <color rgb="FFFF0000"/>
        <rFont val="ＭＳ Ｐゴシック"/>
        <family val="3"/>
        <charset val="128"/>
        <scheme val="minor"/>
      </rPr>
      <t>※週何日程度利用を予定しているか記載</t>
    </r>
    <rPh sb="0" eb="2">
      <t>リヨウ</t>
    </rPh>
    <rPh sb="2" eb="4">
      <t>ヒンド</t>
    </rPh>
    <rPh sb="6" eb="7">
      <t>シュウ</t>
    </rPh>
    <rPh sb="7" eb="9">
      <t>ナンニチ</t>
    </rPh>
    <rPh sb="9" eb="11">
      <t>テイド</t>
    </rPh>
    <rPh sb="11" eb="13">
      <t>リヨウ</t>
    </rPh>
    <rPh sb="14" eb="16">
      <t>ヨテイ</t>
    </rPh>
    <rPh sb="21" eb="23">
      <t>キサイ</t>
    </rPh>
    <phoneticPr fontId="1"/>
  </si>
  <si>
    <t>東京都江戸川区</t>
    <rPh sb="0" eb="3">
      <t>トウキョウト</t>
    </rPh>
    <rPh sb="3" eb="7">
      <t>エドガワク</t>
    </rPh>
    <phoneticPr fontId="1"/>
  </si>
  <si>
    <t>××県○○町</t>
    <rPh sb="2" eb="3">
      <t>ケン</t>
    </rPh>
    <rPh sb="5" eb="6">
      <t>チョウ</t>
    </rPh>
    <phoneticPr fontId="1"/>
  </si>
  <si>
    <t>長期派遣</t>
    <rPh sb="0" eb="2">
      <t>チョウキ</t>
    </rPh>
    <rPh sb="2" eb="4">
      <t>ハケン</t>
    </rPh>
    <phoneticPr fontId="1"/>
  </si>
  <si>
    <t>１年</t>
    <rPh sb="1" eb="2">
      <t>ネン</t>
    </rPh>
    <phoneticPr fontId="1"/>
  </si>
  <si>
    <t>移住後５年間は○○町で業務を継続予定</t>
    <rPh sb="0" eb="3">
      <t>イジュウゴ</t>
    </rPh>
    <rPh sb="4" eb="5">
      <t>ネン</t>
    </rPh>
    <rPh sb="5" eb="6">
      <t>カン</t>
    </rPh>
    <rPh sb="9" eb="10">
      <t>チョウ</t>
    </rPh>
    <rPh sb="11" eb="13">
      <t>ギョウム</t>
    </rPh>
    <rPh sb="14" eb="16">
      <t>ケイゾク</t>
    </rPh>
    <rPh sb="16" eb="18">
      <t>ヨテイ</t>
    </rPh>
    <phoneticPr fontId="1"/>
  </si>
  <si>
    <t>おふぃすひらがな</t>
    <phoneticPr fontId="1"/>
  </si>
  <si>
    <t>6ヶ月</t>
    <rPh sb="2" eb="3">
      <t>ゲツ</t>
    </rPh>
    <phoneticPr fontId="1"/>
  </si>
  <si>
    <t>１年周期のローテーションを５年間は継続する予定</t>
    <rPh sb="1" eb="2">
      <t>ネン</t>
    </rPh>
    <rPh sb="2" eb="4">
      <t>シュウキ</t>
    </rPh>
    <rPh sb="14" eb="15">
      <t>ネン</t>
    </rPh>
    <rPh sb="15" eb="16">
      <t>カン</t>
    </rPh>
    <rPh sb="17" eb="19">
      <t>ケイゾク</t>
    </rPh>
    <rPh sb="21" eb="23">
      <t>ヨテイ</t>
    </rPh>
    <phoneticPr fontId="1"/>
  </si>
  <si>
    <t>東京都港区</t>
    <rPh sb="0" eb="3">
      <t>トウキョウト</t>
    </rPh>
    <rPh sb="3" eb="5">
      <t>ミナトク</t>
    </rPh>
    <phoneticPr fontId="1"/>
  </si>
  <si>
    <t>千葉県千葉市</t>
    <rPh sb="0" eb="3">
      <t>チバケン</t>
    </rPh>
    <rPh sb="3" eb="6">
      <t>チバシ</t>
    </rPh>
    <phoneticPr fontId="1"/>
  </si>
  <si>
    <t>webデザイン</t>
    <phoneticPr fontId="1"/>
  </si>
  <si>
    <t>経理</t>
    <rPh sb="0" eb="2">
      <t>ケイリ</t>
    </rPh>
    <phoneticPr fontId="1"/>
  </si>
  <si>
    <t>システム開発</t>
    <rPh sb="4" eb="6">
      <t>カイハツ</t>
    </rPh>
    <phoneticPr fontId="1"/>
  </si>
  <si>
    <r>
      <t xml:space="preserve">実施業務
</t>
    </r>
    <r>
      <rPr>
        <sz val="11"/>
        <color rgb="FFFF0000"/>
        <rFont val="ＭＳ Ｐゴシック"/>
        <family val="3"/>
        <charset val="128"/>
        <scheme val="minor"/>
      </rPr>
      <t>※移動後、拠点にてテレワークで行う業務を記載</t>
    </r>
    <rPh sb="0" eb="2">
      <t>ジッシ</t>
    </rPh>
    <rPh sb="2" eb="4">
      <t>ギョウム</t>
    </rPh>
    <rPh sb="6" eb="9">
      <t>イドウゴ</t>
    </rPh>
    <rPh sb="10" eb="12">
      <t>キョテン</t>
    </rPh>
    <rPh sb="20" eb="21">
      <t>オコナ</t>
    </rPh>
    <rPh sb="22" eb="24">
      <t>ギョウム</t>
    </rPh>
    <rPh sb="25" eb="27">
      <t>キサイ</t>
    </rPh>
    <phoneticPr fontId="1"/>
  </si>
  <si>
    <t>月２回、地元小学生を対象に、拠点にてプログラミング教室を開講予定</t>
    <rPh sb="0" eb="1">
      <t>ツキ</t>
    </rPh>
    <rPh sb="2" eb="3">
      <t>カイ</t>
    </rPh>
    <rPh sb="4" eb="6">
      <t>ジモト</t>
    </rPh>
    <rPh sb="6" eb="9">
      <t>ショウガクセイ</t>
    </rPh>
    <rPh sb="10" eb="12">
      <t>タイショウ</t>
    </rPh>
    <rPh sb="14" eb="16">
      <t>キョテン</t>
    </rPh>
    <rPh sb="25" eb="27">
      <t>キョウシツ</t>
    </rPh>
    <rPh sb="28" eb="30">
      <t>カイコウ</t>
    </rPh>
    <rPh sb="30" eb="32">
      <t>ヨテイ</t>
    </rPh>
    <phoneticPr fontId="1"/>
  </si>
  <si>
    <t>雑誌編集</t>
    <rPh sb="0" eb="2">
      <t>ザッシ</t>
    </rPh>
    <rPh sb="2" eb="4">
      <t>ヘンシュウ</t>
    </rPh>
    <phoneticPr fontId="1"/>
  </si>
  <si>
    <t>なし</t>
    <phoneticPr fontId="1"/>
  </si>
  <si>
    <t>営業</t>
    <rPh sb="0" eb="2">
      <t>エイギョウ</t>
    </rPh>
    <phoneticPr fontId="1"/>
  </si>
  <si>
    <t>埼玉県さいたま市</t>
    <rPh sb="0" eb="3">
      <t>サイタマケン</t>
    </rPh>
    <rPh sb="7" eb="8">
      <t>シ</t>
    </rPh>
    <phoneticPr fontId="1"/>
  </si>
  <si>
    <t>神奈川県川崎市</t>
    <rPh sb="0" eb="3">
      <t>カナガワ</t>
    </rPh>
    <rPh sb="3" eb="4">
      <t>ケン</t>
    </rPh>
    <rPh sb="4" eb="7">
      <t>カワサキシ</t>
    </rPh>
    <phoneticPr fontId="1"/>
  </si>
  <si>
    <t>愛知県名古屋市</t>
    <rPh sb="0" eb="3">
      <t>アイチケン</t>
    </rPh>
    <rPh sb="3" eb="7">
      <t>ナゴヤシ</t>
    </rPh>
    <phoneticPr fontId="1"/>
  </si>
  <si>
    <t>プログラミング教室講師</t>
    <rPh sb="7" eb="9">
      <t>キョウシツ</t>
    </rPh>
    <rPh sb="9" eb="11">
      <t>コウシ</t>
    </rPh>
    <phoneticPr fontId="1"/>
  </si>
  <si>
    <t>http://www.furusato-telework.jp/</t>
  </si>
  <si>
    <t>http://www.furusato-telework.jp/</t>
    <phoneticPr fontId="1"/>
  </si>
  <si>
    <t>http://www.soumu.go.jp/</t>
  </si>
  <si>
    <t>http://www.soumu.go.jp/</t>
    <phoneticPr fontId="1"/>
  </si>
  <si>
    <t>週２日は、取材のため拠点を利用しない</t>
    <rPh sb="0" eb="1">
      <t>シュウ</t>
    </rPh>
    <rPh sb="2" eb="3">
      <t>ニチ</t>
    </rPh>
    <rPh sb="5" eb="7">
      <t>シュザイ</t>
    </rPh>
    <rPh sb="10" eb="12">
      <t>キョテン</t>
    </rPh>
    <rPh sb="13" eb="15">
      <t>リヨウ</t>
    </rPh>
    <phoneticPr fontId="1"/>
  </si>
  <si>
    <t>webサイトの運営</t>
    <rPh sb="7" eb="9">
      <t>ウンエイ</t>
    </rPh>
    <phoneticPr fontId="1"/>
  </si>
  <si>
    <t>ライター業</t>
    <rPh sb="4" eb="5">
      <t>ギョウ</t>
    </rPh>
    <phoneticPr fontId="1"/>
  </si>
  <si>
    <t>https://www.facebook.com/MICJAPAN.gov</t>
    <phoneticPr fontId="1"/>
  </si>
  <si>
    <t>東京都多摩市</t>
    <rPh sb="0" eb="3">
      <t>トウキョウト</t>
    </rPh>
    <rPh sb="3" eb="6">
      <t>タマシ</t>
    </rPh>
    <phoneticPr fontId="1"/>
  </si>
  <si>
    <t>地元ワーカー（地元雇用）</t>
    <rPh sb="0" eb="2">
      <t>ジモト</t>
    </rPh>
    <rPh sb="7" eb="9">
      <t>ジモト</t>
    </rPh>
    <rPh sb="9" eb="11">
      <t>コヨウ</t>
    </rPh>
    <phoneticPr fontId="1"/>
  </si>
  <si>
    <t>雇用形態</t>
    <rPh sb="0" eb="2">
      <t>コヨウ</t>
    </rPh>
    <rPh sb="2" eb="4">
      <t>ケイタイ</t>
    </rPh>
    <phoneticPr fontId="1"/>
  </si>
  <si>
    <t>テレワークで行う業務</t>
    <rPh sb="6" eb="7">
      <t>オコナ</t>
    </rPh>
    <rPh sb="8" eb="10">
      <t>ギョウム</t>
    </rPh>
    <phoneticPr fontId="1"/>
  </si>
  <si>
    <t>拠点内でのアロマの販売</t>
    <rPh sb="0" eb="3">
      <t>キョテンナイ</t>
    </rPh>
    <rPh sb="9" eb="11">
      <t>ハンバイ</t>
    </rPh>
    <phoneticPr fontId="1"/>
  </si>
  <si>
    <t>通信販売業務</t>
    <rPh sb="0" eb="2">
      <t>ツウシン</t>
    </rPh>
    <rPh sb="2" eb="4">
      <t>ハンバイ</t>
    </rPh>
    <rPh sb="4" eb="6">
      <t>ギョウム</t>
    </rPh>
    <phoneticPr fontId="1"/>
  </si>
  <si>
    <t>クラウドソーシング</t>
    <phoneticPr fontId="1"/>
  </si>
  <si>
    <t>週３～４</t>
    <rPh sb="0" eb="1">
      <t>シュウ</t>
    </rPh>
    <phoneticPr fontId="1"/>
  </si>
  <si>
    <t>毎週日曜日に施設の一角を利用し、アロマの即売会を行う予定。</t>
    <rPh sb="0" eb="2">
      <t>マイシュウ</t>
    </rPh>
    <rPh sb="2" eb="5">
      <t>ニチヨウビ</t>
    </rPh>
    <rPh sb="6" eb="8">
      <t>シセツ</t>
    </rPh>
    <rPh sb="9" eb="11">
      <t>イッカク</t>
    </rPh>
    <rPh sb="12" eb="14">
      <t>リヨウ</t>
    </rPh>
    <rPh sb="20" eb="23">
      <t>ソクバイカイ</t>
    </rPh>
    <rPh sb="24" eb="25">
      <t>オコナ</t>
    </rPh>
    <rPh sb="26" eb="28">
      <t>ヨテイ</t>
    </rPh>
    <phoneticPr fontId="1"/>
  </si>
  <si>
    <t>2018年度</t>
    <rPh sb="4" eb="6">
      <t>ネンド</t>
    </rPh>
    <phoneticPr fontId="1"/>
  </si>
  <si>
    <t>2019年度</t>
    <rPh sb="4" eb="6">
      <t>ネンド</t>
    </rPh>
    <phoneticPr fontId="1"/>
  </si>
  <si>
    <t>○</t>
    <phoneticPr fontId="1"/>
  </si>
  <si>
    <t>東京都</t>
    <rPh sb="0" eb="3">
      <t>トウキョウト</t>
    </rPh>
    <phoneticPr fontId="1"/>
  </si>
  <si>
    <t>テレアポ</t>
    <phoneticPr fontId="1"/>
  </si>
  <si>
    <t>２０１８年度</t>
    <rPh sb="4" eb="6">
      <t>ネンド</t>
    </rPh>
    <phoneticPr fontId="1"/>
  </si>
  <si>
    <t>テレワークセミナーを今後も定期的に実施する予定で、年１０人の拠点利用者増を目指す。</t>
    <phoneticPr fontId="1"/>
  </si>
  <si>
    <r>
      <t xml:space="preserve">長期派遣の周期
</t>
    </r>
    <r>
      <rPr>
        <sz val="11"/>
        <color rgb="FFFF0000"/>
        <rFont val="ＭＳ Ｐゴシック"/>
        <family val="3"/>
        <charset val="128"/>
        <scheme val="minor"/>
      </rPr>
      <t>※長期派遣の場合、長期派遣の周期を記載（例、１年、６ヶ月）</t>
    </r>
    <rPh sb="9" eb="11">
      <t>チョウキ</t>
    </rPh>
    <rPh sb="11" eb="13">
      <t>ハケン</t>
    </rPh>
    <rPh sb="14" eb="16">
      <t>バアイ</t>
    </rPh>
    <rPh sb="17" eb="19">
      <t>チョウキ</t>
    </rPh>
    <rPh sb="19" eb="21">
      <t>ハケン</t>
    </rPh>
    <rPh sb="22" eb="24">
      <t>シュウキ</t>
    </rPh>
    <rPh sb="25" eb="27">
      <t>キサイ</t>
    </rPh>
    <rPh sb="28" eb="29">
      <t>レイ</t>
    </rPh>
    <rPh sb="31" eb="32">
      <t>ネン</t>
    </rPh>
    <rPh sb="35" eb="36">
      <t>ゲツ</t>
    </rPh>
    <phoneticPr fontId="1"/>
  </si>
  <si>
    <t>http://www.midika-iot.jp/</t>
    <phoneticPr fontId="1"/>
  </si>
  <si>
    <t>株式会社みぢか</t>
    <rPh sb="0" eb="4">
      <t>カブシキガイシャ</t>
    </rPh>
    <phoneticPr fontId="1"/>
  </si>
  <si>
    <t>首都圏</t>
    <rPh sb="0" eb="3">
      <t>シュトケン</t>
    </rPh>
    <phoneticPr fontId="1"/>
  </si>
  <si>
    <t>千葉県浦安市</t>
    <rPh sb="0" eb="3">
      <t>チバケン</t>
    </rPh>
    <rPh sb="3" eb="5">
      <t>ウラヤス</t>
    </rPh>
    <rPh sb="5" eb="6">
      <t>シ</t>
    </rPh>
    <phoneticPr fontId="1"/>
  </si>
  <si>
    <t>ロボット制作</t>
    <rPh sb="4" eb="6">
      <t>セイサク</t>
    </rPh>
    <phoneticPr fontId="1"/>
  </si>
  <si>
    <t>ロボット製作</t>
    <rPh sb="4" eb="6">
      <t>セイサク</t>
    </rPh>
    <phoneticPr fontId="1"/>
  </si>
  <si>
    <t>１年周期のローテーションを５年間は継続する予定。</t>
    <rPh sb="1" eb="2">
      <t>ネン</t>
    </rPh>
    <rPh sb="2" eb="4">
      <t>シュウキ</t>
    </rPh>
    <rPh sb="14" eb="16">
      <t>ネンカン</t>
    </rPh>
    <rPh sb="17" eb="19">
      <t>ケイゾク</t>
    </rPh>
    <rPh sb="21" eb="23">
      <t>ヨテイ</t>
    </rPh>
    <phoneticPr fontId="1"/>
  </si>
  <si>
    <t>2018年１月～2020年３月の間は６ヶ月周期の長期派遣を行い、2020年１月以降に移住に切り替える予定。</t>
    <rPh sb="4" eb="5">
      <t>ネン</t>
    </rPh>
    <rPh sb="6" eb="7">
      <t>ガツ</t>
    </rPh>
    <rPh sb="12" eb="13">
      <t>ネン</t>
    </rPh>
    <rPh sb="14" eb="15">
      <t>ガツ</t>
    </rPh>
    <rPh sb="16" eb="17">
      <t>アイダ</t>
    </rPh>
    <rPh sb="20" eb="21">
      <t>ゲツ</t>
    </rPh>
    <rPh sb="21" eb="23">
      <t>シュウキ</t>
    </rPh>
    <rPh sb="24" eb="26">
      <t>チョウキ</t>
    </rPh>
    <rPh sb="26" eb="28">
      <t>ハケン</t>
    </rPh>
    <rPh sb="29" eb="30">
      <t>オコナ</t>
    </rPh>
    <rPh sb="36" eb="37">
      <t>ネン</t>
    </rPh>
    <rPh sb="38" eb="39">
      <t>ガツ</t>
    </rPh>
    <rPh sb="39" eb="41">
      <t>イコウ</t>
    </rPh>
    <rPh sb="42" eb="44">
      <t>イジュウ</t>
    </rPh>
    <rPh sb="45" eb="46">
      <t>キ</t>
    </rPh>
    <rPh sb="47" eb="48">
      <t>カ</t>
    </rPh>
    <rPh sb="50" eb="52">
      <t>ヨテイ</t>
    </rPh>
    <phoneticPr fontId="1"/>
  </si>
  <si>
    <t>移住希望者と募り、長期派遣だった人員を2020年度から移住に切り替える（移住者の希望により、早期移住の場合もある）。</t>
    <rPh sb="0" eb="2">
      <t>イジュウ</t>
    </rPh>
    <rPh sb="2" eb="4">
      <t>キボウ</t>
    </rPh>
    <rPh sb="4" eb="5">
      <t>シャ</t>
    </rPh>
    <rPh sb="6" eb="7">
      <t>ツノ</t>
    </rPh>
    <rPh sb="9" eb="11">
      <t>チョウキ</t>
    </rPh>
    <rPh sb="11" eb="13">
      <t>ハケン</t>
    </rPh>
    <rPh sb="16" eb="18">
      <t>ジンイン</t>
    </rPh>
    <rPh sb="23" eb="25">
      <t>ネンド</t>
    </rPh>
    <rPh sb="27" eb="29">
      <t>イジュウ</t>
    </rPh>
    <rPh sb="30" eb="31">
      <t>キ</t>
    </rPh>
    <rPh sb="32" eb="33">
      <t>カ</t>
    </rPh>
    <rPh sb="36" eb="39">
      <t>イジュウシャ</t>
    </rPh>
    <rPh sb="40" eb="42">
      <t>キボウ</t>
    </rPh>
    <rPh sb="46" eb="48">
      <t>ソウキ</t>
    </rPh>
    <rPh sb="48" eb="50">
      <t>イジュウ</t>
    </rPh>
    <rPh sb="51" eb="53">
      <t>バアイ</t>
    </rPh>
    <phoneticPr fontId="1"/>
  </si>
  <si>
    <t>○○町オフィスの所長としての役割も担う。</t>
    <rPh sb="2" eb="3">
      <t>チョウ</t>
    </rPh>
    <rPh sb="8" eb="10">
      <t>ショチョウ</t>
    </rPh>
    <rPh sb="14" eb="16">
      <t>ヤクワリ</t>
    </rPh>
    <rPh sb="17" eb="18">
      <t>ニナ</t>
    </rPh>
    <phoneticPr fontId="1"/>
  </si>
  <si>
    <r>
      <t xml:space="preserve">利用開始時期
</t>
    </r>
    <r>
      <rPr>
        <sz val="11"/>
        <color rgb="FFFF0000"/>
        <rFont val="ＭＳ Ｐゴシック"/>
        <family val="3"/>
        <charset val="128"/>
        <scheme val="minor"/>
      </rPr>
      <t>※拠点の利用開始予定年月を記載</t>
    </r>
    <rPh sb="0" eb="2">
      <t>リヨウ</t>
    </rPh>
    <rPh sb="2" eb="4">
      <t>カイシ</t>
    </rPh>
    <rPh sb="4" eb="6">
      <t>ジキ</t>
    </rPh>
    <rPh sb="8" eb="10">
      <t>キョテン</t>
    </rPh>
    <rPh sb="11" eb="13">
      <t>リヨウ</t>
    </rPh>
    <rPh sb="13" eb="15">
      <t>カイシ</t>
    </rPh>
    <phoneticPr fontId="1"/>
  </si>
  <si>
    <t>２０１９年１月から拠点利用を希望する地元住民向けの拠点利用登録会を実施予定。2019年３月には、開所式を行い、拠点利用を開始する。</t>
    <rPh sb="4" eb="5">
      <t>ネン</t>
    </rPh>
    <rPh sb="6" eb="7">
      <t>ガツ</t>
    </rPh>
    <rPh sb="9" eb="11">
      <t>キョテン</t>
    </rPh>
    <rPh sb="11" eb="13">
      <t>リヨウ</t>
    </rPh>
    <rPh sb="14" eb="16">
      <t>キボウ</t>
    </rPh>
    <rPh sb="18" eb="20">
      <t>ジモト</t>
    </rPh>
    <rPh sb="20" eb="22">
      <t>ジュウミン</t>
    </rPh>
    <rPh sb="22" eb="23">
      <t>ム</t>
    </rPh>
    <rPh sb="25" eb="27">
      <t>キョテン</t>
    </rPh>
    <rPh sb="27" eb="29">
      <t>リヨウ</t>
    </rPh>
    <rPh sb="29" eb="31">
      <t>トウロク</t>
    </rPh>
    <rPh sb="31" eb="32">
      <t>カイ</t>
    </rPh>
    <rPh sb="33" eb="35">
      <t>ジッシ</t>
    </rPh>
    <rPh sb="35" eb="37">
      <t>ヨテイ</t>
    </rPh>
    <rPh sb="42" eb="43">
      <t>ネン</t>
    </rPh>
    <rPh sb="44" eb="45">
      <t>ガツ</t>
    </rPh>
    <rPh sb="48" eb="51">
      <t>カイショシキ</t>
    </rPh>
    <rPh sb="52" eb="53">
      <t>オコナ</t>
    </rPh>
    <rPh sb="55" eb="57">
      <t>キョテン</t>
    </rPh>
    <rPh sb="57" eb="59">
      <t>リヨウ</t>
    </rPh>
    <rPh sb="60" eb="62">
      <t>カイシ</t>
    </rPh>
    <phoneticPr fontId="1"/>
  </si>
  <si>
    <t>パート</t>
    <phoneticPr fontId="1"/>
  </si>
  <si>
    <t>２０１９年度</t>
    <rPh sb="4" eb="6">
      <t>ネンド</t>
    </rPh>
    <phoneticPr fontId="1"/>
  </si>
  <si>
    <t>地方移動者
（従業員）</t>
    <rPh sb="0" eb="2">
      <t>チホウ</t>
    </rPh>
    <rPh sb="2" eb="5">
      <t>イドウシャ</t>
    </rPh>
    <rPh sb="7" eb="10">
      <t>ジュウギョウイン</t>
    </rPh>
    <phoneticPr fontId="1"/>
  </si>
  <si>
    <t>地方移動者
（個人）</t>
    <rPh sb="0" eb="2">
      <t>チホウ</t>
    </rPh>
    <rPh sb="2" eb="5">
      <t>イドウシャ</t>
    </rPh>
    <rPh sb="7" eb="9">
      <t>コジン</t>
    </rPh>
    <phoneticPr fontId="1"/>
  </si>
  <si>
    <t>地元ワーカー
（地元の個人）</t>
    <rPh sb="0" eb="2">
      <t>ジモト</t>
    </rPh>
    <rPh sb="8" eb="10">
      <t>ジモト</t>
    </rPh>
    <rPh sb="11" eb="13">
      <t>コジン</t>
    </rPh>
    <phoneticPr fontId="1"/>
  </si>
  <si>
    <t>地元ワーカー
(地元雇用）</t>
    <rPh sb="0" eb="2">
      <t>ジモト</t>
    </rPh>
    <rPh sb="8" eb="10">
      <t>ジモト</t>
    </rPh>
    <rPh sb="10" eb="12">
      <t>コヨウ</t>
    </rPh>
    <phoneticPr fontId="1"/>
  </si>
  <si>
    <t>株式会社みぢか</t>
    <rPh sb="0" eb="2">
      <t>カブシキ</t>
    </rPh>
    <rPh sb="2" eb="4">
      <t>ガイシャ</t>
    </rPh>
    <phoneticPr fontId="1"/>
  </si>
  <si>
    <t>正規雇用</t>
    <rPh sb="0" eb="2">
      <t>セイキ</t>
    </rPh>
    <rPh sb="2" eb="4">
      <t>コヨウ</t>
    </rPh>
    <phoneticPr fontId="1"/>
  </si>
  <si>
    <t>拠点整備後に、サテライトオフィスの５年間の賃貸借契約を行うことで合意している。</t>
    <rPh sb="0" eb="2">
      <t>キョテン</t>
    </rPh>
    <rPh sb="2" eb="4">
      <t>セイビ</t>
    </rPh>
    <rPh sb="4" eb="5">
      <t>ゴ</t>
    </rPh>
    <rPh sb="18" eb="20">
      <t>ネンカン</t>
    </rPh>
    <rPh sb="21" eb="24">
      <t>チンタイシャク</t>
    </rPh>
    <rPh sb="24" eb="26">
      <t>ケイヤク</t>
    </rPh>
    <rPh sb="27" eb="28">
      <t>オコナ</t>
    </rPh>
    <rPh sb="32" eb="34">
      <t>ゴウイ</t>
    </rPh>
    <phoneticPr fontId="1"/>
  </si>
  <si>
    <t>２０１８年度における利用人数</t>
    <rPh sb="4" eb="6">
      <t>ネンド</t>
    </rPh>
    <rPh sb="10" eb="12">
      <t>リヨウ</t>
    </rPh>
    <rPh sb="12" eb="14">
      <t>ニンズウ</t>
    </rPh>
    <phoneticPr fontId="1"/>
  </si>
  <si>
    <t>2018年３月に起業した地元青年実業家。整備拠点に強く関心を持っており、２０１９年度からの拠点利用を希望している。</t>
    <rPh sb="4" eb="5">
      <t>ネン</t>
    </rPh>
    <rPh sb="6" eb="7">
      <t>ガツ</t>
    </rPh>
    <rPh sb="8" eb="10">
      <t>キギョウ</t>
    </rPh>
    <rPh sb="12" eb="14">
      <t>ジモト</t>
    </rPh>
    <rPh sb="14" eb="16">
      <t>セイネン</t>
    </rPh>
    <rPh sb="16" eb="19">
      <t>ジツギョウカ</t>
    </rPh>
    <rPh sb="20" eb="22">
      <t>セイビ</t>
    </rPh>
    <rPh sb="22" eb="24">
      <t>キョテン</t>
    </rPh>
    <rPh sb="25" eb="26">
      <t>ツヨ</t>
    </rPh>
    <rPh sb="27" eb="29">
      <t>カンシン</t>
    </rPh>
    <rPh sb="30" eb="31">
      <t>モ</t>
    </rPh>
    <rPh sb="40" eb="42">
      <t>ネンド</t>
    </rPh>
    <rPh sb="45" eb="47">
      <t>キョテン</t>
    </rPh>
    <rPh sb="47" eb="49">
      <t>リヨウ</t>
    </rPh>
    <rPh sb="50" eb="52">
      <t>キボウ</t>
    </rPh>
    <phoneticPr fontId="1"/>
  </si>
  <si>
    <r>
      <t xml:space="preserve">地元雇用を行う企業
</t>
    </r>
    <r>
      <rPr>
        <sz val="11"/>
        <color rgb="FFFF0000"/>
        <rFont val="ＭＳ Ｐゴシック"/>
        <family val="3"/>
        <charset val="128"/>
        <scheme val="minor"/>
      </rPr>
      <t>※企業名を記載</t>
    </r>
    <rPh sb="0" eb="2">
      <t>ジモト</t>
    </rPh>
    <rPh sb="2" eb="4">
      <t>コヨウ</t>
    </rPh>
    <rPh sb="5" eb="6">
      <t>オコナ</t>
    </rPh>
    <rPh sb="7" eb="9">
      <t>キギョウ</t>
    </rPh>
    <rPh sb="11" eb="13">
      <t>キギョウ</t>
    </rPh>
    <rPh sb="13" eb="14">
      <t>メイ</t>
    </rPh>
    <phoneticPr fontId="1"/>
  </si>
  <si>
    <r>
      <t xml:space="preserve">雇用人数
</t>
    </r>
    <r>
      <rPr>
        <sz val="11"/>
        <color rgb="FFFF0000"/>
        <rFont val="ＭＳ Ｐゴシック"/>
        <family val="3"/>
        <charset val="128"/>
        <scheme val="minor"/>
      </rPr>
      <t xml:space="preserve">※2018年度に予定している雇用人数 </t>
    </r>
    <rPh sb="0" eb="2">
      <t>コヨウ</t>
    </rPh>
    <rPh sb="2" eb="4">
      <t>ニンズウ</t>
    </rPh>
    <rPh sb="10" eb="12">
      <t>ネンド</t>
    </rPh>
    <rPh sb="13" eb="15">
      <t>ヨテイ</t>
    </rPh>
    <rPh sb="19" eb="21">
      <t>コヨウ</t>
    </rPh>
    <rPh sb="21" eb="23">
      <t>ニンズウ</t>
    </rPh>
    <phoneticPr fontId="1"/>
  </si>
  <si>
    <r>
      <t xml:space="preserve">雇用時期
</t>
    </r>
    <r>
      <rPr>
        <sz val="11"/>
        <color rgb="FFFF0000"/>
        <rFont val="ＭＳ Ｐゴシック"/>
        <family val="3"/>
        <charset val="128"/>
        <scheme val="minor"/>
      </rPr>
      <t>※雇用予定年月を記載</t>
    </r>
    <rPh sb="0" eb="2">
      <t>コヨウ</t>
    </rPh>
    <rPh sb="2" eb="4">
      <t>ジキ</t>
    </rPh>
    <rPh sb="6" eb="8">
      <t>コヨウ</t>
    </rPh>
    <rPh sb="8" eb="10">
      <t>ヨテイ</t>
    </rPh>
    <phoneticPr fontId="1"/>
  </si>
  <si>
    <t>○○町出身の社長の意向により、年３名ずつ地元雇用を行ってく予定。</t>
    <rPh sb="2" eb="3">
      <t>チョウ</t>
    </rPh>
    <rPh sb="3" eb="5">
      <t>シュッシン</t>
    </rPh>
    <rPh sb="6" eb="8">
      <t>シャチョウ</t>
    </rPh>
    <rPh sb="9" eb="11">
      <t>イコウ</t>
    </rPh>
    <rPh sb="15" eb="16">
      <t>ネン</t>
    </rPh>
    <rPh sb="17" eb="18">
      <t>メイ</t>
    </rPh>
    <rPh sb="20" eb="22">
      <t>ジモト</t>
    </rPh>
    <rPh sb="22" eb="24">
      <t>コヨウ</t>
    </rPh>
    <rPh sb="25" eb="26">
      <t>オコナ</t>
    </rPh>
    <rPh sb="29" eb="31">
      <t>ヨテイ</t>
    </rPh>
    <phoneticPr fontId="1"/>
  </si>
  <si>
    <t>サテライトオフィスでの業務が軌道に乗り始めると思われる10月を目途に地元雇用としてパート社員２名を採用する予定。</t>
    <rPh sb="11" eb="13">
      <t>ギョウム</t>
    </rPh>
    <rPh sb="14" eb="16">
      <t>キドウ</t>
    </rPh>
    <rPh sb="17" eb="18">
      <t>ノ</t>
    </rPh>
    <rPh sb="19" eb="20">
      <t>ハジ</t>
    </rPh>
    <rPh sb="23" eb="24">
      <t>オモ</t>
    </rPh>
    <rPh sb="29" eb="30">
      <t>ガツ</t>
    </rPh>
    <rPh sb="31" eb="33">
      <t>メド</t>
    </rPh>
    <rPh sb="34" eb="36">
      <t>ジモト</t>
    </rPh>
    <rPh sb="36" eb="38">
      <t>コヨウ</t>
    </rPh>
    <rPh sb="44" eb="46">
      <t>シャイン</t>
    </rPh>
    <rPh sb="47" eb="48">
      <t>メイ</t>
    </rPh>
    <rPh sb="49" eb="51">
      <t>サイヨウ</t>
    </rPh>
    <rPh sb="53" eb="55">
      <t>ヨテイ</t>
    </rPh>
    <phoneticPr fontId="1"/>
  </si>
  <si>
    <t>２０１９年３月の拠点利用開始に向け、現在地元大学生向けの採用活動を行っている。新卒の正規社員枠を年１枠ずつ増やしていく予定。</t>
    <rPh sb="4" eb="5">
      <t>ネン</t>
    </rPh>
    <rPh sb="6" eb="7">
      <t>ガツ</t>
    </rPh>
    <rPh sb="8" eb="10">
      <t>キョテン</t>
    </rPh>
    <rPh sb="10" eb="12">
      <t>リヨウ</t>
    </rPh>
    <rPh sb="12" eb="14">
      <t>カイシ</t>
    </rPh>
    <rPh sb="15" eb="16">
      <t>ム</t>
    </rPh>
    <rPh sb="18" eb="20">
      <t>ゲンザイ</t>
    </rPh>
    <rPh sb="20" eb="22">
      <t>ジモト</t>
    </rPh>
    <rPh sb="22" eb="25">
      <t>ダイガクセイ</t>
    </rPh>
    <rPh sb="25" eb="26">
      <t>ム</t>
    </rPh>
    <rPh sb="28" eb="30">
      <t>サイヨウ</t>
    </rPh>
    <rPh sb="30" eb="32">
      <t>カツドウ</t>
    </rPh>
    <rPh sb="33" eb="34">
      <t>オコナ</t>
    </rPh>
    <rPh sb="39" eb="41">
      <t>シンソツ</t>
    </rPh>
    <rPh sb="42" eb="44">
      <t>セイキ</t>
    </rPh>
    <rPh sb="44" eb="46">
      <t>シャイン</t>
    </rPh>
    <rPh sb="46" eb="47">
      <t>ワク</t>
    </rPh>
    <rPh sb="48" eb="49">
      <t>ネン</t>
    </rPh>
    <rPh sb="50" eb="51">
      <t>ワク</t>
    </rPh>
    <rPh sb="53" eb="54">
      <t>フ</t>
    </rPh>
    <rPh sb="59" eb="61">
      <t>ヨテイ</t>
    </rPh>
    <phoneticPr fontId="1"/>
  </si>
  <si>
    <t>ふるさとテレワーク推進事業　拠点利用予定者整理表</t>
    <rPh sb="9" eb="11">
      <t>スイシン</t>
    </rPh>
    <rPh sb="11" eb="13">
      <t>ジギョウ</t>
    </rPh>
    <rPh sb="14" eb="16">
      <t>キョテン</t>
    </rPh>
    <rPh sb="16" eb="18">
      <t>リヨウ</t>
    </rPh>
    <rPh sb="18" eb="21">
      <t>ヨテイシャ</t>
    </rPh>
    <rPh sb="21" eb="23">
      <t>セイリ</t>
    </rPh>
    <rPh sb="23" eb="24">
      <t>ヒョウ</t>
    </rPh>
    <phoneticPr fontId="1"/>
  </si>
  <si>
    <r>
      <t xml:space="preserve">利用頻度
</t>
    </r>
    <r>
      <rPr>
        <sz val="11"/>
        <color rgb="FFFF0000"/>
        <rFont val="ＭＳ Ｐゴシック"/>
        <family val="3"/>
        <charset val="128"/>
        <scheme val="minor"/>
      </rPr>
      <t>※どの程度の頻度で拠点で業務を実施するか記載</t>
    </r>
    <rPh sb="0" eb="2">
      <t>リヨウ</t>
    </rPh>
    <rPh sb="2" eb="4">
      <t>ヒンド</t>
    </rPh>
    <rPh sb="8" eb="10">
      <t>テイド</t>
    </rPh>
    <rPh sb="11" eb="13">
      <t>ヒンド</t>
    </rPh>
    <rPh sb="14" eb="16">
      <t>キョテン</t>
    </rPh>
    <rPh sb="17" eb="19">
      <t>ギョウム</t>
    </rPh>
    <rPh sb="20" eb="22">
      <t>ジッシ</t>
    </rPh>
    <rPh sb="25" eb="27">
      <t>キサイ</t>
    </rPh>
    <phoneticPr fontId="1"/>
  </si>
  <si>
    <t>将来的には開発部門の一部を○○町に移転させる計画。</t>
    <rPh sb="0" eb="2">
      <t>ショウライ</t>
    </rPh>
    <rPh sb="2" eb="3">
      <t>テキ</t>
    </rPh>
    <rPh sb="5" eb="7">
      <t>カイハツ</t>
    </rPh>
    <rPh sb="7" eb="9">
      <t>ブモン</t>
    </rPh>
    <rPh sb="10" eb="12">
      <t>イチブ</t>
    </rPh>
    <rPh sb="15" eb="16">
      <t>チョウ</t>
    </rPh>
    <rPh sb="17" eb="19">
      <t>イテン</t>
    </rPh>
    <rPh sb="22" eb="24">
      <t>ケイカク</t>
    </rPh>
    <phoneticPr fontId="1"/>
  </si>
  <si>
    <t>合計</t>
    <rPh sb="0" eb="2">
      <t>ゴウケイ</t>
    </rPh>
    <phoneticPr fontId="1"/>
  </si>
  <si>
    <t>※必要に応じて、行の幅や行の挿入を行ってかまわない。ただし、途中でページが途切れないように設定を行うこと。</t>
    <rPh sb="1" eb="3">
      <t>ヒツヨウ</t>
    </rPh>
    <rPh sb="4" eb="5">
      <t>オウ</t>
    </rPh>
    <rPh sb="8" eb="9">
      <t>ギョウ</t>
    </rPh>
    <rPh sb="10" eb="11">
      <t>ハバ</t>
    </rPh>
    <rPh sb="12" eb="13">
      <t>ギョウ</t>
    </rPh>
    <rPh sb="14" eb="16">
      <t>ソウニュウ</t>
    </rPh>
    <rPh sb="17" eb="18">
      <t>オコナ</t>
    </rPh>
    <rPh sb="30" eb="32">
      <t>トチュウ</t>
    </rPh>
    <rPh sb="37" eb="39">
      <t>トギ</t>
    </rPh>
    <rPh sb="45" eb="47">
      <t>セッテイ</t>
    </rPh>
    <rPh sb="48" eb="49">
      <t>オコナ</t>
    </rPh>
    <phoneticPr fontId="1"/>
  </si>
  <si>
    <t>○○町と株式会社ふるテレは協定を結んでおり、地元雇用を促進することで合意しているため、長期的に来ようが発生し、長期的な拠点利用が見込まれる。</t>
    <rPh sb="2" eb="3">
      <t>マチ</t>
    </rPh>
    <rPh sb="4" eb="6">
      <t>カブシキ</t>
    </rPh>
    <rPh sb="6" eb="8">
      <t>ガイシャ</t>
    </rPh>
    <rPh sb="13" eb="15">
      <t>キョウテイ</t>
    </rPh>
    <rPh sb="16" eb="17">
      <t>ムス</t>
    </rPh>
    <rPh sb="22" eb="24">
      <t>ジモト</t>
    </rPh>
    <rPh sb="24" eb="26">
      <t>コヨウ</t>
    </rPh>
    <rPh sb="27" eb="29">
      <t>ソクシン</t>
    </rPh>
    <rPh sb="34" eb="36">
      <t>ゴウイ</t>
    </rPh>
    <rPh sb="43" eb="45">
      <t>チョウキ</t>
    </rPh>
    <rPh sb="45" eb="46">
      <t>テキ</t>
    </rPh>
    <rPh sb="47" eb="48">
      <t>コ</t>
    </rPh>
    <rPh sb="51" eb="53">
      <t>ハッセイ</t>
    </rPh>
    <rPh sb="55" eb="58">
      <t>チョウキテキ</t>
    </rPh>
    <rPh sb="59" eb="61">
      <t>キョテン</t>
    </rPh>
    <rPh sb="61" eb="63">
      <t>リヨウ</t>
    </rPh>
    <rPh sb="64" eb="66">
      <t>ミコ</t>
    </rPh>
    <phoneticPr fontId="1"/>
  </si>
  <si>
    <t>周辺の商業高校や大学などで採用活動を行い、現在２人の採用試験を行っているところ。</t>
    <rPh sb="0" eb="2">
      <t>シュウヘン</t>
    </rPh>
    <rPh sb="3" eb="5">
      <t>ショウギョウ</t>
    </rPh>
    <rPh sb="5" eb="7">
      <t>コウコウ</t>
    </rPh>
    <rPh sb="8" eb="10">
      <t>ダイガク</t>
    </rPh>
    <rPh sb="13" eb="15">
      <t>サイヨウ</t>
    </rPh>
    <rPh sb="15" eb="17">
      <t>カツドウ</t>
    </rPh>
    <rPh sb="18" eb="19">
      <t>オコナ</t>
    </rPh>
    <rPh sb="21" eb="23">
      <t>ゲンザイ</t>
    </rPh>
    <rPh sb="24" eb="25">
      <t>ニン</t>
    </rPh>
    <rPh sb="26" eb="28">
      <t>サイヨウ</t>
    </rPh>
    <rPh sb="28" eb="30">
      <t>シケン</t>
    </rPh>
    <rPh sb="31" eb="32">
      <t>オコナ</t>
    </rPh>
    <phoneticPr fontId="1"/>
  </si>
  <si>
    <t>常時２名のパートタイム採用をするよう計画している。</t>
    <rPh sb="0" eb="2">
      <t>ジョウジ</t>
    </rPh>
    <rPh sb="3" eb="4">
      <t>メイ</t>
    </rPh>
    <rPh sb="11" eb="13">
      <t>サイヨウ</t>
    </rPh>
    <rPh sb="18" eb="20">
      <t>ケイカク</t>
    </rPh>
    <phoneticPr fontId="1"/>
  </si>
  <si>
    <r>
      <t xml:space="preserve">実施業務
</t>
    </r>
    <r>
      <rPr>
        <sz val="11"/>
        <color rgb="FFFF0000"/>
        <rFont val="ＭＳ Ｐゴシック"/>
        <family val="3"/>
        <charset val="128"/>
        <scheme val="minor"/>
      </rPr>
      <t>※拠点にてテレワークで行う業務を記載</t>
    </r>
    <rPh sb="0" eb="2">
      <t>ジッシ</t>
    </rPh>
    <rPh sb="2" eb="4">
      <t>ギョウム</t>
    </rPh>
    <rPh sb="6" eb="8">
      <t>キョテン</t>
    </rPh>
    <rPh sb="16" eb="17">
      <t>オコナ</t>
    </rPh>
    <rPh sb="18" eb="20">
      <t>ギョウム</t>
    </rPh>
    <rPh sb="21" eb="23">
      <t>キサイ</t>
    </rPh>
    <phoneticPr fontId="1"/>
  </si>
  <si>
    <t>その他業務</t>
    <rPh sb="2" eb="3">
      <t>タ</t>
    </rPh>
    <rPh sb="3" eb="5">
      <t>ギョウム</t>
    </rPh>
    <phoneticPr fontId="1"/>
  </si>
  <si>
    <t>都市部で行っていた業務</t>
    <rPh sb="0" eb="3">
      <t>トシブ</t>
    </rPh>
    <rPh sb="4" eb="5">
      <t>オコナ</t>
    </rPh>
    <rPh sb="9" eb="11">
      <t>ギョウム</t>
    </rPh>
    <phoneticPr fontId="1"/>
  </si>
  <si>
    <t>その他行う業務</t>
    <rPh sb="2" eb="3">
      <t>タ</t>
    </rPh>
    <rPh sb="3" eb="4">
      <t>オコナ</t>
    </rPh>
    <rPh sb="5" eb="7">
      <t>ギョウム</t>
    </rPh>
    <phoneticPr fontId="1"/>
  </si>
  <si>
    <t>東京都狛江市</t>
    <rPh sb="0" eb="3">
      <t>トウキョウト</t>
    </rPh>
    <rPh sb="3" eb="6">
      <t>コマエシ</t>
    </rPh>
    <phoneticPr fontId="1"/>
  </si>
  <si>
    <t>動画配信</t>
    <rPh sb="0" eb="2">
      <t>ドウガ</t>
    </rPh>
    <rPh sb="2" eb="4">
      <t>ハイシン</t>
    </rPh>
    <phoneticPr fontId="1"/>
  </si>
  <si>
    <t>イベント企画</t>
    <rPh sb="4" eb="6">
      <t>キカク</t>
    </rPh>
    <phoneticPr fontId="1"/>
  </si>
  <si>
    <t>拠点名：</t>
    <rPh sb="0" eb="2">
      <t>キョテン</t>
    </rPh>
    <rPh sb="2" eb="3">
      <t>メイ</t>
    </rPh>
    <phoneticPr fontId="1"/>
  </si>
  <si>
    <t>※拠点が複数ある場合は、拠点ごとにシートを作成すること。</t>
    <rPh sb="1" eb="3">
      <t>キョテン</t>
    </rPh>
    <rPh sb="4" eb="6">
      <t>フクスウ</t>
    </rPh>
    <rPh sb="8" eb="10">
      <t>バアイ</t>
    </rPh>
    <rPh sb="12" eb="14">
      <t>キョテン</t>
    </rPh>
    <rPh sb="21" eb="23">
      <t>サクセイ</t>
    </rPh>
    <phoneticPr fontId="1"/>
  </si>
  <si>
    <t>本拠点を中心に事業を展開していく予定。</t>
    <rPh sb="0" eb="2">
      <t>ホンキョ</t>
    </rPh>
    <rPh sb="2" eb="3">
      <t>テン</t>
    </rPh>
    <rPh sb="4" eb="6">
      <t>チュウシン</t>
    </rPh>
    <rPh sb="7" eb="9">
      <t>ジギョウ</t>
    </rPh>
    <rPh sb="10" eb="12">
      <t>テンカイ</t>
    </rPh>
    <rPh sb="16" eb="18">
      <t>ヨテイ</t>
    </rPh>
    <phoneticPr fontId="1"/>
  </si>
  <si>
    <t>金融業（仮想通貨）</t>
    <rPh sb="0" eb="3">
      <t>キンユウギョウ</t>
    </rPh>
    <rPh sb="4" eb="6">
      <t>カソウ</t>
    </rPh>
    <rPh sb="6" eb="8">
      <t>ツウカ</t>
    </rPh>
    <phoneticPr fontId="1"/>
  </si>
  <si>
    <t>拠点内での仮想通貨セミナー</t>
    <rPh sb="0" eb="2">
      <t>キョテン</t>
    </rPh>
    <rPh sb="2" eb="3">
      <t>ナイ</t>
    </rPh>
    <rPh sb="5" eb="7">
      <t>カソウ</t>
    </rPh>
    <rPh sb="7" eb="9">
      <t>ツウカ</t>
    </rPh>
    <phoneticPr fontId="1"/>
  </si>
  <si>
    <t>○○町名産のハーブを使い、アロマを製造している地元のベンチャー企業。これまでは○○町の観光施設であるハーブ園のみでの限定発売であったが、通信販売を始めることとなり、拠点を利用したいという希望があった。</t>
    <rPh sb="2" eb="3">
      <t>マチ</t>
    </rPh>
    <rPh sb="3" eb="5">
      <t>メイサン</t>
    </rPh>
    <rPh sb="10" eb="11">
      <t>ツカ</t>
    </rPh>
    <rPh sb="17" eb="19">
      <t>セイゾウ</t>
    </rPh>
    <rPh sb="23" eb="25">
      <t>ジモト</t>
    </rPh>
    <rPh sb="31" eb="33">
      <t>キギョウ</t>
    </rPh>
    <rPh sb="41" eb="42">
      <t>チョウ</t>
    </rPh>
    <rPh sb="43" eb="45">
      <t>カンコウ</t>
    </rPh>
    <rPh sb="45" eb="47">
      <t>シセツ</t>
    </rPh>
    <rPh sb="53" eb="54">
      <t>エン</t>
    </rPh>
    <rPh sb="58" eb="60">
      <t>ゲンテイ</t>
    </rPh>
    <rPh sb="60" eb="62">
      <t>ハツバイ</t>
    </rPh>
    <rPh sb="68" eb="70">
      <t>ツウシン</t>
    </rPh>
    <rPh sb="70" eb="72">
      <t>ハンバイ</t>
    </rPh>
    <rPh sb="73" eb="74">
      <t>ハジ</t>
    </rPh>
    <rPh sb="82" eb="84">
      <t>キョテン</t>
    </rPh>
    <rPh sb="85" eb="87">
      <t>リヨウ</t>
    </rPh>
    <rPh sb="93" eb="95">
      <t>キボウ</t>
    </rPh>
    <phoneticPr fontId="1"/>
  </si>
  <si>
    <t>２０１７年度に地元住民向けにテレワーカー育成講座を実施したところ計50名が参加した。講座の最終回に、「本町にテレワーク拠点ができたら、利用するか」というアンケートを実施したところ、約１０名から「ほぼ毎日利用したい」という回答があった。このアンケート結果から、2018年度に常時利用する地元テレワーカーの人数として、10名を見込んでいる。</t>
    <rPh sb="4" eb="6">
      <t>ネンド</t>
    </rPh>
    <rPh sb="7" eb="9">
      <t>ジモト</t>
    </rPh>
    <rPh sb="9" eb="11">
      <t>ジュウミン</t>
    </rPh>
    <rPh sb="11" eb="12">
      <t>ム</t>
    </rPh>
    <rPh sb="20" eb="22">
      <t>イクセイ</t>
    </rPh>
    <rPh sb="22" eb="24">
      <t>コウザ</t>
    </rPh>
    <rPh sb="25" eb="27">
      <t>ジッシ</t>
    </rPh>
    <rPh sb="32" eb="33">
      <t>ケイ</t>
    </rPh>
    <rPh sb="35" eb="36">
      <t>メイ</t>
    </rPh>
    <rPh sb="37" eb="39">
      <t>サンカ</t>
    </rPh>
    <rPh sb="42" eb="44">
      <t>コウザ</t>
    </rPh>
    <rPh sb="45" eb="48">
      <t>サイシュウカイ</t>
    </rPh>
    <rPh sb="51" eb="53">
      <t>ホンチョウ</t>
    </rPh>
    <rPh sb="59" eb="61">
      <t>キョテン</t>
    </rPh>
    <rPh sb="67" eb="69">
      <t>リヨウ</t>
    </rPh>
    <rPh sb="82" eb="84">
      <t>ジッシ</t>
    </rPh>
    <rPh sb="90" eb="91">
      <t>ヤク</t>
    </rPh>
    <rPh sb="93" eb="94">
      <t>メイ</t>
    </rPh>
    <rPh sb="99" eb="101">
      <t>マイニチ</t>
    </rPh>
    <rPh sb="101" eb="103">
      <t>リヨウ</t>
    </rPh>
    <rPh sb="110" eb="112">
      <t>カイトウ</t>
    </rPh>
    <rPh sb="124" eb="126">
      <t>ケッカ</t>
    </rPh>
    <rPh sb="133" eb="135">
      <t>ネンド</t>
    </rPh>
    <rPh sb="136" eb="138">
      <t>ジョウジ</t>
    </rPh>
    <rPh sb="138" eb="140">
      <t>リヨウ</t>
    </rPh>
    <rPh sb="142" eb="144">
      <t>ジモト</t>
    </rPh>
    <rPh sb="151" eb="153">
      <t>ニンズウ</t>
    </rPh>
    <rPh sb="159" eb="160">
      <t>メイ</t>
    </rPh>
    <rPh sb="161" eb="163">
      <t>ミコ</t>
    </rPh>
    <phoneticPr fontId="1"/>
  </si>
  <si>
    <t>2020年度
以降</t>
    <rPh sb="4" eb="6">
      <t>ネンド</t>
    </rPh>
    <rPh sb="7" eb="9">
      <t>イコウ</t>
    </rPh>
    <phoneticPr fontId="1"/>
  </si>
  <si>
    <t>2019年度</t>
    <rPh sb="4" eb="5">
      <t>ネン</t>
    </rPh>
    <rPh sb="5" eb="6">
      <t>ド</t>
    </rPh>
    <phoneticPr fontId="1"/>
  </si>
  <si>
    <t>http://www.</t>
    <phoneticPr fontId="1"/>
  </si>
  <si>
    <t>○×研究所</t>
    <rPh sb="2" eb="5">
      <t>ケンキュウジョ</t>
    </rPh>
    <phoneticPr fontId="1"/>
  </si>
  <si>
    <t>２０２０年度
以降</t>
    <rPh sb="4" eb="6">
      <t>ネンド</t>
    </rPh>
    <rPh sb="7" eb="9">
      <t>イコウ</t>
    </rPh>
    <phoneticPr fontId="1"/>
  </si>
  <si>
    <t>年度ごとの
拠点利用者数</t>
    <rPh sb="0" eb="2">
      <t>ネンド</t>
    </rPh>
    <rPh sb="6" eb="8">
      <t>キョテン</t>
    </rPh>
    <rPh sb="8" eb="11">
      <t>リヨウシャ</t>
    </rPh>
    <rPh sb="11" eb="12">
      <t>スウ</t>
    </rPh>
    <phoneticPr fontId="1"/>
  </si>
  <si>
    <t>　　　　　　　　　　　　　　　　　　　　　　　　　　　　　　　　　　　　　　　　　　　</t>
    <phoneticPr fontId="1"/>
  </si>
  <si>
    <t>　</t>
    <phoneticPr fontId="1"/>
  </si>
  <si>
    <r>
      <t xml:space="preserve">移動者情報
</t>
    </r>
    <r>
      <rPr>
        <sz val="11"/>
        <color rgb="FFFF0000"/>
        <rFont val="ＭＳ Ｐゴシック"/>
        <family val="3"/>
        <charset val="128"/>
        <scheme val="minor"/>
      </rPr>
      <t>※移動前と移動後の居住費地を記載</t>
    </r>
    <rPh sb="0" eb="2">
      <t>イドウ</t>
    </rPh>
    <rPh sb="2" eb="3">
      <t>シャ</t>
    </rPh>
    <rPh sb="3" eb="5">
      <t>ジョウホウ</t>
    </rPh>
    <rPh sb="7" eb="10">
      <t>イドウマエ</t>
    </rPh>
    <rPh sb="11" eb="14">
      <t>イドウゴ</t>
    </rPh>
    <rPh sb="15" eb="18">
      <t>キョジュウヒ</t>
    </rPh>
    <rPh sb="18" eb="19">
      <t>チ</t>
    </rPh>
    <rPh sb="20" eb="22">
      <t>キサイ</t>
    </rPh>
    <phoneticPr fontId="1"/>
  </si>
  <si>
    <r>
      <t xml:space="preserve">地元ワーカー（地元の個人）情報
</t>
    </r>
    <r>
      <rPr>
        <sz val="11"/>
        <color rgb="FFFF0000"/>
        <rFont val="ＭＳ Ｐゴシック"/>
        <family val="3"/>
        <charset val="128"/>
        <scheme val="minor"/>
      </rPr>
      <t>※HPを持っている場合は記載。特になければ「なし」と記載。</t>
    </r>
    <rPh sb="0" eb="2">
      <t>ジモト</t>
    </rPh>
    <rPh sb="7" eb="9">
      <t>ジモト</t>
    </rPh>
    <rPh sb="10" eb="12">
      <t>コジン</t>
    </rPh>
    <phoneticPr fontId="1"/>
  </si>
  <si>
    <t>【様式１別添】</t>
    <rPh sb="1" eb="3">
      <t>ヨウシキ</t>
    </rPh>
    <rPh sb="4" eb="6">
      <t>ベッテン</t>
    </rPh>
    <phoneticPr fontId="1"/>
  </si>
  <si>
    <r>
      <t xml:space="preserve">移動者の分類
</t>
    </r>
    <r>
      <rPr>
        <sz val="11"/>
        <color rgb="FFFF0000"/>
        <rFont val="ＭＳ Ｐゴシック"/>
        <family val="3"/>
        <charset val="128"/>
        <scheme val="minor"/>
      </rPr>
      <t>※移住又は長期派遣を記載</t>
    </r>
    <rPh sb="0" eb="2">
      <t>イドウ</t>
    </rPh>
    <rPh sb="2" eb="3">
      <t>シャ</t>
    </rPh>
    <rPh sb="4" eb="6">
      <t>ブンルイ</t>
    </rPh>
    <rPh sb="8" eb="10">
      <t>イジュウ</t>
    </rPh>
    <rPh sb="10" eb="11">
      <t>マタ</t>
    </rPh>
    <rPh sb="12" eb="14">
      <t>チョウキ</t>
    </rPh>
    <rPh sb="14" eb="16">
      <t>ハケン</t>
    </rPh>
    <rPh sb="17" eb="19">
      <t>キサイ</t>
    </rPh>
    <phoneticPr fontId="1"/>
  </si>
  <si>
    <r>
      <t xml:space="preserve">移動者情報
</t>
    </r>
    <r>
      <rPr>
        <sz val="11"/>
        <color rgb="FFFF0000"/>
        <rFont val="ＭＳ Ｐゴシック"/>
        <family val="3"/>
        <charset val="128"/>
        <scheme val="minor"/>
      </rPr>
      <t>※移動前と移動後の居住地を記載。長期派遣については、最初に移動する人の情報を記載</t>
    </r>
    <rPh sb="0" eb="2">
      <t>イドウ</t>
    </rPh>
    <rPh sb="2" eb="3">
      <t>シャ</t>
    </rPh>
    <rPh sb="3" eb="5">
      <t>ジョウホウ</t>
    </rPh>
    <rPh sb="7" eb="10">
      <t>イドウマエ</t>
    </rPh>
    <rPh sb="11" eb="14">
      <t>イドウゴ</t>
    </rPh>
    <rPh sb="15" eb="18">
      <t>キョジュウチ</t>
    </rPh>
    <rPh sb="19" eb="21">
      <t>キサイ</t>
    </rPh>
    <rPh sb="22" eb="24">
      <t>チョウキ</t>
    </rPh>
    <rPh sb="24" eb="26">
      <t>ハケン</t>
    </rPh>
    <rPh sb="32" eb="34">
      <t>サイショ</t>
    </rPh>
    <rPh sb="35" eb="37">
      <t>イドウ</t>
    </rPh>
    <rPh sb="39" eb="40">
      <t>ヒト</t>
    </rPh>
    <rPh sb="41" eb="43">
      <t>ジョウホウ</t>
    </rPh>
    <rPh sb="44" eb="46">
      <t>キサイ</t>
    </rPh>
    <phoneticPr fontId="1"/>
  </si>
  <si>
    <r>
      <t xml:space="preserve">移動者の継続性
</t>
    </r>
    <r>
      <rPr>
        <sz val="11"/>
        <color rgb="FFFF0000"/>
        <rFont val="ＭＳ Ｐゴシック"/>
        <family val="3"/>
        <charset val="128"/>
        <scheme val="minor"/>
      </rPr>
      <t>※移動者が拠点の利用をどの程度継続して行うか記載すること</t>
    </r>
    <rPh sb="0" eb="2">
      <t>イドウ</t>
    </rPh>
    <rPh sb="2" eb="3">
      <t>シャ</t>
    </rPh>
    <rPh sb="4" eb="6">
      <t>ケイゾク</t>
    </rPh>
    <rPh sb="6" eb="7">
      <t>セイ</t>
    </rPh>
    <rPh sb="9" eb="11">
      <t>イドウ</t>
    </rPh>
    <rPh sb="11" eb="12">
      <t>シャ</t>
    </rPh>
    <rPh sb="13" eb="15">
      <t>キョテン</t>
    </rPh>
    <rPh sb="16" eb="18">
      <t>リヨウ</t>
    </rPh>
    <rPh sb="21" eb="23">
      <t>テイド</t>
    </rPh>
    <rPh sb="23" eb="25">
      <t>ケイゾク</t>
    </rPh>
    <rPh sb="27" eb="28">
      <t>オコナ</t>
    </rPh>
    <rPh sb="30" eb="32">
      <t>キサイ</t>
    </rPh>
    <phoneticPr fontId="1"/>
  </si>
  <si>
    <r>
      <t xml:space="preserve">拠点利用年度
</t>
    </r>
    <r>
      <rPr>
        <sz val="11"/>
        <color rgb="FFFF0000"/>
        <rFont val="ＭＳ Ｐゴシック"/>
        <family val="3"/>
        <charset val="128"/>
        <scheme val="minor"/>
      </rPr>
      <t>※拠点を利用する年度に「○」をつける こと</t>
    </r>
    <rPh sb="0" eb="2">
      <t>キョテン</t>
    </rPh>
    <rPh sb="2" eb="4">
      <t>リヨウ</t>
    </rPh>
    <rPh sb="4" eb="6">
      <t>ネンド</t>
    </rPh>
    <rPh sb="8" eb="10">
      <t>キョテン</t>
    </rPh>
    <rPh sb="11" eb="13">
      <t>リヨウ</t>
    </rPh>
    <rPh sb="15" eb="17">
      <t>ネンド</t>
    </rPh>
    <phoneticPr fontId="1"/>
  </si>
  <si>
    <r>
      <t xml:space="preserve">地方移動者（個人）名
</t>
    </r>
    <r>
      <rPr>
        <sz val="11"/>
        <color rgb="FFFF0000"/>
        <rFont val="ＭＳ Ｐゴシック"/>
        <family val="3"/>
        <charset val="128"/>
        <scheme val="minor"/>
      </rPr>
      <t>※屋号などあれば記載。特になければ「個人事業主」と記載</t>
    </r>
    <rPh sb="0" eb="2">
      <t>チホウ</t>
    </rPh>
    <rPh sb="2" eb="5">
      <t>イドウシャ</t>
    </rPh>
    <rPh sb="6" eb="8">
      <t>コジン</t>
    </rPh>
    <rPh sb="9" eb="10">
      <t>メイ</t>
    </rPh>
    <rPh sb="12" eb="14">
      <t>ヤゴウ</t>
    </rPh>
    <rPh sb="19" eb="21">
      <t>キサイ</t>
    </rPh>
    <rPh sb="22" eb="23">
      <t>トク</t>
    </rPh>
    <rPh sb="29" eb="31">
      <t>コジン</t>
    </rPh>
    <rPh sb="31" eb="34">
      <t>ジギョウヌシ</t>
    </rPh>
    <rPh sb="36" eb="38">
      <t>キサイ</t>
    </rPh>
    <phoneticPr fontId="1"/>
  </si>
  <si>
    <r>
      <t xml:space="preserve">地方移動者（個人）情報
</t>
    </r>
    <r>
      <rPr>
        <sz val="11"/>
        <color rgb="FFFF0000"/>
        <rFont val="ＭＳ Ｐゴシック"/>
        <family val="3"/>
        <charset val="128"/>
        <scheme val="minor"/>
      </rPr>
      <t>※HPを持っている場合は記載。特になければ「なし」と記載。</t>
    </r>
    <rPh sb="0" eb="2">
      <t>チホウ</t>
    </rPh>
    <rPh sb="2" eb="4">
      <t>イドウ</t>
    </rPh>
    <rPh sb="4" eb="5">
      <t>シャ</t>
    </rPh>
    <rPh sb="6" eb="8">
      <t>コジン</t>
    </rPh>
    <rPh sb="9" eb="11">
      <t>ジョウホウ</t>
    </rPh>
    <rPh sb="16" eb="17">
      <t>モ</t>
    </rPh>
    <rPh sb="21" eb="23">
      <t>バアイ</t>
    </rPh>
    <rPh sb="24" eb="26">
      <t>キサイ</t>
    </rPh>
    <rPh sb="27" eb="28">
      <t>トク</t>
    </rPh>
    <rPh sb="38" eb="40">
      <t>キサイ</t>
    </rPh>
    <phoneticPr fontId="1"/>
  </si>
  <si>
    <r>
      <t xml:space="preserve">進出企業情報
</t>
    </r>
    <r>
      <rPr>
        <sz val="11"/>
        <color rgb="FFFF0000"/>
        <rFont val="ＭＳ Ｐゴシック"/>
        <family val="3"/>
        <charset val="128"/>
        <scheme val="minor"/>
      </rPr>
      <t>※進出する企業のHPのURLを記載。なければ法人番号でも可</t>
    </r>
    <rPh sb="0" eb="2">
      <t>シンシュツ</t>
    </rPh>
    <rPh sb="2" eb="4">
      <t>キギョウ</t>
    </rPh>
    <rPh sb="4" eb="6">
      <t>ジョウホウ</t>
    </rPh>
    <rPh sb="8" eb="10">
      <t>シンシュツ</t>
    </rPh>
    <rPh sb="12" eb="14">
      <t>キギョウ</t>
    </rPh>
    <rPh sb="22" eb="24">
      <t>キサイ</t>
    </rPh>
    <rPh sb="29" eb="31">
      <t>ホウジン</t>
    </rPh>
    <rPh sb="31" eb="33">
      <t>バンゴウ</t>
    </rPh>
    <rPh sb="35" eb="36">
      <t>カ</t>
    </rPh>
    <phoneticPr fontId="1"/>
  </si>
  <si>
    <r>
      <t xml:space="preserve">地元ワーカー（地元の個人）名
</t>
    </r>
    <r>
      <rPr>
        <sz val="11"/>
        <color rgb="FFFF0000"/>
        <rFont val="ＭＳ Ｐゴシック"/>
        <family val="3"/>
        <charset val="128"/>
        <scheme val="minor"/>
      </rPr>
      <t>※屋号などあれば記載。特になければ「個人事業主」と記載。</t>
    </r>
    <rPh sb="0" eb="2">
      <t>ジモト</t>
    </rPh>
    <rPh sb="7" eb="9">
      <t>ジモト</t>
    </rPh>
    <rPh sb="10" eb="12">
      <t>コジン</t>
    </rPh>
    <rPh sb="13" eb="14">
      <t>メイ</t>
    </rPh>
    <rPh sb="16" eb="18">
      <t>ヤゴウ</t>
    </rPh>
    <rPh sb="23" eb="25">
      <t>キサイ</t>
    </rPh>
    <rPh sb="26" eb="27">
      <t>トク</t>
    </rPh>
    <rPh sb="33" eb="35">
      <t>コジン</t>
    </rPh>
    <rPh sb="35" eb="38">
      <t>ジギョウヌシ</t>
    </rPh>
    <rPh sb="40" eb="42">
      <t>キサイ</t>
    </rPh>
    <phoneticPr fontId="1"/>
  </si>
  <si>
    <r>
      <t xml:space="preserve">実施詳細
</t>
    </r>
    <r>
      <rPr>
        <sz val="11"/>
        <color rgb="FFFF0000"/>
        <rFont val="ＭＳ Ｐゴシック"/>
        <family val="3"/>
        <charset val="128"/>
        <scheme val="minor"/>
      </rPr>
      <t>※利用するに当たり、どのような経緯があるのか、また人数の根拠などを記載すること</t>
    </r>
    <rPh sb="0" eb="2">
      <t>ジッシ</t>
    </rPh>
    <rPh sb="2" eb="4">
      <t>ショウサイ</t>
    </rPh>
    <rPh sb="6" eb="8">
      <t>リヨウ</t>
    </rPh>
    <rPh sb="11" eb="12">
      <t>ア</t>
    </rPh>
    <rPh sb="20" eb="22">
      <t>ケイイ</t>
    </rPh>
    <rPh sb="30" eb="32">
      <t>ニンズウ</t>
    </rPh>
    <rPh sb="33" eb="35">
      <t>コンキョ</t>
    </rPh>
    <rPh sb="38" eb="40">
      <t>キサイ</t>
    </rPh>
    <phoneticPr fontId="1"/>
  </si>
  <si>
    <r>
      <t xml:space="preserve">拠点利用の継続性
</t>
    </r>
    <r>
      <rPr>
        <sz val="11"/>
        <color rgb="FFFF0000"/>
        <rFont val="ＭＳ Ｐゴシック"/>
        <family val="3"/>
        <charset val="128"/>
        <scheme val="minor"/>
      </rPr>
      <t>※拠点の利用をどの程度継続して行うか記載すること</t>
    </r>
    <rPh sb="0" eb="2">
      <t>キョテン</t>
    </rPh>
    <rPh sb="2" eb="4">
      <t>リヨウ</t>
    </rPh>
    <rPh sb="5" eb="7">
      <t>ケイゾク</t>
    </rPh>
    <rPh sb="7" eb="8">
      <t>セイ</t>
    </rPh>
    <rPh sb="10" eb="12">
      <t>キョテン</t>
    </rPh>
    <rPh sb="13" eb="15">
      <t>リヨウ</t>
    </rPh>
    <rPh sb="18" eb="20">
      <t>テイド</t>
    </rPh>
    <rPh sb="20" eb="22">
      <t>ケイゾク</t>
    </rPh>
    <rPh sb="24" eb="25">
      <t>オコナ</t>
    </rPh>
    <rPh sb="27" eb="29">
      <t>キサイ</t>
    </rPh>
    <phoneticPr fontId="1"/>
  </si>
  <si>
    <r>
      <t xml:space="preserve">年度ごとの拠点利用者数
</t>
    </r>
    <r>
      <rPr>
        <sz val="11"/>
        <color rgb="FFFF0000"/>
        <rFont val="ＭＳ Ｐゴシック"/>
        <family val="3"/>
        <charset val="128"/>
        <scheme val="minor"/>
      </rPr>
      <t>※年度ごとの拠点利用者人数を記載</t>
    </r>
    <rPh sb="0" eb="2">
      <t>ネンド</t>
    </rPh>
    <rPh sb="5" eb="7">
      <t>キョテン</t>
    </rPh>
    <rPh sb="7" eb="10">
      <t>リヨウシャ</t>
    </rPh>
    <rPh sb="10" eb="11">
      <t>スウ</t>
    </rPh>
    <rPh sb="13" eb="15">
      <t>ネンド</t>
    </rPh>
    <rPh sb="18" eb="20">
      <t>キョテン</t>
    </rPh>
    <rPh sb="20" eb="23">
      <t>リヨウシャ</t>
    </rPh>
    <rPh sb="23" eb="25">
      <t>ニンズウ</t>
    </rPh>
    <rPh sb="26" eb="28">
      <t>キサイ</t>
    </rPh>
    <phoneticPr fontId="1"/>
  </si>
  <si>
    <r>
      <t xml:space="preserve">企業情報
</t>
    </r>
    <r>
      <rPr>
        <sz val="11"/>
        <color rgb="FFFF0000"/>
        <rFont val="ＭＳ Ｐゴシック"/>
        <family val="3"/>
        <charset val="128"/>
        <scheme val="minor"/>
      </rPr>
      <t>※地元雇用を行う企業のHPのURLを記載。なければ法人番号でも可</t>
    </r>
    <rPh sb="0" eb="2">
      <t>キギョウ</t>
    </rPh>
    <rPh sb="2" eb="4">
      <t>ジョウホウ</t>
    </rPh>
    <rPh sb="6" eb="8">
      <t>ジモト</t>
    </rPh>
    <rPh sb="8" eb="10">
      <t>コヨウ</t>
    </rPh>
    <rPh sb="11" eb="12">
      <t>オコナ</t>
    </rPh>
    <rPh sb="30" eb="32">
      <t>ホウジン</t>
    </rPh>
    <rPh sb="32" eb="34">
      <t>バンゴウ</t>
    </rPh>
    <rPh sb="36" eb="37">
      <t>カ</t>
    </rPh>
    <phoneticPr fontId="1"/>
  </si>
  <si>
    <r>
      <t xml:space="preserve">実施詳細
</t>
    </r>
    <r>
      <rPr>
        <sz val="11"/>
        <color rgb="FFFF0000"/>
        <rFont val="ＭＳ Ｐゴシック"/>
        <family val="3"/>
        <charset val="128"/>
        <scheme val="minor"/>
      </rPr>
      <t>※具体的な採用予定などを記載</t>
    </r>
    <rPh sb="0" eb="2">
      <t>ジッシ</t>
    </rPh>
    <rPh sb="2" eb="4">
      <t>ショウサイ</t>
    </rPh>
    <rPh sb="6" eb="9">
      <t>グタイテキ</t>
    </rPh>
    <rPh sb="10" eb="12">
      <t>サイヨウ</t>
    </rPh>
    <rPh sb="12" eb="14">
      <t>ヨテイ</t>
    </rPh>
    <rPh sb="17" eb="19">
      <t>キサイ</t>
    </rPh>
    <phoneticPr fontId="1"/>
  </si>
  <si>
    <r>
      <t xml:space="preserve">年度ごとの拠点利用者数
</t>
    </r>
    <r>
      <rPr>
        <sz val="11"/>
        <color rgb="FFFF0000"/>
        <rFont val="ＭＳ Ｐゴシック"/>
        <family val="3"/>
        <charset val="128"/>
        <scheme val="minor"/>
      </rPr>
      <t>※年度ごとの拠点利用者人数を記載すること</t>
    </r>
    <rPh sb="0" eb="2">
      <t>ネンド</t>
    </rPh>
    <rPh sb="5" eb="7">
      <t>キョテン</t>
    </rPh>
    <rPh sb="7" eb="10">
      <t>リヨウシャ</t>
    </rPh>
    <rPh sb="10" eb="11">
      <t>スウ</t>
    </rPh>
    <rPh sb="13" eb="15">
      <t>ネンド</t>
    </rPh>
    <rPh sb="18" eb="20">
      <t>キョテン</t>
    </rPh>
    <rPh sb="20" eb="23">
      <t>リヨウシャ</t>
    </rPh>
    <rPh sb="23" eb="25">
      <t>ニンズウ</t>
    </rPh>
    <rPh sb="26" eb="28">
      <t>キサイ</t>
    </rPh>
    <phoneticPr fontId="1"/>
  </si>
  <si>
    <t>※提出時は、セルに文字が隠れないようにセルの幅を設定すること。</t>
    <rPh sb="1" eb="3">
      <t>テイシュツ</t>
    </rPh>
    <rPh sb="3" eb="4">
      <t>ジ</t>
    </rPh>
    <rPh sb="9" eb="11">
      <t>モジ</t>
    </rPh>
    <rPh sb="12" eb="13">
      <t>カク</t>
    </rPh>
    <rPh sb="22" eb="23">
      <t>ハバ</t>
    </rPh>
    <rPh sb="24" eb="26">
      <t>セッテイ</t>
    </rPh>
    <phoneticPr fontId="1"/>
  </si>
  <si>
    <r>
      <t xml:space="preserve">地方移動者（個人）情報
</t>
    </r>
    <r>
      <rPr>
        <sz val="11"/>
        <color rgb="FFFF0000"/>
        <rFont val="ＭＳ Ｐゴシック"/>
        <family val="3"/>
        <charset val="128"/>
        <scheme val="minor"/>
      </rPr>
      <t>※HPを持っている場合は記載。特になければ「なし」と記載</t>
    </r>
    <rPh sb="0" eb="2">
      <t>チホウ</t>
    </rPh>
    <rPh sb="2" eb="4">
      <t>イドウ</t>
    </rPh>
    <rPh sb="4" eb="5">
      <t>シャ</t>
    </rPh>
    <rPh sb="6" eb="8">
      <t>コジン</t>
    </rPh>
    <rPh sb="9" eb="11">
      <t>ジョウホウ</t>
    </rPh>
    <rPh sb="16" eb="17">
      <t>モ</t>
    </rPh>
    <rPh sb="21" eb="23">
      <t>バアイ</t>
    </rPh>
    <rPh sb="24" eb="26">
      <t>キサイ</t>
    </rPh>
    <rPh sb="27" eb="28">
      <t>トク</t>
    </rPh>
    <rPh sb="38" eb="40">
      <t>キサイ</t>
    </rPh>
    <phoneticPr fontId="1"/>
  </si>
  <si>
    <r>
      <t xml:space="preserve">地元ワーカー（地元の個人）名
</t>
    </r>
    <r>
      <rPr>
        <sz val="11"/>
        <color rgb="FFFF0000"/>
        <rFont val="ＭＳ Ｐゴシック"/>
        <family val="3"/>
        <charset val="128"/>
        <scheme val="minor"/>
      </rPr>
      <t>※屋号などあれば記載。特になければ「個人事業主」と記載</t>
    </r>
    <rPh sb="0" eb="2">
      <t>ジモト</t>
    </rPh>
    <rPh sb="7" eb="9">
      <t>ジモト</t>
    </rPh>
    <rPh sb="10" eb="12">
      <t>コジン</t>
    </rPh>
    <rPh sb="13" eb="14">
      <t>メイ</t>
    </rPh>
    <rPh sb="16" eb="18">
      <t>ヤゴウ</t>
    </rPh>
    <rPh sb="23" eb="25">
      <t>キサイ</t>
    </rPh>
    <rPh sb="26" eb="27">
      <t>トク</t>
    </rPh>
    <rPh sb="33" eb="35">
      <t>コジン</t>
    </rPh>
    <rPh sb="35" eb="38">
      <t>ジギョウヌシ</t>
    </rPh>
    <rPh sb="40" eb="42">
      <t>キサイ</t>
    </rPh>
    <phoneticPr fontId="1"/>
  </si>
  <si>
    <r>
      <t xml:space="preserve">地元ワーカー（地元の個人）情報
</t>
    </r>
    <r>
      <rPr>
        <sz val="11"/>
        <color rgb="FFFF0000"/>
        <rFont val="ＭＳ Ｐゴシック"/>
        <family val="3"/>
        <charset val="128"/>
        <scheme val="minor"/>
      </rPr>
      <t>※HPを持っている場合は記載。特になければ「なし」と記載</t>
    </r>
    <rPh sb="0" eb="2">
      <t>ジモト</t>
    </rPh>
    <rPh sb="7" eb="9">
      <t>ジモト</t>
    </rPh>
    <rPh sb="10" eb="12">
      <t>コジン</t>
    </rPh>
    <phoneticPr fontId="1"/>
  </si>
  <si>
    <t>実施地域名：</t>
    <rPh sb="0" eb="2">
      <t>ジッシ</t>
    </rPh>
    <rPh sb="2" eb="4">
      <t>チイキ</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</si>
</sst>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0"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20"/>
      <color theme="1"/>
      <name val="ＭＳ Ｐゴシック"/>
      <family val="2"/>
      <scheme val="minor"/>
    </font>
    <font>
      <sz val="22"/>
      <color theme="1"/>
      <name val="ＭＳ Ｐゴシック"/>
      <family val="2"/>
      <scheme val="minor"/>
    </font>
    <font>
      <sz val="14"/>
      <color theme="1"/>
      <name val="ＭＳ Ｐゴシック"/>
      <family val="2"/>
      <scheme val="minor"/>
    </font>
    <font>
      <sz val="11"/>
      <color rgb="FFFF0000"/>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1"/>
      <color rgb="FFFF0000"/>
      <name val="ＭＳ Ｐゴシック"/>
      <family val="2"/>
      <scheme val="minor"/>
    </font>
    <font>
      <sz val="12"/>
      <color theme="1"/>
      <name val="ＭＳ Ｐゴシック"/>
      <family val="2"/>
      <scheme val="minor"/>
    </font>
    <font>
      <sz val="12"/>
      <color theme="1"/>
      <name val="ＭＳ Ｐゴシック"/>
      <family val="3"/>
      <charset val="128"/>
      <scheme val="minor"/>
    </font>
    <font>
      <sz val="9"/>
      <name val="ＭＳ Ｐゴシック"/>
      <family val="3"/>
      <charset val="128"/>
      <scheme val="minor"/>
    </font>
    <font>
      <sz val="11"/>
      <name val="ＭＳ Ｐゴシック"/>
      <family val="2"/>
      <scheme val="minor"/>
    </font>
    <font>
      <u/>
      <sz val="11"/>
      <color theme="10"/>
      <name val="ＭＳ Ｐゴシック"/>
      <family val="2"/>
      <scheme val="minor"/>
    </font>
    <font>
      <sz val="16"/>
      <color theme="1"/>
      <name val="ＭＳ Ｐゴシック"/>
      <family val="2"/>
      <scheme val="minor"/>
    </font>
    <font>
      <sz val="14"/>
      <color theme="1"/>
      <name val="ＭＳ Ｐゴシック"/>
      <family val="3"/>
      <charset val="128"/>
      <scheme val="minor"/>
    </font>
    <font>
      <sz val="20"/>
      <color theme="1"/>
      <name val="ＭＳ Ｐゴシック"/>
      <family val="3"/>
      <charset val="128"/>
      <scheme val="minor"/>
    </font>
    <font>
      <u/>
      <sz val="11"/>
      <color theme="1"/>
      <name val="ＭＳ Ｐゴシック"/>
      <family val="2"/>
      <scheme val="minor"/>
    </font>
  </fonts>
  <fills count="7">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FFFF9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dashed">
        <color indexed="64"/>
      </left>
      <right/>
      <top style="thin">
        <color indexed="64"/>
      </top>
      <bottom/>
      <diagonal/>
    </border>
    <border>
      <left style="dashed">
        <color indexed="64"/>
      </left>
      <right/>
      <top/>
      <bottom style="thin">
        <color indexed="64"/>
      </bottom>
      <diagonal/>
    </border>
    <border>
      <left/>
      <right style="thin">
        <color indexed="64"/>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dotted">
        <color indexed="64"/>
      </left>
      <right style="hair">
        <color indexed="64"/>
      </right>
      <top style="thin">
        <color indexed="64"/>
      </top>
      <bottom/>
      <diagonal/>
    </border>
    <border>
      <left style="dotted">
        <color indexed="64"/>
      </left>
      <right style="hair">
        <color indexed="64"/>
      </right>
      <top/>
      <bottom style="thin">
        <color indexed="64"/>
      </bottom>
      <diagonal/>
    </border>
  </borders>
  <cellStyleXfs count="2">
    <xf numFmtId="0" fontId="0" fillId="0" borderId="0"/>
    <xf numFmtId="0" fontId="15" fillId="0" borderId="0" applyNumberFormat="0" applyFill="0" applyBorder="0" applyAlignment="0" applyProtection="0"/>
  </cellStyleXfs>
  <cellXfs count="151">
    <xf numFmtId="0" fontId="0" fillId="0" borderId="0" xfId="0"/>
    <xf numFmtId="0" fontId="2" fillId="0" borderId="0" xfId="0" applyFont="1"/>
    <xf numFmtId="0" fontId="3" fillId="0" borderId="0" xfId="0" applyFont="1"/>
    <xf numFmtId="0" fontId="2" fillId="0" borderId="0" xfId="0" applyFont="1" applyAlignment="1">
      <alignment vertical="center"/>
    </xf>
    <xf numFmtId="0" fontId="2" fillId="0" borderId="0" xfId="0" applyFont="1" applyFill="1" applyBorder="1" applyAlignment="1">
      <alignment vertical="center"/>
    </xf>
    <xf numFmtId="0" fontId="5" fillId="0" borderId="0"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Fill="1" applyAlignment="1">
      <alignment vertical="center"/>
    </xf>
    <xf numFmtId="0" fontId="2" fillId="4" borderId="4" xfId="0" applyFont="1" applyFill="1" applyBorder="1" applyAlignment="1">
      <alignment vertical="center"/>
    </xf>
    <xf numFmtId="0" fontId="4"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0" fillId="2" borderId="3" xfId="0" applyFont="1" applyFill="1" applyBorder="1" applyAlignment="1">
      <alignment vertical="center"/>
    </xf>
    <xf numFmtId="0" fontId="0" fillId="2" borderId="5" xfId="0" applyFont="1" applyFill="1" applyBorder="1" applyAlignment="1">
      <alignment vertical="center"/>
    </xf>
    <xf numFmtId="0" fontId="0" fillId="2" borderId="6" xfId="0" applyFont="1" applyFill="1" applyBorder="1" applyAlignment="1">
      <alignment vertical="center"/>
    </xf>
    <xf numFmtId="0" fontId="2" fillId="2" borderId="0" xfId="0" applyFont="1" applyFill="1" applyAlignment="1">
      <alignment vertical="center"/>
    </xf>
    <xf numFmtId="0" fontId="0" fillId="3" borderId="4" xfId="0" applyFont="1" applyFill="1" applyBorder="1" applyAlignment="1">
      <alignment vertical="center" wrapText="1"/>
    </xf>
    <xf numFmtId="0" fontId="2" fillId="3" borderId="0" xfId="0" applyFont="1" applyFill="1" applyAlignment="1">
      <alignment vertical="center" wrapText="1"/>
    </xf>
    <xf numFmtId="0" fontId="2" fillId="3" borderId="0" xfId="0" applyFont="1" applyFill="1" applyAlignment="1">
      <alignmen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0" fillId="5" borderId="1" xfId="0" applyFont="1" applyFill="1" applyBorder="1" applyAlignment="1">
      <alignment horizontal="center" vertical="center"/>
    </xf>
    <xf numFmtId="0" fontId="7" fillId="3" borderId="1" xfId="0" applyFont="1" applyFill="1" applyBorder="1" applyAlignment="1">
      <alignment horizontal="center" vertical="center"/>
    </xf>
    <xf numFmtId="0" fontId="8" fillId="0" borderId="1" xfId="0" applyFont="1" applyBorder="1" applyAlignment="1">
      <alignment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vertical="center"/>
    </xf>
    <xf numFmtId="0" fontId="8" fillId="0" borderId="1" xfId="0" applyFont="1" applyBorder="1" applyAlignment="1">
      <alignment horizontal="center" vertical="center"/>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8" fillId="0" borderId="3" xfId="0" applyFont="1" applyBorder="1" applyAlignment="1">
      <alignment horizontal="center" vertical="center"/>
    </xf>
    <xf numFmtId="0" fontId="8" fillId="0" borderId="1" xfId="0" applyFont="1" applyBorder="1" applyAlignment="1">
      <alignment vertical="center" wrapText="1"/>
    </xf>
    <xf numFmtId="0" fontId="8" fillId="0" borderId="5" xfId="0" applyFont="1" applyBorder="1" applyAlignment="1">
      <alignment horizontal="center" vertical="center"/>
    </xf>
    <xf numFmtId="0" fontId="13" fillId="0" borderId="5" xfId="0" applyFont="1" applyFill="1" applyBorder="1" applyAlignment="1">
      <alignment horizontal="center" vertical="center"/>
    </xf>
    <xf numFmtId="0" fontId="2" fillId="2" borderId="9" xfId="0" applyFont="1" applyFill="1" applyBorder="1" applyAlignment="1">
      <alignment vertical="center"/>
    </xf>
    <xf numFmtId="0" fontId="8" fillId="0" borderId="3" xfId="0" applyFont="1" applyBorder="1" applyAlignment="1">
      <alignment vertical="center"/>
    </xf>
    <xf numFmtId="0" fontId="9" fillId="0" borderId="3" xfId="0" applyFont="1" applyBorder="1" applyAlignment="1">
      <alignment vertical="center"/>
    </xf>
    <xf numFmtId="0" fontId="2" fillId="4" borderId="2" xfId="0" applyFont="1" applyFill="1" applyBorder="1" applyAlignment="1">
      <alignment vertical="center"/>
    </xf>
    <xf numFmtId="0" fontId="9" fillId="0" borderId="11" xfId="0" applyFont="1" applyBorder="1" applyAlignment="1">
      <alignment horizontal="center" vertical="center"/>
    </xf>
    <xf numFmtId="55" fontId="9" fillId="0" borderId="5" xfId="0" applyNumberFormat="1" applyFont="1" applyBorder="1" applyAlignment="1">
      <alignment horizontal="center" vertical="center"/>
    </xf>
    <xf numFmtId="0" fontId="9" fillId="0" borderId="3" xfId="0" applyFont="1" applyBorder="1" applyAlignment="1">
      <alignment vertical="center" wrapText="1"/>
    </xf>
    <xf numFmtId="0" fontId="15" fillId="0" borderId="3" xfId="1" applyBorder="1" applyAlignment="1">
      <alignment vertical="center" wrapText="1"/>
    </xf>
    <xf numFmtId="0" fontId="8" fillId="0" borderId="3" xfId="0" applyFont="1" applyBorder="1" applyAlignment="1">
      <alignment vertical="center" wrapText="1"/>
    </xf>
    <xf numFmtId="0" fontId="0" fillId="0" borderId="0" xfId="0" applyAlignment="1">
      <alignment vertical="center" wrapText="1"/>
    </xf>
    <xf numFmtId="0" fontId="15" fillId="0" borderId="0" xfId="1" applyAlignment="1">
      <alignment vertical="center" wrapText="1"/>
    </xf>
    <xf numFmtId="0" fontId="9" fillId="0" borderId="5" xfId="0" applyFont="1" applyBorder="1" applyAlignment="1">
      <alignment horizontal="center" vertical="center"/>
    </xf>
    <xf numFmtId="0" fontId="0" fillId="3"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0" borderId="1" xfId="0" applyBorder="1" applyAlignment="1">
      <alignment vertical="center" wrapText="1"/>
    </xf>
    <xf numFmtId="0" fontId="15" fillId="0" borderId="1" xfId="1" applyBorder="1" applyAlignment="1">
      <alignment vertical="center" wrapText="1"/>
    </xf>
    <xf numFmtId="0" fontId="16" fillId="0" borderId="0" xfId="0" applyFont="1" applyAlignment="1">
      <alignment horizontal="right"/>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10" fillId="0" borderId="0" xfId="0" applyFont="1"/>
    <xf numFmtId="176" fontId="8" fillId="0" borderId="3" xfId="0" applyNumberFormat="1" applyFont="1" applyBorder="1" applyAlignment="1">
      <alignment horizontal="center" vertical="center"/>
    </xf>
    <xf numFmtId="0" fontId="6" fillId="0" borderId="0" xfId="0" applyFont="1"/>
    <xf numFmtId="0" fontId="14" fillId="3" borderId="10" xfId="0" applyFont="1" applyFill="1" applyBorder="1" applyAlignment="1">
      <alignment horizontal="center" vertical="center" wrapText="1"/>
    </xf>
    <xf numFmtId="0" fontId="13" fillId="0" borderId="6" xfId="0" applyFont="1" applyFill="1" applyBorder="1" applyAlignment="1">
      <alignment horizontal="center" vertical="center"/>
    </xf>
    <xf numFmtId="0" fontId="9" fillId="0" borderId="6" xfId="0" applyFont="1" applyBorder="1" applyAlignment="1">
      <alignment horizontal="center" vertical="center"/>
    </xf>
    <xf numFmtId="55" fontId="8" fillId="0" borderId="29" xfId="0" applyNumberFormat="1" applyFont="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176" fontId="3" fillId="0" borderId="3" xfId="0" applyNumberFormat="1" applyFont="1" applyBorder="1" applyAlignment="1">
      <alignment horizontal="center" vertical="center"/>
    </xf>
    <xf numFmtId="0" fontId="18" fillId="3" borderId="1" xfId="0" applyFont="1" applyFill="1" applyBorder="1" applyAlignment="1">
      <alignment horizontal="center" vertical="center"/>
    </xf>
    <xf numFmtId="0" fontId="12" fillId="0" borderId="1"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3" fillId="0" borderId="26" xfId="0" applyFont="1" applyBorder="1" applyAlignment="1">
      <alignment horizontal="center" vertical="center"/>
    </xf>
    <xf numFmtId="176" fontId="3" fillId="0" borderId="26" xfId="0" applyNumberFormat="1" applyFont="1" applyBorder="1" applyAlignment="1">
      <alignment horizontal="center" vertical="center"/>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3" fillId="0" borderId="1" xfId="0" applyFont="1" applyFill="1" applyBorder="1" applyAlignment="1">
      <alignment horizontal="center"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0" fillId="0" borderId="0" xfId="0" applyFont="1" applyFill="1" applyBorder="1" applyAlignment="1">
      <alignment horizontal="center" vertical="center"/>
    </xf>
    <xf numFmtId="0" fontId="5" fillId="5" borderId="1"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Font="1" applyAlignment="1">
      <alignment horizontal="right" vertical="center"/>
    </xf>
    <xf numFmtId="0" fontId="2" fillId="6" borderId="0" xfId="0" applyFont="1" applyFill="1"/>
    <xf numFmtId="0" fontId="19" fillId="6" borderId="0" xfId="0" applyFont="1" applyFill="1" applyAlignment="1">
      <alignment vertical="center"/>
    </xf>
    <xf numFmtId="0" fontId="2" fillId="0" borderId="0" xfId="0" applyFont="1" applyFill="1"/>
    <xf numFmtId="0" fontId="0" fillId="0" borderId="0" xfId="0" applyFont="1" applyFill="1"/>
    <xf numFmtId="0" fontId="9" fillId="0" borderId="26" xfId="0" applyFont="1" applyBorder="1" applyAlignment="1">
      <alignment horizontal="center" vertical="center"/>
    </xf>
    <xf numFmtId="55" fontId="9" fillId="0" borderId="32" xfId="0" applyNumberFormat="1" applyFont="1" applyBorder="1" applyAlignment="1">
      <alignment horizontal="center" vertical="center"/>
    </xf>
    <xf numFmtId="55" fontId="8" fillId="0" borderId="32" xfId="0" applyNumberFormat="1" applyFont="1" applyBorder="1" applyAlignment="1">
      <alignment horizontal="center" vertical="center"/>
    </xf>
    <xf numFmtId="0" fontId="8" fillId="0" borderId="29" xfId="0" applyFont="1" applyBorder="1" applyAlignment="1">
      <alignment horizontal="center" vertical="center"/>
    </xf>
    <xf numFmtId="0" fontId="8" fillId="0" borderId="26" xfId="0" applyFont="1" applyBorder="1" applyAlignment="1">
      <alignment horizontal="center" vertical="center"/>
    </xf>
    <xf numFmtId="0" fontId="14" fillId="3" borderId="33" xfId="0" applyFont="1" applyFill="1" applyBorder="1" applyAlignment="1">
      <alignment horizontal="center" vertical="center" wrapText="1"/>
    </xf>
    <xf numFmtId="0" fontId="9" fillId="0" borderId="33" xfId="0" applyFont="1" applyBorder="1" applyAlignment="1">
      <alignment horizontal="center" vertical="center"/>
    </xf>
    <xf numFmtId="0" fontId="13" fillId="0" borderId="33" xfId="0" applyFont="1" applyFill="1" applyBorder="1" applyAlignment="1">
      <alignment horizontal="center" vertical="center"/>
    </xf>
    <xf numFmtId="0" fontId="8" fillId="0" borderId="33" xfId="0" applyFont="1" applyBorder="1" applyAlignment="1">
      <alignment horizontal="center" vertical="center"/>
    </xf>
    <xf numFmtId="0" fontId="18" fillId="0" borderId="26" xfId="0" applyFont="1" applyBorder="1" applyAlignment="1">
      <alignment horizontal="center" vertical="center"/>
    </xf>
    <xf numFmtId="0" fontId="9" fillId="0" borderId="32" xfId="0" applyFont="1" applyBorder="1" applyAlignment="1">
      <alignment horizontal="center" vertical="center"/>
    </xf>
    <xf numFmtId="0" fontId="0" fillId="3" borderId="4"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3" borderId="13" xfId="0" applyFont="1" applyFill="1" applyBorder="1" applyAlignment="1">
      <alignment horizontal="left" vertical="center" wrapText="1"/>
    </xf>
    <xf numFmtId="0" fontId="0" fillId="3" borderId="27" xfId="0" applyFont="1" applyFill="1" applyBorder="1" applyAlignment="1">
      <alignment horizontal="left" vertical="center" wrapText="1"/>
    </xf>
    <xf numFmtId="0" fontId="0" fillId="3" borderId="28" xfId="0" applyFont="1" applyFill="1" applyBorder="1" applyAlignment="1">
      <alignment horizontal="left" vertical="center" wrapText="1"/>
    </xf>
    <xf numFmtId="0" fontId="0" fillId="3" borderId="22"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18" xfId="0" applyFont="1" applyFill="1" applyBorder="1" applyAlignment="1">
      <alignment horizontal="left" vertical="center" wrapText="1"/>
    </xf>
    <xf numFmtId="0" fontId="0" fillId="3" borderId="19" xfId="0" applyFont="1" applyFill="1" applyBorder="1" applyAlignment="1">
      <alignment horizontal="left" vertical="center" wrapText="1"/>
    </xf>
    <xf numFmtId="0" fontId="0" fillId="3" borderId="7"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2" xfId="0" applyFont="1" applyFill="1" applyBorder="1" applyAlignment="1">
      <alignment horizontal="left" vertical="center" wrapText="1"/>
    </xf>
    <xf numFmtId="0" fontId="0" fillId="3" borderId="10" xfId="0" applyFont="1" applyFill="1" applyBorder="1" applyAlignment="1">
      <alignment horizontal="left" vertical="center" wrapText="1"/>
    </xf>
    <xf numFmtId="0" fontId="0" fillId="3" borderId="14" xfId="0" applyFont="1" applyFill="1" applyBorder="1" applyAlignment="1">
      <alignment horizontal="left" vertical="center" wrapText="1"/>
    </xf>
    <xf numFmtId="0" fontId="7" fillId="3" borderId="3"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0" fillId="3" borderId="20" xfId="0" applyFont="1" applyFill="1" applyBorder="1" applyAlignment="1">
      <alignment horizontal="left" vertical="center" wrapText="1"/>
    </xf>
    <xf numFmtId="0" fontId="9" fillId="0" borderId="21"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7" fillId="3" borderId="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0" fillId="3" borderId="34" xfId="0" applyFont="1" applyFill="1" applyBorder="1" applyAlignment="1">
      <alignment horizontal="left" vertical="center" wrapText="1"/>
    </xf>
    <xf numFmtId="0" fontId="0" fillId="3" borderId="35" xfId="0" applyFont="1" applyFill="1" applyBorder="1" applyAlignment="1">
      <alignment horizontal="left" vertical="center" wrapText="1"/>
    </xf>
    <xf numFmtId="0" fontId="0" fillId="3" borderId="24" xfId="0" applyFont="1" applyFill="1" applyBorder="1" applyAlignment="1">
      <alignment horizontal="left" vertical="center" wrapText="1"/>
    </xf>
    <xf numFmtId="0" fontId="0" fillId="3" borderId="25"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17" xfId="0" applyFont="1" applyFill="1" applyBorder="1" applyAlignment="1">
      <alignment horizontal="left" vertical="center" wrapText="1"/>
    </xf>
    <xf numFmtId="0" fontId="0" fillId="3" borderId="30" xfId="0" applyFont="1" applyFill="1" applyBorder="1" applyAlignment="1">
      <alignment horizontal="left" vertical="center" wrapText="1"/>
    </xf>
    <xf numFmtId="0" fontId="0" fillId="3" borderId="31" xfId="0" applyFont="1" applyFill="1" applyBorder="1" applyAlignment="1">
      <alignment horizontal="left" vertical="center" wrapText="1"/>
    </xf>
    <xf numFmtId="0" fontId="0" fillId="3" borderId="15" xfId="0" applyFont="1" applyFill="1" applyBorder="1" applyAlignment="1">
      <alignment horizontal="left" vertical="center" wrapText="1"/>
    </xf>
    <xf numFmtId="0" fontId="0" fillId="3" borderId="16"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3" borderId="3"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8" fillId="0" borderId="7"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facebook.com/MICJAPAN.gov" TargetMode="External"/><Relationship Id="rId7" Type="http://schemas.openxmlformats.org/officeDocument/2006/relationships/hyperlink" Target="http://www.midika-iot.jp/" TargetMode="External"/><Relationship Id="rId2" Type="http://schemas.openxmlformats.org/officeDocument/2006/relationships/hyperlink" Target="http://www.soumu.go.jp/" TargetMode="External"/><Relationship Id="rId1" Type="http://schemas.openxmlformats.org/officeDocument/2006/relationships/hyperlink" Target="http://www.furusato-telework.jp/" TargetMode="External"/><Relationship Id="rId6" Type="http://schemas.openxmlformats.org/officeDocument/2006/relationships/hyperlink" Target="http://www.midika-iot.jp/" TargetMode="External"/><Relationship Id="rId5" Type="http://schemas.openxmlformats.org/officeDocument/2006/relationships/hyperlink" Target="http://www.midika-iot.jp/" TargetMode="External"/><Relationship Id="rId4" Type="http://schemas.openxmlformats.org/officeDocument/2006/relationships/hyperlink" Target="http://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7"/>
  <sheetViews>
    <sheetView showZeros="0" tabSelected="1" view="pageBreakPreview" zoomScale="70" zoomScaleNormal="55" zoomScaleSheetLayoutView="70" workbookViewId="0">
      <pane xSplit="1" ySplit="5" topLeftCell="B6" activePane="bottomRight" state="frozen"/>
      <selection pane="topRight" activeCell="C1" sqref="C1"/>
      <selection pane="bottomLeft" activeCell="A5" sqref="A5"/>
      <selection pane="bottomRight" activeCell="A4" sqref="A4"/>
    </sheetView>
  </sheetViews>
  <sheetFormatPr defaultColWidth="9" defaultRowHeight="13.5" x14ac:dyDescent="0.15"/>
  <cols>
    <col min="1" max="2" width="22" style="1" customWidth="1"/>
    <col min="3" max="3" width="15.625" style="1" customWidth="1"/>
    <col min="4" max="4" width="15.75" style="1" customWidth="1"/>
    <col min="5" max="7" width="15.625" style="1" customWidth="1"/>
    <col min="8" max="10" width="22.5" style="1" customWidth="1"/>
    <col min="11" max="11" width="17.5" style="1" customWidth="1"/>
    <col min="12" max="12" width="24.75" style="1" customWidth="1"/>
    <col min="13" max="15" width="10.625" style="1" customWidth="1"/>
    <col min="16" max="16" width="33.5" style="1" customWidth="1"/>
    <col min="17" max="16384" width="9" style="1"/>
  </cols>
  <sheetData>
    <row r="1" spans="1:16" ht="37.9" customHeight="1" x14ac:dyDescent="0.25">
      <c r="A1" s="2" t="s">
        <v>93</v>
      </c>
      <c r="B1" s="2"/>
      <c r="P1" s="52" t="s">
        <v>125</v>
      </c>
    </row>
    <row r="2" spans="1:16" ht="12" customHeight="1" x14ac:dyDescent="0.15"/>
    <row r="3" spans="1:16" ht="21" customHeight="1" x14ac:dyDescent="0.15">
      <c r="A3" s="87" t="s">
        <v>144</v>
      </c>
      <c r="B3" s="89" t="s">
        <v>121</v>
      </c>
      <c r="C3" s="88"/>
      <c r="D3" s="91" t="s">
        <v>122</v>
      </c>
      <c r="E3" s="90"/>
    </row>
    <row r="4" spans="1:16" ht="21" customHeight="1" x14ac:dyDescent="0.15">
      <c r="A4" s="87" t="s">
        <v>108</v>
      </c>
      <c r="B4" s="89" t="s">
        <v>121</v>
      </c>
      <c r="C4" s="88"/>
      <c r="D4" s="91" t="s">
        <v>122</v>
      </c>
      <c r="E4" s="90"/>
    </row>
    <row r="5" spans="1:16" ht="11.45" customHeight="1" x14ac:dyDescent="0.15"/>
    <row r="6" spans="1:16" s="14" customFormat="1" ht="29.25" customHeight="1" x14ac:dyDescent="0.15">
      <c r="A6" s="11" t="s">
        <v>6</v>
      </c>
      <c r="B6" s="12"/>
      <c r="C6" s="12"/>
      <c r="D6" s="12"/>
      <c r="E6" s="12"/>
      <c r="F6" s="12"/>
      <c r="G6" s="12"/>
      <c r="H6" s="12"/>
      <c r="I6" s="12"/>
      <c r="J6" s="12"/>
      <c r="K6" s="12"/>
      <c r="L6" s="12"/>
      <c r="M6" s="12"/>
      <c r="N6" s="12"/>
      <c r="O6" s="12"/>
      <c r="P6" s="13"/>
    </row>
    <row r="7" spans="1:16" s="16" customFormat="1" ht="60" customHeight="1" x14ac:dyDescent="0.15">
      <c r="A7" s="103" t="s">
        <v>11</v>
      </c>
      <c r="B7" s="103" t="s">
        <v>132</v>
      </c>
      <c r="C7" s="106" t="s">
        <v>126</v>
      </c>
      <c r="D7" s="108" t="s">
        <v>15</v>
      </c>
      <c r="E7" s="110" t="s">
        <v>63</v>
      </c>
      <c r="F7" s="112" t="s">
        <v>127</v>
      </c>
      <c r="G7" s="113"/>
      <c r="H7" s="114" t="s">
        <v>30</v>
      </c>
      <c r="I7" s="115"/>
      <c r="J7" s="113"/>
      <c r="K7" s="103" t="s">
        <v>16</v>
      </c>
      <c r="L7" s="103" t="s">
        <v>128</v>
      </c>
      <c r="M7" s="116" t="s">
        <v>129</v>
      </c>
      <c r="N7" s="117"/>
      <c r="O7" s="118"/>
      <c r="P7" s="103" t="s">
        <v>0</v>
      </c>
    </row>
    <row r="8" spans="1:16" s="16" customFormat="1" ht="30" customHeight="1" x14ac:dyDescent="0.15">
      <c r="A8" s="104"/>
      <c r="B8" s="105"/>
      <c r="C8" s="107"/>
      <c r="D8" s="109"/>
      <c r="E8" s="111"/>
      <c r="F8" s="97" t="s">
        <v>9</v>
      </c>
      <c r="G8" s="58" t="s">
        <v>10</v>
      </c>
      <c r="H8" s="49" t="s">
        <v>103</v>
      </c>
      <c r="I8" s="49" t="s">
        <v>50</v>
      </c>
      <c r="J8" s="49" t="s">
        <v>104</v>
      </c>
      <c r="K8" s="104"/>
      <c r="L8" s="104"/>
      <c r="M8" s="48" t="s">
        <v>56</v>
      </c>
      <c r="N8" s="48" t="s">
        <v>57</v>
      </c>
      <c r="O8" s="48" t="s">
        <v>115</v>
      </c>
      <c r="P8" s="104"/>
    </row>
    <row r="9" spans="1:16" s="3" customFormat="1" ht="50.1" customHeight="1" x14ac:dyDescent="0.15">
      <c r="A9" s="24"/>
      <c r="B9" s="50"/>
      <c r="C9" s="92"/>
      <c r="D9" s="93"/>
      <c r="E9" s="41"/>
      <c r="F9" s="98"/>
      <c r="G9" s="47"/>
      <c r="H9" s="26"/>
      <c r="I9" s="26"/>
      <c r="J9" s="26"/>
      <c r="K9" s="26"/>
      <c r="L9" s="42"/>
      <c r="M9" s="74"/>
      <c r="N9" s="74"/>
      <c r="O9" s="74"/>
      <c r="P9" s="31"/>
    </row>
    <row r="10" spans="1:16" s="3" customFormat="1" ht="50.1" customHeight="1" x14ac:dyDescent="0.15">
      <c r="A10" s="24"/>
      <c r="B10" s="44"/>
      <c r="C10" s="92"/>
      <c r="D10" s="93"/>
      <c r="E10" s="41"/>
      <c r="F10" s="99"/>
      <c r="G10" s="59"/>
      <c r="H10" s="25"/>
      <c r="I10" s="25"/>
      <c r="J10" s="25"/>
      <c r="K10" s="25"/>
      <c r="L10" s="42"/>
      <c r="M10" s="74"/>
      <c r="N10" s="74"/>
      <c r="O10" s="74"/>
      <c r="P10" s="31"/>
    </row>
    <row r="11" spans="1:16" s="3" customFormat="1" ht="50.1" customHeight="1" x14ac:dyDescent="0.15">
      <c r="A11" s="24"/>
      <c r="B11" s="44"/>
      <c r="C11" s="92"/>
      <c r="D11" s="93"/>
      <c r="E11" s="47"/>
      <c r="F11" s="99"/>
      <c r="G11" s="35"/>
      <c r="H11" s="25"/>
      <c r="I11" s="25"/>
      <c r="J11" s="25"/>
      <c r="K11" s="25"/>
      <c r="L11" s="27"/>
      <c r="M11" s="73"/>
      <c r="N11" s="73"/>
      <c r="O11" s="73"/>
      <c r="P11" s="31"/>
    </row>
    <row r="12" spans="1:16" s="3" customFormat="1" ht="50.1" customHeight="1" x14ac:dyDescent="0.15">
      <c r="A12" s="24"/>
      <c r="B12" s="44"/>
      <c r="C12" s="92"/>
      <c r="D12" s="93"/>
      <c r="E12" s="47"/>
      <c r="F12" s="99"/>
      <c r="G12" s="35"/>
      <c r="H12" s="25"/>
      <c r="I12" s="25"/>
      <c r="J12" s="25"/>
      <c r="K12" s="25"/>
      <c r="L12" s="27"/>
      <c r="M12" s="73"/>
      <c r="N12" s="73"/>
      <c r="O12" s="73"/>
      <c r="P12" s="31"/>
    </row>
    <row r="13" spans="1:16" s="3" customFormat="1" ht="50.1" customHeight="1" x14ac:dyDescent="0.15">
      <c r="A13" s="24"/>
      <c r="B13" s="44"/>
      <c r="C13" s="92"/>
      <c r="D13" s="93"/>
      <c r="E13" s="47"/>
      <c r="F13" s="99"/>
      <c r="G13" s="35"/>
      <c r="H13" s="25"/>
      <c r="I13" s="25"/>
      <c r="J13" s="25"/>
      <c r="K13" s="25"/>
      <c r="L13" s="27"/>
      <c r="M13" s="73"/>
      <c r="N13" s="73"/>
      <c r="O13" s="73"/>
      <c r="P13" s="31"/>
    </row>
    <row r="14" spans="1:16" s="3" customFormat="1" ht="50.1" customHeight="1" x14ac:dyDescent="0.15">
      <c r="A14" s="28"/>
      <c r="B14" s="45"/>
      <c r="C14" s="92"/>
      <c r="D14" s="93"/>
      <c r="E14" s="47"/>
      <c r="F14" s="99"/>
      <c r="G14" s="35"/>
      <c r="H14" s="25"/>
      <c r="I14" s="25"/>
      <c r="J14" s="25"/>
      <c r="K14" s="25"/>
      <c r="L14" s="27"/>
      <c r="M14" s="73"/>
      <c r="N14" s="73"/>
      <c r="O14" s="73"/>
      <c r="P14" s="31"/>
    </row>
    <row r="15" spans="1:16" s="3" customFormat="1" ht="50.1" customHeight="1" x14ac:dyDescent="0.15">
      <c r="A15" s="28"/>
      <c r="B15" s="38"/>
      <c r="C15" s="92"/>
      <c r="D15" s="93"/>
      <c r="E15" s="47"/>
      <c r="F15" s="98"/>
      <c r="G15" s="47"/>
      <c r="H15" s="25"/>
      <c r="I15" s="25"/>
      <c r="J15" s="25"/>
      <c r="K15" s="25"/>
      <c r="L15" s="27"/>
      <c r="M15" s="73"/>
      <c r="N15" s="73"/>
      <c r="O15" s="73"/>
      <c r="P15" s="31"/>
    </row>
    <row r="16" spans="1:16" s="3" customFormat="1" ht="50.1" customHeight="1" x14ac:dyDescent="0.15">
      <c r="A16" s="28"/>
      <c r="B16" s="38"/>
      <c r="C16" s="92"/>
      <c r="D16" s="93"/>
      <c r="E16" s="40"/>
      <c r="F16" s="98"/>
      <c r="G16" s="60"/>
      <c r="H16" s="25"/>
      <c r="I16" s="25"/>
      <c r="J16" s="25"/>
      <c r="K16" s="25"/>
      <c r="L16" s="27"/>
      <c r="M16" s="73"/>
      <c r="N16" s="73"/>
      <c r="O16" s="73"/>
      <c r="P16" s="31"/>
    </row>
    <row r="17" spans="1:22" s="3" customFormat="1" ht="50.1" customHeight="1" x14ac:dyDescent="0.15">
      <c r="A17" s="28"/>
      <c r="B17" s="46"/>
      <c r="C17" s="92"/>
      <c r="D17" s="93"/>
      <c r="E17" s="47"/>
      <c r="F17" s="98"/>
      <c r="G17" s="47"/>
      <c r="H17" s="25"/>
      <c r="I17" s="25"/>
      <c r="J17" s="25"/>
      <c r="K17" s="25"/>
      <c r="L17" s="27"/>
      <c r="M17" s="73"/>
      <c r="N17" s="73"/>
      <c r="O17" s="73"/>
      <c r="P17" s="31"/>
    </row>
    <row r="18" spans="1:22" s="3" customFormat="1" ht="50.1" customHeight="1" x14ac:dyDescent="0.15">
      <c r="A18" s="28"/>
      <c r="B18" s="50"/>
      <c r="C18" s="92"/>
      <c r="D18" s="93"/>
      <c r="E18" s="47"/>
      <c r="F18" s="98"/>
      <c r="G18" s="47"/>
      <c r="H18" s="25"/>
      <c r="I18" s="25"/>
      <c r="J18" s="25"/>
      <c r="K18" s="25"/>
      <c r="L18" s="27"/>
      <c r="M18" s="73"/>
      <c r="N18" s="73"/>
      <c r="O18" s="73"/>
      <c r="P18" s="31"/>
    </row>
    <row r="19" spans="1:22" s="17" customFormat="1" ht="37.5" customHeight="1" x14ac:dyDescent="0.15">
      <c r="A19" s="119">
        <f>SUM(C9:C16)</f>
        <v>0</v>
      </c>
      <c r="B19" s="120"/>
      <c r="C19" s="120"/>
      <c r="D19" s="120"/>
      <c r="E19" s="120"/>
      <c r="F19" s="120"/>
      <c r="G19" s="120"/>
      <c r="H19" s="120"/>
      <c r="I19" s="120"/>
      <c r="J19" s="120"/>
      <c r="K19" s="121"/>
      <c r="L19" s="23" t="s">
        <v>96</v>
      </c>
      <c r="M19" s="67">
        <f>COUNTIF(M9:M18,"○")</f>
        <v>0</v>
      </c>
      <c r="N19" s="67">
        <f t="shared" ref="N19:O19" si="0">COUNTIF(N9:N18,"○")</f>
        <v>0</v>
      </c>
      <c r="O19" s="67">
        <f t="shared" si="0"/>
        <v>0</v>
      </c>
      <c r="P19" s="23"/>
    </row>
    <row r="20" spans="1:22" s="14" customFormat="1" ht="29.25" customHeight="1" x14ac:dyDescent="0.15">
      <c r="A20" s="11" t="s">
        <v>7</v>
      </c>
      <c r="B20" s="18"/>
      <c r="C20" s="18"/>
      <c r="D20" s="18"/>
      <c r="E20" s="18"/>
      <c r="F20" s="18"/>
      <c r="G20" s="18"/>
      <c r="H20" s="18"/>
      <c r="I20" s="18"/>
      <c r="J20" s="18"/>
      <c r="K20" s="18"/>
      <c r="L20" s="18"/>
      <c r="M20" s="18"/>
      <c r="N20" s="18"/>
      <c r="O20" s="18"/>
      <c r="P20" s="19"/>
    </row>
    <row r="21" spans="1:22" s="16" customFormat="1" ht="59.25" customHeight="1" x14ac:dyDescent="0.15">
      <c r="A21" s="103" t="s">
        <v>130</v>
      </c>
      <c r="B21" s="103" t="s">
        <v>141</v>
      </c>
      <c r="C21" s="116" t="s">
        <v>126</v>
      </c>
      <c r="D21" s="108" t="s">
        <v>15</v>
      </c>
      <c r="E21" s="110" t="s">
        <v>63</v>
      </c>
      <c r="F21" s="112" t="s">
        <v>123</v>
      </c>
      <c r="G21" s="113"/>
      <c r="H21" s="114" t="s">
        <v>30</v>
      </c>
      <c r="I21" s="115"/>
      <c r="J21" s="113"/>
      <c r="K21" s="103" t="s">
        <v>16</v>
      </c>
      <c r="L21" s="103" t="s">
        <v>128</v>
      </c>
      <c r="M21" s="116" t="s">
        <v>129</v>
      </c>
      <c r="N21" s="117"/>
      <c r="O21" s="118"/>
      <c r="P21" s="15" t="s">
        <v>0</v>
      </c>
    </row>
    <row r="22" spans="1:22" s="16" customFormat="1" ht="30" customHeight="1" x14ac:dyDescent="0.15">
      <c r="A22" s="104"/>
      <c r="B22" s="105"/>
      <c r="C22" s="122"/>
      <c r="D22" s="109"/>
      <c r="E22" s="111"/>
      <c r="F22" s="97" t="s">
        <v>9</v>
      </c>
      <c r="G22" s="58" t="s">
        <v>10</v>
      </c>
      <c r="H22" s="49" t="s">
        <v>103</v>
      </c>
      <c r="I22" s="49" t="s">
        <v>50</v>
      </c>
      <c r="J22" s="49" t="s">
        <v>104</v>
      </c>
      <c r="K22" s="104"/>
      <c r="L22" s="104"/>
      <c r="M22" s="48" t="s">
        <v>56</v>
      </c>
      <c r="N22" s="48" t="s">
        <v>57</v>
      </c>
      <c r="O22" s="48" t="s">
        <v>115</v>
      </c>
      <c r="P22" s="15"/>
    </row>
    <row r="23" spans="1:22" s="3" customFormat="1" ht="50.1" customHeight="1" x14ac:dyDescent="0.15">
      <c r="A23" s="24"/>
      <c r="B23" s="50"/>
      <c r="C23" s="32"/>
      <c r="D23" s="94"/>
      <c r="E23" s="34"/>
      <c r="F23" s="100"/>
      <c r="G23" s="34"/>
      <c r="H23" s="29"/>
      <c r="I23" s="29"/>
      <c r="J23" s="29"/>
      <c r="K23" s="29"/>
      <c r="L23" s="31"/>
      <c r="M23" s="73"/>
      <c r="N23" s="73"/>
      <c r="O23" s="73"/>
      <c r="P23" s="24"/>
    </row>
    <row r="24" spans="1:22" s="3" customFormat="1" ht="50.1" customHeight="1" x14ac:dyDescent="0.15">
      <c r="A24" s="24"/>
      <c r="B24" s="37"/>
      <c r="C24" s="32"/>
      <c r="D24" s="94"/>
      <c r="E24" s="34"/>
      <c r="F24" s="100"/>
      <c r="G24" s="34"/>
      <c r="H24" s="29"/>
      <c r="I24" s="29"/>
      <c r="J24" s="29"/>
      <c r="K24" s="29"/>
      <c r="L24" s="31"/>
      <c r="M24" s="73"/>
      <c r="N24" s="73"/>
      <c r="O24" s="73"/>
      <c r="P24" s="24"/>
    </row>
    <row r="25" spans="1:22" s="3" customFormat="1" ht="50.1" customHeight="1" x14ac:dyDescent="0.15">
      <c r="A25" s="24"/>
      <c r="B25" s="37"/>
      <c r="C25" s="32"/>
      <c r="D25" s="94"/>
      <c r="E25" s="34"/>
      <c r="F25" s="100"/>
      <c r="G25" s="34"/>
      <c r="H25" s="29"/>
      <c r="I25" s="29"/>
      <c r="J25" s="29"/>
      <c r="K25" s="29"/>
      <c r="L25" s="54"/>
      <c r="M25" s="68"/>
      <c r="N25" s="68"/>
      <c r="O25" s="68"/>
      <c r="P25" s="24"/>
    </row>
    <row r="26" spans="1:22" s="3" customFormat="1" ht="50.1" customHeight="1" x14ac:dyDescent="0.15">
      <c r="A26" s="24"/>
      <c r="B26" s="37"/>
      <c r="C26" s="96"/>
      <c r="D26" s="95"/>
      <c r="E26" s="34"/>
      <c r="F26" s="96"/>
      <c r="G26" s="34"/>
      <c r="H26" s="29"/>
      <c r="I26" s="29"/>
      <c r="J26" s="29"/>
      <c r="K26" s="29"/>
      <c r="L26" s="54"/>
      <c r="M26" s="68"/>
      <c r="N26" s="68"/>
      <c r="O26" s="68"/>
      <c r="P26" s="24"/>
    </row>
    <row r="27" spans="1:22" s="3" customFormat="1" ht="50.1" customHeight="1" x14ac:dyDescent="0.15">
      <c r="A27" s="24"/>
      <c r="B27" s="37"/>
      <c r="C27" s="96"/>
      <c r="D27" s="95"/>
      <c r="E27" s="34"/>
      <c r="F27" s="100"/>
      <c r="G27" s="34"/>
      <c r="H27" s="29"/>
      <c r="I27" s="29"/>
      <c r="J27" s="29"/>
      <c r="K27" s="29"/>
      <c r="L27" s="54"/>
      <c r="M27" s="68"/>
      <c r="N27" s="68"/>
      <c r="O27" s="68"/>
      <c r="P27" s="24"/>
    </row>
    <row r="28" spans="1:22" s="17" customFormat="1" ht="37.5" customHeight="1" x14ac:dyDescent="0.15">
      <c r="A28" s="126">
        <f>SUM(C23:C27)</f>
        <v>0</v>
      </c>
      <c r="B28" s="127"/>
      <c r="C28" s="127"/>
      <c r="D28" s="127"/>
      <c r="E28" s="127"/>
      <c r="F28" s="127"/>
      <c r="G28" s="127"/>
      <c r="H28" s="127"/>
      <c r="I28" s="127"/>
      <c r="J28" s="127"/>
      <c r="K28" s="128"/>
      <c r="L28" s="23" t="s">
        <v>96</v>
      </c>
      <c r="M28" s="67">
        <f>COUNTIF(M23:M27,"○")</f>
        <v>0</v>
      </c>
      <c r="N28" s="67">
        <f t="shared" ref="N28:O28" si="1">COUNTIF(N23:N27,"○")</f>
        <v>0</v>
      </c>
      <c r="O28" s="67">
        <f t="shared" si="1"/>
        <v>0</v>
      </c>
      <c r="P28" s="23"/>
    </row>
    <row r="29" spans="1:22" s="7" customFormat="1" ht="15" customHeight="1" x14ac:dyDescent="0.15">
      <c r="A29" s="8"/>
      <c r="B29" s="39"/>
      <c r="C29" s="9"/>
      <c r="D29" s="9"/>
      <c r="E29" s="9"/>
      <c r="F29" s="9"/>
      <c r="G29" s="9"/>
      <c r="H29" s="9"/>
      <c r="I29" s="9"/>
      <c r="J29" s="9"/>
      <c r="K29" s="9"/>
      <c r="L29" s="9"/>
      <c r="M29" s="9"/>
      <c r="N29" s="9"/>
      <c r="O29" s="9"/>
      <c r="P29" s="10"/>
    </row>
    <row r="30" spans="1:22" s="14" customFormat="1" ht="29.25" customHeight="1" x14ac:dyDescent="0.15">
      <c r="A30" s="11" t="s">
        <v>8</v>
      </c>
      <c r="B30" s="12"/>
      <c r="C30" s="20"/>
      <c r="D30" s="20"/>
      <c r="E30" s="20"/>
      <c r="F30" s="20"/>
      <c r="G30" s="20"/>
      <c r="H30" s="20"/>
      <c r="I30" s="20"/>
      <c r="J30" s="20"/>
      <c r="K30" s="20"/>
      <c r="L30" s="20"/>
      <c r="M30" s="20"/>
      <c r="N30" s="20"/>
      <c r="O30" s="20"/>
      <c r="P30" s="21"/>
      <c r="V30" s="36"/>
    </row>
    <row r="31" spans="1:22" s="16" customFormat="1" ht="59.25" customHeight="1" x14ac:dyDescent="0.15">
      <c r="A31" s="103" t="s">
        <v>142</v>
      </c>
      <c r="B31" s="103" t="s">
        <v>143</v>
      </c>
      <c r="C31" s="116" t="s">
        <v>85</v>
      </c>
      <c r="D31" s="129" t="s">
        <v>74</v>
      </c>
      <c r="E31" s="131" t="s">
        <v>134</v>
      </c>
      <c r="F31" s="117"/>
      <c r="G31" s="117"/>
      <c r="H31" s="118"/>
      <c r="I31" s="114" t="s">
        <v>101</v>
      </c>
      <c r="J31" s="113"/>
      <c r="K31" s="103" t="s">
        <v>94</v>
      </c>
      <c r="L31" s="103" t="s">
        <v>135</v>
      </c>
      <c r="M31" s="116" t="s">
        <v>136</v>
      </c>
      <c r="N31" s="117"/>
      <c r="O31" s="118"/>
      <c r="P31" s="15" t="s">
        <v>0</v>
      </c>
    </row>
    <row r="32" spans="1:22" s="16" customFormat="1" ht="30" customHeight="1" x14ac:dyDescent="0.15">
      <c r="A32" s="104"/>
      <c r="B32" s="104"/>
      <c r="C32" s="122"/>
      <c r="D32" s="130"/>
      <c r="E32" s="132"/>
      <c r="F32" s="133"/>
      <c r="G32" s="133"/>
      <c r="H32" s="134"/>
      <c r="I32" s="49" t="s">
        <v>50</v>
      </c>
      <c r="J32" s="49" t="s">
        <v>102</v>
      </c>
      <c r="K32" s="104"/>
      <c r="L32" s="104"/>
      <c r="M32" s="49" t="s">
        <v>56</v>
      </c>
      <c r="N32" s="49" t="s">
        <v>116</v>
      </c>
      <c r="O32" s="49" t="s">
        <v>115</v>
      </c>
      <c r="P32" s="15"/>
    </row>
    <row r="33" spans="1:16" s="3" customFormat="1" ht="60" customHeight="1" x14ac:dyDescent="0.15">
      <c r="A33" s="24"/>
      <c r="B33" s="43"/>
      <c r="C33" s="101"/>
      <c r="D33" s="93"/>
      <c r="E33" s="123"/>
      <c r="F33" s="124"/>
      <c r="G33" s="124"/>
      <c r="H33" s="125"/>
      <c r="I33" s="30"/>
      <c r="J33" s="30"/>
      <c r="K33" s="26"/>
      <c r="L33" s="30"/>
      <c r="M33" s="69"/>
      <c r="N33" s="69"/>
      <c r="O33" s="69"/>
      <c r="P33" s="27"/>
    </row>
    <row r="34" spans="1:16" s="3" customFormat="1" ht="60" customHeight="1" x14ac:dyDescent="0.15">
      <c r="A34" s="28"/>
      <c r="B34" s="38"/>
      <c r="C34" s="101"/>
      <c r="D34" s="93"/>
      <c r="E34" s="123"/>
      <c r="F34" s="124"/>
      <c r="G34" s="124"/>
      <c r="H34" s="125"/>
      <c r="I34" s="31"/>
      <c r="J34" s="31"/>
      <c r="K34" s="25"/>
      <c r="L34" s="31"/>
      <c r="M34" s="69">
        <f t="shared" ref="M34:M37" si="2">C34</f>
        <v>0</v>
      </c>
      <c r="N34" s="70"/>
      <c r="O34" s="70"/>
      <c r="P34" s="27"/>
    </row>
    <row r="35" spans="1:16" s="3" customFormat="1" ht="60" customHeight="1" x14ac:dyDescent="0.15">
      <c r="A35" s="28"/>
      <c r="B35" s="38"/>
      <c r="C35" s="101">
        <v>0</v>
      </c>
      <c r="D35" s="93"/>
      <c r="E35" s="123"/>
      <c r="F35" s="124"/>
      <c r="G35" s="124"/>
      <c r="H35" s="125"/>
      <c r="I35" s="31"/>
      <c r="J35" s="31"/>
      <c r="K35" s="25"/>
      <c r="L35" s="31"/>
      <c r="M35" s="69">
        <f t="shared" si="2"/>
        <v>0</v>
      </c>
      <c r="N35" s="70"/>
      <c r="O35" s="70"/>
      <c r="P35" s="27"/>
    </row>
    <row r="36" spans="1:16" s="3" customFormat="1" ht="60" customHeight="1" x14ac:dyDescent="0.15">
      <c r="A36" s="28"/>
      <c r="B36" s="38"/>
      <c r="C36" s="101"/>
      <c r="D36" s="47"/>
      <c r="E36" s="123"/>
      <c r="F36" s="124"/>
      <c r="G36" s="124"/>
      <c r="H36" s="125"/>
      <c r="I36" s="31"/>
      <c r="J36" s="31"/>
      <c r="K36" s="25"/>
      <c r="L36" s="31"/>
      <c r="M36" s="69">
        <f t="shared" si="2"/>
        <v>0</v>
      </c>
      <c r="N36" s="70"/>
      <c r="O36" s="70"/>
      <c r="P36" s="27"/>
    </row>
    <row r="37" spans="1:16" s="3" customFormat="1" ht="60" customHeight="1" x14ac:dyDescent="0.15">
      <c r="A37" s="28"/>
      <c r="B37" s="38"/>
      <c r="C37" s="101"/>
      <c r="D37" s="102"/>
      <c r="E37" s="123"/>
      <c r="F37" s="124"/>
      <c r="G37" s="124"/>
      <c r="H37" s="125"/>
      <c r="I37" s="31"/>
      <c r="J37" s="31"/>
      <c r="K37" s="25"/>
      <c r="L37" s="31"/>
      <c r="M37" s="69">
        <f t="shared" si="2"/>
        <v>0</v>
      </c>
      <c r="N37" s="70"/>
      <c r="O37" s="70"/>
      <c r="P37" s="27"/>
    </row>
    <row r="38" spans="1:16" s="17" customFormat="1" ht="37.5" customHeight="1" x14ac:dyDescent="0.15">
      <c r="A38" s="126"/>
      <c r="B38" s="127"/>
      <c r="C38" s="127"/>
      <c r="D38" s="127"/>
      <c r="E38" s="127"/>
      <c r="F38" s="127"/>
      <c r="G38" s="127"/>
      <c r="H38" s="127"/>
      <c r="I38" s="127"/>
      <c r="J38" s="127"/>
      <c r="K38" s="128"/>
      <c r="L38" s="23" t="s">
        <v>96</v>
      </c>
      <c r="M38" s="67">
        <f>SUM(M33:M37)</f>
        <v>0</v>
      </c>
      <c r="N38" s="67">
        <f t="shared" ref="N38:O38" si="3">SUM(N33:N37)</f>
        <v>0</v>
      </c>
      <c r="O38" s="67">
        <f t="shared" si="3"/>
        <v>0</v>
      </c>
      <c r="P38" s="23"/>
    </row>
    <row r="39" spans="1:16" s="14" customFormat="1" ht="28.5" customHeight="1" x14ac:dyDescent="0.15">
      <c r="A39" s="11" t="s">
        <v>48</v>
      </c>
      <c r="B39" s="12"/>
      <c r="C39" s="20"/>
      <c r="D39" s="20"/>
      <c r="E39" s="20"/>
      <c r="F39" s="20"/>
      <c r="G39" s="20"/>
      <c r="H39" s="20"/>
      <c r="I39" s="20"/>
      <c r="J39" s="20"/>
      <c r="K39" s="20"/>
      <c r="L39" s="20"/>
      <c r="M39" s="20"/>
      <c r="N39" s="20"/>
      <c r="O39" s="20"/>
      <c r="P39" s="21"/>
    </row>
    <row r="40" spans="1:16" s="16" customFormat="1" ht="59.25" customHeight="1" x14ac:dyDescent="0.15">
      <c r="A40" s="103" t="s">
        <v>87</v>
      </c>
      <c r="B40" s="103" t="s">
        <v>137</v>
      </c>
      <c r="C40" s="106" t="s">
        <v>88</v>
      </c>
      <c r="D40" s="135" t="s">
        <v>89</v>
      </c>
      <c r="E40" s="110" t="s">
        <v>49</v>
      </c>
      <c r="F40" s="137" t="s">
        <v>138</v>
      </c>
      <c r="G40" s="117"/>
      <c r="H40" s="118"/>
      <c r="I40" s="114" t="s">
        <v>30</v>
      </c>
      <c r="J40" s="113"/>
      <c r="K40" s="103" t="s">
        <v>94</v>
      </c>
      <c r="L40" s="103" t="s">
        <v>135</v>
      </c>
      <c r="M40" s="116" t="s">
        <v>139</v>
      </c>
      <c r="N40" s="117"/>
      <c r="O40" s="118"/>
      <c r="P40" s="15" t="s">
        <v>0</v>
      </c>
    </row>
    <row r="41" spans="1:16" s="16" customFormat="1" ht="30.75" customHeight="1" x14ac:dyDescent="0.15">
      <c r="A41" s="104"/>
      <c r="B41" s="104"/>
      <c r="C41" s="107"/>
      <c r="D41" s="136"/>
      <c r="E41" s="111"/>
      <c r="F41" s="138"/>
      <c r="G41" s="133"/>
      <c r="H41" s="134"/>
      <c r="I41" s="49" t="s">
        <v>50</v>
      </c>
      <c r="J41" s="49" t="s">
        <v>102</v>
      </c>
      <c r="K41" s="104"/>
      <c r="L41" s="104"/>
      <c r="M41" s="49" t="s">
        <v>56</v>
      </c>
      <c r="N41" s="49" t="s">
        <v>116</v>
      </c>
      <c r="O41" s="49" t="s">
        <v>115</v>
      </c>
      <c r="P41" s="15"/>
    </row>
    <row r="42" spans="1:16" s="3" customFormat="1" ht="60" customHeight="1" x14ac:dyDescent="0.15">
      <c r="A42" s="24"/>
      <c r="B42" s="44"/>
      <c r="C42" s="71"/>
      <c r="D42" s="61"/>
      <c r="E42" s="34"/>
      <c r="F42" s="148"/>
      <c r="G42" s="149"/>
      <c r="H42" s="150"/>
      <c r="I42" s="32"/>
      <c r="J42" s="32"/>
      <c r="K42" s="32"/>
      <c r="L42" s="53"/>
      <c r="M42" s="64"/>
      <c r="N42" s="64"/>
      <c r="O42" s="64"/>
      <c r="P42" s="33"/>
    </row>
    <row r="43" spans="1:16" s="3" customFormat="1" ht="60" customHeight="1" x14ac:dyDescent="0.15">
      <c r="A43" s="24"/>
      <c r="B43" s="51"/>
      <c r="C43" s="71"/>
      <c r="D43" s="61"/>
      <c r="E43" s="34"/>
      <c r="F43" s="139"/>
      <c r="G43" s="140"/>
      <c r="H43" s="141"/>
      <c r="I43" s="29"/>
      <c r="J43" s="29"/>
      <c r="K43" s="29"/>
      <c r="L43" s="54"/>
      <c r="M43" s="64"/>
      <c r="N43" s="65"/>
      <c r="O43" s="65"/>
      <c r="P43" s="24"/>
    </row>
    <row r="44" spans="1:16" s="3" customFormat="1" ht="60" customHeight="1" x14ac:dyDescent="0.15">
      <c r="A44" s="24"/>
      <c r="B44" s="51"/>
      <c r="C44" s="72"/>
      <c r="D44" s="61"/>
      <c r="E44" s="34"/>
      <c r="F44" s="139"/>
      <c r="G44" s="140"/>
      <c r="H44" s="141"/>
      <c r="I44" s="29"/>
      <c r="J44" s="29"/>
      <c r="K44" s="29"/>
      <c r="L44" s="54"/>
      <c r="M44" s="66">
        <f>C44</f>
        <v>0</v>
      </c>
      <c r="N44" s="65"/>
      <c r="O44" s="65"/>
      <c r="P44" s="24"/>
    </row>
    <row r="45" spans="1:16" s="3" customFormat="1" ht="60" customHeight="1" x14ac:dyDescent="0.15">
      <c r="A45" s="24"/>
      <c r="B45" s="46"/>
      <c r="C45" s="72">
        <v>0</v>
      </c>
      <c r="D45" s="61"/>
      <c r="E45" s="34"/>
      <c r="F45" s="139"/>
      <c r="G45" s="140"/>
      <c r="H45" s="141"/>
      <c r="I45" s="29"/>
      <c r="J45" s="29"/>
      <c r="K45" s="29"/>
      <c r="L45" s="54"/>
      <c r="M45" s="56"/>
      <c r="N45" s="29"/>
      <c r="O45" s="29"/>
      <c r="P45" s="24"/>
    </row>
    <row r="46" spans="1:16" s="3" customFormat="1" ht="60" customHeight="1" x14ac:dyDescent="0.15">
      <c r="A46" s="24"/>
      <c r="B46" s="51"/>
      <c r="C46" s="71"/>
      <c r="D46" s="61"/>
      <c r="E46" s="34"/>
      <c r="F46" s="139"/>
      <c r="G46" s="140"/>
      <c r="H46" s="141"/>
      <c r="I46" s="29"/>
      <c r="J46" s="29"/>
      <c r="K46" s="29"/>
      <c r="L46" s="54"/>
      <c r="M46" s="32">
        <f t="shared" ref="M46" si="4">C46</f>
        <v>0</v>
      </c>
      <c r="N46" s="29"/>
      <c r="O46" s="29"/>
      <c r="P46" s="24"/>
    </row>
    <row r="47" spans="1:16" s="17" customFormat="1" ht="37.5" customHeight="1" x14ac:dyDescent="0.15">
      <c r="A47" s="142"/>
      <c r="B47" s="143"/>
      <c r="C47" s="143"/>
      <c r="D47" s="143"/>
      <c r="E47" s="143"/>
      <c r="F47" s="143"/>
      <c r="G47" s="143"/>
      <c r="H47" s="143"/>
      <c r="I47" s="143"/>
      <c r="J47" s="143"/>
      <c r="K47" s="144"/>
      <c r="L47" s="23" t="s">
        <v>96</v>
      </c>
      <c r="M47" s="67">
        <f>SUM(M42:M46)</f>
        <v>0</v>
      </c>
      <c r="N47" s="67">
        <f t="shared" ref="N47:O47" si="5">SUM(N42:N46)</f>
        <v>0</v>
      </c>
      <c r="O47" s="67">
        <f t="shared" si="5"/>
        <v>0</v>
      </c>
      <c r="P47" s="23"/>
    </row>
    <row r="48" spans="1:16" s="3" customFormat="1" ht="7.9" customHeight="1" x14ac:dyDescent="0.15">
      <c r="A48" s="4"/>
      <c r="B48" s="4"/>
      <c r="C48" s="5"/>
      <c r="D48" s="5"/>
      <c r="E48" s="5"/>
      <c r="F48" s="5"/>
      <c r="G48" s="5"/>
      <c r="H48" s="5"/>
      <c r="I48" s="5"/>
      <c r="J48" s="5"/>
      <c r="K48" s="5"/>
      <c r="L48" s="5"/>
      <c r="M48" s="5"/>
      <c r="N48" s="5"/>
      <c r="O48" s="5"/>
      <c r="P48" s="5"/>
    </row>
    <row r="49" spans="1:16" s="3" customFormat="1" ht="15" customHeight="1" x14ac:dyDescent="0.15">
      <c r="A49" s="4"/>
      <c r="B49" s="4"/>
      <c r="C49" s="145"/>
      <c r="D49" s="146"/>
      <c r="E49" s="146"/>
      <c r="F49" s="147"/>
      <c r="G49" s="62"/>
      <c r="H49" s="5"/>
      <c r="I49" s="5"/>
      <c r="J49" s="5"/>
      <c r="K49" s="5"/>
      <c r="L49" s="5"/>
      <c r="M49" s="76"/>
      <c r="N49" s="76"/>
      <c r="O49" s="76"/>
      <c r="P49" s="5"/>
    </row>
    <row r="50" spans="1:16" s="6" customFormat="1" ht="39.950000000000003" customHeight="1" x14ac:dyDescent="0.15">
      <c r="C50" s="22"/>
      <c r="D50" s="84" t="s">
        <v>78</v>
      </c>
      <c r="E50" s="85" t="s">
        <v>79</v>
      </c>
      <c r="F50" s="85" t="s">
        <v>80</v>
      </c>
      <c r="G50" s="85" t="s">
        <v>81</v>
      </c>
      <c r="H50" s="86" t="s">
        <v>120</v>
      </c>
      <c r="L50" s="76"/>
      <c r="M50" s="77"/>
      <c r="N50" s="77"/>
      <c r="O50" s="77"/>
    </row>
    <row r="51" spans="1:16" s="6" customFormat="1" ht="39.950000000000003" customHeight="1" x14ac:dyDescent="0.15">
      <c r="C51" s="81" t="s">
        <v>61</v>
      </c>
      <c r="D51" s="75">
        <f>M19</f>
        <v>0</v>
      </c>
      <c r="E51" s="75">
        <f>M28</f>
        <v>0</v>
      </c>
      <c r="F51" s="75">
        <f>M38</f>
        <v>0</v>
      </c>
      <c r="G51" s="75">
        <f>M47</f>
        <v>0</v>
      </c>
      <c r="H51" s="65">
        <f>D51+E51+F51+G51</f>
        <v>0</v>
      </c>
      <c r="L51" s="76"/>
      <c r="M51" s="77"/>
      <c r="N51" s="77"/>
      <c r="O51" s="77"/>
    </row>
    <row r="52" spans="1:16" s="6" customFormat="1" ht="39.950000000000003" customHeight="1" x14ac:dyDescent="0.15">
      <c r="C52" s="82" t="s">
        <v>77</v>
      </c>
      <c r="D52" s="75">
        <f>N19</f>
        <v>0</v>
      </c>
      <c r="E52" s="75">
        <f>N28</f>
        <v>0</v>
      </c>
      <c r="F52" s="75">
        <f>N38</f>
        <v>0</v>
      </c>
      <c r="G52" s="75">
        <f>N47</f>
        <v>0</v>
      </c>
      <c r="H52" s="65">
        <f t="shared" ref="H52:H53" si="6">D52+E52+F52+G52</f>
        <v>0</v>
      </c>
      <c r="L52" s="76"/>
      <c r="M52" s="77"/>
      <c r="N52" s="77"/>
      <c r="O52" s="77"/>
    </row>
    <row r="53" spans="1:16" s="6" customFormat="1" ht="39.950000000000003" customHeight="1" x14ac:dyDescent="0.15">
      <c r="C53" s="83" t="s">
        <v>119</v>
      </c>
      <c r="D53" s="75">
        <f>O19</f>
        <v>0</v>
      </c>
      <c r="E53" s="75">
        <f>O28</f>
        <v>0</v>
      </c>
      <c r="F53" s="75">
        <f>O38</f>
        <v>0</v>
      </c>
      <c r="G53" s="75">
        <f>O47</f>
        <v>0</v>
      </c>
      <c r="H53" s="65">
        <f t="shared" si="6"/>
        <v>0</v>
      </c>
      <c r="L53" s="76"/>
      <c r="M53" s="77"/>
      <c r="N53" s="77"/>
      <c r="O53" s="77"/>
    </row>
    <row r="54" spans="1:16" s="6" customFormat="1" ht="15.75" customHeight="1" x14ac:dyDescent="0.15">
      <c r="C54" s="80"/>
      <c r="D54" s="78"/>
      <c r="E54" s="78"/>
      <c r="F54" s="78"/>
      <c r="G54" s="78"/>
      <c r="H54" s="79"/>
      <c r="L54" s="76"/>
      <c r="M54" s="77"/>
      <c r="N54" s="77"/>
      <c r="O54" s="77"/>
    </row>
    <row r="55" spans="1:16" x14ac:dyDescent="0.15">
      <c r="A55" s="55" t="s">
        <v>97</v>
      </c>
    </row>
    <row r="56" spans="1:16" s="57" customFormat="1" x14ac:dyDescent="0.15">
      <c r="A56" s="55" t="s">
        <v>140</v>
      </c>
    </row>
    <row r="57" spans="1:16" x14ac:dyDescent="0.15">
      <c r="A57" s="55" t="s">
        <v>109</v>
      </c>
    </row>
  </sheetData>
  <mergeCells count="55">
    <mergeCell ref="F46:H46"/>
    <mergeCell ref="A47:K47"/>
    <mergeCell ref="C49:F49"/>
    <mergeCell ref="L40:L41"/>
    <mergeCell ref="M40:O40"/>
    <mergeCell ref="F42:H42"/>
    <mergeCell ref="F44:H44"/>
    <mergeCell ref="F45:H45"/>
    <mergeCell ref="F43:H43"/>
    <mergeCell ref="E36:H36"/>
    <mergeCell ref="E37:H37"/>
    <mergeCell ref="A38:K38"/>
    <mergeCell ref="A40:A41"/>
    <mergeCell ref="B40:B41"/>
    <mergeCell ref="C40:C41"/>
    <mergeCell ref="D40:D41"/>
    <mergeCell ref="E40:E41"/>
    <mergeCell ref="F40:H41"/>
    <mergeCell ref="I40:J40"/>
    <mergeCell ref="K40:K41"/>
    <mergeCell ref="E35:H35"/>
    <mergeCell ref="L21:L22"/>
    <mergeCell ref="M21:O21"/>
    <mergeCell ref="A28:K28"/>
    <mergeCell ref="A31:A32"/>
    <mergeCell ref="B31:B32"/>
    <mergeCell ref="C31:C32"/>
    <mergeCell ref="D31:D32"/>
    <mergeCell ref="E31:H32"/>
    <mergeCell ref="I31:J31"/>
    <mergeCell ref="K31:K32"/>
    <mergeCell ref="L31:L32"/>
    <mergeCell ref="M31:O31"/>
    <mergeCell ref="E33:H33"/>
    <mergeCell ref="E34:H34"/>
    <mergeCell ref="A19:K19"/>
    <mergeCell ref="A21:A22"/>
    <mergeCell ref="B21:B22"/>
    <mergeCell ref="C21:C22"/>
    <mergeCell ref="D21:D22"/>
    <mergeCell ref="E21:E22"/>
    <mergeCell ref="F21:G21"/>
    <mergeCell ref="H21:J21"/>
    <mergeCell ref="K21:K22"/>
    <mergeCell ref="P7:P8"/>
    <mergeCell ref="A7:A8"/>
    <mergeCell ref="B7:B8"/>
    <mergeCell ref="C7:C8"/>
    <mergeCell ref="D7:D8"/>
    <mergeCell ref="E7:E8"/>
    <mergeCell ref="F7:G7"/>
    <mergeCell ref="H7:J7"/>
    <mergeCell ref="K7:K8"/>
    <mergeCell ref="L7:L8"/>
    <mergeCell ref="M7:O7"/>
  </mergeCells>
  <phoneticPr fontId="1"/>
  <pageMargins left="0.7" right="0.7" top="0.75" bottom="0.75" header="0.3" footer="0.3"/>
  <pageSetup paperSize="9" scale="45" fitToHeight="0" orientation="landscape" r:id="rId1"/>
  <rowBreaks count="1" manualBreakCount="1">
    <brk id="29"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7"/>
  <sheetViews>
    <sheetView showZeros="0" view="pageBreakPreview" zoomScale="96" zoomScaleNormal="55" zoomScaleSheetLayoutView="96" workbookViewId="0">
      <pane xSplit="1" ySplit="5" topLeftCell="B6" activePane="bottomRight" state="frozen"/>
      <selection pane="topRight" activeCell="C1" sqref="C1"/>
      <selection pane="bottomLeft" activeCell="A5" sqref="A5"/>
      <selection pane="bottomRight" activeCell="B56" sqref="B56"/>
    </sheetView>
  </sheetViews>
  <sheetFormatPr defaultColWidth="9" defaultRowHeight="13.5" x14ac:dyDescent="0.15"/>
  <cols>
    <col min="1" max="2" width="22" style="1" customWidth="1"/>
    <col min="3" max="3" width="15.625" style="1" customWidth="1"/>
    <col min="4" max="4" width="15.75" style="1" customWidth="1"/>
    <col min="5" max="7" width="15.625" style="1" customWidth="1"/>
    <col min="8" max="10" width="22.5" style="1" customWidth="1"/>
    <col min="11" max="11" width="17.5" style="1" customWidth="1"/>
    <col min="12" max="12" width="24.75" style="1" customWidth="1"/>
    <col min="13" max="15" width="10.625" style="1" customWidth="1"/>
    <col min="16" max="16" width="33.5" style="1" customWidth="1"/>
    <col min="17" max="16384" width="9" style="1"/>
  </cols>
  <sheetData>
    <row r="1" spans="1:16" ht="37.9" customHeight="1" x14ac:dyDescent="0.25">
      <c r="A1" s="2" t="s">
        <v>93</v>
      </c>
      <c r="B1" s="2"/>
      <c r="P1" s="52" t="s">
        <v>125</v>
      </c>
    </row>
    <row r="2" spans="1:16" ht="12" customHeight="1" x14ac:dyDescent="0.15"/>
    <row r="3" spans="1:16" ht="21" customHeight="1" x14ac:dyDescent="0.15">
      <c r="A3" s="87" t="s">
        <v>5</v>
      </c>
      <c r="B3" s="89" t="s">
        <v>121</v>
      </c>
      <c r="C3" s="88"/>
      <c r="D3" s="91" t="s">
        <v>122</v>
      </c>
      <c r="E3" s="90"/>
    </row>
    <row r="4" spans="1:16" ht="21" customHeight="1" x14ac:dyDescent="0.15">
      <c r="A4" s="87" t="s">
        <v>108</v>
      </c>
      <c r="B4" s="89" t="s">
        <v>121</v>
      </c>
      <c r="C4" s="88"/>
      <c r="D4" s="91" t="s">
        <v>122</v>
      </c>
      <c r="E4" s="90"/>
    </row>
    <row r="5" spans="1:16" ht="11.45" customHeight="1" x14ac:dyDescent="0.15"/>
    <row r="6" spans="1:16" s="14" customFormat="1" ht="29.25" customHeight="1" x14ac:dyDescent="0.15">
      <c r="A6" s="11" t="s">
        <v>6</v>
      </c>
      <c r="B6" s="12"/>
      <c r="C6" s="12"/>
      <c r="D6" s="12"/>
      <c r="E6" s="12"/>
      <c r="F6" s="12"/>
      <c r="G6" s="12"/>
      <c r="H6" s="12"/>
      <c r="I6" s="12"/>
      <c r="J6" s="12"/>
      <c r="K6" s="12"/>
      <c r="L6" s="12"/>
      <c r="M6" s="12"/>
      <c r="N6" s="12"/>
      <c r="O6" s="12"/>
      <c r="P6" s="13"/>
    </row>
    <row r="7" spans="1:16" s="16" customFormat="1" ht="60" customHeight="1" x14ac:dyDescent="0.15">
      <c r="A7" s="103" t="s">
        <v>11</v>
      </c>
      <c r="B7" s="103" t="s">
        <v>132</v>
      </c>
      <c r="C7" s="106" t="s">
        <v>126</v>
      </c>
      <c r="D7" s="108" t="s">
        <v>15</v>
      </c>
      <c r="E7" s="110" t="s">
        <v>63</v>
      </c>
      <c r="F7" s="112" t="s">
        <v>127</v>
      </c>
      <c r="G7" s="113"/>
      <c r="H7" s="114" t="s">
        <v>30</v>
      </c>
      <c r="I7" s="115"/>
      <c r="J7" s="113"/>
      <c r="K7" s="103" t="s">
        <v>16</v>
      </c>
      <c r="L7" s="103" t="s">
        <v>128</v>
      </c>
      <c r="M7" s="116" t="s">
        <v>129</v>
      </c>
      <c r="N7" s="117"/>
      <c r="O7" s="118"/>
      <c r="P7" s="103" t="s">
        <v>0</v>
      </c>
    </row>
    <row r="8" spans="1:16" s="16" customFormat="1" ht="30" customHeight="1" x14ac:dyDescent="0.15">
      <c r="A8" s="104"/>
      <c r="B8" s="105"/>
      <c r="C8" s="107"/>
      <c r="D8" s="109"/>
      <c r="E8" s="111"/>
      <c r="F8" s="97" t="s">
        <v>9</v>
      </c>
      <c r="G8" s="58" t="s">
        <v>10</v>
      </c>
      <c r="H8" s="49" t="s">
        <v>103</v>
      </c>
      <c r="I8" s="49" t="s">
        <v>50</v>
      </c>
      <c r="J8" s="49" t="s">
        <v>104</v>
      </c>
      <c r="K8" s="104"/>
      <c r="L8" s="104"/>
      <c r="M8" s="48" t="s">
        <v>56</v>
      </c>
      <c r="N8" s="48" t="s">
        <v>57</v>
      </c>
      <c r="O8" s="48" t="s">
        <v>115</v>
      </c>
      <c r="P8" s="104"/>
    </row>
    <row r="9" spans="1:16" s="3" customFormat="1" ht="50.1" customHeight="1" x14ac:dyDescent="0.15">
      <c r="A9" s="24" t="s">
        <v>12</v>
      </c>
      <c r="B9" s="50" t="s">
        <v>40</v>
      </c>
      <c r="C9" s="92" t="s">
        <v>14</v>
      </c>
      <c r="D9" s="93">
        <v>43466</v>
      </c>
      <c r="E9" s="41"/>
      <c r="F9" s="98" t="s">
        <v>17</v>
      </c>
      <c r="G9" s="47" t="s">
        <v>18</v>
      </c>
      <c r="H9" s="26" t="s">
        <v>27</v>
      </c>
      <c r="I9" s="26" t="s">
        <v>27</v>
      </c>
      <c r="J9" s="26" t="s">
        <v>34</v>
      </c>
      <c r="K9" s="26" t="s">
        <v>1</v>
      </c>
      <c r="L9" s="42" t="s">
        <v>21</v>
      </c>
      <c r="M9" s="74" t="s">
        <v>58</v>
      </c>
      <c r="N9" s="74" t="s">
        <v>58</v>
      </c>
      <c r="O9" s="74" t="s">
        <v>58</v>
      </c>
      <c r="P9" s="31"/>
    </row>
    <row r="10" spans="1:16" s="3" customFormat="1" ht="50.1" customHeight="1" x14ac:dyDescent="0.15">
      <c r="A10" s="24" t="s">
        <v>12</v>
      </c>
      <c r="B10" s="44" t="s">
        <v>39</v>
      </c>
      <c r="C10" s="92" t="s">
        <v>14</v>
      </c>
      <c r="D10" s="93">
        <v>43556</v>
      </c>
      <c r="E10" s="41"/>
      <c r="F10" s="99" t="s">
        <v>26</v>
      </c>
      <c r="G10" s="59" t="s">
        <v>18</v>
      </c>
      <c r="H10" s="25" t="s">
        <v>28</v>
      </c>
      <c r="I10" s="25" t="s">
        <v>28</v>
      </c>
      <c r="J10" s="25" t="s">
        <v>34</v>
      </c>
      <c r="K10" s="25" t="s">
        <v>1</v>
      </c>
      <c r="L10" s="42" t="s">
        <v>21</v>
      </c>
      <c r="M10" s="74"/>
      <c r="N10" s="74" t="s">
        <v>58</v>
      </c>
      <c r="O10" s="74" t="s">
        <v>58</v>
      </c>
      <c r="P10" s="31"/>
    </row>
    <row r="11" spans="1:16" s="3" customFormat="1" ht="50.1" customHeight="1" x14ac:dyDescent="0.15">
      <c r="A11" s="24" t="s">
        <v>12</v>
      </c>
      <c r="B11" s="44" t="s">
        <v>39</v>
      </c>
      <c r="C11" s="92" t="s">
        <v>19</v>
      </c>
      <c r="D11" s="93">
        <v>43525</v>
      </c>
      <c r="E11" s="47" t="s">
        <v>20</v>
      </c>
      <c r="F11" s="99" t="s">
        <v>35</v>
      </c>
      <c r="G11" s="35" t="s">
        <v>18</v>
      </c>
      <c r="H11" s="25" t="s">
        <v>29</v>
      </c>
      <c r="I11" s="25" t="s">
        <v>29</v>
      </c>
      <c r="J11" s="25" t="s">
        <v>38</v>
      </c>
      <c r="K11" s="25" t="s">
        <v>2</v>
      </c>
      <c r="L11" s="27" t="s">
        <v>24</v>
      </c>
      <c r="M11" s="73" t="s">
        <v>58</v>
      </c>
      <c r="N11" s="73" t="s">
        <v>58</v>
      </c>
      <c r="O11" s="73" t="s">
        <v>58</v>
      </c>
      <c r="P11" s="31" t="s">
        <v>31</v>
      </c>
    </row>
    <row r="12" spans="1:16" s="3" customFormat="1" ht="50.1" customHeight="1" x14ac:dyDescent="0.15">
      <c r="A12" s="24" t="s">
        <v>12</v>
      </c>
      <c r="B12" s="44" t="s">
        <v>39</v>
      </c>
      <c r="C12" s="92" t="s">
        <v>19</v>
      </c>
      <c r="D12" s="93">
        <v>43525</v>
      </c>
      <c r="E12" s="47" t="s">
        <v>20</v>
      </c>
      <c r="F12" s="99" t="s">
        <v>36</v>
      </c>
      <c r="G12" s="35" t="s">
        <v>18</v>
      </c>
      <c r="H12" s="25" t="s">
        <v>29</v>
      </c>
      <c r="I12" s="25" t="s">
        <v>29</v>
      </c>
      <c r="J12" s="25" t="s">
        <v>38</v>
      </c>
      <c r="K12" s="25" t="s">
        <v>2</v>
      </c>
      <c r="L12" s="27" t="s">
        <v>70</v>
      </c>
      <c r="M12" s="73" t="s">
        <v>58</v>
      </c>
      <c r="N12" s="73" t="s">
        <v>58</v>
      </c>
      <c r="O12" s="73" t="s">
        <v>58</v>
      </c>
      <c r="P12" s="31" t="s">
        <v>31</v>
      </c>
    </row>
    <row r="13" spans="1:16" s="3" customFormat="1" ht="50.1" customHeight="1" x14ac:dyDescent="0.15">
      <c r="A13" s="24" t="s">
        <v>12</v>
      </c>
      <c r="B13" s="44" t="s">
        <v>39</v>
      </c>
      <c r="C13" s="92" t="s">
        <v>19</v>
      </c>
      <c r="D13" s="93">
        <v>43739</v>
      </c>
      <c r="E13" s="47" t="s">
        <v>20</v>
      </c>
      <c r="F13" s="99" t="s">
        <v>59</v>
      </c>
      <c r="G13" s="35" t="s">
        <v>18</v>
      </c>
      <c r="H13" s="25" t="s">
        <v>60</v>
      </c>
      <c r="I13" s="25" t="s">
        <v>60</v>
      </c>
      <c r="J13" s="25" t="s">
        <v>34</v>
      </c>
      <c r="K13" s="25" t="s">
        <v>1</v>
      </c>
      <c r="L13" s="27" t="s">
        <v>24</v>
      </c>
      <c r="M13" s="73"/>
      <c r="N13" s="73" t="s">
        <v>58</v>
      </c>
      <c r="O13" s="73" t="s">
        <v>58</v>
      </c>
      <c r="P13" s="31"/>
    </row>
    <row r="14" spans="1:16" s="3" customFormat="1" ht="50.1" customHeight="1" x14ac:dyDescent="0.15">
      <c r="A14" s="28" t="s">
        <v>13</v>
      </c>
      <c r="B14" s="45" t="s">
        <v>42</v>
      </c>
      <c r="C14" s="92" t="s">
        <v>14</v>
      </c>
      <c r="D14" s="93">
        <v>43525</v>
      </c>
      <c r="E14" s="47"/>
      <c r="F14" s="99" t="s">
        <v>37</v>
      </c>
      <c r="G14" s="35" t="s">
        <v>18</v>
      </c>
      <c r="H14" s="25" t="s">
        <v>32</v>
      </c>
      <c r="I14" s="25" t="s">
        <v>32</v>
      </c>
      <c r="J14" s="25" t="s">
        <v>33</v>
      </c>
      <c r="K14" s="25" t="s">
        <v>3</v>
      </c>
      <c r="L14" s="27" t="s">
        <v>21</v>
      </c>
      <c r="M14" s="73" t="s">
        <v>58</v>
      </c>
      <c r="N14" s="73" t="s">
        <v>58</v>
      </c>
      <c r="O14" s="73" t="s">
        <v>58</v>
      </c>
      <c r="P14" s="31" t="s">
        <v>43</v>
      </c>
    </row>
    <row r="15" spans="1:16" s="3" customFormat="1" ht="50.1" customHeight="1" x14ac:dyDescent="0.15">
      <c r="A15" s="28" t="s">
        <v>13</v>
      </c>
      <c r="B15" s="38" t="s">
        <v>41</v>
      </c>
      <c r="C15" s="92" t="s">
        <v>14</v>
      </c>
      <c r="D15" s="93">
        <v>43617</v>
      </c>
      <c r="E15" s="47"/>
      <c r="F15" s="98" t="s">
        <v>37</v>
      </c>
      <c r="G15" s="47" t="s">
        <v>18</v>
      </c>
      <c r="H15" s="25" t="s">
        <v>32</v>
      </c>
      <c r="I15" s="25" t="s">
        <v>32</v>
      </c>
      <c r="J15" s="25" t="s">
        <v>33</v>
      </c>
      <c r="K15" s="25" t="s">
        <v>3</v>
      </c>
      <c r="L15" s="27" t="s">
        <v>21</v>
      </c>
      <c r="M15" s="73"/>
      <c r="N15" s="73" t="s">
        <v>58</v>
      </c>
      <c r="O15" s="73" t="s">
        <v>58</v>
      </c>
      <c r="P15" s="31"/>
    </row>
    <row r="16" spans="1:16" s="3" customFormat="1" ht="50.1" customHeight="1" x14ac:dyDescent="0.15">
      <c r="A16" s="28" t="s">
        <v>13</v>
      </c>
      <c r="B16" s="38" t="s">
        <v>41</v>
      </c>
      <c r="C16" s="92" t="s">
        <v>14</v>
      </c>
      <c r="D16" s="93">
        <v>43983</v>
      </c>
      <c r="E16" s="40"/>
      <c r="F16" s="98" t="s">
        <v>37</v>
      </c>
      <c r="G16" s="60" t="s">
        <v>18</v>
      </c>
      <c r="H16" s="25" t="s">
        <v>32</v>
      </c>
      <c r="I16" s="25" t="s">
        <v>32</v>
      </c>
      <c r="J16" s="25" t="s">
        <v>33</v>
      </c>
      <c r="K16" s="25" t="s">
        <v>3</v>
      </c>
      <c r="L16" s="27" t="s">
        <v>21</v>
      </c>
      <c r="M16" s="73"/>
      <c r="N16" s="73"/>
      <c r="O16" s="73" t="s">
        <v>58</v>
      </c>
      <c r="P16" s="31"/>
    </row>
    <row r="17" spans="1:22" s="3" customFormat="1" ht="50.1" customHeight="1" x14ac:dyDescent="0.15">
      <c r="A17" s="28" t="s">
        <v>65</v>
      </c>
      <c r="B17" s="46" t="s">
        <v>64</v>
      </c>
      <c r="C17" s="92" t="s">
        <v>19</v>
      </c>
      <c r="D17" s="93">
        <v>43160</v>
      </c>
      <c r="E17" s="47" t="s">
        <v>23</v>
      </c>
      <c r="F17" s="98" t="s">
        <v>67</v>
      </c>
      <c r="G17" s="47" t="s">
        <v>18</v>
      </c>
      <c r="H17" s="25" t="s">
        <v>69</v>
      </c>
      <c r="I17" s="25" t="s">
        <v>68</v>
      </c>
      <c r="J17" s="25" t="s">
        <v>33</v>
      </c>
      <c r="K17" s="25" t="s">
        <v>2</v>
      </c>
      <c r="L17" s="27" t="s">
        <v>71</v>
      </c>
      <c r="M17" s="73" t="s">
        <v>58</v>
      </c>
      <c r="N17" s="73" t="s">
        <v>58</v>
      </c>
      <c r="O17" s="73"/>
      <c r="P17" s="31" t="s">
        <v>95</v>
      </c>
    </row>
    <row r="18" spans="1:22" s="3" customFormat="1" ht="50.1" customHeight="1" x14ac:dyDescent="0.15">
      <c r="A18" s="28" t="s">
        <v>65</v>
      </c>
      <c r="B18" s="50" t="s">
        <v>64</v>
      </c>
      <c r="C18" s="92" t="s">
        <v>14</v>
      </c>
      <c r="D18" s="93">
        <v>43922</v>
      </c>
      <c r="E18" s="47"/>
      <c r="F18" s="98" t="s">
        <v>66</v>
      </c>
      <c r="G18" s="47" t="s">
        <v>18</v>
      </c>
      <c r="H18" s="25" t="s">
        <v>69</v>
      </c>
      <c r="I18" s="25" t="s">
        <v>68</v>
      </c>
      <c r="J18" s="25" t="s">
        <v>33</v>
      </c>
      <c r="K18" s="25" t="s">
        <v>2</v>
      </c>
      <c r="L18" s="27" t="s">
        <v>72</v>
      </c>
      <c r="M18" s="73"/>
      <c r="N18" s="73"/>
      <c r="O18" s="73" t="s">
        <v>58</v>
      </c>
      <c r="P18" s="31" t="s">
        <v>73</v>
      </c>
    </row>
    <row r="19" spans="1:22" s="17" customFormat="1" ht="37.5" customHeight="1" x14ac:dyDescent="0.15">
      <c r="A19" s="119">
        <f>SUM(C9:C16)</f>
        <v>0</v>
      </c>
      <c r="B19" s="120"/>
      <c r="C19" s="120"/>
      <c r="D19" s="120"/>
      <c r="E19" s="120"/>
      <c r="F19" s="120"/>
      <c r="G19" s="120"/>
      <c r="H19" s="120"/>
      <c r="I19" s="120"/>
      <c r="J19" s="120"/>
      <c r="K19" s="121"/>
      <c r="L19" s="23" t="s">
        <v>96</v>
      </c>
      <c r="M19" s="67">
        <f>COUNTIF(M9:M18,"○")</f>
        <v>5</v>
      </c>
      <c r="N19" s="67">
        <f t="shared" ref="N19:O19" si="0">COUNTIF(N9:N18,"○")</f>
        <v>8</v>
      </c>
      <c r="O19" s="67">
        <f t="shared" si="0"/>
        <v>9</v>
      </c>
      <c r="P19" s="23"/>
    </row>
    <row r="20" spans="1:22" s="14" customFormat="1" ht="29.25" customHeight="1" x14ac:dyDescent="0.15">
      <c r="A20" s="11" t="s">
        <v>7</v>
      </c>
      <c r="B20" s="18"/>
      <c r="C20" s="18"/>
      <c r="D20" s="18"/>
      <c r="E20" s="18"/>
      <c r="F20" s="18"/>
      <c r="G20" s="18"/>
      <c r="H20" s="18"/>
      <c r="I20" s="18"/>
      <c r="J20" s="18"/>
      <c r="K20" s="18"/>
      <c r="L20" s="18"/>
      <c r="M20" s="18"/>
      <c r="N20" s="18"/>
      <c r="O20" s="18"/>
      <c r="P20" s="19"/>
    </row>
    <row r="21" spans="1:22" s="16" customFormat="1" ht="59.25" customHeight="1" x14ac:dyDescent="0.15">
      <c r="A21" s="103" t="s">
        <v>130</v>
      </c>
      <c r="B21" s="103" t="s">
        <v>131</v>
      </c>
      <c r="C21" s="116" t="s">
        <v>126</v>
      </c>
      <c r="D21" s="108" t="s">
        <v>15</v>
      </c>
      <c r="E21" s="110" t="s">
        <v>63</v>
      </c>
      <c r="F21" s="112" t="s">
        <v>123</v>
      </c>
      <c r="G21" s="113"/>
      <c r="H21" s="114" t="s">
        <v>30</v>
      </c>
      <c r="I21" s="115"/>
      <c r="J21" s="113"/>
      <c r="K21" s="103" t="s">
        <v>16</v>
      </c>
      <c r="L21" s="103" t="s">
        <v>128</v>
      </c>
      <c r="M21" s="116" t="s">
        <v>129</v>
      </c>
      <c r="N21" s="117"/>
      <c r="O21" s="118"/>
      <c r="P21" s="15" t="s">
        <v>0</v>
      </c>
    </row>
    <row r="22" spans="1:22" s="16" customFormat="1" ht="30" customHeight="1" x14ac:dyDescent="0.15">
      <c r="A22" s="104"/>
      <c r="B22" s="105"/>
      <c r="C22" s="122"/>
      <c r="D22" s="109"/>
      <c r="E22" s="111"/>
      <c r="F22" s="97" t="s">
        <v>9</v>
      </c>
      <c r="G22" s="58" t="s">
        <v>10</v>
      </c>
      <c r="H22" s="49" t="s">
        <v>103</v>
      </c>
      <c r="I22" s="49" t="s">
        <v>50</v>
      </c>
      <c r="J22" s="49" t="s">
        <v>104</v>
      </c>
      <c r="K22" s="104"/>
      <c r="L22" s="104"/>
      <c r="M22" s="48" t="s">
        <v>56</v>
      </c>
      <c r="N22" s="48" t="s">
        <v>57</v>
      </c>
      <c r="O22" s="48" t="s">
        <v>115</v>
      </c>
      <c r="P22" s="15"/>
    </row>
    <row r="23" spans="1:22" s="3" customFormat="1" ht="50.1" customHeight="1" x14ac:dyDescent="0.15">
      <c r="A23" s="24" t="s">
        <v>22</v>
      </c>
      <c r="B23" s="50" t="s">
        <v>46</v>
      </c>
      <c r="C23" s="32" t="s">
        <v>14</v>
      </c>
      <c r="D23" s="94">
        <v>43466</v>
      </c>
      <c r="E23" s="34"/>
      <c r="F23" s="100" t="s">
        <v>25</v>
      </c>
      <c r="G23" s="34" t="s">
        <v>18</v>
      </c>
      <c r="H23" s="29" t="s">
        <v>44</v>
      </c>
      <c r="I23" s="29" t="s">
        <v>44</v>
      </c>
      <c r="J23" s="29" t="s">
        <v>33</v>
      </c>
      <c r="K23" s="29" t="s">
        <v>2</v>
      </c>
      <c r="L23" s="31" t="s">
        <v>21</v>
      </c>
      <c r="M23" s="73" t="s">
        <v>58</v>
      </c>
      <c r="N23" s="73" t="s">
        <v>58</v>
      </c>
      <c r="O23" s="73" t="s">
        <v>58</v>
      </c>
      <c r="P23" s="24"/>
    </row>
    <row r="24" spans="1:22" s="3" customFormat="1" ht="50.1" customHeight="1" x14ac:dyDescent="0.15">
      <c r="A24" s="24" t="s">
        <v>4</v>
      </c>
      <c r="B24" s="37" t="s">
        <v>33</v>
      </c>
      <c r="C24" s="32" t="s">
        <v>14</v>
      </c>
      <c r="D24" s="94">
        <v>43525</v>
      </c>
      <c r="E24" s="34"/>
      <c r="F24" s="100" t="s">
        <v>47</v>
      </c>
      <c r="G24" s="34" t="s">
        <v>18</v>
      </c>
      <c r="H24" s="29" t="s">
        <v>45</v>
      </c>
      <c r="I24" s="29" t="s">
        <v>45</v>
      </c>
      <c r="J24" s="29" t="s">
        <v>33</v>
      </c>
      <c r="K24" s="29" t="s">
        <v>2</v>
      </c>
      <c r="L24" s="31" t="s">
        <v>21</v>
      </c>
      <c r="M24" s="73" t="s">
        <v>58</v>
      </c>
      <c r="N24" s="73" t="s">
        <v>58</v>
      </c>
      <c r="O24" s="73" t="s">
        <v>58</v>
      </c>
      <c r="P24" s="24"/>
    </row>
    <row r="25" spans="1:22" s="3" customFormat="1" ht="50.1" customHeight="1" x14ac:dyDescent="0.15">
      <c r="A25" s="24" t="s">
        <v>4</v>
      </c>
      <c r="B25" s="37" t="s">
        <v>33</v>
      </c>
      <c r="C25" s="32" t="s">
        <v>14</v>
      </c>
      <c r="D25" s="94">
        <v>43709</v>
      </c>
      <c r="E25" s="34"/>
      <c r="F25" s="100" t="s">
        <v>105</v>
      </c>
      <c r="G25" s="34" t="s">
        <v>18</v>
      </c>
      <c r="H25" s="29" t="s">
        <v>106</v>
      </c>
      <c r="I25" s="29" t="s">
        <v>106</v>
      </c>
      <c r="J25" s="29" t="s">
        <v>107</v>
      </c>
      <c r="K25" s="29" t="s">
        <v>3</v>
      </c>
      <c r="L25" s="54" t="s">
        <v>21</v>
      </c>
      <c r="M25" s="68"/>
      <c r="N25" s="68" t="s">
        <v>58</v>
      </c>
      <c r="O25" s="68" t="s">
        <v>58</v>
      </c>
      <c r="P25" s="24"/>
    </row>
    <row r="26" spans="1:22" s="3" customFormat="1" ht="50.1" customHeight="1" x14ac:dyDescent="0.15">
      <c r="A26" s="24"/>
      <c r="B26" s="37"/>
      <c r="C26" s="96"/>
      <c r="D26" s="95"/>
      <c r="E26" s="34"/>
      <c r="F26" s="96"/>
      <c r="G26" s="34"/>
      <c r="H26" s="29"/>
      <c r="I26" s="29"/>
      <c r="J26" s="29"/>
      <c r="K26" s="29"/>
      <c r="L26" s="54"/>
      <c r="M26" s="68"/>
      <c r="N26" s="68"/>
      <c r="O26" s="68"/>
      <c r="P26" s="24"/>
    </row>
    <row r="27" spans="1:22" s="3" customFormat="1" ht="50.1" customHeight="1" x14ac:dyDescent="0.15">
      <c r="A27" s="24"/>
      <c r="B27" s="37"/>
      <c r="C27" s="96"/>
      <c r="D27" s="95"/>
      <c r="E27" s="34"/>
      <c r="F27" s="100"/>
      <c r="G27" s="34"/>
      <c r="H27" s="29"/>
      <c r="I27" s="29"/>
      <c r="J27" s="29"/>
      <c r="K27" s="29"/>
      <c r="L27" s="54"/>
      <c r="M27" s="68"/>
      <c r="N27" s="68"/>
      <c r="O27" s="68"/>
      <c r="P27" s="24"/>
    </row>
    <row r="28" spans="1:22" s="17" customFormat="1" ht="37.5" customHeight="1" x14ac:dyDescent="0.15">
      <c r="A28" s="126">
        <f>SUM(C23:C27)</f>
        <v>0</v>
      </c>
      <c r="B28" s="127"/>
      <c r="C28" s="127"/>
      <c r="D28" s="127"/>
      <c r="E28" s="127"/>
      <c r="F28" s="127"/>
      <c r="G28" s="127"/>
      <c r="H28" s="127"/>
      <c r="I28" s="127"/>
      <c r="J28" s="127"/>
      <c r="K28" s="128"/>
      <c r="L28" s="23" t="s">
        <v>96</v>
      </c>
      <c r="M28" s="67">
        <f>COUNTIF(M23:M27,"○")</f>
        <v>2</v>
      </c>
      <c r="N28" s="67">
        <f t="shared" ref="N28:O28" si="1">COUNTIF(N23:N27,"○")</f>
        <v>3</v>
      </c>
      <c r="O28" s="67">
        <f t="shared" si="1"/>
        <v>3</v>
      </c>
      <c r="P28" s="23"/>
    </row>
    <row r="29" spans="1:22" s="7" customFormat="1" ht="15" customHeight="1" x14ac:dyDescent="0.15">
      <c r="A29" s="8"/>
      <c r="B29" s="39"/>
      <c r="C29" s="9"/>
      <c r="D29" s="9"/>
      <c r="E29" s="9"/>
      <c r="F29" s="9"/>
      <c r="G29" s="9"/>
      <c r="H29" s="9"/>
      <c r="I29" s="9"/>
      <c r="J29" s="9"/>
      <c r="K29" s="9"/>
      <c r="L29" s="9"/>
      <c r="M29" s="9"/>
      <c r="N29" s="9"/>
      <c r="O29" s="9"/>
      <c r="P29" s="10"/>
    </row>
    <row r="30" spans="1:22" s="14" customFormat="1" ht="29.25" customHeight="1" x14ac:dyDescent="0.15">
      <c r="A30" s="11" t="s">
        <v>8</v>
      </c>
      <c r="B30" s="12"/>
      <c r="C30" s="20"/>
      <c r="D30" s="20"/>
      <c r="E30" s="20"/>
      <c r="F30" s="20"/>
      <c r="G30" s="20"/>
      <c r="H30" s="20"/>
      <c r="I30" s="20"/>
      <c r="J30" s="20"/>
      <c r="K30" s="20"/>
      <c r="L30" s="20"/>
      <c r="M30" s="20"/>
      <c r="N30" s="20"/>
      <c r="O30" s="20"/>
      <c r="P30" s="21"/>
      <c r="V30" s="36"/>
    </row>
    <row r="31" spans="1:22" s="16" customFormat="1" ht="59.25" customHeight="1" x14ac:dyDescent="0.15">
      <c r="A31" s="103" t="s">
        <v>133</v>
      </c>
      <c r="B31" s="103" t="s">
        <v>124</v>
      </c>
      <c r="C31" s="116" t="s">
        <v>85</v>
      </c>
      <c r="D31" s="129" t="s">
        <v>74</v>
      </c>
      <c r="E31" s="131" t="s">
        <v>134</v>
      </c>
      <c r="F31" s="117"/>
      <c r="G31" s="117"/>
      <c r="H31" s="118"/>
      <c r="I31" s="114" t="s">
        <v>101</v>
      </c>
      <c r="J31" s="113"/>
      <c r="K31" s="103" t="s">
        <v>94</v>
      </c>
      <c r="L31" s="103" t="s">
        <v>135</v>
      </c>
      <c r="M31" s="116" t="s">
        <v>136</v>
      </c>
      <c r="N31" s="117"/>
      <c r="O31" s="118"/>
      <c r="P31" s="15" t="s">
        <v>0</v>
      </c>
    </row>
    <row r="32" spans="1:22" s="16" customFormat="1" ht="30" customHeight="1" x14ac:dyDescent="0.15">
      <c r="A32" s="104"/>
      <c r="B32" s="104"/>
      <c r="C32" s="122"/>
      <c r="D32" s="130"/>
      <c r="E32" s="132"/>
      <c r="F32" s="133"/>
      <c r="G32" s="133"/>
      <c r="H32" s="134"/>
      <c r="I32" s="49" t="s">
        <v>50</v>
      </c>
      <c r="J32" s="49" t="s">
        <v>102</v>
      </c>
      <c r="K32" s="104"/>
      <c r="L32" s="104"/>
      <c r="M32" s="49" t="s">
        <v>56</v>
      </c>
      <c r="N32" s="49" t="s">
        <v>116</v>
      </c>
      <c r="O32" s="49" t="s">
        <v>115</v>
      </c>
      <c r="P32" s="15"/>
    </row>
    <row r="33" spans="1:16" s="3" customFormat="1" ht="60" customHeight="1" x14ac:dyDescent="0.15">
      <c r="A33" s="24" t="s">
        <v>118</v>
      </c>
      <c r="B33" s="43" t="s">
        <v>117</v>
      </c>
      <c r="C33" s="101">
        <v>2</v>
      </c>
      <c r="D33" s="93">
        <v>43525</v>
      </c>
      <c r="E33" s="123" t="s">
        <v>113</v>
      </c>
      <c r="F33" s="124"/>
      <c r="G33" s="124"/>
      <c r="H33" s="125"/>
      <c r="I33" s="30" t="s">
        <v>52</v>
      </c>
      <c r="J33" s="30" t="s">
        <v>51</v>
      </c>
      <c r="K33" s="26" t="s">
        <v>1</v>
      </c>
      <c r="L33" s="30" t="s">
        <v>84</v>
      </c>
      <c r="M33" s="69">
        <f>C33</f>
        <v>2</v>
      </c>
      <c r="N33" s="69">
        <v>3</v>
      </c>
      <c r="O33" s="69">
        <v>4</v>
      </c>
      <c r="P33" s="27" t="s">
        <v>55</v>
      </c>
    </row>
    <row r="34" spans="1:16" s="3" customFormat="1" ht="60" customHeight="1" x14ac:dyDescent="0.15">
      <c r="A34" s="28" t="s">
        <v>4</v>
      </c>
      <c r="B34" s="38" t="s">
        <v>33</v>
      </c>
      <c r="C34" s="101">
        <v>10</v>
      </c>
      <c r="D34" s="93">
        <v>43525</v>
      </c>
      <c r="E34" s="123" t="s">
        <v>114</v>
      </c>
      <c r="F34" s="124"/>
      <c r="G34" s="124"/>
      <c r="H34" s="125"/>
      <c r="I34" s="31" t="s">
        <v>53</v>
      </c>
      <c r="J34" s="31"/>
      <c r="K34" s="25" t="s">
        <v>54</v>
      </c>
      <c r="L34" s="31" t="s">
        <v>62</v>
      </c>
      <c r="M34" s="69">
        <f t="shared" ref="M34:M37" si="2">C34</f>
        <v>10</v>
      </c>
      <c r="N34" s="70">
        <v>20</v>
      </c>
      <c r="O34" s="70">
        <v>30</v>
      </c>
      <c r="P34" s="27" t="s">
        <v>75</v>
      </c>
    </row>
    <row r="35" spans="1:16" s="3" customFormat="1" ht="60" customHeight="1" x14ac:dyDescent="0.15">
      <c r="A35" s="28" t="s">
        <v>4</v>
      </c>
      <c r="B35" s="38" t="s">
        <v>33</v>
      </c>
      <c r="C35" s="101">
        <v>0</v>
      </c>
      <c r="D35" s="93">
        <v>43556</v>
      </c>
      <c r="E35" s="123" t="s">
        <v>86</v>
      </c>
      <c r="F35" s="124"/>
      <c r="G35" s="124"/>
      <c r="H35" s="125"/>
      <c r="I35" s="31" t="s">
        <v>111</v>
      </c>
      <c r="J35" s="31" t="s">
        <v>112</v>
      </c>
      <c r="K35" s="25" t="s">
        <v>1</v>
      </c>
      <c r="L35" s="31" t="s">
        <v>110</v>
      </c>
      <c r="M35" s="69">
        <f t="shared" si="2"/>
        <v>0</v>
      </c>
      <c r="N35" s="70">
        <v>1</v>
      </c>
      <c r="O35" s="70">
        <v>1</v>
      </c>
      <c r="P35" s="27"/>
    </row>
    <row r="36" spans="1:16" s="3" customFormat="1" ht="60" customHeight="1" x14ac:dyDescent="0.15">
      <c r="A36" s="28"/>
      <c r="B36" s="38"/>
      <c r="C36" s="101"/>
      <c r="D36" s="47"/>
      <c r="E36" s="123"/>
      <c r="F36" s="124"/>
      <c r="G36" s="124"/>
      <c r="H36" s="125"/>
      <c r="I36" s="31"/>
      <c r="J36" s="31"/>
      <c r="K36" s="25"/>
      <c r="L36" s="31"/>
      <c r="M36" s="69">
        <f t="shared" si="2"/>
        <v>0</v>
      </c>
      <c r="N36" s="70"/>
      <c r="O36" s="70"/>
      <c r="P36" s="27"/>
    </row>
    <row r="37" spans="1:16" s="3" customFormat="1" ht="60" customHeight="1" x14ac:dyDescent="0.15">
      <c r="A37" s="28"/>
      <c r="B37" s="38"/>
      <c r="C37" s="101"/>
      <c r="D37" s="102"/>
      <c r="E37" s="123"/>
      <c r="F37" s="124"/>
      <c r="G37" s="124"/>
      <c r="H37" s="125"/>
      <c r="I37" s="31"/>
      <c r="J37" s="31"/>
      <c r="K37" s="25"/>
      <c r="L37" s="31"/>
      <c r="M37" s="69">
        <f t="shared" si="2"/>
        <v>0</v>
      </c>
      <c r="N37" s="70"/>
      <c r="O37" s="70"/>
      <c r="P37" s="27"/>
    </row>
    <row r="38" spans="1:16" s="17" customFormat="1" ht="37.5" customHeight="1" x14ac:dyDescent="0.15">
      <c r="A38" s="126"/>
      <c r="B38" s="127"/>
      <c r="C38" s="127"/>
      <c r="D38" s="127"/>
      <c r="E38" s="127"/>
      <c r="F38" s="127"/>
      <c r="G38" s="127"/>
      <c r="H38" s="127"/>
      <c r="I38" s="127"/>
      <c r="J38" s="127"/>
      <c r="K38" s="128"/>
      <c r="L38" s="23" t="s">
        <v>96</v>
      </c>
      <c r="M38" s="67">
        <f>SUM(M33:M37)</f>
        <v>12</v>
      </c>
      <c r="N38" s="67">
        <f t="shared" ref="N38:O38" si="3">SUM(N33:N37)</f>
        <v>24</v>
      </c>
      <c r="O38" s="67">
        <f t="shared" si="3"/>
        <v>35</v>
      </c>
      <c r="P38" s="23"/>
    </row>
    <row r="39" spans="1:16" s="14" customFormat="1" ht="28.5" customHeight="1" x14ac:dyDescent="0.15">
      <c r="A39" s="11" t="s">
        <v>48</v>
      </c>
      <c r="B39" s="12"/>
      <c r="C39" s="20"/>
      <c r="D39" s="20"/>
      <c r="E39" s="20"/>
      <c r="F39" s="20"/>
      <c r="G39" s="20"/>
      <c r="H39" s="20"/>
      <c r="I39" s="20"/>
      <c r="J39" s="20"/>
      <c r="K39" s="20"/>
      <c r="L39" s="20"/>
      <c r="M39" s="20"/>
      <c r="N39" s="20"/>
      <c r="O39" s="20"/>
      <c r="P39" s="21"/>
    </row>
    <row r="40" spans="1:16" s="16" customFormat="1" ht="59.25" customHeight="1" x14ac:dyDescent="0.15">
      <c r="A40" s="103" t="s">
        <v>87</v>
      </c>
      <c r="B40" s="103" t="s">
        <v>137</v>
      </c>
      <c r="C40" s="106" t="s">
        <v>88</v>
      </c>
      <c r="D40" s="135" t="s">
        <v>89</v>
      </c>
      <c r="E40" s="110" t="s">
        <v>49</v>
      </c>
      <c r="F40" s="137" t="s">
        <v>138</v>
      </c>
      <c r="G40" s="117"/>
      <c r="H40" s="118"/>
      <c r="I40" s="114" t="s">
        <v>30</v>
      </c>
      <c r="J40" s="113"/>
      <c r="K40" s="103" t="s">
        <v>94</v>
      </c>
      <c r="L40" s="103" t="s">
        <v>135</v>
      </c>
      <c r="M40" s="116" t="s">
        <v>139</v>
      </c>
      <c r="N40" s="117"/>
      <c r="O40" s="118"/>
      <c r="P40" s="15" t="s">
        <v>0</v>
      </c>
    </row>
    <row r="41" spans="1:16" s="16" customFormat="1" ht="30.75" customHeight="1" x14ac:dyDescent="0.15">
      <c r="A41" s="104"/>
      <c r="B41" s="104"/>
      <c r="C41" s="107"/>
      <c r="D41" s="136"/>
      <c r="E41" s="111"/>
      <c r="F41" s="138"/>
      <c r="G41" s="133"/>
      <c r="H41" s="134"/>
      <c r="I41" s="49" t="s">
        <v>50</v>
      </c>
      <c r="J41" s="49" t="s">
        <v>102</v>
      </c>
      <c r="K41" s="104"/>
      <c r="L41" s="104"/>
      <c r="M41" s="49" t="s">
        <v>56</v>
      </c>
      <c r="N41" s="49" t="s">
        <v>116</v>
      </c>
      <c r="O41" s="49" t="s">
        <v>115</v>
      </c>
      <c r="P41" s="15"/>
    </row>
    <row r="42" spans="1:16" s="3" customFormat="1" ht="60" customHeight="1" x14ac:dyDescent="0.15">
      <c r="A42" s="24" t="s">
        <v>12</v>
      </c>
      <c r="B42" s="44" t="s">
        <v>39</v>
      </c>
      <c r="C42" s="71">
        <v>3</v>
      </c>
      <c r="D42" s="61">
        <v>43525</v>
      </c>
      <c r="E42" s="34" t="s">
        <v>76</v>
      </c>
      <c r="F42" s="148" t="s">
        <v>90</v>
      </c>
      <c r="G42" s="149"/>
      <c r="H42" s="150"/>
      <c r="I42" s="32" t="s">
        <v>28</v>
      </c>
      <c r="J42" s="32"/>
      <c r="K42" s="32" t="s">
        <v>3</v>
      </c>
      <c r="L42" s="53" t="s">
        <v>98</v>
      </c>
      <c r="M42" s="64">
        <f>C42</f>
        <v>3</v>
      </c>
      <c r="N42" s="64">
        <v>6</v>
      </c>
      <c r="O42" s="64">
        <v>9</v>
      </c>
      <c r="P42" s="33"/>
    </row>
    <row r="43" spans="1:16" s="3" customFormat="1" ht="60" customHeight="1" x14ac:dyDescent="0.15">
      <c r="A43" s="24" t="s">
        <v>82</v>
      </c>
      <c r="B43" s="51" t="s">
        <v>64</v>
      </c>
      <c r="C43" s="71">
        <v>1</v>
      </c>
      <c r="D43" s="61">
        <v>43525</v>
      </c>
      <c r="E43" s="34" t="s">
        <v>83</v>
      </c>
      <c r="F43" s="139" t="s">
        <v>92</v>
      </c>
      <c r="G43" s="140"/>
      <c r="H43" s="141"/>
      <c r="I43" s="29" t="s">
        <v>69</v>
      </c>
      <c r="J43" s="29"/>
      <c r="K43" s="29" t="s">
        <v>1</v>
      </c>
      <c r="L43" s="54" t="s">
        <v>99</v>
      </c>
      <c r="M43" s="64">
        <f t="shared" ref="M43" si="4">C43</f>
        <v>1</v>
      </c>
      <c r="N43" s="65">
        <v>3</v>
      </c>
      <c r="O43" s="65">
        <v>6</v>
      </c>
      <c r="P43" s="24"/>
    </row>
    <row r="44" spans="1:16" s="3" customFormat="1" ht="60" customHeight="1" x14ac:dyDescent="0.15">
      <c r="A44" s="24" t="s">
        <v>82</v>
      </c>
      <c r="B44" s="51" t="s">
        <v>64</v>
      </c>
      <c r="C44" s="72">
        <v>0</v>
      </c>
      <c r="D44" s="61">
        <v>43739</v>
      </c>
      <c r="E44" s="34" t="s">
        <v>76</v>
      </c>
      <c r="F44" s="139" t="s">
        <v>91</v>
      </c>
      <c r="G44" s="140"/>
      <c r="H44" s="141"/>
      <c r="I44" s="29" t="s">
        <v>28</v>
      </c>
      <c r="J44" s="29"/>
      <c r="K44" s="29" t="s">
        <v>3</v>
      </c>
      <c r="L44" s="54" t="s">
        <v>100</v>
      </c>
      <c r="M44" s="66">
        <f>C44</f>
        <v>0</v>
      </c>
      <c r="N44" s="65">
        <v>2</v>
      </c>
      <c r="O44" s="65">
        <v>2</v>
      </c>
      <c r="P44" s="24"/>
    </row>
    <row r="45" spans="1:16" s="3" customFormat="1" ht="60" customHeight="1" x14ac:dyDescent="0.15">
      <c r="A45" s="24"/>
      <c r="B45" s="46"/>
      <c r="C45" s="72">
        <v>0</v>
      </c>
      <c r="D45" s="61"/>
      <c r="E45" s="34"/>
      <c r="F45" s="139"/>
      <c r="G45" s="140"/>
      <c r="H45" s="141"/>
      <c r="I45" s="29"/>
      <c r="J45" s="29"/>
      <c r="K45" s="29"/>
      <c r="L45" s="54"/>
      <c r="M45" s="56"/>
      <c r="N45" s="29"/>
      <c r="O45" s="29"/>
      <c r="P45" s="24"/>
    </row>
    <row r="46" spans="1:16" s="3" customFormat="1" ht="60" customHeight="1" x14ac:dyDescent="0.15">
      <c r="A46" s="24"/>
      <c r="B46" s="51"/>
      <c r="C46" s="71"/>
      <c r="D46" s="61"/>
      <c r="E46" s="34"/>
      <c r="F46" s="139"/>
      <c r="G46" s="140"/>
      <c r="H46" s="141"/>
      <c r="I46" s="29"/>
      <c r="J46" s="29"/>
      <c r="K46" s="29"/>
      <c r="L46" s="54"/>
      <c r="M46" s="32">
        <f t="shared" ref="M46" si="5">C46</f>
        <v>0</v>
      </c>
      <c r="N46" s="29"/>
      <c r="O46" s="29"/>
      <c r="P46" s="24"/>
    </row>
    <row r="47" spans="1:16" s="17" customFormat="1" ht="37.5" customHeight="1" x14ac:dyDescent="0.15">
      <c r="A47" s="142"/>
      <c r="B47" s="143"/>
      <c r="C47" s="143"/>
      <c r="D47" s="143"/>
      <c r="E47" s="143"/>
      <c r="F47" s="143"/>
      <c r="G47" s="143"/>
      <c r="H47" s="143"/>
      <c r="I47" s="143"/>
      <c r="J47" s="143"/>
      <c r="K47" s="144"/>
      <c r="L47" s="23" t="s">
        <v>96</v>
      </c>
      <c r="M47" s="67">
        <f>SUM(M42:M46)</f>
        <v>4</v>
      </c>
      <c r="N47" s="67">
        <f t="shared" ref="N47:O47" si="6">SUM(N42:N46)</f>
        <v>11</v>
      </c>
      <c r="O47" s="67">
        <f t="shared" si="6"/>
        <v>17</v>
      </c>
      <c r="P47" s="23"/>
    </row>
    <row r="48" spans="1:16" s="3" customFormat="1" ht="7.9" customHeight="1" x14ac:dyDescent="0.15">
      <c r="A48" s="4"/>
      <c r="B48" s="4"/>
      <c r="C48" s="5"/>
      <c r="D48" s="5"/>
      <c r="E48" s="5"/>
      <c r="F48" s="5"/>
      <c r="G48" s="5"/>
      <c r="H48" s="5"/>
      <c r="I48" s="5"/>
      <c r="J48" s="5"/>
      <c r="K48" s="5"/>
      <c r="L48" s="5"/>
      <c r="M48" s="5"/>
      <c r="N48" s="5"/>
      <c r="O48" s="5"/>
      <c r="P48" s="5"/>
    </row>
    <row r="49" spans="1:16" s="3" customFormat="1" ht="15" customHeight="1" x14ac:dyDescent="0.15">
      <c r="A49" s="4"/>
      <c r="B49" s="4"/>
      <c r="C49" s="145"/>
      <c r="D49" s="146"/>
      <c r="E49" s="146"/>
      <c r="F49" s="147"/>
      <c r="G49" s="63"/>
      <c r="H49" s="5"/>
      <c r="I49" s="5"/>
      <c r="J49" s="5"/>
      <c r="K49" s="5"/>
      <c r="L49" s="5"/>
      <c r="M49" s="76"/>
      <c r="N49" s="76"/>
      <c r="O49" s="76"/>
      <c r="P49" s="5"/>
    </row>
    <row r="50" spans="1:16" s="6" customFormat="1" ht="39.950000000000003" customHeight="1" x14ac:dyDescent="0.15">
      <c r="C50" s="22"/>
      <c r="D50" s="84" t="s">
        <v>78</v>
      </c>
      <c r="E50" s="85" t="s">
        <v>79</v>
      </c>
      <c r="F50" s="85" t="s">
        <v>80</v>
      </c>
      <c r="G50" s="85" t="s">
        <v>81</v>
      </c>
      <c r="H50" s="86" t="s">
        <v>120</v>
      </c>
      <c r="L50" s="76"/>
      <c r="M50" s="77"/>
      <c r="N50" s="77"/>
      <c r="O50" s="77"/>
    </row>
    <row r="51" spans="1:16" s="6" customFormat="1" ht="39.950000000000003" customHeight="1" x14ac:dyDescent="0.15">
      <c r="C51" s="81" t="s">
        <v>61</v>
      </c>
      <c r="D51" s="75">
        <f>M19</f>
        <v>5</v>
      </c>
      <c r="E51" s="75">
        <f>M28</f>
        <v>2</v>
      </c>
      <c r="F51" s="75">
        <f>M38</f>
        <v>12</v>
      </c>
      <c r="G51" s="75">
        <f>M47</f>
        <v>4</v>
      </c>
      <c r="H51" s="65">
        <f>D51+E51+F51+G51</f>
        <v>23</v>
      </c>
      <c r="L51" s="76"/>
      <c r="M51" s="77"/>
      <c r="N51" s="77"/>
      <c r="O51" s="77"/>
    </row>
    <row r="52" spans="1:16" s="6" customFormat="1" ht="39.950000000000003" customHeight="1" x14ac:dyDescent="0.15">
      <c r="C52" s="82" t="s">
        <v>77</v>
      </c>
      <c r="D52" s="75">
        <f>N19</f>
        <v>8</v>
      </c>
      <c r="E52" s="75">
        <f>N28</f>
        <v>3</v>
      </c>
      <c r="F52" s="75">
        <f>N38</f>
        <v>24</v>
      </c>
      <c r="G52" s="75">
        <f>N47</f>
        <v>11</v>
      </c>
      <c r="H52" s="65">
        <f t="shared" ref="H52:H53" si="7">D52+E52+F52+G52</f>
        <v>46</v>
      </c>
      <c r="L52" s="76"/>
      <c r="M52" s="77"/>
      <c r="N52" s="77"/>
      <c r="O52" s="77"/>
    </row>
    <row r="53" spans="1:16" s="6" customFormat="1" ht="39.950000000000003" customHeight="1" x14ac:dyDescent="0.15">
      <c r="C53" s="83" t="s">
        <v>119</v>
      </c>
      <c r="D53" s="75">
        <f>O19</f>
        <v>9</v>
      </c>
      <c r="E53" s="75">
        <f>O28</f>
        <v>3</v>
      </c>
      <c r="F53" s="75">
        <f>O38</f>
        <v>35</v>
      </c>
      <c r="G53" s="75">
        <f>O47</f>
        <v>17</v>
      </c>
      <c r="H53" s="65">
        <f t="shared" si="7"/>
        <v>64</v>
      </c>
      <c r="L53" s="76"/>
      <c r="M53" s="77"/>
      <c r="N53" s="77"/>
      <c r="O53" s="77"/>
    </row>
    <row r="54" spans="1:16" s="6" customFormat="1" ht="15.75" customHeight="1" x14ac:dyDescent="0.15">
      <c r="C54" s="80"/>
      <c r="D54" s="78"/>
      <c r="E54" s="78"/>
      <c r="F54" s="78"/>
      <c r="G54" s="78"/>
      <c r="H54" s="79"/>
      <c r="L54" s="76"/>
      <c r="M54" s="77"/>
      <c r="N54" s="77"/>
      <c r="O54" s="77"/>
    </row>
    <row r="55" spans="1:16" x14ac:dyDescent="0.15">
      <c r="A55" s="55" t="s">
        <v>97</v>
      </c>
    </row>
    <row r="56" spans="1:16" s="57" customFormat="1" x14ac:dyDescent="0.15">
      <c r="A56" s="55" t="s">
        <v>140</v>
      </c>
    </row>
    <row r="57" spans="1:16" x14ac:dyDescent="0.15">
      <c r="A57" s="55" t="s">
        <v>109</v>
      </c>
    </row>
  </sheetData>
  <mergeCells count="55">
    <mergeCell ref="P7:P8"/>
    <mergeCell ref="A19:K19"/>
    <mergeCell ref="A7:A8"/>
    <mergeCell ref="B7:B8"/>
    <mergeCell ref="C7:C8"/>
    <mergeCell ref="D7:D8"/>
    <mergeCell ref="E7:E8"/>
    <mergeCell ref="F7:G7"/>
    <mergeCell ref="F21:G21"/>
    <mergeCell ref="H7:J7"/>
    <mergeCell ref="K7:K8"/>
    <mergeCell ref="L7:L8"/>
    <mergeCell ref="M7:O7"/>
    <mergeCell ref="E34:H34"/>
    <mergeCell ref="H21:J21"/>
    <mergeCell ref="K21:K22"/>
    <mergeCell ref="L21:L22"/>
    <mergeCell ref="M21:O21"/>
    <mergeCell ref="A28:K28"/>
    <mergeCell ref="A31:A32"/>
    <mergeCell ref="B31:B32"/>
    <mergeCell ref="C31:C32"/>
    <mergeCell ref="D31:D32"/>
    <mergeCell ref="E31:H32"/>
    <mergeCell ref="A21:A22"/>
    <mergeCell ref="B21:B22"/>
    <mergeCell ref="C21:C22"/>
    <mergeCell ref="D21:D22"/>
    <mergeCell ref="E21:E22"/>
    <mergeCell ref="I31:J31"/>
    <mergeCell ref="K31:K32"/>
    <mergeCell ref="L31:L32"/>
    <mergeCell ref="M31:O31"/>
    <mergeCell ref="E33:H33"/>
    <mergeCell ref="E35:H35"/>
    <mergeCell ref="E36:H36"/>
    <mergeCell ref="E37:H37"/>
    <mergeCell ref="A38:K38"/>
    <mergeCell ref="A40:A41"/>
    <mergeCell ref="B40:B41"/>
    <mergeCell ref="C40:C41"/>
    <mergeCell ref="D40:D41"/>
    <mergeCell ref="E40:E41"/>
    <mergeCell ref="F40:H41"/>
    <mergeCell ref="I40:J40"/>
    <mergeCell ref="K40:K41"/>
    <mergeCell ref="F46:H46"/>
    <mergeCell ref="A47:K47"/>
    <mergeCell ref="C49:F49"/>
    <mergeCell ref="L40:L41"/>
    <mergeCell ref="M40:O40"/>
    <mergeCell ref="F42:H42"/>
    <mergeCell ref="F44:H44"/>
    <mergeCell ref="F45:H45"/>
    <mergeCell ref="F43:H43"/>
  </mergeCells>
  <phoneticPr fontId="1"/>
  <hyperlinks>
    <hyperlink ref="B9" r:id="rId1"/>
    <hyperlink ref="B14" r:id="rId2"/>
    <hyperlink ref="B23" r:id="rId3"/>
    <hyperlink ref="B33" r:id="rId4"/>
    <hyperlink ref="B17" r:id="rId5"/>
    <hyperlink ref="B18" r:id="rId6"/>
    <hyperlink ref="B43" r:id="rId7"/>
  </hyperlinks>
  <pageMargins left="0.7" right="0.7" top="0.75" bottom="0.75" header="0.3" footer="0.3"/>
  <pageSetup paperSize="9" scale="45" fitToHeight="0" orientation="landscape" r:id="rId8"/>
  <rowBreaks count="1" manualBreakCount="1">
    <brk id="29"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様式１別添</vt:lpstr>
      <vt:lpstr>（記載例）様式１別添</vt:lpstr>
      <vt:lpstr>'（記載例）様式１別添'!Print_Area</vt:lpstr>
      <vt:lpstr>様式１別添!Print_Area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2018-03-28T04:42:03Z</dcterms:modified>
</cp:coreProperties>
</file>