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(☆)情報島共有フォルダ\09）その他\局）★ふるさとテレワーク\11 H30予算執行\01 補助事業\01 実施要領\180326 実施要領\"/>
    </mc:Choice>
  </mc:AlternateContent>
  <bookViews>
    <workbookView xWindow="0" yWindow="0" windowWidth="22155" windowHeight="9975" tabRatio="909"/>
  </bookViews>
  <sheets>
    <sheet name="様式４" sheetId="31" r:id="rId1"/>
    <sheet name="（記載例）様式４" sheetId="29" r:id="rId2"/>
  </sheets>
  <definedNames>
    <definedName name="_xlnm.Print_Area" localSheetId="1">'（記載例）様式４'!$A$1:$N$48</definedName>
    <definedName name="_xlnm.Print_Area" localSheetId="0">様式４!$A$1:$N$48</definedName>
  </definedNames>
  <calcPr calcId="152511"/>
</workbook>
</file>

<file path=xl/calcChain.xml><?xml version="1.0" encoding="utf-8"?>
<calcChain xmlns="http://schemas.openxmlformats.org/spreadsheetml/2006/main">
  <c r="K36" i="31" l="1"/>
  <c r="J36" i="31"/>
  <c r="I35" i="31"/>
  <c r="I34" i="31"/>
  <c r="K33" i="31"/>
  <c r="J33" i="31"/>
  <c r="I32" i="31"/>
  <c r="I31" i="31"/>
  <c r="I30" i="31"/>
  <c r="K29" i="31"/>
  <c r="J29" i="31"/>
  <c r="I28" i="31"/>
  <c r="I27" i="31"/>
  <c r="I26" i="31"/>
  <c r="K25" i="31"/>
  <c r="J25" i="31"/>
  <c r="J24" i="31" s="1"/>
  <c r="I23" i="31"/>
  <c r="L22" i="31"/>
  <c r="I21" i="31"/>
  <c r="I20" i="31"/>
  <c r="L19" i="31"/>
  <c r="I18" i="31"/>
  <c r="I17" i="31"/>
  <c r="I16" i="31"/>
  <c r="K15" i="31"/>
  <c r="J15" i="31"/>
  <c r="I14" i="31"/>
  <c r="I13" i="31"/>
  <c r="I12" i="31"/>
  <c r="K11" i="31"/>
  <c r="J11" i="31"/>
  <c r="K24" i="31" l="1"/>
  <c r="K10" i="31"/>
  <c r="K39" i="31" s="1"/>
  <c r="J10" i="31"/>
  <c r="J39" i="31"/>
  <c r="L10" i="31"/>
  <c r="L24" i="31"/>
  <c r="L19" i="29"/>
  <c r="K36" i="29"/>
  <c r="J36" i="29"/>
  <c r="I35" i="29"/>
  <c r="I34" i="29"/>
  <c r="K33" i="29"/>
  <c r="J33" i="29"/>
  <c r="I32" i="29"/>
  <c r="I31" i="29"/>
  <c r="I30" i="29"/>
  <c r="K29" i="29"/>
  <c r="J29" i="29"/>
  <c r="I28" i="29"/>
  <c r="I27" i="29"/>
  <c r="I26" i="29"/>
  <c r="K25" i="29"/>
  <c r="K24" i="29" s="1"/>
  <c r="J25" i="29"/>
  <c r="I23" i="29"/>
  <c r="L22" i="29"/>
  <c r="I21" i="29"/>
  <c r="I20" i="29"/>
  <c r="I18" i="29"/>
  <c r="I17" i="29"/>
  <c r="I16" i="29"/>
  <c r="K15" i="29"/>
  <c r="J15" i="29"/>
  <c r="I14" i="29"/>
  <c r="I13" i="29"/>
  <c r="I12" i="29"/>
  <c r="K11" i="29"/>
  <c r="K10" i="29" s="1"/>
  <c r="J11" i="29"/>
  <c r="J10" i="29" s="1"/>
  <c r="L39" i="31" l="1"/>
  <c r="J41" i="31"/>
  <c r="J43" i="31" s="1"/>
  <c r="K39" i="29"/>
  <c r="L10" i="29"/>
  <c r="J24" i="29"/>
  <c r="L24" i="29" s="1"/>
  <c r="J39" i="29" l="1"/>
  <c r="L39" i="29"/>
  <c r="J41" i="29"/>
  <c r="J43" i="29" s="1"/>
</calcChain>
</file>

<file path=xl/sharedStrings.xml><?xml version="1.0" encoding="utf-8"?>
<sst xmlns="http://schemas.openxmlformats.org/spreadsheetml/2006/main" count="118" uniqueCount="61">
  <si>
    <t>積算内容</t>
    <rPh sb="0" eb="2">
      <t>セキサン</t>
    </rPh>
    <rPh sb="2" eb="4">
      <t>ナイヨウ</t>
    </rPh>
    <phoneticPr fontId="2"/>
  </si>
  <si>
    <t>項　　目</t>
    <rPh sb="0" eb="1">
      <t>コウ</t>
    </rPh>
    <rPh sb="3" eb="4">
      <t>メ</t>
    </rPh>
    <phoneticPr fontId="2"/>
  </si>
  <si>
    <t>２．消耗品費</t>
    <rPh sb="2" eb="5">
      <t>ショウモウヒン</t>
    </rPh>
    <rPh sb="5" eb="6">
      <t>ヒ</t>
    </rPh>
    <phoneticPr fontId="2"/>
  </si>
  <si>
    <t>Ⅲ．旅費</t>
    <rPh sb="2" eb="4">
      <t>リョヒ</t>
    </rPh>
    <phoneticPr fontId="2"/>
  </si>
  <si>
    <t>Ⅳ．その他</t>
    <rPh sb="4" eb="5">
      <t>タ</t>
    </rPh>
    <phoneticPr fontId="2"/>
  </si>
  <si>
    <t>Ⅰ＋Ⅱ＋Ⅲ＋Ⅳ</t>
    <phoneticPr fontId="2"/>
  </si>
  <si>
    <t>Ⅰ．物品費</t>
    <rPh sb="2" eb="4">
      <t>ブッピン</t>
    </rPh>
    <rPh sb="4" eb="5">
      <t>ヒ</t>
    </rPh>
    <phoneticPr fontId="2"/>
  </si>
  <si>
    <t>単価</t>
    <rPh sb="0" eb="2">
      <t>タンカ</t>
    </rPh>
    <phoneticPr fontId="2"/>
  </si>
  <si>
    <t>個数・期間</t>
    <rPh sb="0" eb="2">
      <t>コスウ</t>
    </rPh>
    <rPh sb="3" eb="5">
      <t>キカン</t>
    </rPh>
    <phoneticPr fontId="2"/>
  </si>
  <si>
    <t>％</t>
    <phoneticPr fontId="2"/>
  </si>
  <si>
    <t>（Ⅰ＋Ⅱ＋Ⅲ＋Ⅳ）×一般管理費率</t>
    <rPh sb="10" eb="12">
      <t>イッパン</t>
    </rPh>
    <rPh sb="12" eb="15">
      <t>カンリヒ</t>
    </rPh>
    <rPh sb="15" eb="16">
      <t>リツ</t>
    </rPh>
    <phoneticPr fontId="2"/>
  </si>
  <si>
    <t>２．謝金</t>
    <rPh sb="2" eb="4">
      <t>シャキン</t>
    </rPh>
    <phoneticPr fontId="2"/>
  </si>
  <si>
    <t>整備拠点名</t>
    <rPh sb="0" eb="2">
      <t>セイビ</t>
    </rPh>
    <rPh sb="2" eb="4">
      <t>キョテン</t>
    </rPh>
    <rPh sb="4" eb="5">
      <t>メイ</t>
    </rPh>
    <phoneticPr fontId="2"/>
  </si>
  <si>
    <t>拠点Ａ</t>
    <rPh sb="0" eb="2">
      <t>キョテン</t>
    </rPh>
    <phoneticPr fontId="2"/>
  </si>
  <si>
    <t>１．直接経費</t>
    <rPh sb="2" eb="4">
      <t>チョクセツ</t>
    </rPh>
    <rPh sb="4" eb="6">
      <t>ケイヒ</t>
    </rPh>
    <phoneticPr fontId="2"/>
  </si>
  <si>
    <t>合　　　計</t>
    <rPh sb="0" eb="1">
      <t>ゴウ</t>
    </rPh>
    <rPh sb="4" eb="5">
      <t>ケイ</t>
    </rPh>
    <phoneticPr fontId="2"/>
  </si>
  <si>
    <t>Ⅱ．人件費・謝金</t>
    <rPh sb="2" eb="5">
      <t>ジンケンヒ</t>
    </rPh>
    <rPh sb="6" eb="8">
      <t>シャキン</t>
    </rPh>
    <phoneticPr fontId="2"/>
  </si>
  <si>
    <t>１．設備備品費</t>
    <rPh sb="2" eb="4">
      <t>セツビ</t>
    </rPh>
    <rPh sb="4" eb="6">
      <t>ビヒン</t>
    </rPh>
    <phoneticPr fontId="2"/>
  </si>
  <si>
    <t>３．総　額</t>
    <rPh sb="2" eb="3">
      <t>フサ</t>
    </rPh>
    <rPh sb="4" eb="5">
      <t>ガク</t>
    </rPh>
    <phoneticPr fontId="2"/>
  </si>
  <si>
    <t>１．直接経費　＋　２．一般管理費</t>
    <rPh sb="2" eb="4">
      <t>チョクセツ</t>
    </rPh>
    <rPh sb="4" eb="6">
      <t>ケイヒ</t>
    </rPh>
    <rPh sb="11" eb="13">
      <t>イッパン</t>
    </rPh>
    <rPh sb="13" eb="16">
      <t>カンリヒ</t>
    </rPh>
    <phoneticPr fontId="2"/>
  </si>
  <si>
    <t>２．一般管理費</t>
    <rPh sb="2" eb="4">
      <t>イッパン</t>
    </rPh>
    <rPh sb="4" eb="7">
      <t>カンリヒ</t>
    </rPh>
    <phoneticPr fontId="2"/>
  </si>
  <si>
    <t>補助申請予定経費{円]</t>
    <rPh sb="0" eb="2">
      <t>ホジョ</t>
    </rPh>
    <rPh sb="2" eb="4">
      <t>シンセイ</t>
    </rPh>
    <rPh sb="4" eb="6">
      <t>ヨテイ</t>
    </rPh>
    <rPh sb="6" eb="8">
      <t>ケイヒ</t>
    </rPh>
    <rPh sb="9" eb="10">
      <t>エン</t>
    </rPh>
    <phoneticPr fontId="2"/>
  </si>
  <si>
    <t>自己負担{円}</t>
    <rPh sb="0" eb="2">
      <t>ジコ</t>
    </rPh>
    <rPh sb="2" eb="4">
      <t>フタン</t>
    </rPh>
    <rPh sb="5" eb="6">
      <t>エン</t>
    </rPh>
    <phoneticPr fontId="2"/>
  </si>
  <si>
    <t>総事業費［円］</t>
    <rPh sb="0" eb="1">
      <t>ソウ</t>
    </rPh>
    <rPh sb="1" eb="4">
      <t>ジギョウヒ</t>
    </rPh>
    <rPh sb="5" eb="6">
      <t>エン</t>
    </rPh>
    <phoneticPr fontId="2"/>
  </si>
  <si>
    <t>注１）消費税の計上ができるのは地方公共団体のみ。地方公共団体以外は税抜き価格を記載すること。</t>
    <rPh sb="0" eb="1">
      <t>チュウ</t>
    </rPh>
    <rPh sb="3" eb="6">
      <t>ショウヒゼイ</t>
    </rPh>
    <rPh sb="7" eb="9">
      <t>ケイジョウ</t>
    </rPh>
    <rPh sb="15" eb="17">
      <t>チホウ</t>
    </rPh>
    <rPh sb="17" eb="19">
      <t>コウキョウ</t>
    </rPh>
    <rPh sb="19" eb="21">
      <t>ダンタイ</t>
    </rPh>
    <rPh sb="24" eb="26">
      <t>チホウ</t>
    </rPh>
    <rPh sb="26" eb="28">
      <t>コウキョウ</t>
    </rPh>
    <rPh sb="28" eb="30">
      <t>ダンタイ</t>
    </rPh>
    <rPh sb="30" eb="32">
      <t>イガイ</t>
    </rPh>
    <rPh sb="33" eb="35">
      <t>ゼイヌ</t>
    </rPh>
    <rPh sb="36" eb="38">
      <t>カカク</t>
    </rPh>
    <rPh sb="39" eb="41">
      <t>キサイ</t>
    </rPh>
    <phoneticPr fontId="2"/>
  </si>
  <si>
    <t>その他具体的に記載（期間の定めのあるライセンス等）</t>
    <rPh sb="2" eb="3">
      <t>タ</t>
    </rPh>
    <rPh sb="3" eb="6">
      <t>グタイテキ</t>
    </rPh>
    <rPh sb="7" eb="9">
      <t>キサイ</t>
    </rPh>
    <rPh sb="10" eb="12">
      <t>キカン</t>
    </rPh>
    <rPh sb="13" eb="14">
      <t>サダ</t>
    </rPh>
    <rPh sb="23" eb="24">
      <t>トウ</t>
    </rPh>
    <phoneticPr fontId="2"/>
  </si>
  <si>
    <t>（壱円未満は端数切捨て）</t>
    <rPh sb="1" eb="2">
      <t>イチ</t>
    </rPh>
    <rPh sb="2" eb="3">
      <t>エン</t>
    </rPh>
    <rPh sb="3" eb="5">
      <t>ミマン</t>
    </rPh>
    <rPh sb="6" eb="8">
      <t>ハスウ</t>
    </rPh>
    <rPh sb="8" eb="9">
      <t>キ</t>
    </rPh>
    <rPh sb="9" eb="10">
      <t>ス</t>
    </rPh>
    <phoneticPr fontId="2"/>
  </si>
  <si>
    <t>注２）一般管理費の計上ができるのは地方公共団体以外のみ。また、一般管理費率は自社の実績割合又は10％のどちらか低い割合とする。</t>
    <rPh sb="0" eb="1">
      <t>チュウ</t>
    </rPh>
    <rPh sb="3" eb="5">
      <t>イッパン</t>
    </rPh>
    <rPh sb="5" eb="8">
      <t>カンリヒ</t>
    </rPh>
    <rPh sb="9" eb="11">
      <t>ケイジョウ</t>
    </rPh>
    <rPh sb="17" eb="19">
      <t>チホウ</t>
    </rPh>
    <rPh sb="19" eb="21">
      <t>コウキョウ</t>
    </rPh>
    <rPh sb="21" eb="23">
      <t>ダンタイ</t>
    </rPh>
    <rPh sb="23" eb="25">
      <t>イガイ</t>
    </rPh>
    <rPh sb="31" eb="33">
      <t>イッパン</t>
    </rPh>
    <rPh sb="33" eb="36">
      <t>カンリヒ</t>
    </rPh>
    <rPh sb="36" eb="37">
      <t>リツ</t>
    </rPh>
    <rPh sb="38" eb="40">
      <t>ジシャ</t>
    </rPh>
    <rPh sb="41" eb="43">
      <t>ジッセキ</t>
    </rPh>
    <rPh sb="43" eb="45">
      <t>ワリアイ</t>
    </rPh>
    <rPh sb="45" eb="46">
      <t>マタ</t>
    </rPh>
    <rPh sb="55" eb="56">
      <t>ヒク</t>
    </rPh>
    <rPh sb="57" eb="59">
      <t>ワリアイ</t>
    </rPh>
    <phoneticPr fontId="2"/>
  </si>
  <si>
    <t>消耗品名（単価・個数を記載）</t>
    <rPh sb="0" eb="3">
      <t>ショウモウヒン</t>
    </rPh>
    <rPh sb="3" eb="4">
      <t>メイ</t>
    </rPh>
    <phoneticPr fontId="2"/>
  </si>
  <si>
    <t>設備備品名（単価・個数を記載）</t>
    <rPh sb="0" eb="2">
      <t>セツビ</t>
    </rPh>
    <rPh sb="2" eb="4">
      <t>ビヒン</t>
    </rPh>
    <rPh sb="4" eb="5">
      <t>メイ</t>
    </rPh>
    <rPh sb="6" eb="8">
      <t>タンカ</t>
    </rPh>
    <rPh sb="9" eb="11">
      <t>コスウ</t>
    </rPh>
    <rPh sb="12" eb="14">
      <t>キサイ</t>
    </rPh>
    <phoneticPr fontId="2"/>
  </si>
  <si>
    <t>２．通信運搬費</t>
    <rPh sb="2" eb="4">
      <t>ツウシン</t>
    </rPh>
    <rPh sb="4" eb="6">
      <t>ウンパン</t>
    </rPh>
    <rPh sb="6" eb="7">
      <t>ヒ</t>
    </rPh>
    <phoneticPr fontId="2"/>
  </si>
  <si>
    <t>４．その他（諸経費）</t>
    <rPh sb="4" eb="5">
      <t>タ</t>
    </rPh>
    <rPh sb="6" eb="9">
      <t>ショケイヒ</t>
    </rPh>
    <phoneticPr fontId="2"/>
  </si>
  <si>
    <t>１．外注費（工事請負費等）</t>
    <rPh sb="2" eb="4">
      <t>ガイチュウ</t>
    </rPh>
    <rPh sb="4" eb="5">
      <t>ヒ</t>
    </rPh>
    <rPh sb="6" eb="8">
      <t>コウジ</t>
    </rPh>
    <rPh sb="8" eb="10">
      <t>ウケオイ</t>
    </rPh>
    <rPh sb="10" eb="11">
      <t>ヒ</t>
    </rPh>
    <rPh sb="11" eb="12">
      <t>トウ</t>
    </rPh>
    <phoneticPr fontId="2"/>
  </si>
  <si>
    <t>１．人件費</t>
    <rPh sb="2" eb="5">
      <t>ジンケンヒ</t>
    </rPh>
    <phoneticPr fontId="2"/>
  </si>
  <si>
    <t>計上不可</t>
    <rPh sb="0" eb="2">
      <t>ケイジョウ</t>
    </rPh>
    <rPh sb="2" eb="4">
      <t>フカ</t>
    </rPh>
    <phoneticPr fontId="2"/>
  </si>
  <si>
    <t>計上不可</t>
    <phoneticPr fontId="2"/>
  </si>
  <si>
    <t>設備備品費合計</t>
    <rPh sb="0" eb="2">
      <t>セツビ</t>
    </rPh>
    <rPh sb="2" eb="5">
      <t>ビヒンヒ</t>
    </rPh>
    <rPh sb="5" eb="7">
      <t>ゴウケイ</t>
    </rPh>
    <phoneticPr fontId="2"/>
  </si>
  <si>
    <t>物品費合計</t>
    <rPh sb="0" eb="2">
      <t>ブッピン</t>
    </rPh>
    <rPh sb="2" eb="3">
      <t>ヒ</t>
    </rPh>
    <rPh sb="3" eb="5">
      <t>ゴウケイ</t>
    </rPh>
    <phoneticPr fontId="2"/>
  </si>
  <si>
    <t>消耗品合計</t>
    <rPh sb="0" eb="3">
      <t>ショウモウヒン</t>
    </rPh>
    <rPh sb="3" eb="5">
      <t>ゴウケイ</t>
    </rPh>
    <phoneticPr fontId="2"/>
  </si>
  <si>
    <t>外注費合計</t>
    <rPh sb="0" eb="3">
      <t>ガイチュウヒ</t>
    </rPh>
    <rPh sb="3" eb="5">
      <t>ゴウケイ</t>
    </rPh>
    <phoneticPr fontId="2"/>
  </si>
  <si>
    <t>通信運搬費合計</t>
    <rPh sb="0" eb="2">
      <t>ツウシン</t>
    </rPh>
    <rPh sb="2" eb="5">
      <t>ウンパンヒ</t>
    </rPh>
    <rPh sb="5" eb="7">
      <t>ゴウケイ</t>
    </rPh>
    <phoneticPr fontId="2"/>
  </si>
  <si>
    <t>その他合計</t>
    <rPh sb="2" eb="3">
      <t>タ</t>
    </rPh>
    <rPh sb="3" eb="5">
      <t>ゴウケイ</t>
    </rPh>
    <phoneticPr fontId="2"/>
  </si>
  <si>
    <t>その他（諸経費）合計</t>
    <rPh sb="2" eb="3">
      <t>タ</t>
    </rPh>
    <rPh sb="4" eb="7">
      <t>ショケイヒ</t>
    </rPh>
    <rPh sb="8" eb="10">
      <t>ゴウケイ</t>
    </rPh>
    <phoneticPr fontId="2"/>
  </si>
  <si>
    <t>平成30年度予算ふるさとテレワーク推進事業 予算計画書</t>
    <rPh sb="6" eb="8">
      <t>ヨサン</t>
    </rPh>
    <rPh sb="17" eb="19">
      <t>スイシン</t>
    </rPh>
    <rPh sb="19" eb="21">
      <t>ジギョウ</t>
    </rPh>
    <rPh sb="22" eb="24">
      <t>ヨサン</t>
    </rPh>
    <rPh sb="24" eb="27">
      <t>ケイカクショ</t>
    </rPh>
    <phoneticPr fontId="2"/>
  </si>
  <si>
    <t>パソコン</t>
    <phoneticPr fontId="2"/>
  </si>
  <si>
    <t>チェア</t>
    <phoneticPr fontId="2"/>
  </si>
  <si>
    <t>サテライトオフィス内装改修請負費</t>
    <rPh sb="9" eb="11">
      <t>ナイソウ</t>
    </rPh>
    <phoneticPr fontId="2"/>
  </si>
  <si>
    <t>光熱費合計</t>
    <rPh sb="0" eb="2">
      <t>コウネツ</t>
    </rPh>
    <rPh sb="3" eb="5">
      <t>ゴウケイ</t>
    </rPh>
    <phoneticPr fontId="2"/>
  </si>
  <si>
    <t>様式４</t>
    <rPh sb="0" eb="2">
      <t>ヨウシキ</t>
    </rPh>
    <phoneticPr fontId="2"/>
  </si>
  <si>
    <t>デスク</t>
    <phoneticPr fontId="2"/>
  </si>
  <si>
    <t>回線使用料  4,000円×2ヶ月</t>
    <phoneticPr fontId="2"/>
  </si>
  <si>
    <t>拠点Ｂ</t>
    <phoneticPr fontId="2"/>
  </si>
  <si>
    <t>拠点Ａ</t>
    <phoneticPr fontId="2"/>
  </si>
  <si>
    <t>コワーキングスペース内装改修請負費</t>
    <rPh sb="10" eb="12">
      <t>ナイソウ</t>
    </rPh>
    <rPh sb="12" eb="14">
      <t>カイシュウ</t>
    </rPh>
    <rPh sb="14" eb="16">
      <t>ウケオイ</t>
    </rPh>
    <rPh sb="16" eb="17">
      <t>ヒ</t>
    </rPh>
    <phoneticPr fontId="2"/>
  </si>
  <si>
    <t>拠点Ｂ</t>
    <phoneticPr fontId="2"/>
  </si>
  <si>
    <t>３．光熱費</t>
    <rPh sb="2" eb="3">
      <t>ヒカリ</t>
    </rPh>
    <rPh sb="3" eb="4">
      <t>ネツ</t>
    </rPh>
    <phoneticPr fontId="2"/>
  </si>
  <si>
    <t>電気料金　　  2,000円×2ヶ月</t>
    <rPh sb="0" eb="2">
      <t>デンキ</t>
    </rPh>
    <rPh sb="2" eb="4">
      <t>リョウキン</t>
    </rPh>
    <phoneticPr fontId="2"/>
  </si>
  <si>
    <t>注３）詳細は別添２「平成30年度予算ふるさとテレワーク推進事業 経理処理解説（総論編）」を参照すること。</t>
    <rPh sb="3" eb="5">
      <t>ショウサイ</t>
    </rPh>
    <rPh sb="10" eb="12">
      <t>ヘイセイ</t>
    </rPh>
    <rPh sb="14" eb="16">
      <t>ネンド</t>
    </rPh>
    <rPh sb="16" eb="18">
      <t>ヨサン</t>
    </rPh>
    <rPh sb="27" eb="29">
      <t>スイシン</t>
    </rPh>
    <rPh sb="29" eb="31">
      <t>ジギョウ</t>
    </rPh>
    <phoneticPr fontId="2"/>
  </si>
  <si>
    <t>実施地域名：</t>
  </si>
  <si>
    <t>提案者名：</t>
    <phoneticPr fontId="2"/>
  </si>
  <si>
    <t xml:space="preserve">                    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</si>
</sst>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_ "/>
    <numFmt numFmtId="177" formatCode="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rgb="FFFFFF99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8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3" fillId="0" borderId="0">
      <alignment vertical="center"/>
    </xf>
    <xf numFmtId="38" fontId="13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3" fillId="0" borderId="0"/>
  </cellStyleXfs>
  <cellXfs count="202">
    <xf numFmtId="0" fontId="0" fillId="0" borderId="0" xfId="0">
      <alignment vertical="center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4" fillId="2" borderId="9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/>
    </xf>
    <xf numFmtId="0" fontId="4" fillId="0" borderId="9" xfId="0" applyFont="1" applyFill="1" applyBorder="1">
      <alignment vertical="center"/>
    </xf>
    <xf numFmtId="0" fontId="4" fillId="2" borderId="15" xfId="0" applyFont="1" applyFill="1" applyBorder="1" applyAlignment="1">
      <alignment vertical="top"/>
    </xf>
    <xf numFmtId="0" fontId="4" fillId="2" borderId="16" xfId="0" applyFont="1" applyFill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right" vertical="top"/>
    </xf>
    <xf numFmtId="0" fontId="4" fillId="2" borderId="10" xfId="0" applyFont="1" applyFill="1" applyBorder="1" applyAlignment="1">
      <alignment horizontal="right" vertical="top"/>
    </xf>
    <xf numFmtId="176" fontId="4" fillId="0" borderId="21" xfId="0" applyNumberFormat="1" applyFont="1" applyBorder="1" applyAlignment="1">
      <alignment horizontal="center" vertical="top"/>
    </xf>
    <xf numFmtId="176" fontId="6" fillId="0" borderId="22" xfId="0" applyNumberFormat="1" applyFont="1" applyBorder="1" applyAlignment="1">
      <alignment horizontal="center" vertical="top"/>
    </xf>
    <xf numFmtId="0" fontId="4" fillId="0" borderId="27" xfId="0" applyFont="1" applyBorder="1" applyAlignment="1">
      <alignment vertical="top" wrapText="1"/>
    </xf>
    <xf numFmtId="176" fontId="4" fillId="0" borderId="28" xfId="0" applyNumberFormat="1" applyFont="1" applyBorder="1" applyAlignment="1">
      <alignment horizontal="right" vertical="top"/>
    </xf>
    <xf numFmtId="176" fontId="4" fillId="0" borderId="29" xfId="0" applyNumberFormat="1" applyFont="1" applyBorder="1" applyAlignment="1">
      <alignment horizontal="right" vertical="top"/>
    </xf>
    <xf numFmtId="0" fontId="4" fillId="0" borderId="2" xfId="0" applyFont="1" applyBorder="1" applyAlignment="1">
      <alignment vertical="top"/>
    </xf>
    <xf numFmtId="0" fontId="4" fillId="0" borderId="32" xfId="0" applyFont="1" applyBorder="1" applyAlignment="1">
      <alignment vertical="top" wrapText="1"/>
    </xf>
    <xf numFmtId="0" fontId="4" fillId="0" borderId="39" xfId="0" applyFont="1" applyBorder="1" applyAlignment="1">
      <alignment vertical="top" wrapText="1"/>
    </xf>
    <xf numFmtId="0" fontId="4" fillId="0" borderId="17" xfId="0" applyFont="1" applyBorder="1">
      <alignment vertical="center"/>
    </xf>
    <xf numFmtId="0" fontId="4" fillId="0" borderId="40" xfId="0" applyFont="1" applyBorder="1" applyAlignment="1">
      <alignment horizontal="right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right" vertical="center"/>
    </xf>
    <xf numFmtId="176" fontId="4" fillId="0" borderId="43" xfId="0" applyNumberFormat="1" applyFont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0" fontId="4" fillId="0" borderId="14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vertical="center" wrapText="1"/>
    </xf>
    <xf numFmtId="176" fontId="4" fillId="0" borderId="44" xfId="0" applyNumberFormat="1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center" vertical="top"/>
    </xf>
    <xf numFmtId="176" fontId="4" fillId="0" borderId="0" xfId="0" applyNumberFormat="1" applyFont="1" applyBorder="1" applyAlignment="1">
      <alignment horizontal="right" vertical="top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4" fillId="0" borderId="46" xfId="0" applyNumberFormat="1" applyFont="1" applyBorder="1" applyAlignment="1">
      <alignment horizontal="center" vertical="top"/>
    </xf>
    <xf numFmtId="0" fontId="4" fillId="3" borderId="4" xfId="0" applyFont="1" applyFill="1" applyBorder="1" applyAlignment="1">
      <alignment vertical="top"/>
    </xf>
    <xf numFmtId="0" fontId="4" fillId="0" borderId="12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vertical="top"/>
    </xf>
    <xf numFmtId="0" fontId="4" fillId="0" borderId="48" xfId="0" applyFont="1" applyBorder="1" applyAlignment="1">
      <alignment vertical="top"/>
    </xf>
    <xf numFmtId="0" fontId="4" fillId="2" borderId="47" xfId="0" applyFont="1" applyFill="1" applyBorder="1" applyAlignment="1">
      <alignment vertical="top"/>
    </xf>
    <xf numFmtId="176" fontId="4" fillId="0" borderId="20" xfId="0" applyNumberFormat="1" applyFont="1" applyBorder="1" applyAlignment="1">
      <alignment horizontal="right" vertical="center"/>
    </xf>
    <xf numFmtId="0" fontId="4" fillId="4" borderId="4" xfId="0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0" fontId="4" fillId="2" borderId="19" xfId="0" applyFont="1" applyFill="1" applyBorder="1" applyAlignment="1">
      <alignment horizontal="center" vertical="top"/>
    </xf>
    <xf numFmtId="0" fontId="4" fillId="2" borderId="18" xfId="0" applyFont="1" applyFill="1" applyBorder="1" applyAlignment="1">
      <alignment horizontal="center" vertical="top"/>
    </xf>
    <xf numFmtId="0" fontId="4" fillId="0" borderId="53" xfId="0" applyFont="1" applyBorder="1" applyAlignment="1">
      <alignment vertical="top" wrapText="1"/>
    </xf>
    <xf numFmtId="0" fontId="4" fillId="2" borderId="49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top" wrapText="1"/>
    </xf>
    <xf numFmtId="0" fontId="4" fillId="2" borderId="55" xfId="0" applyFont="1" applyFill="1" applyBorder="1" applyAlignment="1">
      <alignment horizontal="center" vertical="center" wrapText="1"/>
    </xf>
    <xf numFmtId="176" fontId="4" fillId="0" borderId="57" xfId="0" applyNumberFormat="1" applyFont="1" applyBorder="1" applyAlignment="1">
      <alignment horizontal="right" vertical="top"/>
    </xf>
    <xf numFmtId="0" fontId="14" fillId="5" borderId="23" xfId="0" applyFont="1" applyFill="1" applyBorder="1">
      <alignment vertical="center"/>
    </xf>
    <xf numFmtId="0" fontId="14" fillId="5" borderId="50" xfId="0" applyFont="1" applyFill="1" applyBorder="1">
      <alignment vertical="center"/>
    </xf>
    <xf numFmtId="0" fontId="4" fillId="5" borderId="2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176" fontId="4" fillId="0" borderId="32" xfId="0" applyNumberFormat="1" applyFont="1" applyBorder="1" applyAlignment="1">
      <alignment horizontal="right" vertical="top"/>
    </xf>
    <xf numFmtId="176" fontId="4" fillId="0" borderId="39" xfId="0" applyNumberFormat="1" applyFont="1" applyBorder="1" applyAlignment="1">
      <alignment horizontal="right" vertical="top"/>
    </xf>
    <xf numFmtId="0" fontId="4" fillId="2" borderId="51" xfId="0" applyFont="1" applyFill="1" applyBorder="1" applyAlignment="1">
      <alignment horizontal="center" vertical="center" wrapText="1"/>
    </xf>
    <xf numFmtId="176" fontId="4" fillId="0" borderId="23" xfId="0" applyNumberFormat="1" applyFont="1" applyBorder="1" applyAlignment="1">
      <alignment horizontal="right" vertical="top"/>
    </xf>
    <xf numFmtId="176" fontId="4" fillId="0" borderId="62" xfId="0" applyNumberFormat="1" applyFont="1" applyBorder="1" applyAlignment="1">
      <alignment horizontal="right" vertical="top"/>
    </xf>
    <xf numFmtId="176" fontId="4" fillId="0" borderId="64" xfId="0" applyNumberFormat="1" applyFont="1" applyBorder="1" applyAlignment="1">
      <alignment horizontal="right" vertical="top"/>
    </xf>
    <xf numFmtId="0" fontId="4" fillId="2" borderId="6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76" fontId="4" fillId="6" borderId="9" xfId="0" applyNumberFormat="1" applyFont="1" applyFill="1" applyBorder="1" applyAlignment="1">
      <alignment horizontal="right" vertical="top"/>
    </xf>
    <xf numFmtId="0" fontId="4" fillId="2" borderId="2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47" xfId="0" applyFont="1" applyFill="1" applyBorder="1" applyAlignment="1">
      <alignment vertical="top"/>
    </xf>
    <xf numFmtId="0" fontId="4" fillId="2" borderId="65" xfId="0" applyFont="1" applyFill="1" applyBorder="1" applyAlignment="1">
      <alignment vertical="top"/>
    </xf>
    <xf numFmtId="0" fontId="4" fillId="2" borderId="66" xfId="0" applyFont="1" applyFill="1" applyBorder="1" applyAlignment="1">
      <alignment vertical="top"/>
    </xf>
    <xf numFmtId="0" fontId="4" fillId="2" borderId="67" xfId="0" applyFont="1" applyFill="1" applyBorder="1" applyAlignment="1">
      <alignment vertical="top"/>
    </xf>
    <xf numFmtId="0" fontId="4" fillId="0" borderId="8" xfId="0" applyFont="1" applyFill="1" applyBorder="1" applyAlignment="1">
      <alignment vertical="top" wrapText="1"/>
    </xf>
    <xf numFmtId="176" fontId="4" fillId="0" borderId="30" xfId="0" applyNumberFormat="1" applyFont="1" applyFill="1" applyBorder="1" applyAlignment="1">
      <alignment horizontal="right" vertical="top"/>
    </xf>
    <xf numFmtId="176" fontId="4" fillId="0" borderId="45" xfId="0" applyNumberFormat="1" applyFont="1" applyFill="1" applyBorder="1" applyAlignment="1">
      <alignment horizontal="center" vertical="top"/>
    </xf>
    <xf numFmtId="176" fontId="4" fillId="0" borderId="31" xfId="0" applyNumberFormat="1" applyFont="1" applyFill="1" applyBorder="1" applyAlignment="1">
      <alignment horizontal="right" vertical="top"/>
    </xf>
    <xf numFmtId="0" fontId="7" fillId="0" borderId="32" xfId="0" applyFont="1" applyFill="1" applyBorder="1" applyAlignment="1">
      <alignment vertical="top" wrapText="1"/>
    </xf>
    <xf numFmtId="176" fontId="4" fillId="0" borderId="28" xfId="0" applyNumberFormat="1" applyFont="1" applyFill="1" applyBorder="1" applyAlignment="1">
      <alignment horizontal="right" vertical="top"/>
    </xf>
    <xf numFmtId="176" fontId="4" fillId="0" borderId="44" xfId="0" applyNumberFormat="1" applyFont="1" applyFill="1" applyBorder="1" applyAlignment="1">
      <alignment horizontal="center" vertical="top"/>
    </xf>
    <xf numFmtId="176" fontId="4" fillId="0" borderId="29" xfId="0" applyNumberFormat="1" applyFont="1" applyFill="1" applyBorder="1" applyAlignment="1">
      <alignment horizontal="right" vertical="top"/>
    </xf>
    <xf numFmtId="0" fontId="4" fillId="0" borderId="35" xfId="0" applyFont="1" applyFill="1" applyBorder="1" applyAlignment="1">
      <alignment vertical="top" wrapText="1"/>
    </xf>
    <xf numFmtId="176" fontId="4" fillId="0" borderId="36" xfId="0" applyNumberFormat="1" applyFont="1" applyFill="1" applyBorder="1" applyAlignment="1">
      <alignment horizontal="right" vertical="top"/>
    </xf>
    <xf numFmtId="176" fontId="4" fillId="0" borderId="36" xfId="0" applyNumberFormat="1" applyFont="1" applyFill="1" applyBorder="1" applyAlignment="1">
      <alignment horizontal="center" vertical="top"/>
    </xf>
    <xf numFmtId="176" fontId="4" fillId="0" borderId="37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vertical="top" wrapText="1"/>
    </xf>
    <xf numFmtId="176" fontId="4" fillId="0" borderId="24" xfId="0" applyNumberFormat="1" applyFont="1" applyFill="1" applyBorder="1" applyAlignment="1">
      <alignment horizontal="right" vertical="top"/>
    </xf>
    <xf numFmtId="176" fontId="4" fillId="0" borderId="25" xfId="0" applyNumberFormat="1" applyFont="1" applyFill="1" applyBorder="1" applyAlignment="1">
      <alignment horizontal="center" vertical="top"/>
    </xf>
    <xf numFmtId="176" fontId="4" fillId="0" borderId="26" xfId="0" applyNumberFormat="1" applyFont="1" applyFill="1" applyBorder="1" applyAlignment="1">
      <alignment horizontal="right" vertical="top"/>
    </xf>
    <xf numFmtId="0" fontId="4" fillId="0" borderId="52" xfId="0" applyFont="1" applyFill="1" applyBorder="1" applyAlignment="1">
      <alignment vertical="top" wrapText="1"/>
    </xf>
    <xf numFmtId="176" fontId="4" fillId="0" borderId="33" xfId="0" applyNumberFormat="1" applyFont="1" applyFill="1" applyBorder="1" applyAlignment="1">
      <alignment horizontal="right" vertical="top"/>
    </xf>
    <xf numFmtId="176" fontId="4" fillId="0" borderId="33" xfId="0" applyNumberFormat="1" applyFont="1" applyFill="1" applyBorder="1" applyAlignment="1">
      <alignment horizontal="center" vertical="top"/>
    </xf>
    <xf numFmtId="176" fontId="4" fillId="0" borderId="34" xfId="0" applyNumberFormat="1" applyFont="1" applyFill="1" applyBorder="1" applyAlignment="1">
      <alignment horizontal="right" vertical="top"/>
    </xf>
    <xf numFmtId="176" fontId="4" fillId="0" borderId="62" xfId="0" applyNumberFormat="1" applyFont="1" applyFill="1" applyBorder="1" applyAlignment="1">
      <alignment horizontal="right" vertical="top"/>
    </xf>
    <xf numFmtId="176" fontId="4" fillId="0" borderId="63" xfId="0" applyNumberFormat="1" applyFont="1" applyFill="1" applyBorder="1" applyAlignment="1">
      <alignment horizontal="right" vertical="top"/>
    </xf>
    <xf numFmtId="176" fontId="4" fillId="0" borderId="64" xfId="0" applyNumberFormat="1" applyFont="1" applyFill="1" applyBorder="1" applyAlignment="1">
      <alignment horizontal="right" vertical="top"/>
    </xf>
    <xf numFmtId="176" fontId="4" fillId="0" borderId="58" xfId="0" applyNumberFormat="1" applyFont="1" applyFill="1" applyBorder="1" applyAlignment="1">
      <alignment horizontal="right" vertical="top"/>
    </xf>
    <xf numFmtId="176" fontId="4" fillId="6" borderId="32" xfId="0" applyNumberFormat="1" applyFont="1" applyFill="1" applyBorder="1" applyAlignment="1">
      <alignment horizontal="right" vertical="top" shrinkToFit="1"/>
    </xf>
    <xf numFmtId="176" fontId="4" fillId="6" borderId="60" xfId="0" applyNumberFormat="1" applyFont="1" applyFill="1" applyBorder="1" applyAlignment="1">
      <alignment horizontal="right" vertical="top" shrinkToFit="1"/>
    </xf>
    <xf numFmtId="176" fontId="4" fillId="6" borderId="0" xfId="0" applyNumberFormat="1" applyFont="1" applyFill="1" applyBorder="1" applyAlignment="1">
      <alignment horizontal="right" vertical="top" shrinkToFit="1"/>
    </xf>
    <xf numFmtId="176" fontId="4" fillId="6" borderId="39" xfId="0" applyNumberFormat="1" applyFont="1" applyFill="1" applyBorder="1" applyAlignment="1">
      <alignment horizontal="right" vertical="top" shrinkToFit="1"/>
    </xf>
    <xf numFmtId="0" fontId="4" fillId="7" borderId="1" xfId="0" applyFont="1" applyFill="1" applyBorder="1" applyAlignment="1">
      <alignment vertical="top" wrapText="1"/>
    </xf>
    <xf numFmtId="176" fontId="4" fillId="7" borderId="54" xfId="0" applyNumberFormat="1" applyFont="1" applyFill="1" applyBorder="1" applyAlignment="1">
      <alignment horizontal="right" vertical="top"/>
    </xf>
    <xf numFmtId="176" fontId="4" fillId="0" borderId="68" xfId="0" applyNumberFormat="1" applyFont="1" applyBorder="1" applyAlignment="1">
      <alignment horizontal="right" vertical="center"/>
    </xf>
    <xf numFmtId="0" fontId="4" fillId="5" borderId="27" xfId="0" applyFont="1" applyFill="1" applyBorder="1" applyAlignment="1">
      <alignment vertical="top" wrapText="1"/>
    </xf>
    <xf numFmtId="176" fontId="4" fillId="5" borderId="28" xfId="0" applyNumberFormat="1" applyFont="1" applyFill="1" applyBorder="1" applyAlignment="1">
      <alignment horizontal="right" vertical="top"/>
    </xf>
    <xf numFmtId="0" fontId="11" fillId="0" borderId="27" xfId="0" applyFont="1" applyBorder="1" applyAlignment="1">
      <alignment vertical="top" wrapText="1"/>
    </xf>
    <xf numFmtId="176" fontId="11" fillId="0" borderId="28" xfId="0" applyNumberFormat="1" applyFont="1" applyBorder="1" applyAlignment="1">
      <alignment horizontal="right" vertical="top"/>
    </xf>
    <xf numFmtId="176" fontId="11" fillId="0" borderId="44" xfId="0" applyNumberFormat="1" applyFont="1" applyBorder="1" applyAlignment="1">
      <alignment horizontal="center" vertical="top"/>
    </xf>
    <xf numFmtId="176" fontId="11" fillId="0" borderId="29" xfId="0" applyNumberFormat="1" applyFont="1" applyBorder="1" applyAlignment="1">
      <alignment horizontal="right" vertical="top"/>
    </xf>
    <xf numFmtId="0" fontId="4" fillId="5" borderId="32" xfId="0" applyFont="1" applyFill="1" applyBorder="1" applyAlignment="1">
      <alignment vertical="top" wrapText="1"/>
    </xf>
    <xf numFmtId="0" fontId="4" fillId="7" borderId="38" xfId="0" applyFont="1" applyFill="1" applyBorder="1" applyAlignment="1">
      <alignment vertical="top" wrapText="1"/>
    </xf>
    <xf numFmtId="176" fontId="4" fillId="7" borderId="59" xfId="0" applyNumberFormat="1" applyFont="1" applyFill="1" applyBorder="1" applyAlignment="1">
      <alignment horizontal="right" vertical="top"/>
    </xf>
    <xf numFmtId="176" fontId="4" fillId="0" borderId="58" xfId="0" applyNumberFormat="1" applyFont="1" applyBorder="1" applyAlignment="1">
      <alignment horizontal="right" vertical="top"/>
    </xf>
    <xf numFmtId="176" fontId="6" fillId="0" borderId="69" xfId="0" applyNumberFormat="1" applyFont="1" applyBorder="1" applyAlignment="1">
      <alignment horizontal="center" vertical="top"/>
    </xf>
    <xf numFmtId="176" fontId="4" fillId="0" borderId="70" xfId="0" applyNumberFormat="1" applyFont="1" applyFill="1" applyBorder="1" applyAlignment="1">
      <alignment horizontal="right" vertical="top"/>
    </xf>
    <xf numFmtId="176" fontId="4" fillId="7" borderId="68" xfId="0" applyNumberFormat="1" applyFont="1" applyFill="1" applyBorder="1" applyAlignment="1">
      <alignment horizontal="right" vertical="top"/>
    </xf>
    <xf numFmtId="0" fontId="14" fillId="5" borderId="1" xfId="0" applyFont="1" applyFill="1" applyBorder="1">
      <alignment vertical="center"/>
    </xf>
    <xf numFmtId="0" fontId="4" fillId="0" borderId="0" xfId="0" applyFont="1" applyBorder="1" applyAlignment="1">
      <alignment vertical="top" wrapText="1"/>
    </xf>
    <xf numFmtId="176" fontId="4" fillId="0" borderId="24" xfId="0" applyNumberFormat="1" applyFont="1" applyBorder="1" applyAlignment="1">
      <alignment horizontal="right" vertical="top"/>
    </xf>
    <xf numFmtId="176" fontId="4" fillId="0" borderId="25" xfId="0" applyNumberFormat="1" applyFont="1" applyBorder="1" applyAlignment="1">
      <alignment horizontal="center" vertical="top"/>
    </xf>
    <xf numFmtId="176" fontId="4" fillId="0" borderId="26" xfId="0" applyNumberFormat="1" applyFont="1" applyBorder="1" applyAlignment="1">
      <alignment horizontal="right" vertical="top"/>
    </xf>
    <xf numFmtId="0" fontId="4" fillId="4" borderId="0" xfId="0" applyFont="1" applyFill="1" applyBorder="1" applyAlignment="1">
      <alignment vertical="top"/>
    </xf>
    <xf numFmtId="0" fontId="4" fillId="2" borderId="71" xfId="0" applyFont="1" applyFill="1" applyBorder="1" applyAlignment="1">
      <alignment vertical="top"/>
    </xf>
    <xf numFmtId="0" fontId="4" fillId="0" borderId="67" xfId="0" applyFont="1" applyBorder="1">
      <alignment vertical="center"/>
    </xf>
    <xf numFmtId="0" fontId="4" fillId="5" borderId="39" xfId="0" applyFont="1" applyFill="1" applyBorder="1" applyAlignment="1">
      <alignment vertical="top" wrapText="1"/>
    </xf>
    <xf numFmtId="176" fontId="4" fillId="0" borderId="8" xfId="0" applyNumberFormat="1" applyFont="1" applyFill="1" applyBorder="1" applyAlignment="1">
      <alignment horizontal="right" vertical="top"/>
    </xf>
    <xf numFmtId="176" fontId="4" fillId="0" borderId="68" xfId="0" applyNumberFormat="1" applyFont="1" applyFill="1" applyBorder="1" applyAlignment="1">
      <alignment horizontal="right" vertical="top"/>
    </xf>
    <xf numFmtId="176" fontId="4" fillId="0" borderId="1" xfId="0" applyNumberFormat="1" applyFont="1" applyFill="1" applyBorder="1" applyAlignment="1">
      <alignment horizontal="right" vertical="top"/>
    </xf>
    <xf numFmtId="176" fontId="4" fillId="0" borderId="56" xfId="0" applyNumberFormat="1" applyFont="1" applyFill="1" applyBorder="1" applyAlignment="1">
      <alignment horizontal="right" vertical="top"/>
    </xf>
    <xf numFmtId="176" fontId="4" fillId="0" borderId="74" xfId="0" applyNumberFormat="1" applyFont="1" applyBorder="1" applyAlignment="1">
      <alignment horizontal="right" vertical="top"/>
    </xf>
    <xf numFmtId="176" fontId="4" fillId="0" borderId="75" xfId="0" applyNumberFormat="1" applyFont="1" applyBorder="1" applyAlignment="1">
      <alignment horizontal="right" vertical="top"/>
    </xf>
    <xf numFmtId="176" fontId="4" fillId="5" borderId="68" xfId="0" applyNumberFormat="1" applyFont="1" applyFill="1" applyBorder="1" applyAlignment="1">
      <alignment horizontal="right" vertical="top"/>
    </xf>
    <xf numFmtId="176" fontId="4" fillId="0" borderId="77" xfId="0" applyNumberFormat="1" applyFont="1" applyFill="1" applyBorder="1" applyAlignment="1">
      <alignment horizontal="right" vertical="top"/>
    </xf>
    <xf numFmtId="176" fontId="4" fillId="0" borderId="76" xfId="0" applyNumberFormat="1" applyFont="1" applyBorder="1" applyAlignment="1">
      <alignment horizontal="right" vertical="top"/>
    </xf>
    <xf numFmtId="176" fontId="4" fillId="0" borderId="78" xfId="0" applyNumberFormat="1" applyFont="1" applyFill="1" applyBorder="1" applyAlignment="1">
      <alignment horizontal="right" vertical="top"/>
    </xf>
    <xf numFmtId="176" fontId="6" fillId="0" borderId="20" xfId="0" applyNumberFormat="1" applyFont="1" applyBorder="1" applyAlignment="1">
      <alignment horizontal="center" vertical="top" wrapText="1"/>
    </xf>
    <xf numFmtId="176" fontId="6" fillId="0" borderId="80" xfId="0" applyNumberFormat="1" applyFont="1" applyBorder="1" applyAlignment="1">
      <alignment horizontal="center" vertical="top"/>
    </xf>
    <xf numFmtId="176" fontId="4" fillId="0" borderId="78" xfId="0" applyNumberFormat="1" applyFont="1" applyBorder="1" applyAlignment="1">
      <alignment horizontal="right" vertical="top"/>
    </xf>
    <xf numFmtId="176" fontId="4" fillId="0" borderId="77" xfId="0" applyNumberFormat="1" applyFont="1" applyBorder="1" applyAlignment="1">
      <alignment horizontal="right" vertical="top"/>
    </xf>
    <xf numFmtId="176" fontId="4" fillId="0" borderId="81" xfId="0" applyNumberFormat="1" applyFont="1" applyBorder="1" applyAlignment="1">
      <alignment horizontal="right" vertical="top"/>
    </xf>
    <xf numFmtId="0" fontId="11" fillId="0" borderId="32" xfId="0" applyFont="1" applyBorder="1" applyAlignment="1">
      <alignment vertical="top" wrapText="1"/>
    </xf>
    <xf numFmtId="0" fontId="11" fillId="0" borderId="39" xfId="0" applyFont="1" applyBorder="1" applyAlignment="1">
      <alignment vertical="top" wrapText="1"/>
    </xf>
    <xf numFmtId="0" fontId="12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top"/>
    </xf>
    <xf numFmtId="0" fontId="12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177" fontId="11" fillId="0" borderId="68" xfId="0" applyNumberFormat="1" applyFont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2" borderId="15" xfId="0" applyFont="1" applyFill="1" applyBorder="1" applyAlignment="1">
      <alignment horizontal="left" vertical="top"/>
    </xf>
    <xf numFmtId="0" fontId="4" fillId="2" borderId="47" xfId="0" applyFont="1" applyFill="1" applyBorder="1" applyAlignment="1">
      <alignment horizontal="left" vertical="top"/>
    </xf>
    <xf numFmtId="0" fontId="4" fillId="2" borderId="67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2" borderId="66" xfId="0" applyFont="1" applyFill="1" applyBorder="1" applyAlignment="1">
      <alignment horizontal="left" vertical="top"/>
    </xf>
    <xf numFmtId="0" fontId="4" fillId="2" borderId="65" xfId="0" applyFont="1" applyFill="1" applyBorder="1" applyAlignment="1">
      <alignment horizontal="left" vertical="top"/>
    </xf>
    <xf numFmtId="176" fontId="4" fillId="5" borderId="44" xfId="0" applyNumberFormat="1" applyFont="1" applyFill="1" applyBorder="1" applyAlignment="1">
      <alignment horizontal="right" vertical="top"/>
    </xf>
    <xf numFmtId="176" fontId="4" fillId="5" borderId="77" xfId="0" applyNumberFormat="1" applyFont="1" applyFill="1" applyBorder="1" applyAlignment="1">
      <alignment horizontal="right" vertical="top"/>
    </xf>
    <xf numFmtId="0" fontId="4" fillId="2" borderId="73" xfId="0" applyFont="1" applyFill="1" applyBorder="1" applyAlignment="1">
      <alignment horizontal="left" vertical="top"/>
    </xf>
    <xf numFmtId="0" fontId="4" fillId="2" borderId="72" xfId="0" applyFont="1" applyFill="1" applyBorder="1" applyAlignment="1">
      <alignment horizontal="left" vertical="top"/>
    </xf>
    <xf numFmtId="176" fontId="4" fillId="7" borderId="79" xfId="0" applyNumberFormat="1" applyFont="1" applyFill="1" applyBorder="1" applyAlignment="1">
      <alignment horizontal="center" vertical="top" wrapText="1"/>
    </xf>
    <xf numFmtId="176" fontId="4" fillId="7" borderId="82" xfId="0" applyNumberFormat="1" applyFont="1" applyFill="1" applyBorder="1" applyAlignment="1">
      <alignment horizontal="center" vertical="top" wrapText="1"/>
    </xf>
    <xf numFmtId="176" fontId="4" fillId="7" borderId="79" xfId="0" applyNumberFormat="1" applyFont="1" applyFill="1" applyBorder="1" applyAlignment="1">
      <alignment horizontal="center" vertical="top"/>
    </xf>
    <xf numFmtId="176" fontId="4" fillId="7" borderId="82" xfId="0" applyNumberFormat="1" applyFont="1" applyFill="1" applyBorder="1" applyAlignment="1">
      <alignment horizontal="center" vertical="top"/>
    </xf>
    <xf numFmtId="0" fontId="4" fillId="2" borderId="51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8" fillId="7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top"/>
    </xf>
    <xf numFmtId="0" fontId="4" fillId="0" borderId="48" xfId="0" applyFont="1" applyFill="1" applyBorder="1" applyAlignment="1">
      <alignment vertical="top"/>
    </xf>
  </cellXfs>
  <cellStyles count="8">
    <cellStyle name="桁区切り 2" xfId="1"/>
    <cellStyle name="桁区切り 2 2" xfId="5"/>
    <cellStyle name="通貨 2" xfId="2"/>
    <cellStyle name="通貨 2 2" xfId="6"/>
    <cellStyle name="標準" xfId="0" builtinId="0"/>
    <cellStyle name="標準 2" xfId="3"/>
    <cellStyle name="標準 3" xfId="4"/>
    <cellStyle name="標準 4" xfId="7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tabSelected="1" view="pageBreakPreview" zoomScale="90" zoomScaleNormal="100" zoomScaleSheetLayoutView="90" workbookViewId="0">
      <selection activeCell="O20" sqref="O20"/>
    </sheetView>
  </sheetViews>
  <sheetFormatPr defaultColWidth="9" defaultRowHeight="12" x14ac:dyDescent="0.15"/>
  <cols>
    <col min="1" max="1" width="0.75" style="33" customWidth="1"/>
    <col min="2" max="2" width="2.25" style="33" customWidth="1"/>
    <col min="3" max="3" width="1.75" style="33" customWidth="1"/>
    <col min="4" max="4" width="9" style="33"/>
    <col min="5" max="5" width="19.25" style="33" customWidth="1"/>
    <col min="6" max="6" width="34.25" style="33" customWidth="1"/>
    <col min="7" max="7" width="10.875" style="33" customWidth="1"/>
    <col min="8" max="8" width="10.875" style="34" customWidth="1"/>
    <col min="9" max="13" width="10.875" style="33" customWidth="1"/>
    <col min="14" max="14" width="0.75" style="33" customWidth="1"/>
    <col min="15" max="15" width="12.875" style="33" customWidth="1"/>
    <col min="16" max="16384" width="9" style="33"/>
  </cols>
  <sheetData>
    <row r="1" spans="2:17" ht="5.45" customHeight="1" x14ac:dyDescent="0.15"/>
    <row r="2" spans="2:17" ht="12" customHeight="1" x14ac:dyDescent="0.15">
      <c r="D2" s="35"/>
      <c r="L2" s="36"/>
      <c r="M2" s="36" t="s">
        <v>48</v>
      </c>
      <c r="N2" s="36"/>
      <c r="O2" s="37"/>
      <c r="P2" s="37"/>
    </row>
    <row r="3" spans="2:17" s="48" customFormat="1" ht="18.600000000000001" customHeight="1" x14ac:dyDescent="0.15">
      <c r="C3" s="196" t="s">
        <v>43</v>
      </c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3"/>
    </row>
    <row r="4" spans="2:17" s="48" customFormat="1" ht="10.9" customHeight="1" x14ac:dyDescent="0.15"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3"/>
    </row>
    <row r="5" spans="2:17" ht="18.600000000000001" customHeight="1" x14ac:dyDescent="0.15">
      <c r="C5" s="198"/>
      <c r="D5" s="82" t="s">
        <v>58</v>
      </c>
      <c r="E5" s="199" t="s">
        <v>60</v>
      </c>
      <c r="F5" s="198"/>
      <c r="G5" s="198"/>
      <c r="H5" s="198"/>
      <c r="I5" s="198"/>
      <c r="J5" s="198"/>
      <c r="K5" s="198"/>
      <c r="L5" s="198"/>
      <c r="M5" s="198"/>
      <c r="N5" s="38"/>
      <c r="O5" s="37"/>
      <c r="P5" s="37"/>
    </row>
    <row r="6" spans="2:17" ht="18.600000000000001" customHeight="1" x14ac:dyDescent="0.15">
      <c r="C6" s="198"/>
      <c r="D6" s="198" t="s">
        <v>59</v>
      </c>
      <c r="E6" s="199" t="s">
        <v>60</v>
      </c>
      <c r="F6" s="198"/>
      <c r="G6" s="198"/>
      <c r="H6" s="198"/>
      <c r="I6" s="198"/>
      <c r="J6" s="198"/>
      <c r="K6" s="198"/>
      <c r="L6" s="198"/>
      <c r="M6" s="198"/>
      <c r="N6" s="38"/>
      <c r="O6" s="37"/>
      <c r="P6" s="37"/>
    </row>
    <row r="7" spans="2:17" ht="8.4499999999999993" customHeight="1" x14ac:dyDescent="0.15"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38"/>
      <c r="O7" s="37"/>
      <c r="P7" s="37"/>
    </row>
    <row r="8" spans="2:17" ht="24.75" thickBot="1" x14ac:dyDescent="0.2">
      <c r="B8" s="68"/>
      <c r="C8" s="193" t="s">
        <v>1</v>
      </c>
      <c r="D8" s="193"/>
      <c r="E8" s="194"/>
      <c r="F8" s="195" t="s">
        <v>0</v>
      </c>
      <c r="G8" s="193"/>
      <c r="H8" s="193"/>
      <c r="I8" s="194"/>
      <c r="J8" s="74" t="s">
        <v>21</v>
      </c>
      <c r="K8" s="78" t="s">
        <v>22</v>
      </c>
      <c r="L8" s="65" t="s">
        <v>23</v>
      </c>
      <c r="M8" s="63" t="s">
        <v>12</v>
      </c>
      <c r="N8" s="41"/>
    </row>
    <row r="9" spans="2:17" s="38" customFormat="1" ht="13.5" thickTop="1" thickBot="1" x14ac:dyDescent="0.2">
      <c r="B9" s="69" t="s">
        <v>14</v>
      </c>
      <c r="C9" s="61"/>
      <c r="D9" s="61"/>
      <c r="E9" s="60"/>
      <c r="F9" s="62"/>
      <c r="G9" s="49" t="s">
        <v>7</v>
      </c>
      <c r="H9" s="16" t="s">
        <v>8</v>
      </c>
      <c r="I9" s="17"/>
      <c r="J9" s="155"/>
      <c r="K9" s="156"/>
      <c r="L9" s="133"/>
      <c r="M9" s="64"/>
      <c r="N9" s="42"/>
    </row>
    <row r="10" spans="2:17" ht="14.25" customHeight="1" thickBot="1" x14ac:dyDescent="0.2">
      <c r="B10" s="67"/>
      <c r="C10" s="1" t="s">
        <v>6</v>
      </c>
      <c r="D10" s="2"/>
      <c r="E10" s="14"/>
      <c r="F10" s="120"/>
      <c r="G10" s="121"/>
      <c r="H10" s="189" t="s">
        <v>37</v>
      </c>
      <c r="I10" s="190"/>
      <c r="J10" s="135">
        <f>SUM(J11+J15)</f>
        <v>0</v>
      </c>
      <c r="K10" s="135">
        <f>SUM(K11+K15)</f>
        <v>0</v>
      </c>
      <c r="L10" s="135">
        <f>J10+K10</f>
        <v>0</v>
      </c>
      <c r="M10" s="21"/>
      <c r="N10" s="43"/>
    </row>
    <row r="11" spans="2:17" ht="13.5" customHeight="1" thickBot="1" x14ac:dyDescent="0.2">
      <c r="B11" s="67"/>
      <c r="C11" s="1"/>
      <c r="D11" s="11" t="s">
        <v>17</v>
      </c>
      <c r="E11" s="56"/>
      <c r="F11" s="123" t="s">
        <v>29</v>
      </c>
      <c r="G11" s="124"/>
      <c r="H11" s="185" t="s">
        <v>36</v>
      </c>
      <c r="I11" s="186"/>
      <c r="J11" s="151">
        <f>SUM(J12:J14)</f>
        <v>0</v>
      </c>
      <c r="K11" s="151">
        <f>SUM(K12:K14)</f>
        <v>0</v>
      </c>
      <c r="L11" s="154"/>
      <c r="M11" s="59"/>
      <c r="N11" s="43"/>
      <c r="P11" s="39"/>
    </row>
    <row r="12" spans="2:17" ht="13.5" customHeight="1" x14ac:dyDescent="0.15">
      <c r="B12" s="67"/>
      <c r="C12" s="1"/>
      <c r="D12" s="91"/>
      <c r="E12" s="85"/>
      <c r="F12" s="125"/>
      <c r="G12" s="19"/>
      <c r="H12" s="40"/>
      <c r="I12" s="20">
        <f>G12*H12</f>
        <v>0</v>
      </c>
      <c r="J12" s="150"/>
      <c r="K12" s="153"/>
      <c r="L12" s="66"/>
      <c r="M12" s="59"/>
      <c r="N12" s="43"/>
      <c r="P12" s="39"/>
    </row>
    <row r="13" spans="2:17" ht="13.5" customHeight="1" x14ac:dyDescent="0.15">
      <c r="B13" s="67"/>
      <c r="C13" s="1"/>
      <c r="D13" s="91"/>
      <c r="E13" s="85"/>
      <c r="F13" s="18"/>
      <c r="G13" s="19"/>
      <c r="H13" s="40"/>
      <c r="I13" s="20">
        <f>G13*H13</f>
        <v>0</v>
      </c>
      <c r="J13" s="72"/>
      <c r="K13" s="76"/>
      <c r="L13" s="66"/>
      <c r="M13" s="59"/>
      <c r="N13" s="43"/>
      <c r="P13" s="39"/>
    </row>
    <row r="14" spans="2:17" ht="13.5" customHeight="1" thickBot="1" x14ac:dyDescent="0.2">
      <c r="B14" s="67"/>
      <c r="C14" s="1"/>
      <c r="D14" s="90"/>
      <c r="E14" s="89"/>
      <c r="F14" s="18"/>
      <c r="G14" s="19"/>
      <c r="H14" s="40"/>
      <c r="I14" s="20">
        <f>G14*H14</f>
        <v>0</v>
      </c>
      <c r="J14" s="73"/>
      <c r="K14" s="77"/>
      <c r="L14" s="66"/>
      <c r="M14" s="59"/>
      <c r="N14" s="43"/>
      <c r="P14" s="39"/>
      <c r="Q14" s="38"/>
    </row>
    <row r="15" spans="2:17" ht="13.5" customHeight="1" thickBot="1" x14ac:dyDescent="0.2">
      <c r="B15" s="67"/>
      <c r="C15" s="1"/>
      <c r="D15" s="11" t="s">
        <v>2</v>
      </c>
      <c r="E15" s="56"/>
      <c r="F15" s="123" t="s">
        <v>28</v>
      </c>
      <c r="G15" s="124"/>
      <c r="H15" s="185" t="s">
        <v>38</v>
      </c>
      <c r="I15" s="186"/>
      <c r="J15" s="151">
        <f>SUM(J16:J18)</f>
        <v>0</v>
      </c>
      <c r="K15" s="151">
        <f>SUM(K16:K18)</f>
        <v>0</v>
      </c>
      <c r="L15" s="152"/>
      <c r="M15" s="59"/>
      <c r="N15" s="43"/>
    </row>
    <row r="16" spans="2:17" ht="13.5" customHeight="1" x14ac:dyDescent="0.15">
      <c r="B16" s="67"/>
      <c r="C16" s="1"/>
      <c r="D16" s="91"/>
      <c r="E16" s="85"/>
      <c r="F16" s="125"/>
      <c r="G16" s="19"/>
      <c r="H16" s="40"/>
      <c r="I16" s="20">
        <f>G16*H16</f>
        <v>0</v>
      </c>
      <c r="J16" s="150"/>
      <c r="K16" s="153"/>
      <c r="L16" s="66"/>
      <c r="M16" s="59"/>
      <c r="N16" s="43"/>
      <c r="P16" s="39"/>
    </row>
    <row r="17" spans="2:19" ht="13.5" customHeight="1" x14ac:dyDescent="0.15">
      <c r="B17" s="67"/>
      <c r="C17" s="1"/>
      <c r="D17" s="91"/>
      <c r="E17" s="85"/>
      <c r="F17" s="125"/>
      <c r="G17" s="19"/>
      <c r="H17" s="40"/>
      <c r="I17" s="20">
        <f t="shared" ref="I17:I18" si="0">G17*H17</f>
        <v>0</v>
      </c>
      <c r="J17" s="72"/>
      <c r="K17" s="76"/>
      <c r="L17" s="66"/>
      <c r="M17" s="59"/>
      <c r="N17" s="43"/>
      <c r="P17" s="39"/>
    </row>
    <row r="18" spans="2:19" ht="13.5" customHeight="1" thickBot="1" x14ac:dyDescent="0.2">
      <c r="B18" s="67"/>
      <c r="C18" s="1"/>
      <c r="D18" s="90"/>
      <c r="E18" s="12"/>
      <c r="F18" s="18"/>
      <c r="G18" s="19"/>
      <c r="H18" s="40"/>
      <c r="I18" s="20">
        <f t="shared" si="0"/>
        <v>0</v>
      </c>
      <c r="J18" s="72"/>
      <c r="K18" s="76"/>
      <c r="L18" s="132"/>
      <c r="M18" s="59"/>
      <c r="N18" s="43"/>
      <c r="P18" s="39"/>
    </row>
    <row r="19" spans="2:19" ht="12.75" thickBot="1" x14ac:dyDescent="0.2">
      <c r="B19" s="67"/>
      <c r="C19" s="7" t="s">
        <v>16</v>
      </c>
      <c r="D19" s="8"/>
      <c r="E19" s="15"/>
      <c r="F19" s="92"/>
      <c r="G19" s="93"/>
      <c r="H19" s="94"/>
      <c r="I19" s="95"/>
      <c r="J19" s="84"/>
      <c r="K19" s="145"/>
      <c r="L19" s="146">
        <f>SUM(K20:K21)</f>
        <v>0</v>
      </c>
      <c r="M19" s="200"/>
      <c r="N19" s="43"/>
    </row>
    <row r="20" spans="2:19" x14ac:dyDescent="0.15">
      <c r="B20" s="67"/>
      <c r="C20" s="1"/>
      <c r="D20" s="3" t="s">
        <v>33</v>
      </c>
      <c r="E20" s="4"/>
      <c r="F20" s="96"/>
      <c r="G20" s="97"/>
      <c r="H20" s="98"/>
      <c r="I20" s="99">
        <f>G20*H20</f>
        <v>0</v>
      </c>
      <c r="J20" s="116" t="s">
        <v>34</v>
      </c>
      <c r="K20" s="112"/>
      <c r="L20" s="134"/>
      <c r="M20" s="59"/>
      <c r="N20" s="43"/>
    </row>
    <row r="21" spans="2:19" ht="12.75" thickBot="1" x14ac:dyDescent="0.2">
      <c r="B21" s="67"/>
      <c r="C21" s="5"/>
      <c r="D21" s="6" t="s">
        <v>11</v>
      </c>
      <c r="E21" s="12"/>
      <c r="F21" s="100"/>
      <c r="G21" s="101"/>
      <c r="H21" s="102"/>
      <c r="I21" s="103">
        <f>G21*H21</f>
        <v>0</v>
      </c>
      <c r="J21" s="117" t="s">
        <v>35</v>
      </c>
      <c r="K21" s="113"/>
      <c r="L21" s="115"/>
      <c r="M21" s="86"/>
      <c r="N21" s="43"/>
    </row>
    <row r="22" spans="2:19" ht="12.75" thickBot="1" x14ac:dyDescent="0.2">
      <c r="B22" s="67"/>
      <c r="C22" s="7" t="s">
        <v>3</v>
      </c>
      <c r="D22" s="8"/>
      <c r="E22" s="9"/>
      <c r="F22" s="104"/>
      <c r="G22" s="105"/>
      <c r="H22" s="106"/>
      <c r="I22" s="107"/>
      <c r="J22" s="118"/>
      <c r="K22" s="147"/>
      <c r="L22" s="146">
        <f>K23</f>
        <v>0</v>
      </c>
      <c r="M22" s="87"/>
      <c r="N22" s="43"/>
    </row>
    <row r="23" spans="2:19" ht="12.6" customHeight="1" thickBot="1" x14ac:dyDescent="0.2">
      <c r="B23" s="67"/>
      <c r="C23" s="1"/>
      <c r="D23" s="11"/>
      <c r="E23" s="56"/>
      <c r="F23" s="108"/>
      <c r="G23" s="109"/>
      <c r="H23" s="110"/>
      <c r="I23" s="111">
        <f>G23*H23</f>
        <v>0</v>
      </c>
      <c r="J23" s="119" t="s">
        <v>35</v>
      </c>
      <c r="K23" s="114"/>
      <c r="L23" s="148"/>
      <c r="M23" s="88"/>
      <c r="N23" s="43"/>
    </row>
    <row r="24" spans="2:19" ht="14.25" customHeight="1" thickBot="1" x14ac:dyDescent="0.2">
      <c r="B24" s="67"/>
      <c r="C24" s="7" t="s">
        <v>4</v>
      </c>
      <c r="D24" s="8"/>
      <c r="E24" s="9"/>
      <c r="F24" s="130"/>
      <c r="G24" s="131"/>
      <c r="H24" s="191" t="s">
        <v>41</v>
      </c>
      <c r="I24" s="192"/>
      <c r="J24" s="135">
        <f>J25+J29+J33+J36</f>
        <v>0</v>
      </c>
      <c r="K24" s="135">
        <f>K25+K29+K33+K36</f>
        <v>0</v>
      </c>
      <c r="L24" s="135">
        <f>J24+K24</f>
        <v>0</v>
      </c>
      <c r="M24" s="201"/>
      <c r="N24" s="43"/>
    </row>
    <row r="25" spans="2:19" ht="13.5" customHeight="1" thickBot="1" x14ac:dyDescent="0.2">
      <c r="B25" s="67"/>
      <c r="C25" s="1"/>
      <c r="D25" s="179" t="s">
        <v>32</v>
      </c>
      <c r="E25" s="180"/>
      <c r="F25" s="123"/>
      <c r="G25" s="124"/>
      <c r="H25" s="185" t="s">
        <v>39</v>
      </c>
      <c r="I25" s="186"/>
      <c r="J25" s="151">
        <f>SUM(J26:J28)</f>
        <v>0</v>
      </c>
      <c r="K25" s="151">
        <f>SUM(K26:K28)</f>
        <v>0</v>
      </c>
      <c r="L25" s="157"/>
      <c r="M25" s="59"/>
      <c r="N25" s="43"/>
    </row>
    <row r="26" spans="2:19" ht="13.5" customHeight="1" x14ac:dyDescent="0.15">
      <c r="B26" s="67"/>
      <c r="C26" s="1"/>
      <c r="D26" s="181"/>
      <c r="E26" s="182"/>
      <c r="F26" s="160"/>
      <c r="G26" s="19"/>
      <c r="H26" s="40"/>
      <c r="I26" s="20">
        <f>G26*H26</f>
        <v>0</v>
      </c>
      <c r="J26" s="150"/>
      <c r="K26" s="153"/>
      <c r="L26" s="66"/>
      <c r="M26" s="59"/>
      <c r="N26" s="43"/>
      <c r="S26" s="143"/>
    </row>
    <row r="27" spans="2:19" ht="13.5" customHeight="1" x14ac:dyDescent="0.15">
      <c r="B27" s="67"/>
      <c r="C27" s="1"/>
      <c r="D27" s="181"/>
      <c r="E27" s="182"/>
      <c r="F27" s="160"/>
      <c r="G27" s="19"/>
      <c r="H27" s="40"/>
      <c r="I27" s="20">
        <f t="shared" ref="I27:I28" si="1">G27*H27</f>
        <v>0</v>
      </c>
      <c r="J27" s="72"/>
      <c r="K27" s="76"/>
      <c r="L27" s="66"/>
      <c r="M27" s="59"/>
      <c r="N27" s="43"/>
    </row>
    <row r="28" spans="2:19" ht="13.5" customHeight="1" thickBot="1" x14ac:dyDescent="0.2">
      <c r="B28" s="67"/>
      <c r="C28" s="1"/>
      <c r="D28" s="183"/>
      <c r="E28" s="184"/>
      <c r="F28" s="22"/>
      <c r="G28" s="19"/>
      <c r="H28" s="40"/>
      <c r="I28" s="20">
        <f t="shared" si="1"/>
        <v>0</v>
      </c>
      <c r="J28" s="73"/>
      <c r="K28" s="77"/>
      <c r="L28" s="66"/>
      <c r="M28" s="59"/>
      <c r="N28" s="43"/>
    </row>
    <row r="29" spans="2:19" ht="13.5" customHeight="1" thickBot="1" x14ac:dyDescent="0.2">
      <c r="B29" s="67"/>
      <c r="C29" s="1"/>
      <c r="D29" s="179" t="s">
        <v>30</v>
      </c>
      <c r="E29" s="180"/>
      <c r="F29" s="129"/>
      <c r="G29" s="124"/>
      <c r="H29" s="185" t="s">
        <v>40</v>
      </c>
      <c r="I29" s="186"/>
      <c r="J29" s="151">
        <f>SUM(J30:J32)</f>
        <v>0</v>
      </c>
      <c r="K29" s="151">
        <f>SUM(K30:K32)</f>
        <v>0</v>
      </c>
      <c r="L29" s="158"/>
      <c r="M29" s="59"/>
      <c r="N29" s="43"/>
    </row>
    <row r="30" spans="2:19" ht="13.5" customHeight="1" x14ac:dyDescent="0.15">
      <c r="B30" s="67"/>
      <c r="C30" s="1"/>
      <c r="D30" s="181"/>
      <c r="E30" s="182"/>
      <c r="F30" s="160"/>
      <c r="G30" s="19"/>
      <c r="H30" s="40"/>
      <c r="I30" s="20">
        <f>G30*H30</f>
        <v>0</v>
      </c>
      <c r="J30" s="150"/>
      <c r="K30" s="153"/>
      <c r="L30" s="66"/>
      <c r="M30" s="59"/>
      <c r="N30" s="43"/>
    </row>
    <row r="31" spans="2:19" ht="13.5" customHeight="1" x14ac:dyDescent="0.15">
      <c r="B31" s="67"/>
      <c r="C31" s="1"/>
      <c r="D31" s="181"/>
      <c r="E31" s="182"/>
      <c r="F31" s="22"/>
      <c r="G31" s="19"/>
      <c r="H31" s="40"/>
      <c r="I31" s="20">
        <f t="shared" ref="I31:I32" si="2">G31*H31</f>
        <v>0</v>
      </c>
      <c r="J31" s="72"/>
      <c r="K31" s="76"/>
      <c r="L31" s="66"/>
      <c r="M31" s="59"/>
      <c r="N31" s="43"/>
    </row>
    <row r="32" spans="2:19" ht="13.5" customHeight="1" thickBot="1" x14ac:dyDescent="0.2">
      <c r="B32" s="67"/>
      <c r="C32" s="1"/>
      <c r="D32" s="183"/>
      <c r="E32" s="184"/>
      <c r="F32" s="22"/>
      <c r="G32" s="19"/>
      <c r="H32" s="40"/>
      <c r="I32" s="20">
        <f t="shared" si="2"/>
        <v>0</v>
      </c>
      <c r="J32" s="73"/>
      <c r="K32" s="77"/>
      <c r="L32" s="66"/>
      <c r="M32" s="59"/>
      <c r="N32" s="43"/>
    </row>
    <row r="33" spans="1:15" ht="13.5" customHeight="1" thickBot="1" x14ac:dyDescent="0.2">
      <c r="B33" s="67"/>
      <c r="C33" s="1"/>
      <c r="D33" s="179" t="s">
        <v>55</v>
      </c>
      <c r="E33" s="180"/>
      <c r="F33" s="123"/>
      <c r="G33" s="124"/>
      <c r="H33" s="185" t="s">
        <v>47</v>
      </c>
      <c r="I33" s="186"/>
      <c r="J33" s="151">
        <f>SUM(J34:J35)</f>
        <v>0</v>
      </c>
      <c r="K33" s="151">
        <f>SUM(K34:K35)</f>
        <v>0</v>
      </c>
      <c r="L33" s="158"/>
      <c r="M33" s="59"/>
      <c r="N33" s="43"/>
    </row>
    <row r="34" spans="1:15" ht="13.5" customHeight="1" x14ac:dyDescent="0.15">
      <c r="B34" s="67"/>
      <c r="C34" s="1"/>
      <c r="D34" s="181"/>
      <c r="E34" s="182"/>
      <c r="F34" s="125"/>
      <c r="G34" s="19"/>
      <c r="H34" s="40"/>
      <c r="I34" s="20">
        <f>G34*H34</f>
        <v>0</v>
      </c>
      <c r="J34" s="43"/>
      <c r="K34" s="75"/>
      <c r="L34" s="132"/>
      <c r="M34" s="59"/>
      <c r="N34" s="43"/>
    </row>
    <row r="35" spans="1:15" ht="13.5" customHeight="1" thickBot="1" x14ac:dyDescent="0.2">
      <c r="B35" s="67"/>
      <c r="C35" s="1"/>
      <c r="D35" s="183"/>
      <c r="E35" s="184"/>
      <c r="F35" s="23"/>
      <c r="G35" s="19"/>
      <c r="H35" s="40"/>
      <c r="I35" s="20">
        <f>G35*H35</f>
        <v>0</v>
      </c>
      <c r="J35" s="73"/>
      <c r="K35" s="77"/>
      <c r="L35" s="132"/>
      <c r="M35" s="59"/>
      <c r="N35" s="43"/>
    </row>
    <row r="36" spans="1:15" ht="14.25" customHeight="1" thickBot="1" x14ac:dyDescent="0.2">
      <c r="B36" s="67"/>
      <c r="C36" s="1"/>
      <c r="D36" s="179" t="s">
        <v>31</v>
      </c>
      <c r="E36" s="180"/>
      <c r="F36" s="144"/>
      <c r="G36" s="124"/>
      <c r="H36" s="185" t="s">
        <v>42</v>
      </c>
      <c r="I36" s="186"/>
      <c r="J36" s="151">
        <f>SUM(J37:J38)</f>
        <v>0</v>
      </c>
      <c r="K36" s="151">
        <f>SUM(K37:K38)</f>
        <v>0</v>
      </c>
      <c r="L36" s="159"/>
      <c r="M36" s="59"/>
      <c r="N36" s="43"/>
    </row>
    <row r="37" spans="1:15" x14ac:dyDescent="0.15">
      <c r="B37" s="67"/>
      <c r="C37" s="2"/>
      <c r="D37" s="181"/>
      <c r="E37" s="182"/>
      <c r="F37" s="161"/>
      <c r="G37" s="138"/>
      <c r="H37" s="139"/>
      <c r="I37" s="140"/>
      <c r="J37" s="43"/>
      <c r="K37" s="75"/>
      <c r="L37" s="132"/>
      <c r="M37" s="165"/>
      <c r="N37" s="43"/>
    </row>
    <row r="38" spans="1:15" ht="12.75" thickBot="1" x14ac:dyDescent="0.2">
      <c r="B38" s="136"/>
      <c r="C38" s="142"/>
      <c r="D38" s="187"/>
      <c r="E38" s="188"/>
      <c r="F38" s="137"/>
      <c r="G38" s="138"/>
      <c r="H38" s="139"/>
      <c r="I38" s="140"/>
      <c r="J38" s="43"/>
      <c r="K38" s="75"/>
      <c r="L38" s="149"/>
      <c r="M38" s="165"/>
      <c r="N38" s="43"/>
    </row>
    <row r="39" spans="1:15" ht="13.9" customHeight="1" thickTop="1" x14ac:dyDescent="0.15">
      <c r="B39" s="171" t="s">
        <v>15</v>
      </c>
      <c r="C39" s="172"/>
      <c r="D39" s="172"/>
      <c r="E39" s="173"/>
      <c r="F39" s="24" t="s">
        <v>5</v>
      </c>
      <c r="G39" s="25"/>
      <c r="H39" s="26"/>
      <c r="I39" s="27"/>
      <c r="J39" s="81">
        <f>J10+J24</f>
        <v>0</v>
      </c>
      <c r="K39" s="28">
        <f>K10+K24</f>
        <v>0</v>
      </c>
      <c r="L39" s="28">
        <f>SUM(L9:L36)</f>
        <v>0</v>
      </c>
      <c r="M39" s="57"/>
      <c r="N39" s="44"/>
    </row>
    <row r="40" spans="1:15" ht="12.75" thickBot="1" x14ac:dyDescent="0.2">
      <c r="C40" s="70"/>
      <c r="D40" s="70"/>
      <c r="E40" s="70"/>
      <c r="F40" s="29"/>
      <c r="G40" s="83"/>
      <c r="H40" s="31"/>
      <c r="I40" s="30"/>
      <c r="J40" s="83"/>
      <c r="K40" s="46"/>
      <c r="L40" s="45" t="s">
        <v>26</v>
      </c>
      <c r="M40" s="45"/>
      <c r="N40" s="45"/>
    </row>
    <row r="41" spans="1:15" ht="13.15" customHeight="1" thickBot="1" x14ac:dyDescent="0.2">
      <c r="B41" s="174" t="s">
        <v>20</v>
      </c>
      <c r="C41" s="175"/>
      <c r="D41" s="175"/>
      <c r="E41" s="176"/>
      <c r="F41" s="32" t="s">
        <v>10</v>
      </c>
      <c r="G41" s="169"/>
      <c r="H41" s="53" t="s">
        <v>9</v>
      </c>
      <c r="I41" s="51"/>
      <c r="J41" s="122">
        <f>INT(J39*G41*0.01)</f>
        <v>0</v>
      </c>
      <c r="K41" s="82"/>
      <c r="L41" s="38"/>
      <c r="M41" s="44"/>
      <c r="N41" s="44"/>
    </row>
    <row r="42" spans="1:15" ht="12.75" thickBot="1" x14ac:dyDescent="0.2">
      <c r="C42" s="71"/>
      <c r="D42" s="71"/>
      <c r="E42" s="71"/>
      <c r="F42" s="10"/>
      <c r="G42" s="83"/>
      <c r="H42" s="47"/>
      <c r="I42" s="46"/>
      <c r="J42" s="83"/>
      <c r="K42" s="83"/>
      <c r="L42" s="45"/>
      <c r="M42" s="45"/>
      <c r="N42" s="45"/>
    </row>
    <row r="43" spans="1:15" ht="13.15" customHeight="1" thickBot="1" x14ac:dyDescent="0.2">
      <c r="B43" s="174" t="s">
        <v>18</v>
      </c>
      <c r="C43" s="175"/>
      <c r="D43" s="175"/>
      <c r="E43" s="176"/>
      <c r="F43" s="32" t="s">
        <v>19</v>
      </c>
      <c r="G43" s="51"/>
      <c r="H43" s="52"/>
      <c r="I43" s="51"/>
      <c r="J43" s="122">
        <f>SUM(J39,J41)</f>
        <v>0</v>
      </c>
      <c r="K43" s="82"/>
      <c r="M43" s="44"/>
      <c r="N43" s="44"/>
    </row>
    <row r="44" spans="1:15" ht="12.6" customHeight="1" x14ac:dyDescent="0.15">
      <c r="A44" s="37"/>
      <c r="B44" s="167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67"/>
      <c r="N44" s="167"/>
      <c r="O44" s="167"/>
    </row>
    <row r="45" spans="1:15" ht="11.45" customHeight="1" x14ac:dyDescent="0.15">
      <c r="B45" s="79"/>
      <c r="C45" s="177" t="s">
        <v>24</v>
      </c>
      <c r="D45" s="177"/>
      <c r="E45" s="177"/>
      <c r="F45" s="177"/>
      <c r="G45" s="177"/>
      <c r="H45" s="177"/>
      <c r="I45" s="177"/>
      <c r="J45" s="177"/>
      <c r="K45" s="177"/>
      <c r="L45" s="177"/>
      <c r="M45" s="168"/>
      <c r="N45" s="79"/>
      <c r="O45" s="79"/>
    </row>
    <row r="46" spans="1:15" ht="15" customHeight="1" x14ac:dyDescent="0.15">
      <c r="B46" s="79"/>
      <c r="C46" s="178" t="s">
        <v>27</v>
      </c>
      <c r="D46" s="170"/>
      <c r="E46" s="170"/>
      <c r="F46" s="170"/>
      <c r="G46" s="170"/>
      <c r="H46" s="170"/>
      <c r="I46" s="170"/>
      <c r="J46" s="170"/>
      <c r="K46" s="170"/>
      <c r="L46" s="170"/>
      <c r="M46" s="167"/>
      <c r="N46" s="79"/>
      <c r="O46" s="79"/>
    </row>
    <row r="47" spans="1:15" x14ac:dyDescent="0.15">
      <c r="B47" s="79"/>
      <c r="C47" s="170" t="s">
        <v>57</v>
      </c>
      <c r="D47" s="170"/>
      <c r="E47" s="170"/>
      <c r="F47" s="170"/>
      <c r="G47" s="170"/>
      <c r="H47" s="170"/>
      <c r="I47" s="170"/>
      <c r="J47" s="170"/>
      <c r="K47" s="170"/>
      <c r="L47" s="170"/>
      <c r="M47" s="167"/>
      <c r="N47" s="79"/>
      <c r="O47" s="79"/>
    </row>
    <row r="48" spans="1:15" ht="5.45" customHeight="1" x14ac:dyDescent="0.15">
      <c r="B48" s="79"/>
      <c r="C48" s="79"/>
      <c r="D48" s="79"/>
      <c r="E48" s="79"/>
      <c r="F48" s="79"/>
      <c r="G48" s="79"/>
      <c r="H48" s="80"/>
      <c r="I48" s="79"/>
      <c r="J48" s="79"/>
      <c r="K48" s="79"/>
      <c r="L48" s="79"/>
      <c r="M48" s="79"/>
      <c r="N48" s="79"/>
      <c r="O48" s="79"/>
    </row>
    <row r="49" spans="2:15" x14ac:dyDescent="0.15">
      <c r="B49" s="79"/>
      <c r="C49" s="79"/>
      <c r="D49" s="79"/>
      <c r="E49" s="79"/>
      <c r="F49" s="79"/>
      <c r="G49" s="79"/>
      <c r="H49" s="80"/>
      <c r="I49" s="79"/>
      <c r="J49" s="79"/>
      <c r="K49" s="79"/>
      <c r="L49" s="79"/>
      <c r="M49" s="79"/>
      <c r="N49" s="79"/>
      <c r="O49" s="79"/>
    </row>
  </sheetData>
  <mergeCells count="23">
    <mergeCell ref="B43:E43"/>
    <mergeCell ref="C44:L44"/>
    <mergeCell ref="C45:L45"/>
    <mergeCell ref="C46:L46"/>
    <mergeCell ref="C47:L47"/>
    <mergeCell ref="D33:E35"/>
    <mergeCell ref="H33:I33"/>
    <mergeCell ref="D36:E38"/>
    <mergeCell ref="H36:I36"/>
    <mergeCell ref="B39:E39"/>
    <mergeCell ref="B41:E41"/>
    <mergeCell ref="H15:I15"/>
    <mergeCell ref="H24:I24"/>
    <mergeCell ref="D25:E28"/>
    <mergeCell ref="H25:I25"/>
    <mergeCell ref="D29:E32"/>
    <mergeCell ref="H29:I29"/>
    <mergeCell ref="C3:M3"/>
    <mergeCell ref="C7:M7"/>
    <mergeCell ref="C8:E8"/>
    <mergeCell ref="F8:I8"/>
    <mergeCell ref="H10:I10"/>
    <mergeCell ref="H11:I11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64" fitToHeight="0" orientation="portrait" horizontalDpi="300" verticalDpi="300" r:id="rId1"/>
  <headerFooter differentOddEven="1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view="pageBreakPreview" zoomScale="90" zoomScaleNormal="100" zoomScaleSheetLayoutView="90" workbookViewId="0">
      <selection activeCell="C47" sqref="C47:L47"/>
    </sheetView>
  </sheetViews>
  <sheetFormatPr defaultColWidth="9" defaultRowHeight="12" x14ac:dyDescent="0.15"/>
  <cols>
    <col min="1" max="1" width="0.75" style="33" customWidth="1"/>
    <col min="2" max="2" width="2.25" style="33" customWidth="1"/>
    <col min="3" max="3" width="1.75" style="33" customWidth="1"/>
    <col min="4" max="4" width="9" style="33"/>
    <col min="5" max="5" width="19.25" style="33" customWidth="1"/>
    <col min="6" max="6" width="34.25" style="33" customWidth="1"/>
    <col min="7" max="7" width="10.875" style="33" customWidth="1"/>
    <col min="8" max="8" width="10.875" style="34" customWidth="1"/>
    <col min="9" max="13" width="10.875" style="33" customWidth="1"/>
    <col min="14" max="14" width="0.75" style="33" customWidth="1"/>
    <col min="15" max="15" width="12.875" style="33" customWidth="1"/>
    <col min="16" max="16384" width="9" style="33"/>
  </cols>
  <sheetData>
    <row r="1" spans="2:17" ht="5.45" customHeight="1" x14ac:dyDescent="0.15"/>
    <row r="2" spans="2:17" ht="12" customHeight="1" x14ac:dyDescent="0.15">
      <c r="D2" s="35"/>
      <c r="L2" s="36"/>
      <c r="M2" s="36" t="s">
        <v>48</v>
      </c>
      <c r="N2" s="36"/>
      <c r="O2" s="37"/>
      <c r="P2" s="37"/>
    </row>
    <row r="3" spans="2:17" s="48" customFormat="1" ht="18.600000000000001" customHeight="1" x14ac:dyDescent="0.15">
      <c r="C3" s="196" t="s">
        <v>43</v>
      </c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3"/>
    </row>
    <row r="4" spans="2:17" s="48" customFormat="1" ht="10.9" customHeight="1" x14ac:dyDescent="0.15"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3"/>
    </row>
    <row r="5" spans="2:17" ht="18.600000000000001" customHeight="1" x14ac:dyDescent="0.15">
      <c r="C5" s="198"/>
      <c r="D5" s="82" t="s">
        <v>58</v>
      </c>
      <c r="E5" s="199" t="s">
        <v>60</v>
      </c>
      <c r="F5" s="198"/>
      <c r="G5" s="198"/>
      <c r="H5" s="198"/>
      <c r="I5" s="198"/>
      <c r="J5" s="198"/>
      <c r="K5" s="198"/>
      <c r="L5" s="198"/>
      <c r="M5" s="198"/>
      <c r="N5" s="38"/>
      <c r="O5" s="37"/>
      <c r="P5" s="37"/>
    </row>
    <row r="6" spans="2:17" ht="18.600000000000001" customHeight="1" x14ac:dyDescent="0.15">
      <c r="C6" s="198"/>
      <c r="D6" s="198" t="s">
        <v>59</v>
      </c>
      <c r="E6" s="199" t="s">
        <v>60</v>
      </c>
      <c r="F6" s="198"/>
      <c r="G6" s="198"/>
      <c r="H6" s="198"/>
      <c r="I6" s="198"/>
      <c r="J6" s="198"/>
      <c r="K6" s="198"/>
      <c r="L6" s="198"/>
      <c r="M6" s="198"/>
      <c r="N6" s="38"/>
      <c r="O6" s="37"/>
      <c r="P6" s="37"/>
    </row>
    <row r="7" spans="2:17" ht="8.4499999999999993" customHeight="1" x14ac:dyDescent="0.15"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38"/>
      <c r="O7" s="37"/>
      <c r="P7" s="37"/>
    </row>
    <row r="8" spans="2:17" ht="24.75" thickBot="1" x14ac:dyDescent="0.2">
      <c r="B8" s="68"/>
      <c r="C8" s="193" t="s">
        <v>1</v>
      </c>
      <c r="D8" s="193"/>
      <c r="E8" s="194"/>
      <c r="F8" s="195" t="s">
        <v>0</v>
      </c>
      <c r="G8" s="193"/>
      <c r="H8" s="193"/>
      <c r="I8" s="194"/>
      <c r="J8" s="74" t="s">
        <v>21</v>
      </c>
      <c r="K8" s="78" t="s">
        <v>22</v>
      </c>
      <c r="L8" s="65" t="s">
        <v>23</v>
      </c>
      <c r="M8" s="63" t="s">
        <v>12</v>
      </c>
      <c r="N8" s="41"/>
    </row>
    <row r="9" spans="2:17" s="38" customFormat="1" ht="13.5" thickTop="1" thickBot="1" x14ac:dyDescent="0.2">
      <c r="B9" s="69" t="s">
        <v>14</v>
      </c>
      <c r="C9" s="61"/>
      <c r="D9" s="61"/>
      <c r="E9" s="60"/>
      <c r="F9" s="62"/>
      <c r="G9" s="49" t="s">
        <v>7</v>
      </c>
      <c r="H9" s="16" t="s">
        <v>8</v>
      </c>
      <c r="I9" s="17"/>
      <c r="J9" s="155"/>
      <c r="K9" s="156"/>
      <c r="L9" s="133"/>
      <c r="M9" s="64"/>
      <c r="N9" s="42"/>
    </row>
    <row r="10" spans="2:17" ht="14.25" customHeight="1" thickBot="1" x14ac:dyDescent="0.2">
      <c r="B10" s="67"/>
      <c r="C10" s="1" t="s">
        <v>6</v>
      </c>
      <c r="D10" s="2"/>
      <c r="E10" s="14"/>
      <c r="F10" s="120"/>
      <c r="G10" s="121"/>
      <c r="H10" s="189" t="s">
        <v>37</v>
      </c>
      <c r="I10" s="190"/>
      <c r="J10" s="135">
        <f>SUM(J11+J15)</f>
        <v>360000</v>
      </c>
      <c r="K10" s="135">
        <f>SUM(K11+K15)</f>
        <v>40000</v>
      </c>
      <c r="L10" s="135">
        <f>J10+K10</f>
        <v>400000</v>
      </c>
      <c r="M10" s="21"/>
      <c r="N10" s="43"/>
    </row>
    <row r="11" spans="2:17" ht="13.5" customHeight="1" thickBot="1" x14ac:dyDescent="0.2">
      <c r="B11" s="67"/>
      <c r="C11" s="1"/>
      <c r="D11" s="11" t="s">
        <v>17</v>
      </c>
      <c r="E11" s="56"/>
      <c r="F11" s="123" t="s">
        <v>29</v>
      </c>
      <c r="G11" s="124"/>
      <c r="H11" s="185" t="s">
        <v>36</v>
      </c>
      <c r="I11" s="186"/>
      <c r="J11" s="151">
        <f>SUM(J12:J14)</f>
        <v>200000</v>
      </c>
      <c r="K11" s="151">
        <f>SUM(K12:K14)</f>
        <v>0</v>
      </c>
      <c r="L11" s="154"/>
      <c r="M11" s="59"/>
      <c r="N11" s="43"/>
      <c r="P11" s="39"/>
    </row>
    <row r="12" spans="2:17" ht="13.5" customHeight="1" x14ac:dyDescent="0.15">
      <c r="B12" s="67"/>
      <c r="C12" s="1"/>
      <c r="D12" s="91"/>
      <c r="E12" s="85"/>
      <c r="F12" s="125" t="s">
        <v>44</v>
      </c>
      <c r="G12" s="126">
        <v>100000</v>
      </c>
      <c r="H12" s="127">
        <v>2</v>
      </c>
      <c r="I12" s="128">
        <f>G12*H12</f>
        <v>200000</v>
      </c>
      <c r="J12" s="150">
        <v>200000</v>
      </c>
      <c r="K12" s="153">
        <v>0</v>
      </c>
      <c r="L12" s="66"/>
      <c r="M12" s="50" t="s">
        <v>52</v>
      </c>
      <c r="N12" s="43"/>
      <c r="P12" s="39"/>
    </row>
    <row r="13" spans="2:17" ht="13.5" customHeight="1" x14ac:dyDescent="0.15">
      <c r="B13" s="67"/>
      <c r="C13" s="1"/>
      <c r="D13" s="91"/>
      <c r="E13" s="85"/>
      <c r="F13" s="18"/>
      <c r="G13" s="19"/>
      <c r="H13" s="40"/>
      <c r="I13" s="20">
        <f>G13*H13</f>
        <v>0</v>
      </c>
      <c r="J13" s="72"/>
      <c r="K13" s="76"/>
      <c r="L13" s="66"/>
      <c r="M13" s="59"/>
      <c r="N13" s="43"/>
      <c r="P13" s="39"/>
    </row>
    <row r="14" spans="2:17" ht="13.5" customHeight="1" thickBot="1" x14ac:dyDescent="0.2">
      <c r="B14" s="67"/>
      <c r="C14" s="1"/>
      <c r="D14" s="90"/>
      <c r="E14" s="89"/>
      <c r="F14" s="18"/>
      <c r="G14" s="19"/>
      <c r="H14" s="40"/>
      <c r="I14" s="20">
        <f>G14*H14</f>
        <v>0</v>
      </c>
      <c r="J14" s="73"/>
      <c r="K14" s="77"/>
      <c r="L14" s="66"/>
      <c r="M14" s="59"/>
      <c r="N14" s="43"/>
      <c r="P14" s="39"/>
      <c r="Q14" s="38"/>
    </row>
    <row r="15" spans="2:17" ht="13.5" customHeight="1" thickBot="1" x14ac:dyDescent="0.2">
      <c r="B15" s="67"/>
      <c r="C15" s="1"/>
      <c r="D15" s="11" t="s">
        <v>2</v>
      </c>
      <c r="E15" s="56"/>
      <c r="F15" s="123" t="s">
        <v>28</v>
      </c>
      <c r="G15" s="124"/>
      <c r="H15" s="185" t="s">
        <v>38</v>
      </c>
      <c r="I15" s="186"/>
      <c r="J15" s="151">
        <f>SUM(J16:J18)</f>
        <v>160000</v>
      </c>
      <c r="K15" s="151">
        <f>SUM(K16:K18)</f>
        <v>40000</v>
      </c>
      <c r="L15" s="152"/>
      <c r="M15" s="59"/>
      <c r="N15" s="43"/>
    </row>
    <row r="16" spans="2:17" ht="13.5" customHeight="1" x14ac:dyDescent="0.15">
      <c r="B16" s="67"/>
      <c r="C16" s="1"/>
      <c r="D16" s="91"/>
      <c r="E16" s="85"/>
      <c r="F16" s="125" t="s">
        <v>49</v>
      </c>
      <c r="G16" s="126">
        <v>30000</v>
      </c>
      <c r="H16" s="127">
        <v>5</v>
      </c>
      <c r="I16" s="128">
        <f>G16*H16</f>
        <v>150000</v>
      </c>
      <c r="J16" s="150">
        <v>120000</v>
      </c>
      <c r="K16" s="153">
        <v>30000</v>
      </c>
      <c r="L16" s="66"/>
      <c r="M16" s="50" t="s">
        <v>13</v>
      </c>
      <c r="N16" s="43"/>
      <c r="P16" s="39"/>
    </row>
    <row r="17" spans="2:19" ht="13.5" customHeight="1" x14ac:dyDescent="0.15">
      <c r="B17" s="67"/>
      <c r="C17" s="1"/>
      <c r="D17" s="91"/>
      <c r="E17" s="85"/>
      <c r="F17" s="125" t="s">
        <v>45</v>
      </c>
      <c r="G17" s="126">
        <v>10000</v>
      </c>
      <c r="H17" s="127">
        <v>5</v>
      </c>
      <c r="I17" s="128">
        <f t="shared" ref="I17:I18" si="0">G17*H17</f>
        <v>50000</v>
      </c>
      <c r="J17" s="72">
        <v>40000</v>
      </c>
      <c r="K17" s="76">
        <v>10000</v>
      </c>
      <c r="L17" s="66"/>
      <c r="M17" s="58" t="s">
        <v>51</v>
      </c>
      <c r="N17" s="43"/>
      <c r="P17" s="39"/>
    </row>
    <row r="18" spans="2:19" ht="13.5" customHeight="1" thickBot="1" x14ac:dyDescent="0.2">
      <c r="B18" s="67"/>
      <c r="C18" s="1"/>
      <c r="D18" s="90"/>
      <c r="E18" s="12"/>
      <c r="F18" s="18"/>
      <c r="G18" s="19"/>
      <c r="H18" s="40"/>
      <c r="I18" s="20">
        <f t="shared" si="0"/>
        <v>0</v>
      </c>
      <c r="J18" s="72"/>
      <c r="K18" s="76"/>
      <c r="L18" s="132"/>
      <c r="M18" s="59"/>
      <c r="N18" s="43"/>
      <c r="P18" s="39"/>
    </row>
    <row r="19" spans="2:19" ht="12.75" thickBot="1" x14ac:dyDescent="0.2">
      <c r="B19" s="67"/>
      <c r="C19" s="7" t="s">
        <v>16</v>
      </c>
      <c r="D19" s="8"/>
      <c r="E19" s="15"/>
      <c r="F19" s="92"/>
      <c r="G19" s="93"/>
      <c r="H19" s="94"/>
      <c r="I19" s="95"/>
      <c r="J19" s="84"/>
      <c r="K19" s="145"/>
      <c r="L19" s="146">
        <f>SUM(K20:K21)</f>
        <v>0</v>
      </c>
      <c r="M19" s="54"/>
      <c r="N19" s="43"/>
    </row>
    <row r="20" spans="2:19" x14ac:dyDescent="0.15">
      <c r="B20" s="67"/>
      <c r="C20" s="1"/>
      <c r="D20" s="3" t="s">
        <v>33</v>
      </c>
      <c r="E20" s="4"/>
      <c r="F20" s="96"/>
      <c r="G20" s="97"/>
      <c r="H20" s="98"/>
      <c r="I20" s="99">
        <f>G20*H20</f>
        <v>0</v>
      </c>
      <c r="J20" s="116" t="s">
        <v>34</v>
      </c>
      <c r="K20" s="112"/>
      <c r="L20" s="134"/>
      <c r="M20" s="59"/>
      <c r="N20" s="43"/>
    </row>
    <row r="21" spans="2:19" ht="12.75" thickBot="1" x14ac:dyDescent="0.2">
      <c r="B21" s="67"/>
      <c r="C21" s="5"/>
      <c r="D21" s="6" t="s">
        <v>11</v>
      </c>
      <c r="E21" s="12"/>
      <c r="F21" s="100"/>
      <c r="G21" s="101"/>
      <c r="H21" s="102"/>
      <c r="I21" s="103">
        <f>G21*H21</f>
        <v>0</v>
      </c>
      <c r="J21" s="117" t="s">
        <v>35</v>
      </c>
      <c r="K21" s="113"/>
      <c r="L21" s="115"/>
      <c r="M21" s="86"/>
      <c r="N21" s="43"/>
    </row>
    <row r="22" spans="2:19" ht="12.75" thickBot="1" x14ac:dyDescent="0.2">
      <c r="B22" s="67"/>
      <c r="C22" s="7" t="s">
        <v>3</v>
      </c>
      <c r="D22" s="8"/>
      <c r="E22" s="9"/>
      <c r="F22" s="104"/>
      <c r="G22" s="105"/>
      <c r="H22" s="106"/>
      <c r="I22" s="107"/>
      <c r="J22" s="118"/>
      <c r="K22" s="147"/>
      <c r="L22" s="146">
        <f>K23</f>
        <v>0</v>
      </c>
      <c r="M22" s="87"/>
      <c r="N22" s="43"/>
    </row>
    <row r="23" spans="2:19" ht="12.6" customHeight="1" thickBot="1" x14ac:dyDescent="0.2">
      <c r="B23" s="67"/>
      <c r="C23" s="1"/>
      <c r="D23" s="11"/>
      <c r="E23" s="56"/>
      <c r="F23" s="108"/>
      <c r="G23" s="109"/>
      <c r="H23" s="110"/>
      <c r="I23" s="111">
        <f>G23*H23</f>
        <v>0</v>
      </c>
      <c r="J23" s="119" t="s">
        <v>35</v>
      </c>
      <c r="K23" s="114"/>
      <c r="L23" s="148"/>
      <c r="M23" s="88"/>
      <c r="N23" s="43"/>
    </row>
    <row r="24" spans="2:19" ht="14.25" customHeight="1" thickBot="1" x14ac:dyDescent="0.2">
      <c r="B24" s="67"/>
      <c r="C24" s="7" t="s">
        <v>4</v>
      </c>
      <c r="D24" s="8"/>
      <c r="E24" s="9"/>
      <c r="F24" s="130"/>
      <c r="G24" s="131"/>
      <c r="H24" s="191" t="s">
        <v>41</v>
      </c>
      <c r="I24" s="192"/>
      <c r="J24" s="135">
        <f>J25+J29+J33+J36</f>
        <v>3012000</v>
      </c>
      <c r="K24" s="135">
        <f>K25+K29+K33+K36</f>
        <v>2000000</v>
      </c>
      <c r="L24" s="135">
        <f>J24+K24</f>
        <v>5012000</v>
      </c>
      <c r="M24" s="55"/>
      <c r="N24" s="43"/>
    </row>
    <row r="25" spans="2:19" ht="13.5" customHeight="1" thickBot="1" x14ac:dyDescent="0.2">
      <c r="B25" s="67"/>
      <c r="C25" s="1"/>
      <c r="D25" s="179" t="s">
        <v>32</v>
      </c>
      <c r="E25" s="180"/>
      <c r="F25" s="123"/>
      <c r="G25" s="124"/>
      <c r="H25" s="185" t="s">
        <v>39</v>
      </c>
      <c r="I25" s="186"/>
      <c r="J25" s="151">
        <f>SUM(J26:J28)</f>
        <v>3000000</v>
      </c>
      <c r="K25" s="151">
        <f>SUM(K26:K28)</f>
        <v>2000000</v>
      </c>
      <c r="L25" s="157"/>
      <c r="M25" s="59"/>
      <c r="N25" s="43"/>
    </row>
    <row r="26" spans="2:19" ht="13.5" customHeight="1" x14ac:dyDescent="0.15">
      <c r="B26" s="67"/>
      <c r="C26" s="1"/>
      <c r="D26" s="181"/>
      <c r="E26" s="182"/>
      <c r="F26" s="160" t="s">
        <v>46</v>
      </c>
      <c r="G26" s="126">
        <v>2000000</v>
      </c>
      <c r="H26" s="127">
        <v>1</v>
      </c>
      <c r="I26" s="128">
        <f>G26*H26</f>
        <v>2000000</v>
      </c>
      <c r="J26" s="150">
        <v>1000000</v>
      </c>
      <c r="K26" s="153">
        <v>1000000</v>
      </c>
      <c r="L26" s="66"/>
      <c r="M26" s="50" t="s">
        <v>13</v>
      </c>
      <c r="N26" s="43"/>
      <c r="S26" s="143"/>
    </row>
    <row r="27" spans="2:19" ht="13.5" customHeight="1" x14ac:dyDescent="0.15">
      <c r="B27" s="67"/>
      <c r="C27" s="1"/>
      <c r="D27" s="181"/>
      <c r="E27" s="182"/>
      <c r="F27" s="160" t="s">
        <v>53</v>
      </c>
      <c r="G27" s="126">
        <v>3000000</v>
      </c>
      <c r="H27" s="127">
        <v>1</v>
      </c>
      <c r="I27" s="128">
        <f t="shared" ref="I27:I28" si="1">G27*H27</f>
        <v>3000000</v>
      </c>
      <c r="J27" s="72">
        <v>2000000</v>
      </c>
      <c r="K27" s="76">
        <v>1000000</v>
      </c>
      <c r="L27" s="66"/>
      <c r="M27" s="58" t="s">
        <v>51</v>
      </c>
      <c r="N27" s="43"/>
    </row>
    <row r="28" spans="2:19" ht="13.5" customHeight="1" thickBot="1" x14ac:dyDescent="0.2">
      <c r="B28" s="67"/>
      <c r="C28" s="1"/>
      <c r="D28" s="183"/>
      <c r="E28" s="184"/>
      <c r="F28" s="22"/>
      <c r="G28" s="19"/>
      <c r="H28" s="40"/>
      <c r="I28" s="20">
        <f t="shared" si="1"/>
        <v>0</v>
      </c>
      <c r="J28" s="73"/>
      <c r="K28" s="77"/>
      <c r="L28" s="66"/>
      <c r="M28" s="59"/>
      <c r="N28" s="43"/>
    </row>
    <row r="29" spans="2:19" ht="13.5" customHeight="1" thickBot="1" x14ac:dyDescent="0.2">
      <c r="B29" s="67"/>
      <c r="C29" s="1"/>
      <c r="D29" s="179" t="s">
        <v>30</v>
      </c>
      <c r="E29" s="180"/>
      <c r="F29" s="129"/>
      <c r="G29" s="124"/>
      <c r="H29" s="185" t="s">
        <v>40</v>
      </c>
      <c r="I29" s="186"/>
      <c r="J29" s="151">
        <f>SUM(J30:J32)</f>
        <v>8000</v>
      </c>
      <c r="K29" s="151">
        <f>SUM(K30:K32)</f>
        <v>0</v>
      </c>
      <c r="L29" s="158"/>
      <c r="M29" s="59"/>
      <c r="N29" s="43"/>
    </row>
    <row r="30" spans="2:19" ht="13.5" customHeight="1" x14ac:dyDescent="0.15">
      <c r="B30" s="67"/>
      <c r="C30" s="1"/>
      <c r="D30" s="181"/>
      <c r="E30" s="182"/>
      <c r="F30" s="160" t="s">
        <v>50</v>
      </c>
      <c r="G30" s="126">
        <v>4000</v>
      </c>
      <c r="H30" s="127">
        <v>2</v>
      </c>
      <c r="I30" s="128">
        <f>G30*H30</f>
        <v>8000</v>
      </c>
      <c r="J30" s="150">
        <v>8000</v>
      </c>
      <c r="K30" s="153">
        <v>0</v>
      </c>
      <c r="L30" s="66"/>
      <c r="M30" s="50" t="s">
        <v>52</v>
      </c>
      <c r="N30" s="43"/>
    </row>
    <row r="31" spans="2:19" ht="13.5" customHeight="1" x14ac:dyDescent="0.15">
      <c r="B31" s="67"/>
      <c r="C31" s="1"/>
      <c r="D31" s="181"/>
      <c r="E31" s="182"/>
      <c r="F31" s="22"/>
      <c r="G31" s="19"/>
      <c r="H31" s="40"/>
      <c r="I31" s="20">
        <f t="shared" ref="I31:I32" si="2">G31*H31</f>
        <v>0</v>
      </c>
      <c r="J31" s="72"/>
      <c r="K31" s="76"/>
      <c r="L31" s="66"/>
      <c r="M31" s="59"/>
      <c r="N31" s="43"/>
    </row>
    <row r="32" spans="2:19" ht="13.5" customHeight="1" thickBot="1" x14ac:dyDescent="0.2">
      <c r="B32" s="67"/>
      <c r="C32" s="1"/>
      <c r="D32" s="183"/>
      <c r="E32" s="184"/>
      <c r="F32" s="22"/>
      <c r="G32" s="19"/>
      <c r="H32" s="40"/>
      <c r="I32" s="20">
        <f t="shared" si="2"/>
        <v>0</v>
      </c>
      <c r="J32" s="73"/>
      <c r="K32" s="77"/>
      <c r="L32" s="66"/>
      <c r="M32" s="59"/>
      <c r="N32" s="43"/>
    </row>
    <row r="33" spans="1:15" ht="13.5" customHeight="1" thickBot="1" x14ac:dyDescent="0.2">
      <c r="B33" s="67"/>
      <c r="C33" s="1"/>
      <c r="D33" s="179" t="s">
        <v>55</v>
      </c>
      <c r="E33" s="180"/>
      <c r="F33" s="123"/>
      <c r="G33" s="124"/>
      <c r="H33" s="185" t="s">
        <v>47</v>
      </c>
      <c r="I33" s="186"/>
      <c r="J33" s="151">
        <f>SUM(J34:J35)</f>
        <v>4000</v>
      </c>
      <c r="K33" s="151">
        <f>SUM(K34:K35)</f>
        <v>0</v>
      </c>
      <c r="L33" s="158"/>
      <c r="M33" s="59"/>
      <c r="N33" s="43"/>
    </row>
    <row r="34" spans="1:15" ht="13.5" customHeight="1" x14ac:dyDescent="0.15">
      <c r="B34" s="67"/>
      <c r="C34" s="1"/>
      <c r="D34" s="181"/>
      <c r="E34" s="182"/>
      <c r="F34" s="125" t="s">
        <v>56</v>
      </c>
      <c r="G34" s="126">
        <v>2000</v>
      </c>
      <c r="H34" s="127">
        <v>2</v>
      </c>
      <c r="I34" s="128">
        <f>G34*H34</f>
        <v>4000</v>
      </c>
      <c r="J34" s="43">
        <v>4000</v>
      </c>
      <c r="K34" s="75">
        <v>0</v>
      </c>
      <c r="L34" s="132"/>
      <c r="M34" s="58" t="s">
        <v>51</v>
      </c>
      <c r="N34" s="43"/>
    </row>
    <row r="35" spans="1:15" ht="13.5" customHeight="1" thickBot="1" x14ac:dyDescent="0.2">
      <c r="B35" s="67"/>
      <c r="C35" s="1"/>
      <c r="D35" s="183"/>
      <c r="E35" s="184"/>
      <c r="F35" s="23"/>
      <c r="G35" s="19"/>
      <c r="H35" s="40"/>
      <c r="I35" s="20">
        <f>G35*H35</f>
        <v>0</v>
      </c>
      <c r="J35" s="73"/>
      <c r="K35" s="77"/>
      <c r="L35" s="132"/>
      <c r="M35" s="59"/>
      <c r="N35" s="43"/>
    </row>
    <row r="36" spans="1:15" ht="14.25" customHeight="1" thickBot="1" x14ac:dyDescent="0.2">
      <c r="B36" s="67"/>
      <c r="C36" s="1"/>
      <c r="D36" s="179" t="s">
        <v>31</v>
      </c>
      <c r="E36" s="180"/>
      <c r="F36" s="144"/>
      <c r="G36" s="124"/>
      <c r="H36" s="185" t="s">
        <v>42</v>
      </c>
      <c r="I36" s="186"/>
      <c r="J36" s="151">
        <f>SUM(J37:J38)</f>
        <v>0</v>
      </c>
      <c r="K36" s="151">
        <f>SUM(K37:K38)</f>
        <v>0</v>
      </c>
      <c r="L36" s="159"/>
      <c r="M36" s="59"/>
      <c r="N36" s="43"/>
    </row>
    <row r="37" spans="1:15" ht="24" x14ac:dyDescent="0.15">
      <c r="B37" s="67"/>
      <c r="C37" s="2"/>
      <c r="D37" s="181"/>
      <c r="E37" s="182"/>
      <c r="F37" s="161" t="s">
        <v>25</v>
      </c>
      <c r="G37" s="138"/>
      <c r="H37" s="139"/>
      <c r="I37" s="140"/>
      <c r="J37" s="43">
        <v>0</v>
      </c>
      <c r="K37" s="75">
        <v>0</v>
      </c>
      <c r="L37" s="132"/>
      <c r="M37" s="141" t="s">
        <v>54</v>
      </c>
      <c r="N37" s="43"/>
    </row>
    <row r="38" spans="1:15" ht="12.75" thickBot="1" x14ac:dyDescent="0.2">
      <c r="B38" s="136"/>
      <c r="C38" s="142"/>
      <c r="D38" s="187"/>
      <c r="E38" s="188"/>
      <c r="F38" s="137"/>
      <c r="G38" s="138"/>
      <c r="H38" s="139"/>
      <c r="I38" s="140"/>
      <c r="J38" s="43"/>
      <c r="K38" s="75"/>
      <c r="L38" s="149"/>
      <c r="M38" s="165"/>
      <c r="N38" s="43"/>
    </row>
    <row r="39" spans="1:15" ht="13.9" customHeight="1" thickTop="1" x14ac:dyDescent="0.15">
      <c r="B39" s="171" t="s">
        <v>15</v>
      </c>
      <c r="C39" s="172"/>
      <c r="D39" s="172"/>
      <c r="E39" s="173"/>
      <c r="F39" s="24" t="s">
        <v>5</v>
      </c>
      <c r="G39" s="25"/>
      <c r="H39" s="26"/>
      <c r="I39" s="27"/>
      <c r="J39" s="81">
        <f>J10+J24</f>
        <v>3372000</v>
      </c>
      <c r="K39" s="28">
        <f>K10+K24</f>
        <v>2040000</v>
      </c>
      <c r="L39" s="28">
        <f>SUM(L9:L36)</f>
        <v>5412000</v>
      </c>
      <c r="M39" s="57"/>
      <c r="N39" s="44"/>
    </row>
    <row r="40" spans="1:15" ht="12.75" thickBot="1" x14ac:dyDescent="0.2">
      <c r="C40" s="70"/>
      <c r="D40" s="70"/>
      <c r="E40" s="70"/>
      <c r="F40" s="29"/>
      <c r="G40" s="83"/>
      <c r="H40" s="31"/>
      <c r="I40" s="30"/>
      <c r="J40" s="83"/>
      <c r="K40" s="46"/>
      <c r="L40" s="45" t="s">
        <v>26</v>
      </c>
      <c r="M40" s="45"/>
      <c r="N40" s="45"/>
    </row>
    <row r="41" spans="1:15" ht="13.15" customHeight="1" thickBot="1" x14ac:dyDescent="0.2">
      <c r="B41" s="174" t="s">
        <v>20</v>
      </c>
      <c r="C41" s="175"/>
      <c r="D41" s="175"/>
      <c r="E41" s="176"/>
      <c r="F41" s="32" t="s">
        <v>10</v>
      </c>
      <c r="G41" s="169">
        <v>5</v>
      </c>
      <c r="H41" s="53" t="s">
        <v>9</v>
      </c>
      <c r="I41" s="51"/>
      <c r="J41" s="122">
        <f>INT(J39*G41*0.01)</f>
        <v>168600</v>
      </c>
      <c r="K41" s="82"/>
      <c r="L41" s="38"/>
      <c r="M41" s="44"/>
      <c r="N41" s="44"/>
    </row>
    <row r="42" spans="1:15" ht="12.75" thickBot="1" x14ac:dyDescent="0.2">
      <c r="C42" s="71"/>
      <c r="D42" s="71"/>
      <c r="E42" s="71"/>
      <c r="F42" s="10"/>
      <c r="G42" s="83"/>
      <c r="H42" s="47"/>
      <c r="I42" s="46"/>
      <c r="J42" s="83"/>
      <c r="K42" s="83"/>
      <c r="L42" s="45"/>
      <c r="M42" s="45"/>
      <c r="N42" s="45"/>
    </row>
    <row r="43" spans="1:15" ht="13.15" customHeight="1" thickBot="1" x14ac:dyDescent="0.2">
      <c r="B43" s="174" t="s">
        <v>18</v>
      </c>
      <c r="C43" s="175"/>
      <c r="D43" s="175"/>
      <c r="E43" s="176"/>
      <c r="F43" s="32" t="s">
        <v>19</v>
      </c>
      <c r="G43" s="51"/>
      <c r="H43" s="52"/>
      <c r="I43" s="51"/>
      <c r="J43" s="122">
        <f>SUM(J39,J41)</f>
        <v>3540600</v>
      </c>
      <c r="K43" s="82"/>
      <c r="M43" s="44"/>
      <c r="N43" s="44"/>
    </row>
    <row r="44" spans="1:15" ht="12.6" customHeight="1" x14ac:dyDescent="0.15">
      <c r="A44" s="37"/>
      <c r="B44" s="163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63"/>
      <c r="N44" s="163"/>
      <c r="O44" s="163"/>
    </row>
    <row r="45" spans="1:15" ht="11.45" customHeight="1" x14ac:dyDescent="0.15">
      <c r="B45" s="79"/>
      <c r="C45" s="177" t="s">
        <v>24</v>
      </c>
      <c r="D45" s="177"/>
      <c r="E45" s="177"/>
      <c r="F45" s="177"/>
      <c r="G45" s="177"/>
      <c r="H45" s="177"/>
      <c r="I45" s="177"/>
      <c r="J45" s="177"/>
      <c r="K45" s="177"/>
      <c r="L45" s="177"/>
      <c r="M45" s="164"/>
      <c r="N45" s="79"/>
      <c r="O45" s="79"/>
    </row>
    <row r="46" spans="1:15" ht="15" customHeight="1" x14ac:dyDescent="0.15">
      <c r="B46" s="79"/>
      <c r="C46" s="178" t="s">
        <v>27</v>
      </c>
      <c r="D46" s="170"/>
      <c r="E46" s="170"/>
      <c r="F46" s="170"/>
      <c r="G46" s="170"/>
      <c r="H46" s="170"/>
      <c r="I46" s="170"/>
      <c r="J46" s="170"/>
      <c r="K46" s="170"/>
      <c r="L46" s="170"/>
      <c r="M46" s="163"/>
      <c r="N46" s="79"/>
      <c r="O46" s="79"/>
    </row>
    <row r="47" spans="1:15" x14ac:dyDescent="0.15">
      <c r="B47" s="79"/>
      <c r="C47" s="170" t="s">
        <v>57</v>
      </c>
      <c r="D47" s="170"/>
      <c r="E47" s="170"/>
      <c r="F47" s="170"/>
      <c r="G47" s="170"/>
      <c r="H47" s="170"/>
      <c r="I47" s="170"/>
      <c r="J47" s="170"/>
      <c r="K47" s="170"/>
      <c r="L47" s="170"/>
      <c r="M47" s="163"/>
      <c r="N47" s="79"/>
      <c r="O47" s="79"/>
    </row>
    <row r="48" spans="1:15" ht="5.45" customHeight="1" x14ac:dyDescent="0.15">
      <c r="B48" s="79"/>
      <c r="C48" s="79"/>
      <c r="D48" s="79"/>
      <c r="E48" s="79"/>
      <c r="F48" s="79"/>
      <c r="G48" s="79"/>
      <c r="H48" s="80"/>
      <c r="I48" s="79"/>
      <c r="J48" s="79"/>
      <c r="K48" s="79"/>
      <c r="L48" s="79"/>
      <c r="M48" s="79"/>
      <c r="N48" s="79"/>
      <c r="O48" s="79"/>
    </row>
    <row r="49" spans="2:15" x14ac:dyDescent="0.15">
      <c r="B49" s="79"/>
      <c r="C49" s="79"/>
      <c r="D49" s="79"/>
      <c r="E49" s="79"/>
      <c r="F49" s="79"/>
      <c r="G49" s="79"/>
      <c r="H49" s="80"/>
      <c r="I49" s="79"/>
      <c r="J49" s="79"/>
      <c r="K49" s="79"/>
      <c r="L49" s="79"/>
      <c r="M49" s="79"/>
      <c r="N49" s="79"/>
      <c r="O49" s="79"/>
    </row>
  </sheetData>
  <mergeCells count="23">
    <mergeCell ref="C8:E8"/>
    <mergeCell ref="F8:I8"/>
    <mergeCell ref="C3:M3"/>
    <mergeCell ref="C7:M7"/>
    <mergeCell ref="H10:I10"/>
    <mergeCell ref="H11:I11"/>
    <mergeCell ref="H15:I15"/>
    <mergeCell ref="H24:I24"/>
    <mergeCell ref="D25:E28"/>
    <mergeCell ref="H25:I25"/>
    <mergeCell ref="D29:E32"/>
    <mergeCell ref="H29:I29"/>
    <mergeCell ref="D33:E35"/>
    <mergeCell ref="H33:I33"/>
    <mergeCell ref="D36:E38"/>
    <mergeCell ref="H36:I36"/>
    <mergeCell ref="C47:L47"/>
    <mergeCell ref="B39:E39"/>
    <mergeCell ref="B41:E41"/>
    <mergeCell ref="B43:E43"/>
    <mergeCell ref="C44:L44"/>
    <mergeCell ref="C45:L45"/>
    <mergeCell ref="C46:L46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64" fitToHeight="0" orientation="portrait" horizontalDpi="300" verticalDpi="300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様式４</vt:lpstr>
      <vt:lpstr>（記載例）様式４</vt:lpstr>
      <vt:lpstr>'（記載例）様式４'!Print_Area</vt:lpstr>
      <vt:lpstr>様式４!Print_Area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2018-01-28T10:48:11Z</cp:lastPrinted>
  <dcterms:created xsi:type="dcterms:W3CDTF">2003-12-24T08:06:24Z</dcterms:created>
  <dcterms:modified xsi:type="dcterms:W3CDTF">2018-03-26T15:01:10Z</dcterms:modified>
</cp:coreProperties>
</file>