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資産評価室\家屋係\04 概要調書・収入見込\概要調書\平29概調\【作業中】概調公表用\全国・大都市・都市・町村計\4_木造家屋\"/>
    </mc:Choice>
  </mc:AlternateContent>
  <bookViews>
    <workbookView xWindow="0" yWindow="0" windowWidth="19200" windowHeight="11616"/>
  </bookViews>
  <sheets>
    <sheet name="00-02-04全国計" sheetId="10" r:id="rId1"/>
    <sheet name="00-02-04大都市計" sheetId="11" r:id="rId2"/>
    <sheet name="00-02-04都市計" sheetId="12" r:id="rId3"/>
    <sheet name="00-02-04町村計" sheetId="1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3" l="1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45" i="12"/>
  <c r="G45" i="12"/>
  <c r="F45" i="12"/>
  <c r="H44" i="12"/>
  <c r="G44" i="12"/>
  <c r="F44" i="12"/>
  <c r="H43" i="12"/>
  <c r="G43" i="12"/>
  <c r="F43" i="12"/>
  <c r="H42" i="12"/>
  <c r="G42" i="12"/>
  <c r="F42" i="12"/>
  <c r="H41" i="12"/>
  <c r="G41" i="12"/>
  <c r="F41" i="12"/>
  <c r="H40" i="12"/>
  <c r="G40" i="12"/>
  <c r="F40" i="12"/>
  <c r="H39" i="12"/>
  <c r="G39" i="12"/>
  <c r="F39" i="12"/>
  <c r="H38" i="12"/>
  <c r="G38" i="12"/>
  <c r="F38" i="12"/>
  <c r="H37" i="12"/>
  <c r="G37" i="12"/>
  <c r="F37" i="12"/>
  <c r="H36" i="12"/>
  <c r="G36" i="12"/>
  <c r="F36" i="12"/>
  <c r="H35" i="12"/>
  <c r="G35" i="12"/>
  <c r="F35" i="12"/>
  <c r="H34" i="12"/>
  <c r="G34" i="12"/>
  <c r="F34" i="12"/>
  <c r="H45" i="11"/>
  <c r="G45" i="11"/>
  <c r="F45" i="11"/>
  <c r="H44" i="11"/>
  <c r="G44" i="11"/>
  <c r="F44" i="11"/>
  <c r="H43" i="11"/>
  <c r="G43" i="11"/>
  <c r="F43" i="11"/>
  <c r="H42" i="11"/>
  <c r="G42" i="11"/>
  <c r="F42" i="11"/>
  <c r="H41" i="11"/>
  <c r="G41" i="11"/>
  <c r="F41" i="11"/>
  <c r="H40" i="11"/>
  <c r="G40" i="11"/>
  <c r="F40" i="11"/>
  <c r="H39" i="11"/>
  <c r="G39" i="11"/>
  <c r="F39" i="11"/>
  <c r="H38" i="11"/>
  <c r="G38" i="11"/>
  <c r="F38" i="11"/>
  <c r="H37" i="11"/>
  <c r="G37" i="11"/>
  <c r="F37" i="11"/>
  <c r="H36" i="11"/>
  <c r="G36" i="11"/>
  <c r="F36" i="11"/>
  <c r="H35" i="11"/>
  <c r="G35" i="11"/>
  <c r="F35" i="11"/>
  <c r="H34" i="11"/>
  <c r="G34" i="11"/>
  <c r="F34" i="11"/>
  <c r="H45" i="10"/>
  <c r="G45" i="10"/>
  <c r="F45" i="10"/>
  <c r="H44" i="10"/>
  <c r="G44" i="10"/>
  <c r="F44" i="10"/>
  <c r="H43" i="10"/>
  <c r="G43" i="10"/>
  <c r="F43" i="10"/>
  <c r="H42" i="10"/>
  <c r="G42" i="10"/>
  <c r="F42" i="10"/>
  <c r="H41" i="10"/>
  <c r="G41" i="10"/>
  <c r="F41" i="10"/>
  <c r="H40" i="10"/>
  <c r="G40" i="10"/>
  <c r="F40" i="10"/>
  <c r="H39" i="10"/>
  <c r="G39" i="10"/>
  <c r="F39" i="10"/>
  <c r="H38" i="10"/>
  <c r="G38" i="10"/>
  <c r="F38" i="10"/>
  <c r="H37" i="10"/>
  <c r="G37" i="10"/>
  <c r="F37" i="10"/>
  <c r="H36" i="10"/>
  <c r="G36" i="10"/>
  <c r="F36" i="10"/>
  <c r="H35" i="10"/>
  <c r="G35" i="10"/>
  <c r="F35" i="10"/>
  <c r="H34" i="10"/>
  <c r="G34" i="10"/>
  <c r="F34" i="10"/>
</calcChain>
</file>

<file path=xl/sharedStrings.xml><?xml version="1.0" encoding="utf-8"?>
<sst xmlns="http://schemas.openxmlformats.org/spreadsheetml/2006/main" count="305" uniqueCount="53">
  <si>
    <t>４　木造家屋に関する調</t>
    <rPh sb="2" eb="4">
      <t>モクゾウ</t>
    </rPh>
    <rPh sb="4" eb="6">
      <t>カオク</t>
    </rPh>
    <rPh sb="7" eb="8">
      <t>カン</t>
    </rPh>
    <rPh sb="10" eb="11">
      <t>シラ</t>
    </rPh>
    <phoneticPr fontId="2"/>
  </si>
  <si>
    <t>全国計（２－１）</t>
    <rPh sb="0" eb="2">
      <t>ゼンコク</t>
    </rPh>
    <rPh sb="2" eb="3">
      <t>ケイ</t>
    </rPh>
    <phoneticPr fontId="2"/>
  </si>
  <si>
    <t>床　　　　面　　　　積</t>
    <rPh sb="0" eb="1">
      <t>ユカ</t>
    </rPh>
    <rPh sb="5" eb="6">
      <t>メン</t>
    </rPh>
    <rPh sb="10" eb="11">
      <t>セキ</t>
    </rPh>
    <phoneticPr fontId="2"/>
  </si>
  <si>
    <t>棟　　　　　　　　　数</t>
    <rPh sb="0" eb="1">
      <t>ムネ</t>
    </rPh>
    <rPh sb="10" eb="11">
      <t>スウ</t>
    </rPh>
    <phoneticPr fontId="2"/>
  </si>
  <si>
    <t>総数</t>
    <rPh sb="0" eb="2">
      <t>ソウスウ</t>
    </rPh>
    <phoneticPr fontId="2"/>
  </si>
  <si>
    <t>法定免税点</t>
    <rPh sb="0" eb="2">
      <t>ホウテイ</t>
    </rPh>
    <rPh sb="2" eb="4">
      <t>メンゼイ</t>
    </rPh>
    <rPh sb="4" eb="5">
      <t>テン</t>
    </rPh>
    <phoneticPr fontId="2"/>
  </si>
  <si>
    <t>未満のもの</t>
    <rPh sb="0" eb="2">
      <t>ミマン</t>
    </rPh>
    <phoneticPr fontId="2"/>
  </si>
  <si>
    <t>以上のもの</t>
    <rPh sb="0" eb="2">
      <t>イジョウ</t>
    </rPh>
    <phoneticPr fontId="2"/>
  </si>
  <si>
    <t>(ｲ)　　 －　 　(ﾛ)</t>
    <phoneticPr fontId="2"/>
  </si>
  <si>
    <t>(ｲ)</t>
    <phoneticPr fontId="2"/>
  </si>
  <si>
    <t>(ﾛ)</t>
    <phoneticPr fontId="2"/>
  </si>
  <si>
    <t>(ﾊ)</t>
    <phoneticPr fontId="2"/>
  </si>
  <si>
    <t>（㎡）</t>
    <phoneticPr fontId="2"/>
  </si>
  <si>
    <t>(ﾆ)</t>
    <phoneticPr fontId="2"/>
  </si>
  <si>
    <t>（㎡）</t>
    <phoneticPr fontId="2"/>
  </si>
  <si>
    <t>(ﾎ)</t>
    <phoneticPr fontId="2"/>
  </si>
  <si>
    <t>　　　　　　　　　　　区　　分
家屋の種類</t>
    <rPh sb="11" eb="12">
      <t>ク</t>
    </rPh>
    <rPh sb="14" eb="15">
      <t>ブン</t>
    </rPh>
    <rPh sb="20" eb="22">
      <t>カオク</t>
    </rPh>
    <rPh sb="23" eb="25">
      <t>シュルイ</t>
    </rPh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</si>
  <si>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</si>
  <si>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</si>
  <si>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</si>
  <si>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住宅部分</t>
    <rPh sb="0" eb="2">
      <t>ジュウタク</t>
    </rPh>
    <rPh sb="2" eb="4">
      <t>ブブン</t>
    </rPh>
    <phoneticPr fontId="2"/>
  </si>
  <si>
    <t>その他の用の部分</t>
    <rPh sb="2" eb="3">
      <t>タ</t>
    </rPh>
    <rPh sb="4" eb="5">
      <t>ヨウ</t>
    </rPh>
    <rPh sb="6" eb="8">
      <t>ブブン</t>
    </rPh>
    <phoneticPr fontId="2"/>
  </si>
  <si>
    <t>計</t>
    <rPh sb="0" eb="1">
      <t>ケイ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</si>
  <si>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</si>
  <si>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</si>
  <si>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</si>
  <si>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</si>
  <si>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</si>
  <si>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合計</t>
    <rPh sb="0" eb="2">
      <t>ゴウケイ</t>
    </rPh>
    <phoneticPr fontId="2"/>
  </si>
  <si>
    <t>－木　　　造－</t>
    <rPh sb="1" eb="2">
      <t>モク</t>
    </rPh>
    <rPh sb="5" eb="6">
      <t>ゾウ</t>
    </rPh>
    <phoneticPr fontId="2"/>
  </si>
  <si>
    <t>全国計（２－２）</t>
    <rPh sb="0" eb="2">
      <t>ゼンコク</t>
    </rPh>
    <rPh sb="2" eb="3">
      <t>ケイ</t>
    </rPh>
    <phoneticPr fontId="2"/>
  </si>
  <si>
    <t>決　　定　　価　　格</t>
    <rPh sb="0" eb="1">
      <t>ケッ</t>
    </rPh>
    <rPh sb="3" eb="4">
      <t>サダム</t>
    </rPh>
    <rPh sb="6" eb="7">
      <t>アタイ</t>
    </rPh>
    <rPh sb="9" eb="10">
      <t>カク</t>
    </rPh>
    <phoneticPr fontId="2"/>
  </si>
  <si>
    <t>単 位 当 た り 価 格</t>
    <rPh sb="0" eb="1">
      <t>タン</t>
    </rPh>
    <rPh sb="2" eb="3">
      <t>クライ</t>
    </rPh>
    <rPh sb="4" eb="5">
      <t>ア</t>
    </rPh>
    <rPh sb="10" eb="11">
      <t>アタイ</t>
    </rPh>
    <rPh sb="12" eb="13">
      <t>カク</t>
    </rPh>
    <phoneticPr fontId="2"/>
  </si>
  <si>
    <t>(千円）</t>
    <rPh sb="1" eb="3">
      <t>センエン</t>
    </rPh>
    <phoneticPr fontId="2"/>
  </si>
  <si>
    <t>(ﾄ)</t>
    <phoneticPr fontId="2"/>
  </si>
  <si>
    <t>(ﾁ)</t>
    <phoneticPr fontId="2"/>
  </si>
  <si>
    <t>(ﾄ)　－　(ﾁ)　　(ﾘ)</t>
    <phoneticPr fontId="2"/>
  </si>
  <si>
    <t>（円）</t>
    <rPh sb="1" eb="2">
      <t>エン</t>
    </rPh>
    <phoneticPr fontId="2"/>
  </si>
  <si>
    <t>(ﾄ)/(ﾆ)</t>
    <phoneticPr fontId="2"/>
  </si>
  <si>
    <t>(ﾁ)/(ﾎ)</t>
    <phoneticPr fontId="2"/>
  </si>
  <si>
    <t>(ﾘ)/(ﾍ)</t>
    <phoneticPr fontId="2"/>
  </si>
  <si>
    <t>(ﾇ)</t>
    <phoneticPr fontId="2"/>
  </si>
  <si>
    <t>(ﾙ)</t>
    <phoneticPr fontId="2"/>
  </si>
  <si>
    <t>(ｦ)</t>
    <phoneticPr fontId="2"/>
  </si>
  <si>
    <t>大都市計（２－１）</t>
    <rPh sb="0" eb="3">
      <t>ダイトシ</t>
    </rPh>
    <rPh sb="3" eb="4">
      <t>ケイ</t>
    </rPh>
    <phoneticPr fontId="2"/>
  </si>
  <si>
    <t>大都市計（２－２）</t>
    <rPh sb="0" eb="3">
      <t>ダイトシ</t>
    </rPh>
    <rPh sb="3" eb="4">
      <t>ケイ</t>
    </rPh>
    <phoneticPr fontId="2"/>
  </si>
  <si>
    <t>都市計（２－１）</t>
    <rPh sb="0" eb="2">
      <t>トシ</t>
    </rPh>
    <rPh sb="2" eb="3">
      <t>ケイ</t>
    </rPh>
    <phoneticPr fontId="2"/>
  </si>
  <si>
    <t>町村計（２－１）</t>
    <rPh sb="0" eb="2">
      <t>チョウソン</t>
    </rPh>
    <rPh sb="2" eb="3">
      <t>ケイ</t>
    </rPh>
    <phoneticPr fontId="2"/>
  </si>
  <si>
    <t>町村計（２－２）</t>
    <rPh sb="0" eb="2">
      <t>チョウソン</t>
    </rPh>
    <rPh sb="2" eb="3">
      <t>ケイ</t>
    </rPh>
    <phoneticPr fontId="2"/>
  </si>
  <si>
    <t>(ﾆ)　－　(ﾎ)　　(ﾍ)</t>
  </si>
  <si>
    <t>(ﾆ)　－　(ﾎ)　　(ﾍ)</t>
    <phoneticPr fontId="2"/>
  </si>
  <si>
    <t>附属家
（簡易附属家を含む。）</t>
    <rPh sb="0" eb="2">
      <t>フゾク</t>
    </rPh>
    <rPh sb="2" eb="3">
      <t>イエ</t>
    </rPh>
    <rPh sb="5" eb="7">
      <t>カンイ</t>
    </rPh>
    <rPh sb="7" eb="9">
      <t>フゾク</t>
    </rPh>
    <rPh sb="9" eb="10">
      <t>イエ</t>
    </rPh>
    <rPh sb="11" eb="12">
      <t>フク</t>
    </rPh>
    <phoneticPr fontId="2"/>
  </si>
  <si>
    <t>都市計（２－２）</t>
    <rPh sb="0" eb="2">
      <t>トシ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</si>
</sst>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 justifyLastLine="1"/>
    </xf>
    <xf numFmtId="176" fontId="1" fillId="0" borderId="22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" fillId="0" borderId="4" xfId="0" applyFont="1" applyBorder="1" applyAlignment="1">
      <alignment horizontal="center" vertical="distributed" textRotation="255"/>
    </xf>
    <xf numFmtId="0" fontId="0" fillId="0" borderId="4" xfId="0" applyBorder="1" applyAlignment="1">
      <alignment horizontal="center" vertical="distributed" textRotation="255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Layout" topLeftCell="A7" zoomScale="85" zoomScaleNormal="100" zoomScaleSheetLayoutView="100" zoomScalePageLayoutView="85" workbookViewId="0">
      <selection activeCell="C46" sqref="C46"/>
    </sheetView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x14ac:dyDescent="0.2">
      <c r="A1" s="3" t="s">
        <v>0</v>
      </c>
    </row>
    <row r="2" spans="1:8" x14ac:dyDescent="0.2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1</v>
      </c>
    </row>
    <row r="4" spans="1:8" ht="22.5" customHeight="1" x14ac:dyDescent="0.2">
      <c r="A4" s="20" t="s">
        <v>16</v>
      </c>
      <c r="B4" s="21"/>
      <c r="C4" s="24" t="s">
        <v>3</v>
      </c>
      <c r="D4" s="25"/>
      <c r="E4" s="26"/>
      <c r="F4" s="27" t="s">
        <v>2</v>
      </c>
      <c r="G4" s="25"/>
      <c r="H4" s="28"/>
    </row>
    <row r="5" spans="1:8" ht="14.1" customHeight="1" x14ac:dyDescent="0.2">
      <c r="A5" s="22"/>
      <c r="B5" s="23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22"/>
      <c r="B6" s="23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22"/>
      <c r="B7" s="23"/>
      <c r="C7" s="6"/>
      <c r="D7" s="6"/>
      <c r="E7" s="6" t="s">
        <v>8</v>
      </c>
      <c r="F7" s="11" t="s">
        <v>12</v>
      </c>
      <c r="G7" s="11" t="s">
        <v>14</v>
      </c>
      <c r="H7" s="10" t="s">
        <v>12</v>
      </c>
    </row>
    <row r="8" spans="1:8" ht="14.1" customHeight="1" x14ac:dyDescent="0.2">
      <c r="A8" s="22"/>
      <c r="B8" s="23"/>
      <c r="C8" s="7" t="s">
        <v>9</v>
      </c>
      <c r="D8" s="7" t="s">
        <v>10</v>
      </c>
      <c r="E8" s="7" t="s">
        <v>11</v>
      </c>
      <c r="F8" s="7" t="s">
        <v>13</v>
      </c>
      <c r="G8" s="7" t="s">
        <v>15</v>
      </c>
      <c r="H8" s="8" t="s">
        <v>50</v>
      </c>
    </row>
    <row r="9" spans="1:8" ht="29.85" customHeight="1" x14ac:dyDescent="0.2">
      <c r="A9" s="29" t="s">
        <v>17</v>
      </c>
      <c r="B9" s="30"/>
      <c r="C9" s="13">
        <v>30895387</v>
      </c>
      <c r="D9" s="13">
        <v>1344888</v>
      </c>
      <c r="E9" s="13">
        <v>29550499</v>
      </c>
      <c r="F9" s="13">
        <v>3293477701</v>
      </c>
      <c r="G9" s="13">
        <v>86673021</v>
      </c>
      <c r="H9" s="14">
        <v>3206804680</v>
      </c>
    </row>
    <row r="10" spans="1:8" ht="29.85" customHeight="1" x14ac:dyDescent="0.2">
      <c r="A10" s="29" t="s">
        <v>18</v>
      </c>
      <c r="B10" s="30"/>
      <c r="C10" s="13">
        <v>966961</v>
      </c>
      <c r="D10" s="13">
        <v>2721</v>
      </c>
      <c r="E10" s="13">
        <v>964240</v>
      </c>
      <c r="F10" s="13">
        <v>199591177</v>
      </c>
      <c r="G10" s="13">
        <v>174741</v>
      </c>
      <c r="H10" s="14">
        <v>199416436</v>
      </c>
    </row>
    <row r="11" spans="1:8" ht="29.85" customHeight="1" x14ac:dyDescent="0.2">
      <c r="A11" s="34" t="s">
        <v>19</v>
      </c>
      <c r="B11" s="9" t="s">
        <v>20</v>
      </c>
      <c r="C11" s="13">
        <v>1595537</v>
      </c>
      <c r="D11" s="13">
        <v>80719</v>
      </c>
      <c r="E11" s="13">
        <v>1514818</v>
      </c>
      <c r="F11" s="13">
        <v>131568481</v>
      </c>
      <c r="G11" s="13">
        <v>3669742</v>
      </c>
      <c r="H11" s="14">
        <v>127898739</v>
      </c>
    </row>
    <row r="12" spans="1:8" ht="29.85" customHeight="1" x14ac:dyDescent="0.2">
      <c r="A12" s="35"/>
      <c r="B12" s="9" t="s">
        <v>21</v>
      </c>
      <c r="C12" s="13">
        <v>1595537</v>
      </c>
      <c r="D12" s="13">
        <v>80719</v>
      </c>
      <c r="E12" s="13">
        <v>1514818</v>
      </c>
      <c r="F12" s="13">
        <v>60217483</v>
      </c>
      <c r="G12" s="13">
        <v>1637765</v>
      </c>
      <c r="H12" s="14">
        <v>58579718</v>
      </c>
    </row>
    <row r="13" spans="1:8" ht="29.85" customHeight="1" x14ac:dyDescent="0.2">
      <c r="A13" s="35"/>
      <c r="B13" s="9" t="s">
        <v>22</v>
      </c>
      <c r="C13" s="13">
        <v>1595537</v>
      </c>
      <c r="D13" s="13">
        <v>80719</v>
      </c>
      <c r="E13" s="13">
        <v>1514818</v>
      </c>
      <c r="F13" s="13">
        <v>191785964</v>
      </c>
      <c r="G13" s="13">
        <v>5307507</v>
      </c>
      <c r="H13" s="14">
        <v>186478457</v>
      </c>
    </row>
    <row r="14" spans="1:8" ht="29.85" customHeight="1" x14ac:dyDescent="0.2">
      <c r="A14" s="29" t="s">
        <v>23</v>
      </c>
      <c r="B14" s="30"/>
      <c r="C14" s="13">
        <v>79558</v>
      </c>
      <c r="D14" s="13">
        <v>813</v>
      </c>
      <c r="E14" s="13">
        <v>78745</v>
      </c>
      <c r="F14" s="13">
        <v>14270242</v>
      </c>
      <c r="G14" s="13">
        <v>64605</v>
      </c>
      <c r="H14" s="14">
        <v>14205637</v>
      </c>
    </row>
    <row r="15" spans="1:8" ht="29.85" customHeight="1" x14ac:dyDescent="0.2">
      <c r="A15" s="29" t="s">
        <v>24</v>
      </c>
      <c r="B15" s="30"/>
      <c r="C15" s="13">
        <v>667004</v>
      </c>
      <c r="D15" s="13">
        <v>28660</v>
      </c>
      <c r="E15" s="13">
        <v>638344</v>
      </c>
      <c r="F15" s="13">
        <v>62177309</v>
      </c>
      <c r="G15" s="13">
        <v>1085786</v>
      </c>
      <c r="H15" s="14">
        <v>61091523</v>
      </c>
    </row>
    <row r="16" spans="1:8" ht="29.85" customHeight="1" x14ac:dyDescent="0.2">
      <c r="A16" s="29" t="s">
        <v>25</v>
      </c>
      <c r="B16" s="30"/>
      <c r="C16" s="13">
        <v>32854</v>
      </c>
      <c r="D16" s="13">
        <v>194</v>
      </c>
      <c r="E16" s="13">
        <v>32660</v>
      </c>
      <c r="F16" s="13">
        <v>5714713</v>
      </c>
      <c r="G16" s="13">
        <v>13751</v>
      </c>
      <c r="H16" s="14">
        <v>5700962</v>
      </c>
    </row>
    <row r="17" spans="1:8" ht="29.85" customHeight="1" x14ac:dyDescent="0.2">
      <c r="A17" s="29" t="s">
        <v>26</v>
      </c>
      <c r="B17" s="30"/>
      <c r="C17" s="13">
        <v>1158960</v>
      </c>
      <c r="D17" s="13">
        <v>132277</v>
      </c>
      <c r="E17" s="13">
        <v>1026683</v>
      </c>
      <c r="F17" s="13">
        <v>97333919</v>
      </c>
      <c r="G17" s="13">
        <v>5471177</v>
      </c>
      <c r="H17" s="14">
        <v>91862742</v>
      </c>
    </row>
    <row r="18" spans="1:8" ht="29.85" customHeight="1" x14ac:dyDescent="0.2">
      <c r="A18" s="29" t="s">
        <v>27</v>
      </c>
      <c r="B18" s="30"/>
      <c r="C18" s="13">
        <v>584884</v>
      </c>
      <c r="D18" s="13">
        <v>81584</v>
      </c>
      <c r="E18" s="13">
        <v>503300</v>
      </c>
      <c r="F18" s="13">
        <v>23358750</v>
      </c>
      <c r="G18" s="13">
        <v>2847292</v>
      </c>
      <c r="H18" s="14">
        <v>20511458</v>
      </c>
    </row>
    <row r="19" spans="1:8" ht="29.85" customHeight="1" x14ac:dyDescent="0.2">
      <c r="A19" s="31" t="s">
        <v>51</v>
      </c>
      <c r="B19" s="30"/>
      <c r="C19" s="13">
        <v>8420060</v>
      </c>
      <c r="D19" s="13">
        <v>1228146</v>
      </c>
      <c r="E19" s="13">
        <v>7191914</v>
      </c>
      <c r="F19" s="13">
        <v>369859744</v>
      </c>
      <c r="G19" s="13">
        <v>37575880</v>
      </c>
      <c r="H19" s="14">
        <v>332283864</v>
      </c>
    </row>
    <row r="20" spans="1:8" ht="29.85" customHeight="1" x14ac:dyDescent="0.2">
      <c r="A20" s="32" t="s">
        <v>28</v>
      </c>
      <c r="B20" s="33"/>
      <c r="C20" s="15">
        <v>44401205</v>
      </c>
      <c r="D20" s="15">
        <v>2900002</v>
      </c>
      <c r="E20" s="15">
        <v>41501203</v>
      </c>
      <c r="F20" s="15">
        <v>4257569519</v>
      </c>
      <c r="G20" s="15">
        <v>139213760</v>
      </c>
      <c r="H20" s="16">
        <v>4118355759</v>
      </c>
    </row>
    <row r="22" spans="1:8" x14ac:dyDescent="0.2">
      <c r="H22" s="5" t="s">
        <v>29</v>
      </c>
    </row>
    <row r="26" spans="1:8" x14ac:dyDescent="0.2">
      <c r="A26" s="1"/>
      <c r="H26" s="5" t="s">
        <v>29</v>
      </c>
    </row>
    <row r="27" spans="1:8" x14ac:dyDescent="0.2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30</v>
      </c>
    </row>
    <row r="29" spans="1:8" ht="22.5" customHeight="1" x14ac:dyDescent="0.2">
      <c r="A29" s="20" t="s">
        <v>16</v>
      </c>
      <c r="B29" s="21"/>
      <c r="C29" s="24" t="s">
        <v>31</v>
      </c>
      <c r="D29" s="25"/>
      <c r="E29" s="26"/>
      <c r="F29" s="27" t="s">
        <v>32</v>
      </c>
      <c r="G29" s="25"/>
      <c r="H29" s="28"/>
    </row>
    <row r="30" spans="1:8" ht="14.1" customHeight="1" x14ac:dyDescent="0.2">
      <c r="A30" s="22"/>
      <c r="B30" s="23"/>
      <c r="C30" s="6"/>
      <c r="D30" s="6" t="s">
        <v>5</v>
      </c>
      <c r="E30" s="6" t="s">
        <v>5</v>
      </c>
      <c r="F30" s="11" t="s">
        <v>37</v>
      </c>
      <c r="G30" s="11" t="s">
        <v>37</v>
      </c>
      <c r="H30" s="12" t="s">
        <v>37</v>
      </c>
    </row>
    <row r="31" spans="1:8" ht="14.1" customHeight="1" x14ac:dyDescent="0.2">
      <c r="A31" s="22"/>
      <c r="B31" s="23"/>
      <c r="C31" s="18" t="s">
        <v>4</v>
      </c>
      <c r="D31" s="6" t="s">
        <v>6</v>
      </c>
      <c r="E31" s="6" t="s">
        <v>7</v>
      </c>
      <c r="F31" s="36" t="s">
        <v>38</v>
      </c>
      <c r="G31" s="36" t="s">
        <v>39</v>
      </c>
      <c r="H31" s="38" t="s">
        <v>40</v>
      </c>
    </row>
    <row r="32" spans="1:8" ht="14.1" customHeight="1" x14ac:dyDescent="0.2">
      <c r="A32" s="22"/>
      <c r="B32" s="23"/>
      <c r="C32" s="11" t="s">
        <v>33</v>
      </c>
      <c r="D32" s="11" t="s">
        <v>33</v>
      </c>
      <c r="E32" s="11" t="s">
        <v>33</v>
      </c>
      <c r="F32" s="37"/>
      <c r="G32" s="37"/>
      <c r="H32" s="39"/>
    </row>
    <row r="33" spans="1:8" ht="14.1" customHeight="1" x14ac:dyDescent="0.2">
      <c r="A33" s="22"/>
      <c r="B33" s="23"/>
      <c r="C33" s="7" t="s">
        <v>34</v>
      </c>
      <c r="D33" s="7" t="s">
        <v>35</v>
      </c>
      <c r="E33" s="7" t="s">
        <v>36</v>
      </c>
      <c r="F33" s="7" t="s">
        <v>41</v>
      </c>
      <c r="G33" s="7" t="s">
        <v>42</v>
      </c>
      <c r="H33" s="8" t="s">
        <v>43</v>
      </c>
    </row>
    <row r="34" spans="1:8" ht="29.85" customHeight="1" x14ac:dyDescent="0.2">
      <c r="A34" s="29" t="s">
        <v>17</v>
      </c>
      <c r="B34" s="30"/>
      <c r="C34" s="13">
        <v>75929658363</v>
      </c>
      <c r="D34" s="13">
        <v>109687471</v>
      </c>
      <c r="E34" s="13">
        <v>75819970892</v>
      </c>
      <c r="F34" s="19">
        <f>IF(OR(C34=0,F9=0),"-",ROUND(C34*1000/F9,0))</f>
        <v>23055</v>
      </c>
      <c r="G34" s="19">
        <f>IF(OR(D34=0,G9=0),"-",ROUND(D34*1000/G9,0))</f>
        <v>1266</v>
      </c>
      <c r="H34" s="17">
        <f>IF(OR(E34=0,H9=0),"-",ROUND(E34*1000/H9,0))</f>
        <v>23643</v>
      </c>
    </row>
    <row r="35" spans="1:8" ht="29.85" customHeight="1" x14ac:dyDescent="0.2">
      <c r="A35" s="29" t="s">
        <v>18</v>
      </c>
      <c r="B35" s="30"/>
      <c r="C35" s="13">
        <v>5681930401</v>
      </c>
      <c r="D35" s="13">
        <v>278661</v>
      </c>
      <c r="E35" s="13">
        <v>5681651740</v>
      </c>
      <c r="F35" s="13">
        <f t="shared" ref="F35:H35" si="0">IF(OR(C35=0,F10=0),"-",ROUND(C35*1000/F10,0))</f>
        <v>28468</v>
      </c>
      <c r="G35" s="13">
        <f t="shared" si="0"/>
        <v>1595</v>
      </c>
      <c r="H35" s="14">
        <f t="shared" si="0"/>
        <v>28491</v>
      </c>
    </row>
    <row r="36" spans="1:8" ht="29.85" customHeight="1" x14ac:dyDescent="0.2">
      <c r="A36" s="34" t="s">
        <v>19</v>
      </c>
      <c r="B36" s="9" t="s">
        <v>20</v>
      </c>
      <c r="C36" s="13">
        <v>1751382127</v>
      </c>
      <c r="D36" s="13">
        <v>5501882</v>
      </c>
      <c r="E36" s="13">
        <v>1745880245</v>
      </c>
      <c r="F36" s="13">
        <f t="shared" ref="F36:H36" si="1">IF(OR(C36=0,F11=0),"-",ROUND(C36*1000/F11,0))</f>
        <v>13312</v>
      </c>
      <c r="G36" s="13">
        <f t="shared" si="1"/>
        <v>1499</v>
      </c>
      <c r="H36" s="14">
        <f t="shared" si="1"/>
        <v>13650</v>
      </c>
    </row>
    <row r="37" spans="1:8" ht="29.85" customHeight="1" x14ac:dyDescent="0.2">
      <c r="A37" s="35"/>
      <c r="B37" s="9" t="s">
        <v>21</v>
      </c>
      <c r="C37" s="13">
        <v>772387931</v>
      </c>
      <c r="D37" s="13">
        <v>2555091</v>
      </c>
      <c r="E37" s="13">
        <v>769832840</v>
      </c>
      <c r="F37" s="13">
        <f t="shared" ref="F37:H37" si="2">IF(OR(C37=0,F12=0),"-",ROUND(C37*1000/F12,0))</f>
        <v>12827</v>
      </c>
      <c r="G37" s="13">
        <f t="shared" si="2"/>
        <v>1560</v>
      </c>
      <c r="H37" s="14">
        <f t="shared" si="2"/>
        <v>13142</v>
      </c>
    </row>
    <row r="38" spans="1:8" ht="29.85" customHeight="1" x14ac:dyDescent="0.2">
      <c r="A38" s="35"/>
      <c r="B38" s="9" t="s">
        <v>22</v>
      </c>
      <c r="C38" s="13">
        <v>2523770058</v>
      </c>
      <c r="D38" s="13">
        <v>8056973</v>
      </c>
      <c r="E38" s="13">
        <v>2515713085</v>
      </c>
      <c r="F38" s="13">
        <f t="shared" ref="F38:H38" si="3">IF(OR(C38=0,F13=0),"-",ROUND(C38*1000/F13,0))</f>
        <v>13159</v>
      </c>
      <c r="G38" s="13">
        <f t="shared" si="3"/>
        <v>1518</v>
      </c>
      <c r="H38" s="14">
        <f t="shared" si="3"/>
        <v>13491</v>
      </c>
    </row>
    <row r="39" spans="1:8" ht="29.85" customHeight="1" x14ac:dyDescent="0.2">
      <c r="A39" s="29" t="s">
        <v>23</v>
      </c>
      <c r="B39" s="30"/>
      <c r="C39" s="13">
        <v>183634416</v>
      </c>
      <c r="D39" s="13">
        <v>78957</v>
      </c>
      <c r="E39" s="13">
        <v>183555459</v>
      </c>
      <c r="F39" s="13">
        <f t="shared" ref="F39:H39" si="4">IF(OR(C39=0,F14=0),"-",ROUND(C39*1000/F14,0))</f>
        <v>12868</v>
      </c>
      <c r="G39" s="13">
        <f t="shared" si="4"/>
        <v>1222</v>
      </c>
      <c r="H39" s="14">
        <f t="shared" si="4"/>
        <v>12921</v>
      </c>
    </row>
    <row r="40" spans="1:8" ht="29.85" customHeight="1" x14ac:dyDescent="0.2">
      <c r="A40" s="29" t="s">
        <v>24</v>
      </c>
      <c r="B40" s="30"/>
      <c r="C40" s="13">
        <v>1283154201</v>
      </c>
      <c r="D40" s="13">
        <v>2691316</v>
      </c>
      <c r="E40" s="13">
        <v>1280462885</v>
      </c>
      <c r="F40" s="13">
        <f t="shared" ref="F40:H40" si="5">IF(OR(C40=0,F15=0),"-",ROUND(C40*1000/F15,0))</f>
        <v>20637</v>
      </c>
      <c r="G40" s="13">
        <f t="shared" si="5"/>
        <v>2479</v>
      </c>
      <c r="H40" s="14">
        <f t="shared" si="5"/>
        <v>20960</v>
      </c>
    </row>
    <row r="41" spans="1:8" ht="29.85" customHeight="1" x14ac:dyDescent="0.2">
      <c r="A41" s="29" t="s">
        <v>25</v>
      </c>
      <c r="B41" s="30"/>
      <c r="C41" s="13">
        <v>172694180</v>
      </c>
      <c r="D41" s="13">
        <v>18688</v>
      </c>
      <c r="E41" s="13">
        <v>172675492</v>
      </c>
      <c r="F41" s="13">
        <f t="shared" ref="F41:H41" si="6">IF(OR(C41=0,F16=0),"-",ROUND(C41*1000/F16,0))</f>
        <v>30219</v>
      </c>
      <c r="G41" s="13">
        <f t="shared" si="6"/>
        <v>1359</v>
      </c>
      <c r="H41" s="14">
        <f t="shared" si="6"/>
        <v>30289</v>
      </c>
    </row>
    <row r="42" spans="1:8" ht="29.85" customHeight="1" x14ac:dyDescent="0.2">
      <c r="A42" s="29" t="s">
        <v>26</v>
      </c>
      <c r="B42" s="30"/>
      <c r="C42" s="13">
        <v>499194917</v>
      </c>
      <c r="D42" s="13">
        <v>6658800</v>
      </c>
      <c r="E42" s="13">
        <v>492536117</v>
      </c>
      <c r="F42" s="13">
        <f t="shared" ref="F42:H42" si="7">IF(OR(C42=0,F17=0),"-",ROUND(C42*1000/F17,0))</f>
        <v>5129</v>
      </c>
      <c r="G42" s="13">
        <f t="shared" si="7"/>
        <v>1217</v>
      </c>
      <c r="H42" s="14">
        <f t="shared" si="7"/>
        <v>5362</v>
      </c>
    </row>
    <row r="43" spans="1:8" ht="29.85" customHeight="1" x14ac:dyDescent="0.2">
      <c r="A43" s="29" t="s">
        <v>27</v>
      </c>
      <c r="B43" s="30"/>
      <c r="C43" s="13">
        <v>48424275</v>
      </c>
      <c r="D43" s="13">
        <v>3354418</v>
      </c>
      <c r="E43" s="13">
        <v>45069857</v>
      </c>
      <c r="F43" s="13">
        <f t="shared" ref="F43:H43" si="8">IF(OR(C43=0,F18=0),"-",ROUND(C43*1000/F18,0))</f>
        <v>2073</v>
      </c>
      <c r="G43" s="13">
        <f t="shared" si="8"/>
        <v>1178</v>
      </c>
      <c r="H43" s="14">
        <f t="shared" si="8"/>
        <v>2197</v>
      </c>
    </row>
    <row r="44" spans="1:8" ht="29.85" customHeight="1" x14ac:dyDescent="0.2">
      <c r="A44" s="31" t="s">
        <v>51</v>
      </c>
      <c r="B44" s="30"/>
      <c r="C44" s="13">
        <v>1487680783</v>
      </c>
      <c r="D44" s="13">
        <v>43873212</v>
      </c>
      <c r="E44" s="13">
        <v>1443807571</v>
      </c>
      <c r="F44" s="13">
        <f t="shared" ref="F44:H44" si="9">IF(OR(C44=0,F19=0),"-",ROUND(C44*1000/F19,0))</f>
        <v>4022</v>
      </c>
      <c r="G44" s="13">
        <f t="shared" si="9"/>
        <v>1168</v>
      </c>
      <c r="H44" s="14">
        <f t="shared" si="9"/>
        <v>4345</v>
      </c>
    </row>
    <row r="45" spans="1:8" ht="29.85" customHeight="1" x14ac:dyDescent="0.2">
      <c r="A45" s="32" t="s">
        <v>28</v>
      </c>
      <c r="B45" s="33"/>
      <c r="C45" s="15">
        <v>87810141594</v>
      </c>
      <c r="D45" s="15">
        <v>174698496</v>
      </c>
      <c r="E45" s="15">
        <v>87635443098</v>
      </c>
      <c r="F45" s="15">
        <f t="shared" ref="F45:H45" si="10">IF(OR(C45=0,F20=0),"-",ROUND(C45*1000/F20,0))</f>
        <v>20624</v>
      </c>
      <c r="G45" s="15">
        <f t="shared" si="10"/>
        <v>1255</v>
      </c>
      <c r="H45" s="16">
        <f t="shared" si="10"/>
        <v>21279</v>
      </c>
    </row>
  </sheetData>
  <mergeCells count="29">
    <mergeCell ref="A42:B42"/>
    <mergeCell ref="A43:B43"/>
    <mergeCell ref="A44:B44"/>
    <mergeCell ref="A45:B45"/>
    <mergeCell ref="A36:A38"/>
    <mergeCell ref="A39:B39"/>
    <mergeCell ref="A40:B40"/>
    <mergeCell ref="A41:B41"/>
    <mergeCell ref="A29:B33"/>
    <mergeCell ref="C29:E29"/>
    <mergeCell ref="F29:H29"/>
    <mergeCell ref="A34:B34"/>
    <mergeCell ref="A35:B35"/>
    <mergeCell ref="F31:F32"/>
    <mergeCell ref="G31:G32"/>
    <mergeCell ref="H31:H32"/>
    <mergeCell ref="A17:B17"/>
    <mergeCell ref="A18:B18"/>
    <mergeCell ref="A19:B19"/>
    <mergeCell ref="A20:B20"/>
    <mergeCell ref="A11:A13"/>
    <mergeCell ref="A14:B14"/>
    <mergeCell ref="A15:B15"/>
    <mergeCell ref="A16:B16"/>
    <mergeCell ref="A4:B8"/>
    <mergeCell ref="C4:E4"/>
    <mergeCell ref="F4:H4"/>
    <mergeCell ref="A9:B9"/>
    <mergeCell ref="A10:B10"/>
  </mergeCells>
  <phoneticPr fontId="2"/>
  <pageMargins left="1.1811023622047245" right="1.1811023622047245" top="0.70866141732283472" bottom="0.70866141732283472" header="0.47244094488188981" footer="0.47244094488188981"/>
  <pageSetup paperSize="9" firstPageNumber="176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Layout" topLeftCell="A7" zoomScale="85" zoomScaleNormal="100" zoomScaleSheetLayoutView="100" zoomScalePageLayoutView="85" workbookViewId="0">
      <selection activeCell="B49" sqref="B49"/>
    </sheetView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x14ac:dyDescent="0.2">
      <c r="A1" s="1"/>
    </row>
    <row r="2" spans="1:8" x14ac:dyDescent="0.2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44</v>
      </c>
    </row>
    <row r="4" spans="1:8" ht="22.5" customHeight="1" x14ac:dyDescent="0.2">
      <c r="A4" s="20" t="s">
        <v>16</v>
      </c>
      <c r="B4" s="21"/>
      <c r="C4" s="24" t="s">
        <v>3</v>
      </c>
      <c r="D4" s="25"/>
      <c r="E4" s="26"/>
      <c r="F4" s="27" t="s">
        <v>2</v>
      </c>
      <c r="G4" s="25"/>
      <c r="H4" s="28"/>
    </row>
    <row r="5" spans="1:8" ht="14.1" customHeight="1" x14ac:dyDescent="0.2">
      <c r="A5" s="22"/>
      <c r="B5" s="23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22"/>
      <c r="B6" s="23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22"/>
      <c r="B7" s="23"/>
      <c r="C7" s="6"/>
      <c r="D7" s="6"/>
      <c r="E7" s="6" t="s">
        <v>8</v>
      </c>
      <c r="F7" s="11" t="s">
        <v>12</v>
      </c>
      <c r="G7" s="11" t="s">
        <v>12</v>
      </c>
      <c r="H7" s="10" t="s">
        <v>12</v>
      </c>
    </row>
    <row r="8" spans="1:8" ht="14.1" customHeight="1" x14ac:dyDescent="0.2">
      <c r="A8" s="22"/>
      <c r="B8" s="23"/>
      <c r="C8" s="7" t="s">
        <v>9</v>
      </c>
      <c r="D8" s="7" t="s">
        <v>10</v>
      </c>
      <c r="E8" s="7" t="s">
        <v>11</v>
      </c>
      <c r="F8" s="7" t="s">
        <v>13</v>
      </c>
      <c r="G8" s="7" t="s">
        <v>15</v>
      </c>
      <c r="H8" s="8" t="s">
        <v>49</v>
      </c>
    </row>
    <row r="9" spans="1:8" ht="29.85" customHeight="1" x14ac:dyDescent="0.2">
      <c r="A9" s="29" t="s">
        <v>17</v>
      </c>
      <c r="B9" s="30"/>
      <c r="C9" s="13">
        <v>5423151</v>
      </c>
      <c r="D9" s="13">
        <v>166680</v>
      </c>
      <c r="E9" s="13">
        <v>5256471</v>
      </c>
      <c r="F9" s="13">
        <v>540420804</v>
      </c>
      <c r="G9" s="13">
        <v>8444102</v>
      </c>
      <c r="H9" s="14">
        <v>531976702</v>
      </c>
    </row>
    <row r="10" spans="1:8" ht="29.85" customHeight="1" x14ac:dyDescent="0.2">
      <c r="A10" s="29" t="s">
        <v>18</v>
      </c>
      <c r="B10" s="30"/>
      <c r="C10" s="13">
        <v>349694</v>
      </c>
      <c r="D10" s="13">
        <v>557</v>
      </c>
      <c r="E10" s="13">
        <v>349137</v>
      </c>
      <c r="F10" s="13">
        <v>62750872</v>
      </c>
      <c r="G10" s="13">
        <v>33816</v>
      </c>
      <c r="H10" s="14">
        <v>62717056</v>
      </c>
    </row>
    <row r="11" spans="1:8" ht="29.85" customHeight="1" x14ac:dyDescent="0.2">
      <c r="A11" s="34" t="s">
        <v>19</v>
      </c>
      <c r="B11" s="9" t="s">
        <v>20</v>
      </c>
      <c r="C11" s="13">
        <v>358220</v>
      </c>
      <c r="D11" s="13">
        <v>23953</v>
      </c>
      <c r="E11" s="13">
        <v>334267</v>
      </c>
      <c r="F11" s="13">
        <v>24664207</v>
      </c>
      <c r="G11" s="13">
        <v>861290</v>
      </c>
      <c r="H11" s="14">
        <v>23802917</v>
      </c>
    </row>
    <row r="12" spans="1:8" ht="29.85" customHeight="1" x14ac:dyDescent="0.2">
      <c r="A12" s="35"/>
      <c r="B12" s="9" t="s">
        <v>21</v>
      </c>
      <c r="C12" s="13">
        <v>358220</v>
      </c>
      <c r="D12" s="13">
        <v>23953</v>
      </c>
      <c r="E12" s="13">
        <v>334267</v>
      </c>
      <c r="F12" s="13">
        <v>12388027</v>
      </c>
      <c r="G12" s="13">
        <v>407336</v>
      </c>
      <c r="H12" s="14">
        <v>11980691</v>
      </c>
    </row>
    <row r="13" spans="1:8" ht="29.85" customHeight="1" x14ac:dyDescent="0.2">
      <c r="A13" s="35"/>
      <c r="B13" s="9" t="s">
        <v>22</v>
      </c>
      <c r="C13" s="13">
        <v>358220</v>
      </c>
      <c r="D13" s="13">
        <v>23953</v>
      </c>
      <c r="E13" s="13">
        <v>334267</v>
      </c>
      <c r="F13" s="13">
        <v>37052234</v>
      </c>
      <c r="G13" s="13">
        <v>1268626</v>
      </c>
      <c r="H13" s="14">
        <v>35783608</v>
      </c>
    </row>
    <row r="14" spans="1:8" ht="29.85" customHeight="1" x14ac:dyDescent="0.2">
      <c r="A14" s="29" t="s">
        <v>23</v>
      </c>
      <c r="B14" s="30"/>
      <c r="C14" s="13">
        <v>5646</v>
      </c>
      <c r="D14" s="13">
        <v>243</v>
      </c>
      <c r="E14" s="13">
        <v>5403</v>
      </c>
      <c r="F14" s="13">
        <v>891890</v>
      </c>
      <c r="G14" s="13">
        <v>13071</v>
      </c>
      <c r="H14" s="14">
        <v>878819</v>
      </c>
    </row>
    <row r="15" spans="1:8" ht="29.85" customHeight="1" x14ac:dyDescent="0.2">
      <c r="A15" s="29" t="s">
        <v>24</v>
      </c>
      <c r="B15" s="30"/>
      <c r="C15" s="13">
        <v>95270</v>
      </c>
      <c r="D15" s="13">
        <v>5871</v>
      </c>
      <c r="E15" s="13">
        <v>89399</v>
      </c>
      <c r="F15" s="13">
        <v>8447696</v>
      </c>
      <c r="G15" s="13">
        <v>187266</v>
      </c>
      <c r="H15" s="14">
        <v>8260430</v>
      </c>
    </row>
    <row r="16" spans="1:8" ht="29.85" customHeight="1" x14ac:dyDescent="0.2">
      <c r="A16" s="29" t="s">
        <v>25</v>
      </c>
      <c r="B16" s="30"/>
      <c r="C16" s="13">
        <v>4931</v>
      </c>
      <c r="D16" s="13">
        <v>29</v>
      </c>
      <c r="E16" s="13">
        <v>4902</v>
      </c>
      <c r="F16" s="13">
        <v>805334</v>
      </c>
      <c r="G16" s="13">
        <v>1835</v>
      </c>
      <c r="H16" s="14">
        <v>803499</v>
      </c>
    </row>
    <row r="17" spans="1:8" ht="29.85" customHeight="1" x14ac:dyDescent="0.2">
      <c r="A17" s="29" t="s">
        <v>26</v>
      </c>
      <c r="B17" s="30"/>
      <c r="C17" s="13">
        <v>99598</v>
      </c>
      <c r="D17" s="13">
        <v>12938</v>
      </c>
      <c r="E17" s="13">
        <v>86660</v>
      </c>
      <c r="F17" s="13">
        <v>7966755</v>
      </c>
      <c r="G17" s="13">
        <v>511320</v>
      </c>
      <c r="H17" s="14">
        <v>7455435</v>
      </c>
    </row>
    <row r="18" spans="1:8" ht="29.85" customHeight="1" x14ac:dyDescent="0.2">
      <c r="A18" s="29" t="s">
        <v>27</v>
      </c>
      <c r="B18" s="30"/>
      <c r="C18" s="13">
        <v>25191</v>
      </c>
      <c r="D18" s="13">
        <v>3669</v>
      </c>
      <c r="E18" s="13">
        <v>21522</v>
      </c>
      <c r="F18" s="13">
        <v>897350</v>
      </c>
      <c r="G18" s="13">
        <v>108566</v>
      </c>
      <c r="H18" s="14">
        <v>788784</v>
      </c>
    </row>
    <row r="19" spans="1:8" ht="29.85" customHeight="1" x14ac:dyDescent="0.2">
      <c r="A19" s="31" t="s">
        <v>51</v>
      </c>
      <c r="B19" s="30"/>
      <c r="C19" s="13">
        <v>497175</v>
      </c>
      <c r="D19" s="13">
        <v>74623</v>
      </c>
      <c r="E19" s="13">
        <v>422552</v>
      </c>
      <c r="F19" s="13">
        <v>17505027</v>
      </c>
      <c r="G19" s="13">
        <v>2143281</v>
      </c>
      <c r="H19" s="14">
        <v>15361746</v>
      </c>
    </row>
    <row r="20" spans="1:8" ht="29.85" customHeight="1" x14ac:dyDescent="0.2">
      <c r="A20" s="32" t="s">
        <v>28</v>
      </c>
      <c r="B20" s="33"/>
      <c r="C20" s="15">
        <v>6858876</v>
      </c>
      <c r="D20" s="15">
        <v>288563</v>
      </c>
      <c r="E20" s="15">
        <v>6570313</v>
      </c>
      <c r="F20" s="15">
        <v>676737962</v>
      </c>
      <c r="G20" s="15">
        <v>12711883</v>
      </c>
      <c r="H20" s="16">
        <v>664026079</v>
      </c>
    </row>
    <row r="22" spans="1:8" x14ac:dyDescent="0.2">
      <c r="H22" s="5" t="s">
        <v>29</v>
      </c>
    </row>
    <row r="26" spans="1:8" x14ac:dyDescent="0.2">
      <c r="A26" s="1"/>
      <c r="H26" s="5" t="s">
        <v>29</v>
      </c>
    </row>
    <row r="27" spans="1:8" x14ac:dyDescent="0.2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45</v>
      </c>
    </row>
    <row r="29" spans="1:8" ht="22.5" customHeight="1" x14ac:dyDescent="0.2">
      <c r="A29" s="20" t="s">
        <v>16</v>
      </c>
      <c r="B29" s="21"/>
      <c r="C29" s="24" t="s">
        <v>31</v>
      </c>
      <c r="D29" s="25"/>
      <c r="E29" s="26"/>
      <c r="F29" s="27" t="s">
        <v>32</v>
      </c>
      <c r="G29" s="25"/>
      <c r="H29" s="28"/>
    </row>
    <row r="30" spans="1:8" ht="14.1" customHeight="1" x14ac:dyDescent="0.2">
      <c r="A30" s="22"/>
      <c r="B30" s="23"/>
      <c r="C30" s="6"/>
      <c r="D30" s="6" t="s">
        <v>5</v>
      </c>
      <c r="E30" s="6" t="s">
        <v>5</v>
      </c>
      <c r="F30" s="11" t="s">
        <v>37</v>
      </c>
      <c r="G30" s="11" t="s">
        <v>37</v>
      </c>
      <c r="H30" s="12" t="s">
        <v>37</v>
      </c>
    </row>
    <row r="31" spans="1:8" ht="14.1" customHeight="1" x14ac:dyDescent="0.2">
      <c r="A31" s="22"/>
      <c r="B31" s="23"/>
      <c r="C31" s="18" t="s">
        <v>4</v>
      </c>
      <c r="D31" s="6" t="s">
        <v>6</v>
      </c>
      <c r="E31" s="6" t="s">
        <v>7</v>
      </c>
      <c r="F31" s="36" t="s">
        <v>38</v>
      </c>
      <c r="G31" s="36" t="s">
        <v>39</v>
      </c>
      <c r="H31" s="38" t="s">
        <v>40</v>
      </c>
    </row>
    <row r="32" spans="1:8" ht="14.1" customHeight="1" x14ac:dyDescent="0.2">
      <c r="A32" s="22"/>
      <c r="B32" s="23"/>
      <c r="C32" s="11" t="s">
        <v>33</v>
      </c>
      <c r="D32" s="11" t="s">
        <v>33</v>
      </c>
      <c r="E32" s="11" t="s">
        <v>33</v>
      </c>
      <c r="F32" s="37"/>
      <c r="G32" s="37"/>
      <c r="H32" s="39"/>
    </row>
    <row r="33" spans="1:8" ht="14.1" customHeight="1" x14ac:dyDescent="0.2">
      <c r="A33" s="22"/>
      <c r="B33" s="23"/>
      <c r="C33" s="7" t="s">
        <v>34</v>
      </c>
      <c r="D33" s="7" t="s">
        <v>35</v>
      </c>
      <c r="E33" s="7" t="s">
        <v>36</v>
      </c>
      <c r="F33" s="7" t="s">
        <v>41</v>
      </c>
      <c r="G33" s="7" t="s">
        <v>42</v>
      </c>
      <c r="H33" s="8" t="s">
        <v>43</v>
      </c>
    </row>
    <row r="34" spans="1:8" ht="29.85" customHeight="1" x14ac:dyDescent="0.2">
      <c r="A34" s="29" t="s">
        <v>17</v>
      </c>
      <c r="B34" s="30"/>
      <c r="C34" s="13">
        <v>15156333219</v>
      </c>
      <c r="D34" s="13">
        <v>15600067</v>
      </c>
      <c r="E34" s="13">
        <v>15140733152</v>
      </c>
      <c r="F34" s="19">
        <f>IF(OR(C34=0,F9=0),"-",ROUND(C34*1000/F9,0))</f>
        <v>28045</v>
      </c>
      <c r="G34" s="19">
        <f>IF(OR(D34=0,G9=0),"-",ROUND(D34*1000/G9,0))</f>
        <v>1847</v>
      </c>
      <c r="H34" s="17">
        <f>IF(OR(E34=0,H9=0),"-",ROUND(E34*1000/H9,0))</f>
        <v>28461</v>
      </c>
    </row>
    <row r="35" spans="1:8" ht="29.85" customHeight="1" x14ac:dyDescent="0.2">
      <c r="A35" s="29" t="s">
        <v>18</v>
      </c>
      <c r="B35" s="30"/>
      <c r="C35" s="13">
        <v>1760615280</v>
      </c>
      <c r="D35" s="13">
        <v>72386</v>
      </c>
      <c r="E35" s="13">
        <v>1760542894</v>
      </c>
      <c r="F35" s="13">
        <f t="shared" ref="F35:H45" si="0">IF(OR(C35=0,F10=0),"-",ROUND(C35*1000/F10,0))</f>
        <v>28057</v>
      </c>
      <c r="G35" s="13">
        <f t="shared" si="0"/>
        <v>2141</v>
      </c>
      <c r="H35" s="14">
        <f t="shared" si="0"/>
        <v>28071</v>
      </c>
    </row>
    <row r="36" spans="1:8" ht="29.85" customHeight="1" x14ac:dyDescent="0.2">
      <c r="A36" s="34" t="s">
        <v>19</v>
      </c>
      <c r="B36" s="9" t="s">
        <v>20</v>
      </c>
      <c r="C36" s="13">
        <v>338462444</v>
      </c>
      <c r="D36" s="13">
        <v>1735031</v>
      </c>
      <c r="E36" s="13">
        <v>336727413</v>
      </c>
      <c r="F36" s="13">
        <f t="shared" si="0"/>
        <v>13723</v>
      </c>
      <c r="G36" s="13">
        <f t="shared" si="0"/>
        <v>2014</v>
      </c>
      <c r="H36" s="14">
        <f t="shared" si="0"/>
        <v>14146</v>
      </c>
    </row>
    <row r="37" spans="1:8" ht="29.85" customHeight="1" x14ac:dyDescent="0.2">
      <c r="A37" s="35"/>
      <c r="B37" s="9" t="s">
        <v>21</v>
      </c>
      <c r="C37" s="13">
        <v>160010273</v>
      </c>
      <c r="D37" s="13">
        <v>820768</v>
      </c>
      <c r="E37" s="13">
        <v>159189505</v>
      </c>
      <c r="F37" s="13">
        <f t="shared" si="0"/>
        <v>12917</v>
      </c>
      <c r="G37" s="13">
        <f t="shared" si="0"/>
        <v>2015</v>
      </c>
      <c r="H37" s="14">
        <f t="shared" si="0"/>
        <v>13287</v>
      </c>
    </row>
    <row r="38" spans="1:8" ht="29.85" customHeight="1" x14ac:dyDescent="0.2">
      <c r="A38" s="35"/>
      <c r="B38" s="9" t="s">
        <v>22</v>
      </c>
      <c r="C38" s="13">
        <v>498472717</v>
      </c>
      <c r="D38" s="13">
        <v>2555799</v>
      </c>
      <c r="E38" s="13">
        <v>495916918</v>
      </c>
      <c r="F38" s="13">
        <f t="shared" si="0"/>
        <v>13453</v>
      </c>
      <c r="G38" s="13">
        <f t="shared" si="0"/>
        <v>2015</v>
      </c>
      <c r="H38" s="14">
        <f t="shared" si="0"/>
        <v>13859</v>
      </c>
    </row>
    <row r="39" spans="1:8" ht="29.85" customHeight="1" x14ac:dyDescent="0.2">
      <c r="A39" s="29" t="s">
        <v>23</v>
      </c>
      <c r="B39" s="30"/>
      <c r="C39" s="13">
        <v>10181572</v>
      </c>
      <c r="D39" s="13">
        <v>23984</v>
      </c>
      <c r="E39" s="13">
        <v>10157588</v>
      </c>
      <c r="F39" s="13">
        <f t="shared" si="0"/>
        <v>11416</v>
      </c>
      <c r="G39" s="13">
        <f t="shared" si="0"/>
        <v>1835</v>
      </c>
      <c r="H39" s="14">
        <f t="shared" si="0"/>
        <v>11558</v>
      </c>
    </row>
    <row r="40" spans="1:8" ht="29.85" customHeight="1" x14ac:dyDescent="0.2">
      <c r="A40" s="29" t="s">
        <v>24</v>
      </c>
      <c r="B40" s="30"/>
      <c r="C40" s="13">
        <v>192743769</v>
      </c>
      <c r="D40" s="13">
        <v>498546</v>
      </c>
      <c r="E40" s="13">
        <v>192245223</v>
      </c>
      <c r="F40" s="13">
        <f t="shared" si="0"/>
        <v>22816</v>
      </c>
      <c r="G40" s="13">
        <f t="shared" si="0"/>
        <v>2662</v>
      </c>
      <c r="H40" s="14">
        <f t="shared" si="0"/>
        <v>23273</v>
      </c>
    </row>
    <row r="41" spans="1:8" ht="29.85" customHeight="1" x14ac:dyDescent="0.2">
      <c r="A41" s="29" t="s">
        <v>25</v>
      </c>
      <c r="B41" s="30"/>
      <c r="C41" s="13">
        <v>25716157</v>
      </c>
      <c r="D41" s="13">
        <v>3622</v>
      </c>
      <c r="E41" s="13">
        <v>25712535</v>
      </c>
      <c r="F41" s="13">
        <f t="shared" si="0"/>
        <v>31932</v>
      </c>
      <c r="G41" s="13">
        <f t="shared" si="0"/>
        <v>1974</v>
      </c>
      <c r="H41" s="14">
        <f t="shared" si="0"/>
        <v>32001</v>
      </c>
    </row>
    <row r="42" spans="1:8" ht="29.85" customHeight="1" x14ac:dyDescent="0.2">
      <c r="A42" s="29" t="s">
        <v>26</v>
      </c>
      <c r="B42" s="30"/>
      <c r="C42" s="13">
        <v>47159519</v>
      </c>
      <c r="D42" s="13">
        <v>761614</v>
      </c>
      <c r="E42" s="13">
        <v>46397905</v>
      </c>
      <c r="F42" s="13">
        <f t="shared" si="0"/>
        <v>5920</v>
      </c>
      <c r="G42" s="13">
        <f t="shared" si="0"/>
        <v>1490</v>
      </c>
      <c r="H42" s="14">
        <f t="shared" si="0"/>
        <v>6223</v>
      </c>
    </row>
    <row r="43" spans="1:8" ht="29.85" customHeight="1" x14ac:dyDescent="0.2">
      <c r="A43" s="29" t="s">
        <v>27</v>
      </c>
      <c r="B43" s="30"/>
      <c r="C43" s="13">
        <v>1912060</v>
      </c>
      <c r="D43" s="13">
        <v>136156</v>
      </c>
      <c r="E43" s="13">
        <v>1775904</v>
      </c>
      <c r="F43" s="13">
        <f t="shared" si="0"/>
        <v>2131</v>
      </c>
      <c r="G43" s="13">
        <f t="shared" si="0"/>
        <v>1254</v>
      </c>
      <c r="H43" s="14">
        <f t="shared" si="0"/>
        <v>2251</v>
      </c>
    </row>
    <row r="44" spans="1:8" ht="29.85" customHeight="1" x14ac:dyDescent="0.2">
      <c r="A44" s="31" t="s">
        <v>51</v>
      </c>
      <c r="B44" s="30"/>
      <c r="C44" s="13">
        <v>74365740</v>
      </c>
      <c r="D44" s="13">
        <v>2472296</v>
      </c>
      <c r="E44" s="13">
        <v>71893444</v>
      </c>
      <c r="F44" s="13">
        <f t="shared" si="0"/>
        <v>4248</v>
      </c>
      <c r="G44" s="13">
        <f t="shared" si="0"/>
        <v>1154</v>
      </c>
      <c r="H44" s="14">
        <f t="shared" si="0"/>
        <v>4680</v>
      </c>
    </row>
    <row r="45" spans="1:8" ht="29.85" customHeight="1" x14ac:dyDescent="0.2">
      <c r="A45" s="32" t="s">
        <v>28</v>
      </c>
      <c r="B45" s="33"/>
      <c r="C45" s="15">
        <v>17767500033</v>
      </c>
      <c r="D45" s="15">
        <v>22124470</v>
      </c>
      <c r="E45" s="15">
        <v>17745375563</v>
      </c>
      <c r="F45" s="15">
        <f t="shared" si="0"/>
        <v>26255</v>
      </c>
      <c r="G45" s="15">
        <f t="shared" si="0"/>
        <v>1740</v>
      </c>
      <c r="H45" s="16">
        <f t="shared" si="0"/>
        <v>26724</v>
      </c>
    </row>
  </sheetData>
  <mergeCells count="29">
    <mergeCell ref="A11:A13"/>
    <mergeCell ref="A4:B8"/>
    <mergeCell ref="C4:E4"/>
    <mergeCell ref="F4:H4"/>
    <mergeCell ref="A9:B9"/>
    <mergeCell ref="A10:B10"/>
    <mergeCell ref="F29:H29"/>
    <mergeCell ref="F31:F32"/>
    <mergeCell ref="G31:G32"/>
    <mergeCell ref="H31:H32"/>
    <mergeCell ref="A14:B14"/>
    <mergeCell ref="A15:B15"/>
    <mergeCell ref="A16:B16"/>
    <mergeCell ref="A17:B17"/>
    <mergeCell ref="A18:B18"/>
    <mergeCell ref="A19:B19"/>
    <mergeCell ref="A20:B20"/>
    <mergeCell ref="A29:B33"/>
    <mergeCell ref="C29:E29"/>
    <mergeCell ref="A45:B45"/>
    <mergeCell ref="A34:B34"/>
    <mergeCell ref="A35:B35"/>
    <mergeCell ref="A36:A38"/>
    <mergeCell ref="A39:B39"/>
    <mergeCell ref="A40:B40"/>
    <mergeCell ref="A41:B41"/>
    <mergeCell ref="A42:B42"/>
    <mergeCell ref="A43:B43"/>
    <mergeCell ref="A44:B44"/>
  </mergeCells>
  <phoneticPr fontId="2"/>
  <pageMargins left="1.1811023622047245" right="1.1811023622047245" top="0.70866141732283472" bottom="0.70866141732283472" header="0.47244094488188981" footer="0.47244094488188981"/>
  <pageSetup paperSize="9" firstPageNumber="178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Layout" topLeftCell="A7" zoomScale="85" zoomScaleNormal="100" zoomScaleSheetLayoutView="100" zoomScalePageLayoutView="85" workbookViewId="0">
      <selection activeCell="C34" sqref="C34:E45"/>
    </sheetView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x14ac:dyDescent="0.2">
      <c r="A1" s="1"/>
    </row>
    <row r="2" spans="1:8" x14ac:dyDescent="0.2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46</v>
      </c>
    </row>
    <row r="4" spans="1:8" ht="22.5" customHeight="1" x14ac:dyDescent="0.2">
      <c r="A4" s="20" t="s">
        <v>16</v>
      </c>
      <c r="B4" s="21"/>
      <c r="C4" s="24" t="s">
        <v>3</v>
      </c>
      <c r="D4" s="25"/>
      <c r="E4" s="26"/>
      <c r="F4" s="27" t="s">
        <v>2</v>
      </c>
      <c r="G4" s="25"/>
      <c r="H4" s="28"/>
    </row>
    <row r="5" spans="1:8" ht="14.1" customHeight="1" x14ac:dyDescent="0.2">
      <c r="A5" s="22"/>
      <c r="B5" s="23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22"/>
      <c r="B6" s="23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22"/>
      <c r="B7" s="23"/>
      <c r="C7" s="6"/>
      <c r="D7" s="6"/>
      <c r="E7" s="6" t="s">
        <v>8</v>
      </c>
      <c r="F7" s="11" t="s">
        <v>12</v>
      </c>
      <c r="G7" s="11" t="s">
        <v>12</v>
      </c>
      <c r="H7" s="10" t="s">
        <v>12</v>
      </c>
    </row>
    <row r="8" spans="1:8" ht="14.1" customHeight="1" x14ac:dyDescent="0.2">
      <c r="A8" s="22"/>
      <c r="B8" s="23"/>
      <c r="C8" s="7" t="s">
        <v>9</v>
      </c>
      <c r="D8" s="7" t="s">
        <v>10</v>
      </c>
      <c r="E8" s="7" t="s">
        <v>11</v>
      </c>
      <c r="F8" s="7" t="s">
        <v>13</v>
      </c>
      <c r="G8" s="7" t="s">
        <v>15</v>
      </c>
      <c r="H8" s="8" t="s">
        <v>49</v>
      </c>
    </row>
    <row r="9" spans="1:8" ht="29.85" customHeight="1" x14ac:dyDescent="0.2">
      <c r="A9" s="29" t="s">
        <v>17</v>
      </c>
      <c r="B9" s="30"/>
      <c r="C9" s="13">
        <v>21537230</v>
      </c>
      <c r="D9" s="13">
        <v>892285</v>
      </c>
      <c r="E9" s="13">
        <v>20644945</v>
      </c>
      <c r="F9" s="13">
        <v>2317308292</v>
      </c>
      <c r="G9" s="13">
        <v>57854582</v>
      </c>
      <c r="H9" s="14">
        <v>2259453710</v>
      </c>
    </row>
    <row r="10" spans="1:8" ht="29.85" customHeight="1" x14ac:dyDescent="0.2">
      <c r="A10" s="29" t="s">
        <v>18</v>
      </c>
      <c r="B10" s="30"/>
      <c r="C10" s="13">
        <v>561573</v>
      </c>
      <c r="D10" s="13">
        <v>1955</v>
      </c>
      <c r="E10" s="13">
        <v>559618</v>
      </c>
      <c r="F10" s="13">
        <v>124024876</v>
      </c>
      <c r="G10" s="13">
        <v>125576</v>
      </c>
      <c r="H10" s="14">
        <v>123899300</v>
      </c>
    </row>
    <row r="11" spans="1:8" ht="29.85" customHeight="1" x14ac:dyDescent="0.2">
      <c r="A11" s="34" t="s">
        <v>19</v>
      </c>
      <c r="B11" s="9" t="s">
        <v>20</v>
      </c>
      <c r="C11" s="13">
        <v>1020473</v>
      </c>
      <c r="D11" s="13">
        <v>44895</v>
      </c>
      <c r="E11" s="13">
        <v>975578</v>
      </c>
      <c r="F11" s="13">
        <v>87389276</v>
      </c>
      <c r="G11" s="13">
        <v>2142621</v>
      </c>
      <c r="H11" s="14">
        <v>85246655</v>
      </c>
    </row>
    <row r="12" spans="1:8" ht="29.85" customHeight="1" x14ac:dyDescent="0.2">
      <c r="A12" s="35"/>
      <c r="B12" s="9" t="s">
        <v>21</v>
      </c>
      <c r="C12" s="13">
        <v>1020473</v>
      </c>
      <c r="D12" s="13">
        <v>44895</v>
      </c>
      <c r="E12" s="13">
        <v>975578</v>
      </c>
      <c r="F12" s="13">
        <v>39350041</v>
      </c>
      <c r="G12" s="13">
        <v>976145</v>
      </c>
      <c r="H12" s="14">
        <v>38373896</v>
      </c>
    </row>
    <row r="13" spans="1:8" ht="29.85" customHeight="1" x14ac:dyDescent="0.2">
      <c r="A13" s="35"/>
      <c r="B13" s="9" t="s">
        <v>22</v>
      </c>
      <c r="C13" s="13">
        <v>1020473</v>
      </c>
      <c r="D13" s="13">
        <v>44895</v>
      </c>
      <c r="E13" s="13">
        <v>975578</v>
      </c>
      <c r="F13" s="13">
        <v>126739317</v>
      </c>
      <c r="G13" s="13">
        <v>3118766</v>
      </c>
      <c r="H13" s="14">
        <v>123620551</v>
      </c>
    </row>
    <row r="14" spans="1:8" ht="29.85" customHeight="1" x14ac:dyDescent="0.2">
      <c r="A14" s="29" t="s">
        <v>23</v>
      </c>
      <c r="B14" s="30"/>
      <c r="C14" s="13">
        <v>49300</v>
      </c>
      <c r="D14" s="13">
        <v>406</v>
      </c>
      <c r="E14" s="13">
        <v>48894</v>
      </c>
      <c r="F14" s="13">
        <v>8451949</v>
      </c>
      <c r="G14" s="13">
        <v>35005</v>
      </c>
      <c r="H14" s="14">
        <v>8416944</v>
      </c>
    </row>
    <row r="15" spans="1:8" ht="29.85" customHeight="1" x14ac:dyDescent="0.2">
      <c r="A15" s="29" t="s">
        <v>24</v>
      </c>
      <c r="B15" s="30"/>
      <c r="C15" s="13">
        <v>473799</v>
      </c>
      <c r="D15" s="13">
        <v>18748</v>
      </c>
      <c r="E15" s="13">
        <v>455051</v>
      </c>
      <c r="F15" s="13">
        <v>44895411</v>
      </c>
      <c r="G15" s="13">
        <v>729669</v>
      </c>
      <c r="H15" s="14">
        <v>44165742</v>
      </c>
    </row>
    <row r="16" spans="1:8" ht="29.85" customHeight="1" x14ac:dyDescent="0.2">
      <c r="A16" s="29" t="s">
        <v>25</v>
      </c>
      <c r="B16" s="30"/>
      <c r="C16" s="13">
        <v>24012</v>
      </c>
      <c r="D16" s="13">
        <v>132</v>
      </c>
      <c r="E16" s="13">
        <v>23880</v>
      </c>
      <c r="F16" s="13">
        <v>4211016</v>
      </c>
      <c r="G16" s="13">
        <v>8659</v>
      </c>
      <c r="H16" s="14">
        <v>4202357</v>
      </c>
    </row>
    <row r="17" spans="1:8" ht="29.85" customHeight="1" x14ac:dyDescent="0.2">
      <c r="A17" s="29" t="s">
        <v>26</v>
      </c>
      <c r="B17" s="30"/>
      <c r="C17" s="13">
        <v>783910</v>
      </c>
      <c r="D17" s="13">
        <v>86905</v>
      </c>
      <c r="E17" s="13">
        <v>697005</v>
      </c>
      <c r="F17" s="13">
        <v>66434688</v>
      </c>
      <c r="G17" s="13">
        <v>3660149</v>
      </c>
      <c r="H17" s="14">
        <v>62774539</v>
      </c>
    </row>
    <row r="18" spans="1:8" ht="29.85" customHeight="1" x14ac:dyDescent="0.2">
      <c r="A18" s="29" t="s">
        <v>27</v>
      </c>
      <c r="B18" s="30"/>
      <c r="C18" s="13">
        <v>421815</v>
      </c>
      <c r="D18" s="13">
        <v>59772</v>
      </c>
      <c r="E18" s="13">
        <v>362043</v>
      </c>
      <c r="F18" s="13">
        <v>16975487</v>
      </c>
      <c r="G18" s="13">
        <v>2097197</v>
      </c>
      <c r="H18" s="14">
        <v>14878290</v>
      </c>
    </row>
    <row r="19" spans="1:8" ht="29.85" customHeight="1" x14ac:dyDescent="0.2">
      <c r="A19" s="31" t="s">
        <v>51</v>
      </c>
      <c r="B19" s="30"/>
      <c r="C19" s="13">
        <v>6152528</v>
      </c>
      <c r="D19" s="13">
        <v>888007</v>
      </c>
      <c r="E19" s="13">
        <v>5264521</v>
      </c>
      <c r="F19" s="13">
        <v>266855879</v>
      </c>
      <c r="G19" s="13">
        <v>27236657</v>
      </c>
      <c r="H19" s="14">
        <v>239619222</v>
      </c>
    </row>
    <row r="20" spans="1:8" ht="29.85" customHeight="1" x14ac:dyDescent="0.2">
      <c r="A20" s="32" t="s">
        <v>28</v>
      </c>
      <c r="B20" s="33"/>
      <c r="C20" s="15">
        <v>31024640</v>
      </c>
      <c r="D20" s="15">
        <v>1993105</v>
      </c>
      <c r="E20" s="15">
        <v>29031535</v>
      </c>
      <c r="F20" s="15">
        <v>2975896915</v>
      </c>
      <c r="G20" s="15">
        <v>94866260</v>
      </c>
      <c r="H20" s="16">
        <v>2881030655</v>
      </c>
    </row>
    <row r="22" spans="1:8" x14ac:dyDescent="0.2">
      <c r="H22" s="5" t="s">
        <v>29</v>
      </c>
    </row>
    <row r="26" spans="1:8" x14ac:dyDescent="0.2">
      <c r="A26" s="1"/>
      <c r="H26" s="5" t="s">
        <v>29</v>
      </c>
    </row>
    <row r="27" spans="1:8" x14ac:dyDescent="0.2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52</v>
      </c>
    </row>
    <row r="29" spans="1:8" ht="22.5" customHeight="1" x14ac:dyDescent="0.2">
      <c r="A29" s="20" t="s">
        <v>16</v>
      </c>
      <c r="B29" s="21"/>
      <c r="C29" s="24" t="s">
        <v>31</v>
      </c>
      <c r="D29" s="25"/>
      <c r="E29" s="26"/>
      <c r="F29" s="27" t="s">
        <v>32</v>
      </c>
      <c r="G29" s="25"/>
      <c r="H29" s="28"/>
    </row>
    <row r="30" spans="1:8" ht="14.1" customHeight="1" x14ac:dyDescent="0.2">
      <c r="A30" s="22"/>
      <c r="B30" s="23"/>
      <c r="C30" s="6"/>
      <c r="D30" s="6" t="s">
        <v>5</v>
      </c>
      <c r="E30" s="6" t="s">
        <v>5</v>
      </c>
      <c r="F30" s="11" t="s">
        <v>37</v>
      </c>
      <c r="G30" s="11" t="s">
        <v>37</v>
      </c>
      <c r="H30" s="12" t="s">
        <v>37</v>
      </c>
    </row>
    <row r="31" spans="1:8" ht="14.1" customHeight="1" x14ac:dyDescent="0.2">
      <c r="A31" s="22"/>
      <c r="B31" s="23"/>
      <c r="C31" s="18" t="s">
        <v>4</v>
      </c>
      <c r="D31" s="6" t="s">
        <v>6</v>
      </c>
      <c r="E31" s="6" t="s">
        <v>7</v>
      </c>
      <c r="F31" s="36" t="s">
        <v>38</v>
      </c>
      <c r="G31" s="36" t="s">
        <v>39</v>
      </c>
      <c r="H31" s="38" t="s">
        <v>40</v>
      </c>
    </row>
    <row r="32" spans="1:8" ht="14.1" customHeight="1" x14ac:dyDescent="0.2">
      <c r="A32" s="22"/>
      <c r="B32" s="23"/>
      <c r="C32" s="11" t="s">
        <v>33</v>
      </c>
      <c r="D32" s="11" t="s">
        <v>33</v>
      </c>
      <c r="E32" s="11" t="s">
        <v>33</v>
      </c>
      <c r="F32" s="37"/>
      <c r="G32" s="37"/>
      <c r="H32" s="39"/>
    </row>
    <row r="33" spans="1:8" ht="14.1" customHeight="1" x14ac:dyDescent="0.2">
      <c r="A33" s="22"/>
      <c r="B33" s="23"/>
      <c r="C33" s="7" t="s">
        <v>34</v>
      </c>
      <c r="D33" s="7" t="s">
        <v>35</v>
      </c>
      <c r="E33" s="7" t="s">
        <v>36</v>
      </c>
      <c r="F33" s="7" t="s">
        <v>41</v>
      </c>
      <c r="G33" s="7" t="s">
        <v>42</v>
      </c>
      <c r="H33" s="8" t="s">
        <v>43</v>
      </c>
    </row>
    <row r="34" spans="1:8" ht="29.85" customHeight="1" x14ac:dyDescent="0.2">
      <c r="A34" s="29" t="s">
        <v>17</v>
      </c>
      <c r="B34" s="30"/>
      <c r="C34" s="13">
        <v>52452780427</v>
      </c>
      <c r="D34" s="13">
        <v>72381606</v>
      </c>
      <c r="E34" s="13">
        <v>52380398821</v>
      </c>
      <c r="F34" s="19">
        <f>IF(OR(C34=0,F9=0),"-",ROUND(C34*1000/F9,0))</f>
        <v>22635</v>
      </c>
      <c r="G34" s="19">
        <f>IF(OR(D34=0,G9=0),"-",ROUND(D34*1000/G9,0))</f>
        <v>1251</v>
      </c>
      <c r="H34" s="17">
        <f>IF(OR(E34=0,H9=0),"-",ROUND(E34*1000/H9,0))</f>
        <v>23183</v>
      </c>
    </row>
    <row r="35" spans="1:8" ht="29.85" customHeight="1" x14ac:dyDescent="0.2">
      <c r="A35" s="29" t="s">
        <v>18</v>
      </c>
      <c r="B35" s="30"/>
      <c r="C35" s="13">
        <v>3535417199</v>
      </c>
      <c r="D35" s="13">
        <v>186709</v>
      </c>
      <c r="E35" s="13">
        <v>3535230490</v>
      </c>
      <c r="F35" s="13">
        <f t="shared" ref="F35:H45" si="0">IF(OR(C35=0,F10=0),"-",ROUND(C35*1000/F10,0))</f>
        <v>28506</v>
      </c>
      <c r="G35" s="13">
        <f t="shared" si="0"/>
        <v>1487</v>
      </c>
      <c r="H35" s="14">
        <f t="shared" si="0"/>
        <v>28533</v>
      </c>
    </row>
    <row r="36" spans="1:8" ht="29.85" customHeight="1" x14ac:dyDescent="0.2">
      <c r="A36" s="34" t="s">
        <v>19</v>
      </c>
      <c r="B36" s="9" t="s">
        <v>20</v>
      </c>
      <c r="C36" s="13">
        <v>1175019629</v>
      </c>
      <c r="D36" s="13">
        <v>3006792</v>
      </c>
      <c r="E36" s="13">
        <v>1172012837</v>
      </c>
      <c r="F36" s="13">
        <f t="shared" si="0"/>
        <v>13446</v>
      </c>
      <c r="G36" s="13">
        <f t="shared" si="0"/>
        <v>1403</v>
      </c>
      <c r="H36" s="14">
        <f t="shared" si="0"/>
        <v>13748</v>
      </c>
    </row>
    <row r="37" spans="1:8" ht="29.85" customHeight="1" x14ac:dyDescent="0.2">
      <c r="A37" s="35"/>
      <c r="B37" s="9" t="s">
        <v>21</v>
      </c>
      <c r="C37" s="13">
        <v>510397668</v>
      </c>
      <c r="D37" s="13">
        <v>1441740</v>
      </c>
      <c r="E37" s="13">
        <v>508955928</v>
      </c>
      <c r="F37" s="13">
        <f t="shared" si="0"/>
        <v>12971</v>
      </c>
      <c r="G37" s="13">
        <f t="shared" si="0"/>
        <v>1477</v>
      </c>
      <c r="H37" s="14">
        <f t="shared" si="0"/>
        <v>13263</v>
      </c>
    </row>
    <row r="38" spans="1:8" ht="29.85" customHeight="1" x14ac:dyDescent="0.2">
      <c r="A38" s="35"/>
      <c r="B38" s="9" t="s">
        <v>22</v>
      </c>
      <c r="C38" s="13">
        <v>1685417297</v>
      </c>
      <c r="D38" s="13">
        <v>4448532</v>
      </c>
      <c r="E38" s="13">
        <v>1680968765</v>
      </c>
      <c r="F38" s="13">
        <f t="shared" si="0"/>
        <v>13298</v>
      </c>
      <c r="G38" s="13">
        <f t="shared" si="0"/>
        <v>1426</v>
      </c>
      <c r="H38" s="14">
        <f t="shared" si="0"/>
        <v>13598</v>
      </c>
    </row>
    <row r="39" spans="1:8" ht="29.85" customHeight="1" x14ac:dyDescent="0.2">
      <c r="A39" s="29" t="s">
        <v>23</v>
      </c>
      <c r="B39" s="30"/>
      <c r="C39" s="13">
        <v>106657541</v>
      </c>
      <c r="D39" s="13">
        <v>39000</v>
      </c>
      <c r="E39" s="13">
        <v>106618541</v>
      </c>
      <c r="F39" s="13">
        <f t="shared" si="0"/>
        <v>12619</v>
      </c>
      <c r="G39" s="13">
        <f t="shared" si="0"/>
        <v>1114</v>
      </c>
      <c r="H39" s="14">
        <f t="shared" si="0"/>
        <v>12667</v>
      </c>
    </row>
    <row r="40" spans="1:8" ht="29.85" customHeight="1" x14ac:dyDescent="0.2">
      <c r="A40" s="29" t="s">
        <v>24</v>
      </c>
      <c r="B40" s="30"/>
      <c r="C40" s="13">
        <v>925541420</v>
      </c>
      <c r="D40" s="13">
        <v>1849253</v>
      </c>
      <c r="E40" s="13">
        <v>923692167</v>
      </c>
      <c r="F40" s="13">
        <f t="shared" si="0"/>
        <v>20616</v>
      </c>
      <c r="G40" s="13">
        <f t="shared" si="0"/>
        <v>2534</v>
      </c>
      <c r="H40" s="14">
        <f t="shared" si="0"/>
        <v>20914</v>
      </c>
    </row>
    <row r="41" spans="1:8" ht="29.85" customHeight="1" x14ac:dyDescent="0.2">
      <c r="A41" s="29" t="s">
        <v>25</v>
      </c>
      <c r="B41" s="30"/>
      <c r="C41" s="13">
        <v>126450532</v>
      </c>
      <c r="D41" s="13">
        <v>12636</v>
      </c>
      <c r="E41" s="13">
        <v>126437896</v>
      </c>
      <c r="F41" s="13">
        <f t="shared" si="0"/>
        <v>30029</v>
      </c>
      <c r="G41" s="13">
        <f t="shared" si="0"/>
        <v>1459</v>
      </c>
      <c r="H41" s="14">
        <f t="shared" si="0"/>
        <v>30087</v>
      </c>
    </row>
    <row r="42" spans="1:8" ht="29.85" customHeight="1" x14ac:dyDescent="0.2">
      <c r="A42" s="29" t="s">
        <v>26</v>
      </c>
      <c r="B42" s="30"/>
      <c r="C42" s="13">
        <v>334345313</v>
      </c>
      <c r="D42" s="13">
        <v>4459141</v>
      </c>
      <c r="E42" s="13">
        <v>329886172</v>
      </c>
      <c r="F42" s="13">
        <f t="shared" si="0"/>
        <v>5033</v>
      </c>
      <c r="G42" s="13">
        <f t="shared" si="0"/>
        <v>1218</v>
      </c>
      <c r="H42" s="14">
        <f t="shared" si="0"/>
        <v>5255</v>
      </c>
    </row>
    <row r="43" spans="1:8" ht="29.85" customHeight="1" x14ac:dyDescent="0.2">
      <c r="A43" s="29" t="s">
        <v>27</v>
      </c>
      <c r="B43" s="30"/>
      <c r="C43" s="13">
        <v>35223198</v>
      </c>
      <c r="D43" s="13">
        <v>2483636</v>
      </c>
      <c r="E43" s="13">
        <v>32739562</v>
      </c>
      <c r="F43" s="13">
        <f t="shared" si="0"/>
        <v>2075</v>
      </c>
      <c r="G43" s="13">
        <f t="shared" si="0"/>
        <v>1184</v>
      </c>
      <c r="H43" s="14">
        <f t="shared" si="0"/>
        <v>2200</v>
      </c>
    </row>
    <row r="44" spans="1:8" ht="29.85" customHeight="1" x14ac:dyDescent="0.2">
      <c r="A44" s="31" t="s">
        <v>51</v>
      </c>
      <c r="B44" s="30"/>
      <c r="C44" s="13">
        <v>1086023602</v>
      </c>
      <c r="D44" s="13">
        <v>32531565</v>
      </c>
      <c r="E44" s="13">
        <v>1053492037</v>
      </c>
      <c r="F44" s="13">
        <f t="shared" si="0"/>
        <v>4070</v>
      </c>
      <c r="G44" s="13">
        <f t="shared" si="0"/>
        <v>1194</v>
      </c>
      <c r="H44" s="14">
        <f t="shared" si="0"/>
        <v>4397</v>
      </c>
    </row>
    <row r="45" spans="1:8" ht="29.85" customHeight="1" x14ac:dyDescent="0.2">
      <c r="A45" s="32" t="s">
        <v>28</v>
      </c>
      <c r="B45" s="33"/>
      <c r="C45" s="15">
        <v>60287856529</v>
      </c>
      <c r="D45" s="15">
        <v>118392078</v>
      </c>
      <c r="E45" s="15">
        <v>60169464451</v>
      </c>
      <c r="F45" s="15">
        <f t="shared" si="0"/>
        <v>20259</v>
      </c>
      <c r="G45" s="15">
        <f t="shared" si="0"/>
        <v>1248</v>
      </c>
      <c r="H45" s="16">
        <f t="shared" si="0"/>
        <v>20885</v>
      </c>
    </row>
  </sheetData>
  <mergeCells count="29">
    <mergeCell ref="A11:A13"/>
    <mergeCell ref="A4:B8"/>
    <mergeCell ref="C4:E4"/>
    <mergeCell ref="F4:H4"/>
    <mergeCell ref="A9:B9"/>
    <mergeCell ref="A10:B10"/>
    <mergeCell ref="F29:H29"/>
    <mergeCell ref="F31:F32"/>
    <mergeCell ref="G31:G32"/>
    <mergeCell ref="H31:H32"/>
    <mergeCell ref="A14:B14"/>
    <mergeCell ref="A15:B15"/>
    <mergeCell ref="A16:B16"/>
    <mergeCell ref="A17:B17"/>
    <mergeCell ref="A18:B18"/>
    <mergeCell ref="A19:B19"/>
    <mergeCell ref="A20:B20"/>
    <mergeCell ref="A29:B33"/>
    <mergeCell ref="C29:E29"/>
    <mergeCell ref="A45:B45"/>
    <mergeCell ref="A34:B34"/>
    <mergeCell ref="A35:B35"/>
    <mergeCell ref="A36:A38"/>
    <mergeCell ref="A39:B39"/>
    <mergeCell ref="A40:B40"/>
    <mergeCell ref="A41:B41"/>
    <mergeCell ref="A42:B42"/>
    <mergeCell ref="A43:B43"/>
    <mergeCell ref="A44:B44"/>
  </mergeCells>
  <phoneticPr fontId="2"/>
  <pageMargins left="1.1811023622047245" right="1.1811023622047245" top="0.70866141732283472" bottom="0.70866141732283472" header="0.47244094488188981" footer="0.47244094488188981"/>
  <pageSetup paperSize="9" firstPageNumber="180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Layout" topLeftCell="A31" zoomScale="85" zoomScaleNormal="100" zoomScaleSheetLayoutView="100" zoomScalePageLayoutView="85" workbookViewId="0">
      <selection activeCell="B3" sqref="B3"/>
    </sheetView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x14ac:dyDescent="0.2">
      <c r="A1" s="1"/>
    </row>
    <row r="2" spans="1:8" x14ac:dyDescent="0.2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47</v>
      </c>
    </row>
    <row r="4" spans="1:8" ht="22.5" customHeight="1" x14ac:dyDescent="0.2">
      <c r="A4" s="20" t="s">
        <v>16</v>
      </c>
      <c r="B4" s="21"/>
      <c r="C4" s="24" t="s">
        <v>3</v>
      </c>
      <c r="D4" s="25"/>
      <c r="E4" s="26"/>
      <c r="F4" s="27" t="s">
        <v>2</v>
      </c>
      <c r="G4" s="25"/>
      <c r="H4" s="28"/>
    </row>
    <row r="5" spans="1:8" ht="14.1" customHeight="1" x14ac:dyDescent="0.2">
      <c r="A5" s="22"/>
      <c r="B5" s="23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22"/>
      <c r="B6" s="23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22"/>
      <c r="B7" s="23"/>
      <c r="C7" s="6"/>
      <c r="D7" s="6"/>
      <c r="E7" s="6" t="s">
        <v>8</v>
      </c>
      <c r="F7" s="11" t="s">
        <v>12</v>
      </c>
      <c r="G7" s="11" t="s">
        <v>12</v>
      </c>
      <c r="H7" s="10" t="s">
        <v>12</v>
      </c>
    </row>
    <row r="8" spans="1:8" ht="14.1" customHeight="1" x14ac:dyDescent="0.2">
      <c r="A8" s="22"/>
      <c r="B8" s="23"/>
      <c r="C8" s="7" t="s">
        <v>9</v>
      </c>
      <c r="D8" s="7" t="s">
        <v>10</v>
      </c>
      <c r="E8" s="7" t="s">
        <v>11</v>
      </c>
      <c r="F8" s="7" t="s">
        <v>13</v>
      </c>
      <c r="G8" s="7" t="s">
        <v>15</v>
      </c>
      <c r="H8" s="8" t="s">
        <v>49</v>
      </c>
    </row>
    <row r="9" spans="1:8" ht="29.85" customHeight="1" x14ac:dyDescent="0.2">
      <c r="A9" s="29" t="s">
        <v>17</v>
      </c>
      <c r="B9" s="30"/>
      <c r="C9" s="13">
        <v>3935006</v>
      </c>
      <c r="D9" s="13">
        <v>285923</v>
      </c>
      <c r="E9" s="13">
        <v>3649083</v>
      </c>
      <c r="F9" s="13">
        <v>435748605</v>
      </c>
      <c r="G9" s="13">
        <v>20374337</v>
      </c>
      <c r="H9" s="14">
        <v>415374268</v>
      </c>
    </row>
    <row r="10" spans="1:8" ht="29.85" customHeight="1" x14ac:dyDescent="0.2">
      <c r="A10" s="29" t="s">
        <v>18</v>
      </c>
      <c r="B10" s="30"/>
      <c r="C10" s="13">
        <v>55694</v>
      </c>
      <c r="D10" s="13">
        <v>209</v>
      </c>
      <c r="E10" s="13">
        <v>55485</v>
      </c>
      <c r="F10" s="13">
        <v>12815429</v>
      </c>
      <c r="G10" s="13">
        <v>15349</v>
      </c>
      <c r="H10" s="14">
        <v>12800080</v>
      </c>
    </row>
    <row r="11" spans="1:8" ht="29.85" customHeight="1" x14ac:dyDescent="0.2">
      <c r="A11" s="34" t="s">
        <v>19</v>
      </c>
      <c r="B11" s="9" t="s">
        <v>20</v>
      </c>
      <c r="C11" s="13">
        <v>216844</v>
      </c>
      <c r="D11" s="13">
        <v>11871</v>
      </c>
      <c r="E11" s="13">
        <v>204973</v>
      </c>
      <c r="F11" s="13">
        <v>19514998</v>
      </c>
      <c r="G11" s="13">
        <v>665831</v>
      </c>
      <c r="H11" s="14">
        <v>18849167</v>
      </c>
    </row>
    <row r="12" spans="1:8" ht="29.85" customHeight="1" x14ac:dyDescent="0.2">
      <c r="A12" s="35"/>
      <c r="B12" s="9" t="s">
        <v>21</v>
      </c>
      <c r="C12" s="13">
        <v>216844</v>
      </c>
      <c r="D12" s="13">
        <v>11871</v>
      </c>
      <c r="E12" s="13">
        <v>204973</v>
      </c>
      <c r="F12" s="13">
        <v>8479415</v>
      </c>
      <c r="G12" s="13">
        <v>254284</v>
      </c>
      <c r="H12" s="14">
        <v>8225131</v>
      </c>
    </row>
    <row r="13" spans="1:8" ht="29.85" customHeight="1" x14ac:dyDescent="0.2">
      <c r="A13" s="35"/>
      <c r="B13" s="9" t="s">
        <v>22</v>
      </c>
      <c r="C13" s="13">
        <v>216844</v>
      </c>
      <c r="D13" s="13">
        <v>11871</v>
      </c>
      <c r="E13" s="13">
        <v>204973</v>
      </c>
      <c r="F13" s="13">
        <v>27994413</v>
      </c>
      <c r="G13" s="13">
        <v>920115</v>
      </c>
      <c r="H13" s="14">
        <v>27074298</v>
      </c>
    </row>
    <row r="14" spans="1:8" ht="29.85" customHeight="1" x14ac:dyDescent="0.2">
      <c r="A14" s="29" t="s">
        <v>23</v>
      </c>
      <c r="B14" s="30"/>
      <c r="C14" s="13">
        <v>24612</v>
      </c>
      <c r="D14" s="13">
        <v>164</v>
      </c>
      <c r="E14" s="13">
        <v>24448</v>
      </c>
      <c r="F14" s="13">
        <v>4926403</v>
      </c>
      <c r="G14" s="13">
        <v>16529</v>
      </c>
      <c r="H14" s="14">
        <v>4909874</v>
      </c>
    </row>
    <row r="15" spans="1:8" ht="29.85" customHeight="1" x14ac:dyDescent="0.2">
      <c r="A15" s="29" t="s">
        <v>24</v>
      </c>
      <c r="B15" s="30"/>
      <c r="C15" s="13">
        <v>97935</v>
      </c>
      <c r="D15" s="13">
        <v>4041</v>
      </c>
      <c r="E15" s="13">
        <v>93894</v>
      </c>
      <c r="F15" s="13">
        <v>8834202</v>
      </c>
      <c r="G15" s="13">
        <v>168851</v>
      </c>
      <c r="H15" s="14">
        <v>8665351</v>
      </c>
    </row>
    <row r="16" spans="1:8" ht="29.85" customHeight="1" x14ac:dyDescent="0.2">
      <c r="A16" s="29" t="s">
        <v>25</v>
      </c>
      <c r="B16" s="30"/>
      <c r="C16" s="13">
        <v>3911</v>
      </c>
      <c r="D16" s="13">
        <v>33</v>
      </c>
      <c r="E16" s="13">
        <v>3878</v>
      </c>
      <c r="F16" s="13">
        <v>698363</v>
      </c>
      <c r="G16" s="13">
        <v>3257</v>
      </c>
      <c r="H16" s="14">
        <v>695106</v>
      </c>
    </row>
    <row r="17" spans="1:8" ht="29.85" customHeight="1" x14ac:dyDescent="0.2">
      <c r="A17" s="29" t="s">
        <v>26</v>
      </c>
      <c r="B17" s="30"/>
      <c r="C17" s="13">
        <v>275452</v>
      </c>
      <c r="D17" s="13">
        <v>32434</v>
      </c>
      <c r="E17" s="13">
        <v>243018</v>
      </c>
      <c r="F17" s="13">
        <v>22932476</v>
      </c>
      <c r="G17" s="13">
        <v>1299708</v>
      </c>
      <c r="H17" s="14">
        <v>21632768</v>
      </c>
    </row>
    <row r="18" spans="1:8" ht="29.85" customHeight="1" x14ac:dyDescent="0.2">
      <c r="A18" s="29" t="s">
        <v>27</v>
      </c>
      <c r="B18" s="30"/>
      <c r="C18" s="13">
        <v>137878</v>
      </c>
      <c r="D18" s="13">
        <v>18143</v>
      </c>
      <c r="E18" s="13">
        <v>119735</v>
      </c>
      <c r="F18" s="13">
        <v>5485913</v>
      </c>
      <c r="G18" s="13">
        <v>641529</v>
      </c>
      <c r="H18" s="14">
        <v>4844384</v>
      </c>
    </row>
    <row r="19" spans="1:8" ht="29.85" customHeight="1" x14ac:dyDescent="0.2">
      <c r="A19" s="31" t="s">
        <v>51</v>
      </c>
      <c r="B19" s="30"/>
      <c r="C19" s="13">
        <v>1770357</v>
      </c>
      <c r="D19" s="13">
        <v>265516</v>
      </c>
      <c r="E19" s="13">
        <v>1504841</v>
      </c>
      <c r="F19" s="13">
        <v>85498838</v>
      </c>
      <c r="G19" s="13">
        <v>8195942</v>
      </c>
      <c r="H19" s="14">
        <v>77302896</v>
      </c>
    </row>
    <row r="20" spans="1:8" ht="29.85" customHeight="1" x14ac:dyDescent="0.2">
      <c r="A20" s="32" t="s">
        <v>28</v>
      </c>
      <c r="B20" s="33"/>
      <c r="C20" s="15">
        <v>6517689</v>
      </c>
      <c r="D20" s="15">
        <v>618334</v>
      </c>
      <c r="E20" s="15">
        <v>5899355</v>
      </c>
      <c r="F20" s="15">
        <v>604934642</v>
      </c>
      <c r="G20" s="15">
        <v>31635617</v>
      </c>
      <c r="H20" s="16">
        <v>573299025</v>
      </c>
    </row>
    <row r="22" spans="1:8" x14ac:dyDescent="0.2">
      <c r="H22" s="5" t="s">
        <v>29</v>
      </c>
    </row>
    <row r="26" spans="1:8" x14ac:dyDescent="0.2">
      <c r="A26" s="1"/>
      <c r="H26" s="5" t="s">
        <v>29</v>
      </c>
    </row>
    <row r="27" spans="1:8" x14ac:dyDescent="0.2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48</v>
      </c>
    </row>
    <row r="29" spans="1:8" ht="22.5" customHeight="1" x14ac:dyDescent="0.2">
      <c r="A29" s="20" t="s">
        <v>16</v>
      </c>
      <c r="B29" s="21"/>
      <c r="C29" s="24" t="s">
        <v>31</v>
      </c>
      <c r="D29" s="25"/>
      <c r="E29" s="26"/>
      <c r="F29" s="27" t="s">
        <v>32</v>
      </c>
      <c r="G29" s="25"/>
      <c r="H29" s="28"/>
    </row>
    <row r="30" spans="1:8" ht="14.1" customHeight="1" x14ac:dyDescent="0.2">
      <c r="A30" s="22"/>
      <c r="B30" s="23"/>
      <c r="C30" s="6"/>
      <c r="D30" s="6" t="s">
        <v>5</v>
      </c>
      <c r="E30" s="6" t="s">
        <v>5</v>
      </c>
      <c r="F30" s="11" t="s">
        <v>37</v>
      </c>
      <c r="G30" s="11" t="s">
        <v>37</v>
      </c>
      <c r="H30" s="12" t="s">
        <v>37</v>
      </c>
    </row>
    <row r="31" spans="1:8" ht="14.1" customHeight="1" x14ac:dyDescent="0.2">
      <c r="A31" s="22"/>
      <c r="B31" s="23"/>
      <c r="C31" s="18" t="s">
        <v>4</v>
      </c>
      <c r="D31" s="6" t="s">
        <v>6</v>
      </c>
      <c r="E31" s="6" t="s">
        <v>7</v>
      </c>
      <c r="F31" s="36" t="s">
        <v>38</v>
      </c>
      <c r="G31" s="36" t="s">
        <v>39</v>
      </c>
      <c r="H31" s="38" t="s">
        <v>40</v>
      </c>
    </row>
    <row r="32" spans="1:8" ht="14.1" customHeight="1" x14ac:dyDescent="0.2">
      <c r="A32" s="22"/>
      <c r="B32" s="23"/>
      <c r="C32" s="11" t="s">
        <v>33</v>
      </c>
      <c r="D32" s="11" t="s">
        <v>33</v>
      </c>
      <c r="E32" s="11" t="s">
        <v>33</v>
      </c>
      <c r="F32" s="37"/>
      <c r="G32" s="37"/>
      <c r="H32" s="39"/>
    </row>
    <row r="33" spans="1:8" ht="14.1" customHeight="1" x14ac:dyDescent="0.2">
      <c r="A33" s="22"/>
      <c r="B33" s="23"/>
      <c r="C33" s="7" t="s">
        <v>34</v>
      </c>
      <c r="D33" s="7" t="s">
        <v>35</v>
      </c>
      <c r="E33" s="7" t="s">
        <v>36</v>
      </c>
      <c r="F33" s="7" t="s">
        <v>41</v>
      </c>
      <c r="G33" s="7" t="s">
        <v>42</v>
      </c>
      <c r="H33" s="8" t="s">
        <v>43</v>
      </c>
    </row>
    <row r="34" spans="1:8" ht="29.85" customHeight="1" x14ac:dyDescent="0.2">
      <c r="A34" s="29" t="s">
        <v>17</v>
      </c>
      <c r="B34" s="30"/>
      <c r="C34" s="13">
        <v>8320544717</v>
      </c>
      <c r="D34" s="13">
        <v>21705798</v>
      </c>
      <c r="E34" s="13">
        <v>8298838919</v>
      </c>
      <c r="F34" s="19">
        <f>IF(OR(C34=0,F9=0),"-",ROUND(C34*1000/F9,0))</f>
        <v>19095</v>
      </c>
      <c r="G34" s="19">
        <f>IF(OR(D34=0,G9=0),"-",ROUND(D34*1000/G9,0))</f>
        <v>1065</v>
      </c>
      <c r="H34" s="17">
        <f>IF(OR(E34=0,H9=0),"-",ROUND(E34*1000/H9,0))</f>
        <v>19979</v>
      </c>
    </row>
    <row r="35" spans="1:8" ht="29.85" customHeight="1" x14ac:dyDescent="0.2">
      <c r="A35" s="29" t="s">
        <v>18</v>
      </c>
      <c r="B35" s="30"/>
      <c r="C35" s="13">
        <v>385897922</v>
      </c>
      <c r="D35" s="13">
        <v>19566</v>
      </c>
      <c r="E35" s="13">
        <v>385878356</v>
      </c>
      <c r="F35" s="13">
        <f t="shared" ref="F35:H45" si="0">IF(OR(C35=0,F10=0),"-",ROUND(C35*1000/F10,0))</f>
        <v>30112</v>
      </c>
      <c r="G35" s="13">
        <f t="shared" si="0"/>
        <v>1275</v>
      </c>
      <c r="H35" s="14">
        <f t="shared" si="0"/>
        <v>30147</v>
      </c>
    </row>
    <row r="36" spans="1:8" ht="29.85" customHeight="1" x14ac:dyDescent="0.2">
      <c r="A36" s="34" t="s">
        <v>19</v>
      </c>
      <c r="B36" s="9" t="s">
        <v>20</v>
      </c>
      <c r="C36" s="13">
        <v>237900054</v>
      </c>
      <c r="D36" s="13">
        <v>760059</v>
      </c>
      <c r="E36" s="13">
        <v>237139995</v>
      </c>
      <c r="F36" s="13">
        <f t="shared" si="0"/>
        <v>12191</v>
      </c>
      <c r="G36" s="13">
        <f t="shared" si="0"/>
        <v>1142</v>
      </c>
      <c r="H36" s="14">
        <f t="shared" si="0"/>
        <v>12581</v>
      </c>
    </row>
    <row r="37" spans="1:8" ht="29.85" customHeight="1" x14ac:dyDescent="0.2">
      <c r="A37" s="35"/>
      <c r="B37" s="9" t="s">
        <v>21</v>
      </c>
      <c r="C37" s="13">
        <v>101979990</v>
      </c>
      <c r="D37" s="13">
        <v>292583</v>
      </c>
      <c r="E37" s="13">
        <v>101687407</v>
      </c>
      <c r="F37" s="13">
        <f t="shared" si="0"/>
        <v>12027</v>
      </c>
      <c r="G37" s="13">
        <f t="shared" si="0"/>
        <v>1151</v>
      </c>
      <c r="H37" s="14">
        <f t="shared" si="0"/>
        <v>12363</v>
      </c>
    </row>
    <row r="38" spans="1:8" ht="29.85" customHeight="1" x14ac:dyDescent="0.2">
      <c r="A38" s="35"/>
      <c r="B38" s="9" t="s">
        <v>22</v>
      </c>
      <c r="C38" s="13">
        <v>339880044</v>
      </c>
      <c r="D38" s="13">
        <v>1052642</v>
      </c>
      <c r="E38" s="13">
        <v>338827402</v>
      </c>
      <c r="F38" s="13">
        <f t="shared" si="0"/>
        <v>12141</v>
      </c>
      <c r="G38" s="13">
        <f t="shared" si="0"/>
        <v>1144</v>
      </c>
      <c r="H38" s="14">
        <f t="shared" si="0"/>
        <v>12515</v>
      </c>
    </row>
    <row r="39" spans="1:8" ht="29.85" customHeight="1" x14ac:dyDescent="0.2">
      <c r="A39" s="29" t="s">
        <v>23</v>
      </c>
      <c r="B39" s="30"/>
      <c r="C39" s="13">
        <v>66795303</v>
      </c>
      <c r="D39" s="13">
        <v>15973</v>
      </c>
      <c r="E39" s="13">
        <v>66779330</v>
      </c>
      <c r="F39" s="13">
        <f t="shared" si="0"/>
        <v>13559</v>
      </c>
      <c r="G39" s="13">
        <f t="shared" si="0"/>
        <v>966</v>
      </c>
      <c r="H39" s="14">
        <f t="shared" si="0"/>
        <v>13601</v>
      </c>
    </row>
    <row r="40" spans="1:8" ht="29.85" customHeight="1" x14ac:dyDescent="0.2">
      <c r="A40" s="29" t="s">
        <v>24</v>
      </c>
      <c r="B40" s="30"/>
      <c r="C40" s="13">
        <v>164869012</v>
      </c>
      <c r="D40" s="13">
        <v>343517</v>
      </c>
      <c r="E40" s="13">
        <v>164525495</v>
      </c>
      <c r="F40" s="13">
        <f t="shared" si="0"/>
        <v>18663</v>
      </c>
      <c r="G40" s="13">
        <f t="shared" si="0"/>
        <v>2034</v>
      </c>
      <c r="H40" s="14">
        <f t="shared" si="0"/>
        <v>18987</v>
      </c>
    </row>
    <row r="41" spans="1:8" ht="29.85" customHeight="1" x14ac:dyDescent="0.2">
      <c r="A41" s="29" t="s">
        <v>25</v>
      </c>
      <c r="B41" s="30"/>
      <c r="C41" s="13">
        <v>20527491</v>
      </c>
      <c r="D41" s="13">
        <v>2430</v>
      </c>
      <c r="E41" s="13">
        <v>20525061</v>
      </c>
      <c r="F41" s="13">
        <f t="shared" si="0"/>
        <v>29394</v>
      </c>
      <c r="G41" s="13">
        <f t="shared" si="0"/>
        <v>746</v>
      </c>
      <c r="H41" s="14">
        <f t="shared" si="0"/>
        <v>29528</v>
      </c>
    </row>
    <row r="42" spans="1:8" ht="29.85" customHeight="1" x14ac:dyDescent="0.2">
      <c r="A42" s="29" t="s">
        <v>26</v>
      </c>
      <c r="B42" s="30"/>
      <c r="C42" s="13">
        <v>117690085</v>
      </c>
      <c r="D42" s="13">
        <v>1438045</v>
      </c>
      <c r="E42" s="13">
        <v>116252040</v>
      </c>
      <c r="F42" s="13">
        <f t="shared" si="0"/>
        <v>5132</v>
      </c>
      <c r="G42" s="13">
        <f t="shared" si="0"/>
        <v>1106</v>
      </c>
      <c r="H42" s="14">
        <f t="shared" si="0"/>
        <v>5374</v>
      </c>
    </row>
    <row r="43" spans="1:8" ht="29.85" customHeight="1" x14ac:dyDescent="0.2">
      <c r="A43" s="29" t="s">
        <v>27</v>
      </c>
      <c r="B43" s="30"/>
      <c r="C43" s="13">
        <v>11289017</v>
      </c>
      <c r="D43" s="13">
        <v>734626</v>
      </c>
      <c r="E43" s="13">
        <v>10554391</v>
      </c>
      <c r="F43" s="13">
        <f t="shared" si="0"/>
        <v>2058</v>
      </c>
      <c r="G43" s="13">
        <f t="shared" si="0"/>
        <v>1145</v>
      </c>
      <c r="H43" s="14">
        <f t="shared" si="0"/>
        <v>2179</v>
      </c>
    </row>
    <row r="44" spans="1:8" ht="29.85" customHeight="1" x14ac:dyDescent="0.2">
      <c r="A44" s="31" t="s">
        <v>51</v>
      </c>
      <c r="B44" s="30"/>
      <c r="C44" s="13">
        <v>327291441</v>
      </c>
      <c r="D44" s="13">
        <v>8869351</v>
      </c>
      <c r="E44" s="13">
        <v>318422090</v>
      </c>
      <c r="F44" s="13">
        <f t="shared" si="0"/>
        <v>3828</v>
      </c>
      <c r="G44" s="13">
        <f t="shared" si="0"/>
        <v>1082</v>
      </c>
      <c r="H44" s="14">
        <f t="shared" si="0"/>
        <v>4119</v>
      </c>
    </row>
    <row r="45" spans="1:8" ht="29.85" customHeight="1" x14ac:dyDescent="0.2">
      <c r="A45" s="32" t="s">
        <v>28</v>
      </c>
      <c r="B45" s="33"/>
      <c r="C45" s="15">
        <v>9754785032</v>
      </c>
      <c r="D45" s="15">
        <v>34181948</v>
      </c>
      <c r="E45" s="15">
        <v>9720603084</v>
      </c>
      <c r="F45" s="15">
        <f t="shared" si="0"/>
        <v>16125</v>
      </c>
      <c r="G45" s="15">
        <f t="shared" si="0"/>
        <v>1080</v>
      </c>
      <c r="H45" s="16">
        <f t="shared" si="0"/>
        <v>16956</v>
      </c>
    </row>
  </sheetData>
  <mergeCells count="29">
    <mergeCell ref="A11:A13"/>
    <mergeCell ref="A4:B8"/>
    <mergeCell ref="C4:E4"/>
    <mergeCell ref="F4:H4"/>
    <mergeCell ref="A9:B9"/>
    <mergeCell ref="A10:B10"/>
    <mergeCell ref="F29:H29"/>
    <mergeCell ref="F31:F32"/>
    <mergeCell ref="G31:G32"/>
    <mergeCell ref="H31:H32"/>
    <mergeCell ref="A14:B14"/>
    <mergeCell ref="A15:B15"/>
    <mergeCell ref="A16:B16"/>
    <mergeCell ref="A17:B17"/>
    <mergeCell ref="A18:B18"/>
    <mergeCell ref="A19:B19"/>
    <mergeCell ref="A20:B20"/>
    <mergeCell ref="A29:B33"/>
    <mergeCell ref="C29:E29"/>
    <mergeCell ref="A45:B45"/>
    <mergeCell ref="A34:B34"/>
    <mergeCell ref="A35:B35"/>
    <mergeCell ref="A36:A38"/>
    <mergeCell ref="A39:B39"/>
    <mergeCell ref="A40:B40"/>
    <mergeCell ref="A41:B41"/>
    <mergeCell ref="A42:B42"/>
    <mergeCell ref="A43:B43"/>
    <mergeCell ref="A44:B44"/>
  </mergeCells>
  <phoneticPr fontId="2"/>
  <pageMargins left="1.1811023622047245" right="1.1811023622047245" top="0.70866141732283472" bottom="0.70866141732283472" header="0.47244094488188981" footer="0.47244094488188981"/>
  <pageSetup paperSize="9" firstPageNumber="182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00-02-04全国計</vt:lpstr>
      <vt:lpstr>00-02-04大都市計</vt:lpstr>
      <vt:lpstr>00-02-04都市計</vt:lpstr>
      <vt:lpstr>00-02-04町村計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2017-02-07T06:52:35Z</cp:lastPrinted>
  <dcterms:created xsi:type="dcterms:W3CDTF">2015-10-16T07:13:51Z</dcterms:created>
  <dcterms:modified xsi:type="dcterms:W3CDTF">2017-12-12T05:40:06Z</dcterms:modified>
</cp:coreProperties>
</file>