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政令市\"/>
    </mc:Choice>
  </mc:AlternateContent>
  <bookViews>
    <workbookView xWindow="0" yWindow="0" windowWidth="23040" windowHeight="9340"/>
  </bookViews>
  <sheets>
    <sheet name="大阪広域水道企業団　工業用水道事業" sheetId="12" r:id="rId1"/>
    <sheet name="大阪広域水道企業団　水道事業" sheetId="13" r:id="rId2"/>
    <sheet name="堺市　水道事業" sheetId="14" r:id="rId3"/>
    <sheet name="堺市　下水道事業" sheetId="15" r:id="rId4"/>
    <sheet name="堺市_電気事業" sheetId="16" r:id="rId5"/>
    <sheet name="堺市_駐車場事業" sheetId="1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Criteria" localSheetId="3">'堺市　下水道事業'!#REF!</definedName>
    <definedName name="_xlnm.Criteria" localSheetId="2">'堺市　水道事業'!#REF!</definedName>
    <definedName name="_xlnm.Criteria" localSheetId="5">堺市_駐車場事業!#REF!</definedName>
    <definedName name="_xlnm.Criteria" localSheetId="4">堺市_電気事業!#REF!</definedName>
    <definedName name="_xlnm.Criteria" localSheetId="0">'大阪広域水道企業団　工業用水道事業'!#REF!</definedName>
    <definedName name="_xlnm.Criteria" localSheetId="1">'大阪広域水道企業団　水道事業'!#REF!</definedName>
    <definedName name="_xlnm.Print_Area" localSheetId="3">'堺市　下水道事業'!#REF!</definedName>
    <definedName name="_xlnm.Print_Area" localSheetId="2">'堺市　水道事業'!#REF!</definedName>
    <definedName name="_xlnm.Print_Area" localSheetId="5">堺市_駐車場事業!#REF!</definedName>
    <definedName name="_xlnm.Print_Area" localSheetId="4">堺市_電気事業!#REF!</definedName>
    <definedName name="_xlnm.Print_Area" localSheetId="0">'大阪広域水道企業団　工業用水道事業'!$A$1:$BR$127</definedName>
    <definedName name="_xlnm.Print_Area" localSheetId="1">'大阪広域水道企業団　水道事業'!$A$1:$BR$270</definedName>
    <definedName name="業種名" localSheetId="3">[1]選択肢!$K$2:$K$19</definedName>
    <definedName name="業種名" localSheetId="2">[1]選択肢!$K$2:$K$19</definedName>
    <definedName name="業種名" localSheetId="5">[2]選択肢!$K$2:$K$19</definedName>
    <definedName name="業種名" localSheetId="4">[2]選択肢!$K$2:$K$19</definedName>
    <definedName name="業種名">[3]選択肢!$K$2:$K$19</definedName>
  </definedNames>
  <calcPr calcId="162913" iterate="1" iterateCount="1" iterateDelta="0"/>
</workbook>
</file>

<file path=xl/calcChain.xml><?xml version="1.0" encoding="utf-8"?>
<calcChain xmlns="http://schemas.openxmlformats.org/spreadsheetml/2006/main">
  <c r="AM50" i="15" l="1"/>
  <c r="U50" i="15"/>
  <c r="N50" i="15"/>
  <c r="N44" i="15"/>
  <c r="BB24" i="15"/>
  <c r="AT24" i="15"/>
  <c r="AM24" i="15"/>
  <c r="Y24" i="15"/>
  <c r="R24" i="15"/>
  <c r="K24" i="15"/>
  <c r="D24" i="15"/>
  <c r="AM74" i="14" l="1"/>
  <c r="U74" i="14"/>
  <c r="N74" i="14"/>
  <c r="N68" i="14"/>
  <c r="AC45" i="14"/>
  <c r="U45" i="14"/>
  <c r="N44" i="14"/>
  <c r="BM41" i="14"/>
  <c r="BI41" i="14"/>
  <c r="BE41" i="14"/>
  <c r="AC40" i="14"/>
  <c r="U40" i="14"/>
  <c r="AM38" i="14"/>
  <c r="N38" i="14"/>
  <c r="BB24" i="14"/>
  <c r="AT24" i="14"/>
  <c r="AM24" i="14"/>
  <c r="Y24" i="14"/>
  <c r="K24" i="14"/>
  <c r="D24" i="14"/>
  <c r="AM265" i="13" l="1"/>
  <c r="U265" i="13"/>
  <c r="N265" i="13"/>
  <c r="AQ261" i="13"/>
  <c r="AQ259" i="13"/>
  <c r="N259" i="13"/>
  <c r="AQ257" i="13"/>
  <c r="AQ255" i="13"/>
  <c r="AY253" i="13"/>
  <c r="AQ253" i="13"/>
  <c r="AM241" i="13"/>
  <c r="U241" i="13"/>
  <c r="N241" i="13"/>
  <c r="AQ237" i="13"/>
  <c r="AQ235" i="13"/>
  <c r="N235" i="13"/>
  <c r="AQ233" i="13"/>
  <c r="AQ231" i="13"/>
  <c r="AY229" i="13"/>
  <c r="AQ229" i="13"/>
  <c r="AM217" i="13"/>
  <c r="U217" i="13"/>
  <c r="N217" i="13"/>
  <c r="AQ213" i="13"/>
  <c r="AQ211" i="13"/>
  <c r="N211" i="13"/>
  <c r="AQ209" i="13"/>
  <c r="AQ207" i="13"/>
  <c r="AY205" i="13"/>
  <c r="AQ205" i="13"/>
  <c r="AM193" i="13"/>
  <c r="U193" i="13"/>
  <c r="N193" i="13"/>
  <c r="AQ189" i="13"/>
  <c r="AQ187" i="13"/>
  <c r="N187" i="13"/>
  <c r="AQ185" i="13"/>
  <c r="AQ183" i="13"/>
  <c r="AY181" i="13"/>
  <c r="AQ181" i="13"/>
  <c r="AM169" i="13"/>
  <c r="U169" i="13"/>
  <c r="N169" i="13"/>
  <c r="AQ165" i="13"/>
  <c r="AQ163" i="13"/>
  <c r="N163" i="13"/>
  <c r="AQ161" i="13"/>
  <c r="AQ159" i="13"/>
  <c r="AY157" i="13"/>
  <c r="AQ157" i="13"/>
  <c r="AM145" i="13"/>
  <c r="U145" i="13"/>
  <c r="N145" i="13"/>
  <c r="N139" i="13"/>
  <c r="AM121" i="13"/>
  <c r="U121" i="13"/>
  <c r="N121" i="13"/>
  <c r="N115" i="13"/>
  <c r="AM73" i="13"/>
  <c r="U73" i="13"/>
  <c r="N73" i="13"/>
  <c r="N61" i="13"/>
</calcChain>
</file>

<file path=xl/sharedStrings.xml><?xml version="1.0" encoding="utf-8"?>
<sst xmlns="http://schemas.openxmlformats.org/spreadsheetml/2006/main" count="565" uniqueCount="101">
  <si>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</si>
  <si>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</si>
  <si>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</si>
  <si>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</si>
  <si>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</si>
  <si>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</si>
  <si>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</si>
  <si>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</si>
  <si>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</si>
  <si>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</si>
  <si>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</si>
  <si>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</si>
  <si>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</si>
  <si>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</si>
  <si>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</si>
  <si>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</si>
  <si>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</si>
  <si>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</si>
  <si>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</si>
  <si>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</si>
  <si>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</si>
  <si>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</si>
  <si>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</si>
  <si>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</si>
  <si>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</si>
  <si>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</si>
  <si>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</si>
  <si>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</si>
  <si>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</si>
  <si>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</si>
  <si>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</si>
  <si>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</si>
  <si>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</si>
  <si>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</si>
  <si>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</si>
  <si>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</si>
  <si>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</si>
  <si>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</si>
  <si>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</si>
  <si>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</si>
  <si>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大阪広域水道企業団</t>
  </si>
  <si>
    <t>工業用水道事業</t>
  </si>
  <si>
    <t>○</t>
  </si>
  <si>
    <t>【大庭浄水場　水道残渣有効利用関連施設整備運営事業（DBO）】
大量の浄水発生土を有価物化するため、用途を見出すノウハウ、生産システムの構築、営業活動および消費者ニーズに合った製品改良等の柔軟な対応が必要であり、販売実績を積み重ねることによる信頼性の向上による販路の拡大を期待し、長期の運転管理委託契約が可能なDBO方式を採用した。</t>
  </si>
  <si>
    <t>　</t>
  </si>
  <si>
    <t>【八尾ポンプ場　非常用発電施設整備維持事業（DBM）】
発電機の方式を含む設計・製作及び維持管理を一体的に提案を受けることにより、建設費および維持管理費用を縮減できるDBM方式を採用した。</t>
  </si>
  <si>
    <t>【三島浄水場ほか運転管理業務】
業務の効率化やアウトソーシングの推進を目的とする。</t>
  </si>
  <si>
    <t>浄水場の運転監視操作業務と施設点検業務・保守整備業務・緊急出動業務を行うものである。</t>
  </si>
  <si>
    <t>【庭窪浄水場ほか運転管理業務】
業務の効率化やアウトソーシングの推進を目的とする。</t>
  </si>
  <si>
    <t>○</t>
    <phoneticPr fontId="2"/>
  </si>
  <si>
    <t>水道事業</t>
    <phoneticPr fontId="2"/>
  </si>
  <si>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</si>
  <si>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</si>
  <si>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</si>
  <si>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</si>
  <si>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</si>
  <si>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当企業団（水道用水供給事業）では、「業務の共同化」として、平成25年度から河南地域の10市町村と企業団が連携し、同地域の水質検査及び管理を共同で実施する「広域的な水質管理拠点（河南水質管理ステーション）」を設置・運営している。その他、「経営の一体化・事業統合」として、次の団体と企業団との統合に向けた検討・協議を行い、施設の効率的な配置や更新の推進、非常時対応の充実、さらには、将来の水道料金の値上げの抑制などの統合効果が発現したため、平成29年４月から四條畷市、太子町、千早赤阪村、平成31年４月から泉南市、阪南市、豊能町、忠岡町、田尻町、岬町（能勢町はR６年４月統合）の水道事業を企業団が担っている。なお、本統合は、経営統合（経営の一体化）とし、水道用水供給事業及び水道事業の経理はそれぞれ区分して管理することとしている。</t>
    <phoneticPr fontId="2"/>
  </si>
  <si>
    <t xml:space="preserve"> </t>
  </si>
  <si>
    <t>施設管理の
共同化</t>
    <rPh sb="0" eb="2">
      <t>シセツ</t>
    </rPh>
    <rPh sb="2" eb="4">
      <t>カンリ</t>
    </rPh>
    <rPh sb="6" eb="9">
      <t>キョウドウカ</t>
    </rPh>
    <phoneticPr fontId="2"/>
  </si>
  <si>
    <t>管理の一体化</t>
    <rPh sb="0" eb="2">
      <t>カンリ</t>
    </rPh>
    <rPh sb="3" eb="6">
      <t>イッタイカ</t>
    </rPh>
    <phoneticPr fontId="2"/>
  </si>
  <si>
    <t>現在、企業団は、先に統合した10団体（能勢町はR6.4.1～）に続いて、藤井寺市、大阪狭山市、熊取町、河南町の４団体と令和３年４月からの水道事業の統合（経営の一体化）をめざし、具体的な検討、協議を進めているところである。</t>
    <rPh sb="19" eb="22">
      <t>ノセチョウ</t>
    </rPh>
    <phoneticPr fontId="2"/>
  </si>
  <si>
    <t>令和</t>
    <rPh sb="0" eb="1">
      <t>レイ</t>
    </rPh>
    <rPh sb="1" eb="2">
      <t>ワ</t>
    </rPh>
    <phoneticPr fontId="2"/>
  </si>
  <si>
    <t>○</t>
    <phoneticPr fontId="2"/>
  </si>
  <si>
    <t>【村野浄水場排水処理・熱電併給施設維持運用事業】
本取組の背景は業務の効率化やアウトソーシングの推進である。</t>
  </si>
  <si>
    <t>排水処理施設及びコージェネ発電設備の維持管理業務を行うものである。</t>
  </si>
  <si>
    <t>【三島浄水場ほか運転管理業務】
本取組の背景は業務の効率化やアウトソーシングの推進である。</t>
  </si>
  <si>
    <t>【庭窪浄水場ほか運転管理業務】
本取組の背景は業務の効率化やアウトソーシングの推進である。</t>
  </si>
  <si>
    <t>【磯島取水場　非常用発電施設整備工事】
発電機の方式を含む設計・施工及び維持管理について一体的に提案を受けることにより、建設費及び維持管理費用を縮減できるDBM方式を採用した。</t>
  </si>
  <si>
    <t>【村野浄水場　非常用発電施設整備工事】
発電機の方式を含む設計・施工及び維持管理について一体的に提案を受けることにより、建設費及び維持管理費用を縮減できるDBM方式を採用した。</t>
  </si>
  <si>
    <t>【庭窪浄水場　非常用発電施設整備工事】
発電機の方式を含む設計・施工及び維持管理について一体的に提案を受けることにより、建設費及び維持管理費用を縮減できるDBM方式を採用した。</t>
  </si>
  <si>
    <t>【村野浄水場水道残さ有効利用施設整備維持事業】
乾燥機の方式を含む設計・施工及び維持管理について一体的に提案を受けることにより、建設費及び維持管理費用を縮減できるDBM方式を採用した。</t>
  </si>
  <si>
    <t>【万博公園浄水施設非常用発電施設整備維持事業】
発電機の方式を含む設計・施工及び維持管理について一体的に提案を受けることにより、建設費及び維持管理費用を縮減できるDBM方式を採用した。</t>
  </si>
  <si>
    <t>堺市</t>
  </si>
  <si>
    <t>水道事業</t>
  </si>
  <si>
    <t>抜本的な改革の取組</t>
    <phoneticPr fontId="2"/>
  </si>
  <si>
    <t>　将来の大阪府域一水道を念頭に、まずは周辺市町との水平連携に向けた取組を進めている。その他に、検討項目や統合メリットの理解を深めることを目的とした、大阪広域水道企業団主催の「企業団との統合検討協議に関する勉強会」へ参加している。さらに、これまで統合協議の取り組みの共有化、府域一水道のあるべき姿の具体化を目的とした大阪府と大阪広域水道企業団主催の「府域一水道に向けた水道のあり方協議会」に参加している。</t>
  </si>
  <si>
    <t>　周辺市との水平連携メニューの精査を行い、研修の受け入れや意見交換会、現場見学会などを行いました。
　将来の府域一水道の姿が不明確であり、現段階で統合によるメリットを見出せないことや、広域化の交付金についても次元事業であり、連携する事業と統合時期を合わせなければならないなどの課題がある。</t>
  </si>
  <si>
    <t>〇</t>
    <phoneticPr fontId="2"/>
  </si>
  <si>
    <t>・従来は別契約としていた水道メーター検針、滞納料金徴収、開閉栓などの業務とコールセンター業務を統合し、新たに窓口受付業務や口座振替関連業務、過誤納金処理業務などの業務を委託化することにより、公権力行使以外の定型的、反復的な営業系業務全般を包括的に委託化した。
・民間事業者のノウハウの活用、電話受付から現場対応までの迅速で一貫したお客様対応、コールセンター及び受付窓口を局庁舎内に設置したことによる局との連携強化等が実現した。</t>
  </si>
  <si>
    <t xml:space="preserve">事業者の資質、コンプライアンス体制、業務履行体制、業務履行に関する企画提案、危機事象発生時の対応、地域貢献策、障害者雇用促進など
</t>
  </si>
  <si>
    <t>下水道事業</t>
  </si>
  <si>
    <t>―</t>
    <phoneticPr fontId="2"/>
  </si>
  <si>
    <t>●下水道管きょの維持管理
　・住民対応からの緊急調査、清掃、応急処置までのワンストップ対応
　・住民対応や調査等の維持管理情報の集約による、効果的、効率的な補修修繕及び長寿命化計画作成の実現
　・事後保全型業務の包括委託による、執行体制の強化と予防保全業務への移行
●下水道処理場の維持管理
　・包括委託による運転と維持管理への民間ノウハウの導入</t>
  </si>
  <si>
    <t>下水処理場（３つのうち２つ）の施設維持管理業務の包括的民間委託
下水道管路施設維持管理等業務の包括的民間委託（一部地域は直営）</t>
  </si>
  <si>
    <t>電気事業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</si>
  <si>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</si>
  <si>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</si>
  <si>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</si>
  <si>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</si>
  <si>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</si>
  <si>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⑦その他</t>
  </si>
  <si>
    <t>本市の廃棄物発電事業は、一般廃棄物処理事業により生じる余剰エネルギーを有効利用するものであり、収益を前提としていない一般廃棄物処理事業に付随する事業のため。</t>
  </si>
  <si>
    <t>（今後の経営改革の方向性等）</t>
    <rPh sb="1" eb="3">
      <t>コンゴ</t>
    </rPh>
    <rPh sb="4" eb="6">
      <t>ケイエイ</t>
    </rPh>
    <rPh sb="6" eb="8">
      <t>カイカク</t>
    </rPh>
    <rPh sb="9" eb="12">
      <t>ホウコウセイ</t>
    </rPh>
    <rPh sb="12" eb="13">
      <t>ナド</t>
    </rPh>
    <phoneticPr fontId="2"/>
  </si>
  <si>
    <t>本市の廃棄物発電事業は、一般廃棄物処理事業により生じる余剰エネルギーを有効利用するものであり、収益を前提としていない一般廃棄物処理事業に付随する事業のため、今後も想定企業会計として継続する。</t>
  </si>
  <si>
    <t>駐車場整備事業</t>
  </si>
  <si>
    <t>（全部と一部の別）</t>
    <rPh sb="1" eb="3">
      <t>ゼンブ</t>
    </rPh>
    <rPh sb="4" eb="6">
      <t>イチブ</t>
    </rPh>
    <rPh sb="7" eb="8">
      <t>ベツ</t>
    </rPh>
    <phoneticPr fontId="2"/>
  </si>
  <si>
    <t>独立採算制を取っておらず一般会計による経営を行っていたが、平成28年度末に土地を売却し事業を廃止した。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</si>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</sst>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5" fillId="4" borderId="10" xfId="0" applyFont="1" applyFill="1" applyBorder="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5" name="右矢印 34"/>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36" name="右矢印 35"/>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37" name="右矢印 3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38" name="右矢印 3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85</xdr:row>
      <xdr:rowOff>113030</xdr:rowOff>
    </xdr:from>
    <xdr:to>
      <xdr:col>38</xdr:col>
      <xdr:colOff>115570</xdr:colOff>
      <xdr:row>88</xdr:row>
      <xdr:rowOff>62230</xdr:rowOff>
    </xdr:to>
    <xdr:sp macro="" textlink="">
      <xdr:nvSpPr>
        <xdr:cNvPr id="39" name="右矢印 38"/>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122</xdr:row>
      <xdr:rowOff>38100</xdr:rowOff>
    </xdr:from>
    <xdr:to>
      <xdr:col>19</xdr:col>
      <xdr:colOff>127000</xdr:colOff>
      <xdr:row>123</xdr:row>
      <xdr:rowOff>139700</xdr:rowOff>
    </xdr:to>
    <xdr:sp macro="" textlink="">
      <xdr:nvSpPr>
        <xdr:cNvPr id="40" name="右矢印 39"/>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177800</xdr:rowOff>
    </xdr:from>
    <xdr:to>
      <xdr:col>19</xdr:col>
      <xdr:colOff>127000</xdr:colOff>
      <xdr:row>115</xdr:row>
      <xdr:rowOff>127000</xdr:rowOff>
    </xdr:to>
    <xdr:sp macro="" textlink="">
      <xdr:nvSpPr>
        <xdr:cNvPr id="41" name="右矢印 40"/>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109</xdr:row>
      <xdr:rowOff>113030</xdr:rowOff>
    </xdr:from>
    <xdr:to>
      <xdr:col>38</xdr:col>
      <xdr:colOff>115570</xdr:colOff>
      <xdr:row>112</xdr:row>
      <xdr:rowOff>62230</xdr:rowOff>
    </xdr:to>
    <xdr:sp macro="" textlink="">
      <xdr:nvSpPr>
        <xdr:cNvPr id="42" name="右矢印 41"/>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192</xdr:row>
      <xdr:rowOff>38100</xdr:rowOff>
    </xdr:from>
    <xdr:to>
      <xdr:col>19</xdr:col>
      <xdr:colOff>127000</xdr:colOff>
      <xdr:row>193</xdr:row>
      <xdr:rowOff>139700</xdr:rowOff>
    </xdr:to>
    <xdr:sp macro="" textlink="">
      <xdr:nvSpPr>
        <xdr:cNvPr id="5" name="右矢印 4"/>
        <xdr:cNvSpPr/>
      </xdr:nvSpPr>
      <xdr:spPr>
        <a:xfrm>
          <a:off x="3340100" y="3774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182</xdr:row>
      <xdr:rowOff>177800</xdr:rowOff>
    </xdr:from>
    <xdr:to>
      <xdr:col>19</xdr:col>
      <xdr:colOff>127000</xdr:colOff>
      <xdr:row>185</xdr:row>
      <xdr:rowOff>127000</xdr:rowOff>
    </xdr:to>
    <xdr:sp macro="" textlink="">
      <xdr:nvSpPr>
        <xdr:cNvPr id="6" name="右矢印 5"/>
        <xdr:cNvSpPr/>
      </xdr:nvSpPr>
      <xdr:spPr>
        <a:xfrm>
          <a:off x="3340100" y="359346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7" name="右矢印 6"/>
        <xdr:cNvSpPr/>
      </xdr:nvSpPr>
      <xdr:spPr>
        <a:xfrm>
          <a:off x="3340100" y="19278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8" name="右矢印 7"/>
        <xdr:cNvSpPr/>
      </xdr:nvSpPr>
      <xdr:spPr>
        <a:xfrm>
          <a:off x="3340100" y="17465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169</xdr:row>
      <xdr:rowOff>38100</xdr:rowOff>
    </xdr:from>
    <xdr:to>
      <xdr:col>19</xdr:col>
      <xdr:colOff>127000</xdr:colOff>
      <xdr:row>170</xdr:row>
      <xdr:rowOff>139700</xdr:rowOff>
    </xdr:to>
    <xdr:sp macro="" textlink="">
      <xdr:nvSpPr>
        <xdr:cNvPr id="11" name="右矢印 10"/>
        <xdr:cNvSpPr/>
      </xdr:nvSpPr>
      <xdr:spPr>
        <a:xfrm>
          <a:off x="3340100" y="33270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159</xdr:row>
      <xdr:rowOff>177800</xdr:rowOff>
    </xdr:from>
    <xdr:to>
      <xdr:col>19</xdr:col>
      <xdr:colOff>127000</xdr:colOff>
      <xdr:row>162</xdr:row>
      <xdr:rowOff>127000</xdr:rowOff>
    </xdr:to>
    <xdr:sp macro="" textlink="">
      <xdr:nvSpPr>
        <xdr:cNvPr id="12" name="右矢印 11"/>
        <xdr:cNvSpPr/>
      </xdr:nvSpPr>
      <xdr:spPr>
        <a:xfrm>
          <a:off x="3340100" y="31467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3" name="右矢印 12"/>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4" name="右矢印 13"/>
        <xdr:cNvSpPr/>
      </xdr:nvSpPr>
      <xdr:spPr>
        <a:xfrm>
          <a:off x="3340100" y="12712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84</xdr:row>
      <xdr:rowOff>113030</xdr:rowOff>
    </xdr:from>
    <xdr:to>
      <xdr:col>38</xdr:col>
      <xdr:colOff>115570</xdr:colOff>
      <xdr:row>87</xdr:row>
      <xdr:rowOff>62230</xdr:rowOff>
    </xdr:to>
    <xdr:sp macro="" textlink="">
      <xdr:nvSpPr>
        <xdr:cNvPr id="15" name="右矢印 14"/>
        <xdr:cNvSpPr/>
      </xdr:nvSpPr>
      <xdr:spPr>
        <a:xfrm>
          <a:off x="6948170" y="168294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12712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193</xdr:row>
      <xdr:rowOff>38100</xdr:rowOff>
    </xdr:from>
    <xdr:to>
      <xdr:col>19</xdr:col>
      <xdr:colOff>127000</xdr:colOff>
      <xdr:row>194</xdr:row>
      <xdr:rowOff>139700</xdr:rowOff>
    </xdr:to>
    <xdr:sp macro="" textlink="">
      <xdr:nvSpPr>
        <xdr:cNvPr id="20" name="右矢印 19"/>
        <xdr:cNvSpPr/>
      </xdr:nvSpPr>
      <xdr:spPr>
        <a:xfrm>
          <a:off x="3340100" y="3793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183</xdr:row>
      <xdr:rowOff>177800</xdr:rowOff>
    </xdr:from>
    <xdr:to>
      <xdr:col>19</xdr:col>
      <xdr:colOff>127000</xdr:colOff>
      <xdr:row>186</xdr:row>
      <xdr:rowOff>127000</xdr:rowOff>
    </xdr:to>
    <xdr:sp macro="" textlink="">
      <xdr:nvSpPr>
        <xdr:cNvPr id="21" name="右矢印 20"/>
        <xdr:cNvSpPr/>
      </xdr:nvSpPr>
      <xdr:spPr>
        <a:xfrm>
          <a:off x="3340100" y="36125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168</xdr:row>
      <xdr:rowOff>38100</xdr:rowOff>
    </xdr:from>
    <xdr:to>
      <xdr:col>19</xdr:col>
      <xdr:colOff>127000</xdr:colOff>
      <xdr:row>169</xdr:row>
      <xdr:rowOff>139700</xdr:rowOff>
    </xdr:to>
    <xdr:sp macro="" textlink="">
      <xdr:nvSpPr>
        <xdr:cNvPr id="22" name="右矢印 21"/>
        <xdr:cNvSpPr/>
      </xdr:nvSpPr>
      <xdr:spPr>
        <a:xfrm>
          <a:off x="3340100" y="33080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158</xdr:row>
      <xdr:rowOff>177800</xdr:rowOff>
    </xdr:from>
    <xdr:to>
      <xdr:col>19</xdr:col>
      <xdr:colOff>127000</xdr:colOff>
      <xdr:row>161</xdr:row>
      <xdr:rowOff>127000</xdr:rowOff>
    </xdr:to>
    <xdr:sp macro="" textlink="">
      <xdr:nvSpPr>
        <xdr:cNvPr id="23" name="右矢印 22"/>
        <xdr:cNvSpPr/>
      </xdr:nvSpPr>
      <xdr:spPr>
        <a:xfrm>
          <a:off x="3340100" y="31276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169</xdr:row>
      <xdr:rowOff>38100</xdr:rowOff>
    </xdr:from>
    <xdr:to>
      <xdr:col>19</xdr:col>
      <xdr:colOff>127000</xdr:colOff>
      <xdr:row>170</xdr:row>
      <xdr:rowOff>139700</xdr:rowOff>
    </xdr:to>
    <xdr:sp macro="" textlink="">
      <xdr:nvSpPr>
        <xdr:cNvPr id="24" name="右矢印 23"/>
        <xdr:cNvSpPr/>
      </xdr:nvSpPr>
      <xdr:spPr>
        <a:xfrm>
          <a:off x="3340100" y="33270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159</xdr:row>
      <xdr:rowOff>177800</xdr:rowOff>
    </xdr:from>
    <xdr:to>
      <xdr:col>19</xdr:col>
      <xdr:colOff>127000</xdr:colOff>
      <xdr:row>162</xdr:row>
      <xdr:rowOff>127000</xdr:rowOff>
    </xdr:to>
    <xdr:sp macro="" textlink="">
      <xdr:nvSpPr>
        <xdr:cNvPr id="25" name="右矢印 24"/>
        <xdr:cNvSpPr/>
      </xdr:nvSpPr>
      <xdr:spPr>
        <a:xfrm>
          <a:off x="3340100" y="31467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193</xdr:row>
      <xdr:rowOff>38100</xdr:rowOff>
    </xdr:from>
    <xdr:to>
      <xdr:col>19</xdr:col>
      <xdr:colOff>127000</xdr:colOff>
      <xdr:row>194</xdr:row>
      <xdr:rowOff>139700</xdr:rowOff>
    </xdr:to>
    <xdr:sp macro="" textlink="">
      <xdr:nvSpPr>
        <xdr:cNvPr id="26" name="右矢印 25"/>
        <xdr:cNvSpPr/>
      </xdr:nvSpPr>
      <xdr:spPr>
        <a:xfrm>
          <a:off x="3340100" y="3793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183</xdr:row>
      <xdr:rowOff>177800</xdr:rowOff>
    </xdr:from>
    <xdr:to>
      <xdr:col>19</xdr:col>
      <xdr:colOff>127000</xdr:colOff>
      <xdr:row>186</xdr:row>
      <xdr:rowOff>127000</xdr:rowOff>
    </xdr:to>
    <xdr:sp macro="" textlink="">
      <xdr:nvSpPr>
        <xdr:cNvPr id="27" name="右矢印 26"/>
        <xdr:cNvSpPr/>
      </xdr:nvSpPr>
      <xdr:spPr>
        <a:xfrm>
          <a:off x="3340100" y="36125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217</xdr:row>
      <xdr:rowOff>38100</xdr:rowOff>
    </xdr:from>
    <xdr:to>
      <xdr:col>19</xdr:col>
      <xdr:colOff>127000</xdr:colOff>
      <xdr:row>218</xdr:row>
      <xdr:rowOff>139700</xdr:rowOff>
    </xdr:to>
    <xdr:sp macro="" textlink="">
      <xdr:nvSpPr>
        <xdr:cNvPr id="28" name="右矢印 27"/>
        <xdr:cNvSpPr/>
      </xdr:nvSpPr>
      <xdr:spPr>
        <a:xfrm>
          <a:off x="3340100" y="4275772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207</xdr:row>
      <xdr:rowOff>177800</xdr:rowOff>
    </xdr:from>
    <xdr:to>
      <xdr:col>19</xdr:col>
      <xdr:colOff>127000</xdr:colOff>
      <xdr:row>210</xdr:row>
      <xdr:rowOff>127000</xdr:rowOff>
    </xdr:to>
    <xdr:sp macro="" textlink="">
      <xdr:nvSpPr>
        <xdr:cNvPr id="29" name="右矢印 28"/>
        <xdr:cNvSpPr/>
      </xdr:nvSpPr>
      <xdr:spPr>
        <a:xfrm>
          <a:off x="3340100" y="40792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30" name="右矢印 29"/>
        <xdr:cNvSpPr/>
      </xdr:nvSpPr>
      <xdr:spPr>
        <a:xfrm>
          <a:off x="3340100" y="19278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31" name="右矢印 30"/>
        <xdr:cNvSpPr/>
      </xdr:nvSpPr>
      <xdr:spPr>
        <a:xfrm>
          <a:off x="3340100" y="17465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84</xdr:row>
      <xdr:rowOff>113030</xdr:rowOff>
    </xdr:from>
    <xdr:to>
      <xdr:col>38</xdr:col>
      <xdr:colOff>115570</xdr:colOff>
      <xdr:row>87</xdr:row>
      <xdr:rowOff>62230</xdr:rowOff>
    </xdr:to>
    <xdr:sp macro="" textlink="">
      <xdr:nvSpPr>
        <xdr:cNvPr id="32" name="右矢印 31"/>
        <xdr:cNvSpPr/>
      </xdr:nvSpPr>
      <xdr:spPr>
        <a:xfrm>
          <a:off x="6948170" y="168294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241</xdr:row>
      <xdr:rowOff>38100</xdr:rowOff>
    </xdr:from>
    <xdr:to>
      <xdr:col>19</xdr:col>
      <xdr:colOff>127000</xdr:colOff>
      <xdr:row>242</xdr:row>
      <xdr:rowOff>139700</xdr:rowOff>
    </xdr:to>
    <xdr:sp macro="" textlink="">
      <xdr:nvSpPr>
        <xdr:cNvPr id="33" name="右矢印 32"/>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231</xdr:row>
      <xdr:rowOff>177800</xdr:rowOff>
    </xdr:from>
    <xdr:to>
      <xdr:col>19</xdr:col>
      <xdr:colOff>127000</xdr:colOff>
      <xdr:row>234</xdr:row>
      <xdr:rowOff>127000</xdr:rowOff>
    </xdr:to>
    <xdr:sp macro="" textlink="">
      <xdr:nvSpPr>
        <xdr:cNvPr id="34" name="右矢印 33"/>
        <xdr:cNvSpPr/>
      </xdr:nvSpPr>
      <xdr:spPr>
        <a:xfrm>
          <a:off x="3340100" y="45421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121</xdr:row>
      <xdr:rowOff>38100</xdr:rowOff>
    </xdr:from>
    <xdr:to>
      <xdr:col>19</xdr:col>
      <xdr:colOff>127000</xdr:colOff>
      <xdr:row>122</xdr:row>
      <xdr:rowOff>139700</xdr:rowOff>
    </xdr:to>
    <xdr:sp macro="" textlink="">
      <xdr:nvSpPr>
        <xdr:cNvPr id="35" name="右矢印 34"/>
        <xdr:cNvSpPr/>
      </xdr:nvSpPr>
      <xdr:spPr>
        <a:xfrm>
          <a:off x="3340100" y="23945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111</xdr:row>
      <xdr:rowOff>177800</xdr:rowOff>
    </xdr:from>
    <xdr:to>
      <xdr:col>19</xdr:col>
      <xdr:colOff>127000</xdr:colOff>
      <xdr:row>114</xdr:row>
      <xdr:rowOff>127000</xdr:rowOff>
    </xdr:to>
    <xdr:sp macro="" textlink="">
      <xdr:nvSpPr>
        <xdr:cNvPr id="36" name="右矢印 35"/>
        <xdr:cNvSpPr/>
      </xdr:nvSpPr>
      <xdr:spPr>
        <a:xfrm>
          <a:off x="3340100" y="22132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108</xdr:row>
      <xdr:rowOff>113030</xdr:rowOff>
    </xdr:from>
    <xdr:to>
      <xdr:col>38</xdr:col>
      <xdr:colOff>115570</xdr:colOff>
      <xdr:row>111</xdr:row>
      <xdr:rowOff>62230</xdr:rowOff>
    </xdr:to>
    <xdr:sp macro="" textlink="">
      <xdr:nvSpPr>
        <xdr:cNvPr id="37" name="右矢印 36"/>
        <xdr:cNvSpPr/>
      </xdr:nvSpPr>
      <xdr:spPr>
        <a:xfrm>
          <a:off x="6948170" y="214966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38100</xdr:rowOff>
    </xdr:from>
    <xdr:to>
      <xdr:col>19</xdr:col>
      <xdr:colOff>127000</xdr:colOff>
      <xdr:row>146</xdr:row>
      <xdr:rowOff>139700</xdr:rowOff>
    </xdr:to>
    <xdr:sp macro="" textlink="">
      <xdr:nvSpPr>
        <xdr:cNvPr id="38" name="右矢印 37"/>
        <xdr:cNvSpPr/>
      </xdr:nvSpPr>
      <xdr:spPr>
        <a:xfrm>
          <a:off x="3340100" y="28613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177800</xdr:rowOff>
    </xdr:from>
    <xdr:to>
      <xdr:col>19</xdr:col>
      <xdr:colOff>127000</xdr:colOff>
      <xdr:row>138</xdr:row>
      <xdr:rowOff>127000</xdr:rowOff>
    </xdr:to>
    <xdr:sp macro="" textlink="">
      <xdr:nvSpPr>
        <xdr:cNvPr id="39" name="右矢印 38"/>
        <xdr:cNvSpPr/>
      </xdr:nvSpPr>
      <xdr:spPr>
        <a:xfrm>
          <a:off x="3340100" y="26800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132</xdr:row>
      <xdr:rowOff>113030</xdr:rowOff>
    </xdr:from>
    <xdr:to>
      <xdr:col>38</xdr:col>
      <xdr:colOff>115570</xdr:colOff>
      <xdr:row>135</xdr:row>
      <xdr:rowOff>62230</xdr:rowOff>
    </xdr:to>
    <xdr:sp macro="" textlink="">
      <xdr:nvSpPr>
        <xdr:cNvPr id="40" name="右矢印 39"/>
        <xdr:cNvSpPr/>
      </xdr:nvSpPr>
      <xdr:spPr>
        <a:xfrm>
          <a:off x="6948170" y="261639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265</xdr:row>
      <xdr:rowOff>38100</xdr:rowOff>
    </xdr:from>
    <xdr:to>
      <xdr:col>19</xdr:col>
      <xdr:colOff>127000</xdr:colOff>
      <xdr:row>266</xdr:row>
      <xdr:rowOff>139700</xdr:rowOff>
    </xdr:to>
    <xdr:sp macro="" textlink="">
      <xdr:nvSpPr>
        <xdr:cNvPr id="41" name="右矢印 40"/>
        <xdr:cNvSpPr/>
      </xdr:nvSpPr>
      <xdr:spPr>
        <a:xfrm>
          <a:off x="3340100" y="51844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255</xdr:row>
      <xdr:rowOff>177800</xdr:rowOff>
    </xdr:from>
    <xdr:to>
      <xdr:col>19</xdr:col>
      <xdr:colOff>127000</xdr:colOff>
      <xdr:row>258</xdr:row>
      <xdr:rowOff>127000</xdr:rowOff>
    </xdr:to>
    <xdr:sp macro="" textlink="">
      <xdr:nvSpPr>
        <xdr:cNvPr id="42" name="右矢印 41"/>
        <xdr:cNvSpPr/>
      </xdr:nvSpPr>
      <xdr:spPr>
        <a:xfrm>
          <a:off x="3340100" y="50041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7554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507490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448925"/>
          <a:ext cx="406400" cy="787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6948170" y="1415288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153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740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40</xdr:row>
      <xdr:rowOff>160655</xdr:rowOff>
    </xdr:from>
    <xdr:to>
      <xdr:col>38</xdr:col>
      <xdr:colOff>115570</xdr:colOff>
      <xdr:row>43</xdr:row>
      <xdr:rowOff>109855</xdr:rowOff>
    </xdr:to>
    <xdr:sp macro="" textlink="">
      <xdr:nvSpPr>
        <xdr:cNvPr id="7" name="右矢印 6"/>
        <xdr:cNvSpPr/>
      </xdr:nvSpPr>
      <xdr:spPr>
        <a:xfrm>
          <a:off x="6948170" y="805688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746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462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9713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83284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9.40.5\600400_&#32076;&#21942;&#20225;&#30011;&#2346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301;&#26449;&#37326;&#27531;&#12373;&#26377;&#21177;&#21033;&#2999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304;&#19975;&#21338;&#33258;&#23478;&#3033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79.40.5\600400_&#32076;&#21942;&#20225;&#30011;&#23460;\03.&#32076;&#21942;&#20418;\01&#29031;&#20250;&#22238;&#31572;\H31\190523&#12288;&#12304;&#36001;&#25919;&#35506;5&#26376;23&#26085;&#12294;&#12305;%20&#12304;&#32207;&#21209;&#30465;&#65295;&#29031;&#20250;&#12305;&#24179;&#25104;31&#24180;&#24230;%20&#22320;&#26041;&#20844;&#21942;&#20225;&#26989;&#12398;&#25244;&#26412;&#30340;&#12394;&#25913;&#38761;&#31561;&#12398;&#21462;&#32068;&#29366;&#27841;&#35519;&#26619;&#12395;&#12388;&#12356;&#12390;\&#22238;&#31572;\03%20&#35519;&#26619;&#31080;&#65288;&#27700;&#36947;&#20107;&#26989;&#65289;%20&#65288;H31&#25244;&#26412;&#25913;&#38761;&#35519;&#26619;&#6528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79.40.5\600400_&#32076;&#21942;&#20225;&#30011;&#23460;\03.&#32076;&#21942;&#20418;\01&#29031;&#20250;&#22238;&#31572;\H31\190523&#12288;&#12304;&#36001;&#25919;&#35506;5&#26376;23&#26085;&#12294;&#12305;%20&#12304;&#32207;&#21209;&#30465;&#65295;&#29031;&#20250;&#12305;&#24179;&#25104;31&#24180;&#24230;%20&#22320;&#26041;&#20844;&#21942;&#20225;&#26989;&#12398;&#25244;&#26412;&#30340;&#12394;&#25913;&#38761;&#31561;&#12398;&#21462;&#32068;&#29366;&#27841;&#35519;&#26619;&#12395;&#12388;&#12356;&#12390;\&#22238;&#31572;\03%20&#35519;&#26619;&#31080;&#65288;&#19979;&#27700;&#36947;&#20107;&#26989;&#65289;&#65288;H31&#25244;&#26412;&#25913;&#38761;&#35519;&#26619;&#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24195;&#22495;&#36899;&#25658;&#35506;\03%20(&#23455;&#26045;&#20104;&#23450;)&#35519;&#26619;&#31080;&#65288;H31&#25244;&#26412;&#25913;&#38761;&#35519;&#26619;&#65289;&#93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302;&#19977;&#23798;&#36939;&#36578;&#31649;&#297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303;&#24237;&#31402;&#36939;&#36578;&#31649;&#297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297;&#30959;&#23798;&#33258;&#23478;&#303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298;&#26449;&#37326;&#33258;&#23478;&#3033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36001;&#25919;&#35506;\11&#27770;&#31639;&#38306;&#20418;\1130%20&#22320;&#26041;&#36001;&#25919;&#29366;&#27841;&#35519;&#26619;&#65288;&#27770;&#31639;&#32113;&#35336;&#65289;\01&#22320;&#26041;&#20844;&#21942;&#20225;&#26989;&#27770;&#31639;&#29366;&#27841;&#35519;&#26619;\00&#22320;&#26041;&#20844;&#21942;&#20225;&#26989;&#27770;&#31639;&#29366;&#27841;&#35519;&#26619;\&#21508;&#31278;&#29031;&#20250;&#12539;&#22238;&#31572;&#65288;&#20844;&#21942;&#20225;&#26989;&#38306;&#20418;&#65289;\H31\R010426&#12304;&#32207;&#21209;&#30465;&#65295;&#29031;&#20250;&#12305;&#24179;&#25104;31&#24180;&#24230;%20&#22320;&#26041;&#20844;&#21942;&#20225;&#26989;&#12398;&#25244;&#26412;&#30340;&#12394;&#25913;&#38761;&#31561;&#12398;&#21462;&#32068;&#29366;&#27841;&#35519;&#26619;&#12395;&#12388;&#12356;&#12390;\03&#21508;&#23616;&#22238;&#31572;\&#22823;&#38442;&#24195;&#22495;&#27700;&#36947;&#20225;&#26989;&#22243;&#22238;&#31572;\&#19978;&#27700;&#12464;&#12523;&#12540;&#12503;\03%20&#35519;&#26619;&#31080;&#65288;&#27700;&#36947;&#20107;&#26989;&#65289;&#65299;&#24237;&#31402;&#33258;&#23478;&#303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26">
          <cell r="X126">
            <v>0</v>
          </cell>
          <cell r="AA126">
            <v>0</v>
          </cell>
          <cell r="AD126">
            <v>0</v>
          </cell>
        </row>
        <row r="538">
          <cell r="B538" t="str">
            <v>・</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4">
          <cell r="F24" t="str">
            <v>水道事業</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307">
          <cell r="B307" t="str">
            <v>代行制</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77">
          <cell r="AA77">
            <v>0</v>
          </cell>
          <cell r="AD77">
            <v>0</v>
          </cell>
        </row>
        <row r="417">
          <cell r="B417" t="str">
            <v>問１７－１．実施した取組の概要及び効果（効果額等）を記載してください。</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01">
          <cell r="AA101">
            <v>0</v>
          </cell>
          <cell r="AD101">
            <v>0</v>
          </cell>
        </row>
        <row r="441">
          <cell r="B441">
            <v>0</v>
          </cell>
        </row>
        <row r="447">
          <cell r="B447">
            <v>0</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54">
          <cell r="X54" t="str">
            <v>○</v>
          </cell>
          <cell r="AA54">
            <v>0</v>
          </cell>
          <cell r="AD54">
            <v>0</v>
          </cell>
        </row>
        <row r="425">
          <cell r="BC425" t="str">
            <v>　</v>
          </cell>
        </row>
        <row r="426">
          <cell r="BC426" t="str">
            <v>　</v>
          </cell>
        </row>
        <row r="427">
          <cell r="BC427" t="str">
            <v>　</v>
          </cell>
        </row>
        <row r="428">
          <cell r="BC428" t="str">
            <v>　</v>
          </cell>
        </row>
        <row r="429">
          <cell r="BC429" t="str">
            <v>　</v>
          </cell>
        </row>
        <row r="430">
          <cell r="BC430" t="str">
            <v>　</v>
          </cell>
        </row>
        <row r="446">
          <cell r="BC446" t="str">
            <v>　</v>
          </cell>
        </row>
        <row r="447">
          <cell r="BC447" t="str">
            <v>　</v>
          </cell>
        </row>
        <row r="448">
          <cell r="BC448" t="str">
            <v>　</v>
          </cell>
        </row>
        <row r="449">
          <cell r="BC449" t="str">
            <v>　</v>
          </cell>
        </row>
        <row r="450">
          <cell r="BC450" t="str">
            <v>　</v>
          </cell>
        </row>
        <row r="451">
          <cell r="BC451" t="str">
            <v>　</v>
          </cell>
        </row>
        <row r="460">
          <cell r="B460">
            <v>0</v>
          </cell>
        </row>
        <row r="466">
          <cell r="B466">
            <v>0</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78">
          <cell r="X78">
            <v>0</v>
          </cell>
          <cell r="AA78">
            <v>0</v>
          </cell>
          <cell r="AD78">
            <v>0</v>
          </cell>
        </row>
        <row r="449">
          <cell r="BC449" t="str">
            <v>　</v>
          </cell>
        </row>
        <row r="450">
          <cell r="BC450" t="str">
            <v>　</v>
          </cell>
        </row>
        <row r="451">
          <cell r="BC451" t="str">
            <v>　</v>
          </cell>
        </row>
        <row r="452">
          <cell r="BC452" t="str">
            <v>　</v>
          </cell>
        </row>
        <row r="484">
          <cell r="B484" t="str">
            <v>公務員型</v>
          </cell>
        </row>
        <row r="490">
          <cell r="B490">
            <v>0</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508">
          <cell r="B508" t="str">
            <v>問２１－３．実施予定年月日を記載してください。</v>
          </cell>
        </row>
        <row r="514">
          <cell r="B514" t="str">
            <v>（問１で⑦の地方独立行政法人への移行を”検討中”とした場合に回答）</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126"/>
  <sheetViews>
    <sheetView tabSelected="1" view="pageBreakPreview" zoomScale="70" zoomScaleNormal="70" zoomScaleSheetLayoutView="70" zoomScalePageLayoutView="40" workbookViewId="0">
      <selection activeCell="U11" sqref="U11:AN13"/>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40</v>
      </c>
      <c r="D11" s="89"/>
      <c r="E11" s="89"/>
      <c r="F11" s="89"/>
      <c r="G11" s="89"/>
      <c r="H11" s="89"/>
      <c r="I11" s="89"/>
      <c r="J11" s="89"/>
      <c r="K11" s="89"/>
      <c r="L11" s="89"/>
      <c r="M11" s="89"/>
      <c r="N11" s="89"/>
      <c r="O11" s="89"/>
      <c r="P11" s="89"/>
      <c r="Q11" s="89"/>
      <c r="R11" s="89"/>
      <c r="S11" s="89"/>
      <c r="T11" s="89"/>
      <c r="U11" s="103" t="s">
        <v>41</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28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25"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0" ht="13.2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0" ht="13.2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0" ht="31.2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0" ht="15.65" customHeight="1" x14ac:dyDescent="0.2">
      <c r="A24" s="2"/>
      <c r="B24" s="2"/>
      <c r="C24" s="19"/>
      <c r="D24" s="111" t="s">
        <v>17</v>
      </c>
      <c r="E24" s="112"/>
      <c r="F24" s="112"/>
      <c r="G24" s="112"/>
      <c r="H24" s="112"/>
      <c r="I24" s="112"/>
      <c r="J24" s="113"/>
      <c r="K24" s="111" t="s">
        <v>17</v>
      </c>
      <c r="L24" s="112"/>
      <c r="M24" s="112"/>
      <c r="N24" s="112"/>
      <c r="O24" s="112"/>
      <c r="P24" s="112"/>
      <c r="Q24" s="113"/>
      <c r="R24" s="111" t="s">
        <v>17</v>
      </c>
      <c r="S24" s="112"/>
      <c r="T24" s="112"/>
      <c r="U24" s="112"/>
      <c r="V24" s="112"/>
      <c r="W24" s="112"/>
      <c r="X24" s="113"/>
      <c r="Y24" s="111" t="s">
        <v>17</v>
      </c>
      <c r="Z24" s="112"/>
      <c r="AA24" s="112"/>
      <c r="AB24" s="112"/>
      <c r="AC24" s="112"/>
      <c r="AD24" s="112"/>
      <c r="AE24" s="113"/>
      <c r="AF24" s="111" t="s">
        <v>49</v>
      </c>
      <c r="AG24" s="112"/>
      <c r="AH24" s="112"/>
      <c r="AI24" s="112"/>
      <c r="AJ24" s="112"/>
      <c r="AK24" s="112"/>
      <c r="AL24" s="113"/>
      <c r="AM24" s="111" t="s">
        <v>42</v>
      </c>
      <c r="AN24" s="112"/>
      <c r="AO24" s="112"/>
      <c r="AP24" s="112"/>
      <c r="AQ24" s="112"/>
      <c r="AR24" s="112"/>
      <c r="AS24" s="113"/>
      <c r="AT24" s="111" t="s">
        <v>17</v>
      </c>
      <c r="AU24" s="112"/>
      <c r="AV24" s="112"/>
      <c r="AW24" s="112"/>
      <c r="AX24" s="112"/>
      <c r="AY24" s="112"/>
      <c r="AZ24" s="113"/>
      <c r="BA24" s="36"/>
      <c r="BB24" s="117" t="s">
        <v>17</v>
      </c>
      <c r="BC24" s="118"/>
      <c r="BD24" s="118"/>
      <c r="BE24" s="118"/>
      <c r="BF24" s="118"/>
      <c r="BG24" s="118"/>
      <c r="BH24" s="118"/>
      <c r="BI24" s="119"/>
      <c r="BJ24" s="120"/>
      <c r="BK24" s="63"/>
      <c r="BR24" s="35"/>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8"/>
      <c r="AS32" s="158"/>
      <c r="AT32" s="158"/>
      <c r="AU32" s="158"/>
      <c r="AV32" s="158"/>
      <c r="AW32" s="158"/>
      <c r="AX32" s="158"/>
      <c r="AY32" s="158"/>
      <c r="AZ32" s="158"/>
      <c r="BA32" s="158"/>
      <c r="BB32" s="158"/>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9"/>
      <c r="AS33" s="159"/>
      <c r="AT33" s="159"/>
      <c r="AU33" s="159"/>
      <c r="AV33" s="159"/>
      <c r="AW33" s="159"/>
      <c r="AX33" s="159"/>
      <c r="AY33" s="159"/>
      <c r="AZ33" s="159"/>
      <c r="BA33" s="159"/>
      <c r="BB33" s="159"/>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60" t="s">
        <v>6</v>
      </c>
      <c r="E34" s="161"/>
      <c r="F34" s="161"/>
      <c r="G34" s="161"/>
      <c r="H34" s="161"/>
      <c r="I34" s="161"/>
      <c r="J34" s="161"/>
      <c r="K34" s="161"/>
      <c r="L34" s="161"/>
      <c r="M34" s="161"/>
      <c r="N34" s="161"/>
      <c r="O34" s="161"/>
      <c r="P34" s="161"/>
      <c r="Q34" s="162"/>
      <c r="R34" s="166" t="s">
        <v>31</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2"/>
    </row>
    <row r="35" spans="1:70" ht="15.65" customHeight="1" x14ac:dyDescent="0.3">
      <c r="A35" s="53"/>
      <c r="B35" s="53"/>
      <c r="C35" s="47"/>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8"/>
      <c r="BD35" s="21"/>
      <c r="BE35" s="21"/>
      <c r="BF35" s="21"/>
      <c r="BG35" s="21"/>
      <c r="BH35" s="21"/>
      <c r="BI35" s="21"/>
      <c r="BJ35" s="21"/>
      <c r="BK35" s="21"/>
      <c r="BL35" s="21"/>
      <c r="BM35" s="25"/>
      <c r="BN35" s="25"/>
      <c r="BO35" s="25"/>
      <c r="BP35" s="49"/>
      <c r="BQ35" s="50"/>
      <c r="BR35" s="53"/>
    </row>
    <row r="36" spans="1:70" ht="15.65" customHeight="1" x14ac:dyDescent="0.3">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53"/>
    </row>
    <row r="37" spans="1:70" ht="19" x14ac:dyDescent="0.3">
      <c r="A37" s="53"/>
      <c r="B37" s="53"/>
      <c r="C37" s="47"/>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67" t="s">
        <v>32</v>
      </c>
      <c r="BF37" s="33"/>
      <c r="BG37" s="33"/>
      <c r="BH37" s="33"/>
      <c r="BI37" s="33"/>
      <c r="BJ37" s="33"/>
      <c r="BK37" s="33"/>
      <c r="BL37" s="25"/>
      <c r="BM37" s="25"/>
      <c r="BN37" s="25"/>
      <c r="BO37" s="25"/>
      <c r="BP37" s="27"/>
      <c r="BQ37" s="50"/>
      <c r="BR37" s="53"/>
    </row>
    <row r="38" spans="1:70" ht="15.65" customHeight="1" x14ac:dyDescent="0.2">
      <c r="A38" s="53"/>
      <c r="B38" s="53"/>
      <c r="C38" s="47"/>
      <c r="D38" s="166" t="s">
        <v>8</v>
      </c>
      <c r="E38" s="167"/>
      <c r="F38" s="167"/>
      <c r="G38" s="167"/>
      <c r="H38" s="167"/>
      <c r="I38" s="167"/>
      <c r="J38" s="167"/>
      <c r="K38" s="167"/>
      <c r="L38" s="167"/>
      <c r="M38" s="168"/>
      <c r="N38" s="175" t="s">
        <v>42</v>
      </c>
      <c r="O38" s="176"/>
      <c r="P38" s="176"/>
      <c r="Q38" s="177"/>
      <c r="R38" s="23"/>
      <c r="S38" s="23"/>
      <c r="T38" s="23"/>
      <c r="U38" s="184" t="s">
        <v>43</v>
      </c>
      <c r="V38" s="185"/>
      <c r="W38" s="185"/>
      <c r="X38" s="185"/>
      <c r="Y38" s="185"/>
      <c r="Z38" s="185"/>
      <c r="AA38" s="185"/>
      <c r="AB38" s="185"/>
      <c r="AC38" s="185"/>
      <c r="AD38" s="185"/>
      <c r="AE38" s="185"/>
      <c r="AF38" s="185"/>
      <c r="AG38" s="185"/>
      <c r="AH38" s="185"/>
      <c r="AI38" s="185"/>
      <c r="AJ38" s="186"/>
      <c r="AK38" s="54"/>
      <c r="AL38" s="54"/>
      <c r="AM38" s="193" t="s">
        <v>33</v>
      </c>
      <c r="AN38" s="194"/>
      <c r="AO38" s="194"/>
      <c r="AP38" s="195"/>
      <c r="AQ38" s="199" t="s">
        <v>44</v>
      </c>
      <c r="AR38" s="200"/>
      <c r="AS38" s="200"/>
      <c r="AT38" s="201"/>
      <c r="AU38" s="205" t="s">
        <v>34</v>
      </c>
      <c r="AV38" s="206"/>
      <c r="AW38" s="206"/>
      <c r="AX38" s="207"/>
      <c r="AY38" s="199" t="s">
        <v>44</v>
      </c>
      <c r="AZ38" s="200"/>
      <c r="BA38" s="200"/>
      <c r="BB38" s="201"/>
      <c r="BC38" s="51"/>
      <c r="BD38" s="21"/>
      <c r="BE38" s="217" t="s">
        <v>9</v>
      </c>
      <c r="BF38" s="218"/>
      <c r="BG38" s="218"/>
      <c r="BH38" s="219"/>
      <c r="BI38" s="217"/>
      <c r="BJ38" s="218"/>
      <c r="BK38" s="218"/>
      <c r="BL38" s="219"/>
      <c r="BM38" s="217"/>
      <c r="BN38" s="218"/>
      <c r="BO38" s="218"/>
      <c r="BP38" s="219"/>
      <c r="BQ38" s="50"/>
      <c r="BR38" s="53"/>
    </row>
    <row r="39" spans="1:70" ht="15.65" customHeight="1" x14ac:dyDescent="0.2">
      <c r="A39" s="53"/>
      <c r="B39" s="53"/>
      <c r="C39" s="47"/>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4"/>
      <c r="AL39" s="54"/>
      <c r="AM39" s="196"/>
      <c r="AN39" s="197"/>
      <c r="AO39" s="197"/>
      <c r="AP39" s="198"/>
      <c r="AQ39" s="202"/>
      <c r="AR39" s="203"/>
      <c r="AS39" s="203"/>
      <c r="AT39" s="204"/>
      <c r="AU39" s="208"/>
      <c r="AV39" s="209"/>
      <c r="AW39" s="209"/>
      <c r="AX39" s="210"/>
      <c r="AY39" s="214"/>
      <c r="AZ39" s="215"/>
      <c r="BA39" s="215"/>
      <c r="BB39" s="216"/>
      <c r="BC39" s="51"/>
      <c r="BD39" s="21"/>
      <c r="BE39" s="220"/>
      <c r="BF39" s="221"/>
      <c r="BG39" s="221"/>
      <c r="BH39" s="222"/>
      <c r="BI39" s="220"/>
      <c r="BJ39" s="221"/>
      <c r="BK39" s="221"/>
      <c r="BL39" s="222"/>
      <c r="BM39" s="220"/>
      <c r="BN39" s="221"/>
      <c r="BO39" s="221"/>
      <c r="BP39" s="222"/>
      <c r="BQ39" s="50"/>
      <c r="BR39" s="53"/>
    </row>
    <row r="40" spans="1:70" ht="15.65" customHeight="1" x14ac:dyDescent="0.2">
      <c r="A40" s="53"/>
      <c r="B40" s="53"/>
      <c r="C40" s="47"/>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4"/>
      <c r="AL40" s="54"/>
      <c r="AM40" s="193" t="s">
        <v>35</v>
      </c>
      <c r="AN40" s="194"/>
      <c r="AO40" s="194"/>
      <c r="AP40" s="195"/>
      <c r="AQ40" s="199" t="s">
        <v>44</v>
      </c>
      <c r="AR40" s="200"/>
      <c r="AS40" s="200"/>
      <c r="AT40" s="201"/>
      <c r="AU40" s="208"/>
      <c r="AV40" s="209"/>
      <c r="AW40" s="209"/>
      <c r="AX40" s="210"/>
      <c r="AY40" s="214"/>
      <c r="AZ40" s="215"/>
      <c r="BA40" s="215"/>
      <c r="BB40" s="216"/>
      <c r="BC40" s="51"/>
      <c r="BD40" s="21"/>
      <c r="BE40" s="220"/>
      <c r="BF40" s="221"/>
      <c r="BG40" s="221"/>
      <c r="BH40" s="222"/>
      <c r="BI40" s="220"/>
      <c r="BJ40" s="221"/>
      <c r="BK40" s="221"/>
      <c r="BL40" s="222"/>
      <c r="BM40" s="220"/>
      <c r="BN40" s="221"/>
      <c r="BO40" s="221"/>
      <c r="BP40" s="222"/>
      <c r="BQ40" s="50"/>
      <c r="BR40" s="53"/>
    </row>
    <row r="41" spans="1:70" ht="15.65" customHeight="1" x14ac:dyDescent="0.2">
      <c r="A41" s="53"/>
      <c r="B41" s="53"/>
      <c r="C41" s="47"/>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4"/>
      <c r="AL41" s="54"/>
      <c r="AM41" s="196"/>
      <c r="AN41" s="197"/>
      <c r="AO41" s="197"/>
      <c r="AP41" s="198"/>
      <c r="AQ41" s="202"/>
      <c r="AR41" s="203"/>
      <c r="AS41" s="203"/>
      <c r="AT41" s="204"/>
      <c r="AU41" s="208"/>
      <c r="AV41" s="209"/>
      <c r="AW41" s="209"/>
      <c r="AX41" s="210"/>
      <c r="AY41" s="214"/>
      <c r="AZ41" s="215"/>
      <c r="BA41" s="215"/>
      <c r="BB41" s="216"/>
      <c r="BC41" s="51"/>
      <c r="BD41" s="21"/>
      <c r="BE41" s="220">
        <v>17</v>
      </c>
      <c r="BF41" s="221"/>
      <c r="BG41" s="221"/>
      <c r="BH41" s="222"/>
      <c r="BI41" s="220">
        <v>2</v>
      </c>
      <c r="BJ41" s="221"/>
      <c r="BK41" s="221"/>
      <c r="BL41" s="222"/>
      <c r="BM41" s="220">
        <v>24</v>
      </c>
      <c r="BN41" s="221"/>
      <c r="BO41" s="221"/>
      <c r="BP41" s="222"/>
      <c r="BQ41" s="50"/>
      <c r="BR41" s="53"/>
    </row>
    <row r="42" spans="1:70" ht="15.65" customHeight="1" x14ac:dyDescent="0.2">
      <c r="A42" s="53"/>
      <c r="B42" s="53"/>
      <c r="C42" s="47"/>
      <c r="D42" s="32"/>
      <c r="E42" s="32"/>
      <c r="F42" s="32"/>
      <c r="G42" s="32"/>
      <c r="H42" s="32"/>
      <c r="I42" s="32"/>
      <c r="J42" s="32"/>
      <c r="K42" s="32"/>
      <c r="L42" s="32"/>
      <c r="M42" s="32"/>
      <c r="N42" s="55"/>
      <c r="O42" s="55"/>
      <c r="P42" s="55"/>
      <c r="Q42" s="55"/>
      <c r="R42" s="55"/>
      <c r="S42" s="55"/>
      <c r="T42" s="55"/>
      <c r="U42" s="187"/>
      <c r="V42" s="188"/>
      <c r="W42" s="188"/>
      <c r="X42" s="188"/>
      <c r="Y42" s="188"/>
      <c r="Z42" s="188"/>
      <c r="AA42" s="188"/>
      <c r="AB42" s="188"/>
      <c r="AC42" s="188"/>
      <c r="AD42" s="188"/>
      <c r="AE42" s="188"/>
      <c r="AF42" s="188"/>
      <c r="AG42" s="188"/>
      <c r="AH42" s="188"/>
      <c r="AI42" s="188"/>
      <c r="AJ42" s="189"/>
      <c r="AK42" s="54"/>
      <c r="AL42" s="54"/>
      <c r="AM42" s="193" t="s">
        <v>36</v>
      </c>
      <c r="AN42" s="194"/>
      <c r="AO42" s="194"/>
      <c r="AP42" s="195"/>
      <c r="AQ42" s="199" t="s">
        <v>44</v>
      </c>
      <c r="AR42" s="200"/>
      <c r="AS42" s="200"/>
      <c r="AT42" s="201"/>
      <c r="AU42" s="211"/>
      <c r="AV42" s="212"/>
      <c r="AW42" s="212"/>
      <c r="AX42" s="213"/>
      <c r="AY42" s="202"/>
      <c r="AZ42" s="203"/>
      <c r="BA42" s="203"/>
      <c r="BB42" s="204"/>
      <c r="BC42" s="51"/>
      <c r="BD42" s="51"/>
      <c r="BE42" s="220"/>
      <c r="BF42" s="221"/>
      <c r="BG42" s="221"/>
      <c r="BH42" s="222"/>
      <c r="BI42" s="220"/>
      <c r="BJ42" s="221"/>
      <c r="BK42" s="221"/>
      <c r="BL42" s="222"/>
      <c r="BM42" s="220"/>
      <c r="BN42" s="221"/>
      <c r="BO42" s="221"/>
      <c r="BP42" s="222"/>
      <c r="BQ42" s="50"/>
      <c r="BR42" s="53"/>
    </row>
    <row r="43" spans="1:70" ht="15.65" customHeight="1" x14ac:dyDescent="0.2">
      <c r="A43" s="53"/>
      <c r="B43" s="53"/>
      <c r="C43" s="47"/>
      <c r="D43" s="32"/>
      <c r="E43" s="32"/>
      <c r="F43" s="32"/>
      <c r="G43" s="32"/>
      <c r="H43" s="32"/>
      <c r="I43" s="32"/>
      <c r="J43" s="32"/>
      <c r="K43" s="32"/>
      <c r="L43" s="32"/>
      <c r="M43" s="32"/>
      <c r="N43" s="55"/>
      <c r="O43" s="55"/>
      <c r="P43" s="55"/>
      <c r="Q43" s="55"/>
      <c r="R43" s="55"/>
      <c r="S43" s="55"/>
      <c r="T43" s="55"/>
      <c r="U43" s="187"/>
      <c r="V43" s="188"/>
      <c r="W43" s="188"/>
      <c r="X43" s="188"/>
      <c r="Y43" s="188"/>
      <c r="Z43" s="188"/>
      <c r="AA43" s="188"/>
      <c r="AB43" s="188"/>
      <c r="AC43" s="188"/>
      <c r="AD43" s="188"/>
      <c r="AE43" s="188"/>
      <c r="AF43" s="188"/>
      <c r="AG43" s="188"/>
      <c r="AH43" s="188"/>
      <c r="AI43" s="188"/>
      <c r="AJ43" s="189"/>
      <c r="AK43" s="54"/>
      <c r="AL43" s="54"/>
      <c r="AM43" s="196"/>
      <c r="AN43" s="197"/>
      <c r="AO43" s="197"/>
      <c r="AP43" s="198"/>
      <c r="AQ43" s="202"/>
      <c r="AR43" s="203"/>
      <c r="AS43" s="203"/>
      <c r="AT43" s="204"/>
      <c r="AU43" s="193" t="s">
        <v>37</v>
      </c>
      <c r="AV43" s="194"/>
      <c r="AW43" s="194"/>
      <c r="AX43" s="195"/>
      <c r="AY43" s="229" t="s">
        <v>44</v>
      </c>
      <c r="AZ43" s="230"/>
      <c r="BA43" s="230"/>
      <c r="BB43" s="231"/>
      <c r="BC43" s="51"/>
      <c r="BD43" s="21"/>
      <c r="BE43" s="220"/>
      <c r="BF43" s="221"/>
      <c r="BG43" s="221"/>
      <c r="BH43" s="222"/>
      <c r="BI43" s="220"/>
      <c r="BJ43" s="221"/>
      <c r="BK43" s="221"/>
      <c r="BL43" s="222"/>
      <c r="BM43" s="220"/>
      <c r="BN43" s="221"/>
      <c r="BO43" s="221"/>
      <c r="BP43" s="222"/>
      <c r="BQ43" s="50"/>
      <c r="BR43" s="53"/>
    </row>
    <row r="44" spans="1:70" ht="15.65" customHeight="1" x14ac:dyDescent="0.2">
      <c r="A44" s="53"/>
      <c r="B44" s="53"/>
      <c r="C44" s="47"/>
      <c r="D44" s="238" t="s">
        <v>10</v>
      </c>
      <c r="E44" s="239"/>
      <c r="F44" s="239"/>
      <c r="G44" s="239"/>
      <c r="H44" s="239"/>
      <c r="I44" s="239"/>
      <c r="J44" s="239"/>
      <c r="K44" s="239"/>
      <c r="L44" s="239"/>
      <c r="M44" s="240"/>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4"/>
      <c r="AL44" s="54"/>
      <c r="AM44" s="193" t="s">
        <v>38</v>
      </c>
      <c r="AN44" s="194"/>
      <c r="AO44" s="194"/>
      <c r="AP44" s="195"/>
      <c r="AQ44" s="199" t="s">
        <v>44</v>
      </c>
      <c r="AR44" s="200"/>
      <c r="AS44" s="200"/>
      <c r="AT44" s="201"/>
      <c r="AU44" s="226"/>
      <c r="AV44" s="227"/>
      <c r="AW44" s="227"/>
      <c r="AX44" s="228"/>
      <c r="AY44" s="232"/>
      <c r="AZ44" s="233"/>
      <c r="BA44" s="233"/>
      <c r="BB44" s="234"/>
      <c r="BC44" s="51"/>
      <c r="BD44" s="56"/>
      <c r="BE44" s="220"/>
      <c r="BF44" s="221"/>
      <c r="BG44" s="221"/>
      <c r="BH44" s="222"/>
      <c r="BI44" s="220"/>
      <c r="BJ44" s="221"/>
      <c r="BK44" s="221"/>
      <c r="BL44" s="222"/>
      <c r="BM44" s="220"/>
      <c r="BN44" s="221"/>
      <c r="BO44" s="221"/>
      <c r="BP44" s="222"/>
      <c r="BQ44" s="50"/>
      <c r="BR44" s="53"/>
    </row>
    <row r="45" spans="1:70" ht="15.65" customHeight="1" x14ac:dyDescent="0.2">
      <c r="A45" s="53"/>
      <c r="B45" s="53"/>
      <c r="C45" s="47"/>
      <c r="D45" s="241"/>
      <c r="E45" s="242"/>
      <c r="F45" s="242"/>
      <c r="G45" s="242"/>
      <c r="H45" s="242"/>
      <c r="I45" s="242"/>
      <c r="J45" s="242"/>
      <c r="K45" s="242"/>
      <c r="L45" s="242"/>
      <c r="M45" s="243"/>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4"/>
      <c r="AL45" s="54"/>
      <c r="AM45" s="196"/>
      <c r="AN45" s="197"/>
      <c r="AO45" s="197"/>
      <c r="AP45" s="198"/>
      <c r="AQ45" s="202"/>
      <c r="AR45" s="203"/>
      <c r="AS45" s="203"/>
      <c r="AT45" s="204"/>
      <c r="AU45" s="226"/>
      <c r="AV45" s="227"/>
      <c r="AW45" s="227"/>
      <c r="AX45" s="228"/>
      <c r="AY45" s="232"/>
      <c r="AZ45" s="233"/>
      <c r="BA45" s="233"/>
      <c r="BB45" s="234"/>
      <c r="BC45" s="51"/>
      <c r="BD45" s="56"/>
      <c r="BE45" s="220" t="s">
        <v>11</v>
      </c>
      <c r="BF45" s="221"/>
      <c r="BG45" s="221"/>
      <c r="BH45" s="222"/>
      <c r="BI45" s="220" t="s">
        <v>12</v>
      </c>
      <c r="BJ45" s="221"/>
      <c r="BK45" s="221"/>
      <c r="BL45" s="222"/>
      <c r="BM45" s="220" t="s">
        <v>13</v>
      </c>
      <c r="BN45" s="221"/>
      <c r="BO45" s="221"/>
      <c r="BP45" s="222"/>
      <c r="BQ45" s="50"/>
      <c r="BR45" s="53"/>
    </row>
    <row r="46" spans="1:70" ht="15.65" customHeight="1" x14ac:dyDescent="0.2">
      <c r="A46" s="53"/>
      <c r="B46" s="53"/>
      <c r="C46" s="47"/>
      <c r="D46" s="241"/>
      <c r="E46" s="242"/>
      <c r="F46" s="242"/>
      <c r="G46" s="242"/>
      <c r="H46" s="242"/>
      <c r="I46" s="242"/>
      <c r="J46" s="242"/>
      <c r="K46" s="242"/>
      <c r="L46" s="242"/>
      <c r="M46" s="243"/>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4"/>
      <c r="AL46" s="54"/>
      <c r="AM46" s="193" t="s">
        <v>39</v>
      </c>
      <c r="AN46" s="194"/>
      <c r="AO46" s="194"/>
      <c r="AP46" s="195"/>
      <c r="AQ46" s="199" t="s">
        <v>42</v>
      </c>
      <c r="AR46" s="200"/>
      <c r="AS46" s="200"/>
      <c r="AT46" s="201"/>
      <c r="AU46" s="226"/>
      <c r="AV46" s="227"/>
      <c r="AW46" s="227"/>
      <c r="AX46" s="228"/>
      <c r="AY46" s="232"/>
      <c r="AZ46" s="233"/>
      <c r="BA46" s="233"/>
      <c r="BB46" s="234"/>
      <c r="BC46" s="51"/>
      <c r="BD46" s="56"/>
      <c r="BE46" s="220"/>
      <c r="BF46" s="221"/>
      <c r="BG46" s="221"/>
      <c r="BH46" s="222"/>
      <c r="BI46" s="220"/>
      <c r="BJ46" s="221"/>
      <c r="BK46" s="221"/>
      <c r="BL46" s="222"/>
      <c r="BM46" s="220"/>
      <c r="BN46" s="221"/>
      <c r="BO46" s="221"/>
      <c r="BP46" s="222"/>
      <c r="BQ46" s="50"/>
      <c r="BR46" s="53"/>
    </row>
    <row r="47" spans="1:70" ht="15.65" customHeight="1" x14ac:dyDescent="0.2">
      <c r="A47" s="53"/>
      <c r="B47" s="53"/>
      <c r="C47" s="47"/>
      <c r="D47" s="244"/>
      <c r="E47" s="245"/>
      <c r="F47" s="245"/>
      <c r="G47" s="245"/>
      <c r="H47" s="245"/>
      <c r="I47" s="245"/>
      <c r="J47" s="245"/>
      <c r="K47" s="245"/>
      <c r="L47" s="245"/>
      <c r="M47" s="246"/>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4"/>
      <c r="AL47" s="54"/>
      <c r="AM47" s="196"/>
      <c r="AN47" s="197"/>
      <c r="AO47" s="197"/>
      <c r="AP47" s="198"/>
      <c r="AQ47" s="202"/>
      <c r="AR47" s="203"/>
      <c r="AS47" s="203"/>
      <c r="AT47" s="204"/>
      <c r="AU47" s="196"/>
      <c r="AV47" s="197"/>
      <c r="AW47" s="197"/>
      <c r="AX47" s="198"/>
      <c r="AY47" s="235"/>
      <c r="AZ47" s="236"/>
      <c r="BA47" s="236"/>
      <c r="BB47" s="237"/>
      <c r="BC47" s="51"/>
      <c r="BD47" s="56"/>
      <c r="BE47" s="223"/>
      <c r="BF47" s="224"/>
      <c r="BG47" s="224"/>
      <c r="BH47" s="225"/>
      <c r="BI47" s="223"/>
      <c r="BJ47" s="224"/>
      <c r="BK47" s="224"/>
      <c r="BL47" s="225"/>
      <c r="BM47" s="223"/>
      <c r="BN47" s="224"/>
      <c r="BO47" s="224"/>
      <c r="BP47" s="225"/>
      <c r="BQ47" s="50"/>
      <c r="BR47" s="53"/>
    </row>
    <row r="48" spans="1:70" ht="15.65" customHeight="1" x14ac:dyDescent="0.3">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53"/>
    </row>
    <row r="49" spans="1:70" ht="18.649999999999999" customHeight="1" x14ac:dyDescent="0.3">
      <c r="A49" s="53"/>
      <c r="B49" s="53"/>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6"/>
      <c r="BQ49" s="50"/>
      <c r="BR49" s="53"/>
    </row>
    <row r="50" spans="1:70" ht="15.65" customHeight="1" x14ac:dyDescent="0.2">
      <c r="A50" s="53"/>
      <c r="B50" s="53"/>
      <c r="C50" s="47"/>
      <c r="D50" s="166" t="s">
        <v>15</v>
      </c>
      <c r="E50" s="167"/>
      <c r="F50" s="167"/>
      <c r="G50" s="167"/>
      <c r="H50" s="167"/>
      <c r="I50" s="167"/>
      <c r="J50" s="167"/>
      <c r="K50" s="167"/>
      <c r="L50" s="167"/>
      <c r="M50" s="168"/>
      <c r="N50" s="175" t="s">
        <v>17</v>
      </c>
      <c r="O50" s="176"/>
      <c r="P50" s="176"/>
      <c r="Q50" s="177"/>
      <c r="R50" s="23"/>
      <c r="S50" s="23"/>
      <c r="T50" s="23"/>
      <c r="U50" s="184" t="s">
        <v>17</v>
      </c>
      <c r="V50" s="185"/>
      <c r="W50" s="185"/>
      <c r="X50" s="185"/>
      <c r="Y50" s="185"/>
      <c r="Z50" s="185"/>
      <c r="AA50" s="185"/>
      <c r="AB50" s="185"/>
      <c r="AC50" s="185"/>
      <c r="AD50" s="185"/>
      <c r="AE50" s="185"/>
      <c r="AF50" s="185"/>
      <c r="AG50" s="185"/>
      <c r="AH50" s="185"/>
      <c r="AI50" s="185"/>
      <c r="AJ50" s="186"/>
      <c r="AK50" s="57"/>
      <c r="AL50" s="57"/>
      <c r="AM50" s="184" t="s">
        <v>17</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0"/>
      <c r="BR50" s="53"/>
    </row>
    <row r="51" spans="1:70" ht="15.65" customHeight="1" x14ac:dyDescent="0.2">
      <c r="A51" s="2"/>
      <c r="B51" s="2"/>
      <c r="C51" s="47"/>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7"/>
      <c r="AL51" s="5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70" ht="15.65" customHeight="1" x14ac:dyDescent="0.2">
      <c r="A52" s="2"/>
      <c r="B52" s="2"/>
      <c r="C52" s="47"/>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57"/>
      <c r="AL52" s="57"/>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0"/>
      <c r="BR52" s="2"/>
    </row>
    <row r="53" spans="1:70" ht="15.65" customHeight="1" x14ac:dyDescent="0.2">
      <c r="A53" s="2"/>
      <c r="B53" s="2"/>
      <c r="C53" s="47"/>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57"/>
      <c r="AL53" s="57"/>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0"/>
      <c r="BR53" s="2"/>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2"/>
    </row>
    <row r="55" spans="1:70" ht="15.65" customHeight="1" x14ac:dyDescent="0.2">
      <c r="A55" s="2"/>
      <c r="B55" s="2"/>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5" customHeight="1" x14ac:dyDescent="0.2">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58"/>
      <c r="AS56" s="158"/>
      <c r="AT56" s="158"/>
      <c r="AU56" s="158"/>
      <c r="AV56" s="158"/>
      <c r="AW56" s="158"/>
      <c r="AX56" s="158"/>
      <c r="AY56" s="158"/>
      <c r="AZ56" s="158"/>
      <c r="BA56" s="158"/>
      <c r="BB56" s="158"/>
      <c r="BC56" s="44"/>
      <c r="BD56" s="45"/>
      <c r="BE56" s="45"/>
      <c r="BF56" s="45"/>
      <c r="BG56" s="45"/>
      <c r="BH56" s="45"/>
      <c r="BI56" s="45"/>
      <c r="BJ56" s="45"/>
      <c r="BK56" s="45"/>
      <c r="BL56" s="45"/>
      <c r="BM56" s="45"/>
      <c r="BN56" s="45"/>
      <c r="BO56" s="45"/>
      <c r="BP56" s="45"/>
      <c r="BQ56" s="46"/>
      <c r="BR56" s="2"/>
    </row>
    <row r="57" spans="1:70" ht="15.65" customHeight="1" x14ac:dyDescent="0.3">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59"/>
      <c r="AS57" s="159"/>
      <c r="AT57" s="159"/>
      <c r="AU57" s="159"/>
      <c r="AV57" s="159"/>
      <c r="AW57" s="159"/>
      <c r="AX57" s="159"/>
      <c r="AY57" s="159"/>
      <c r="AZ57" s="159"/>
      <c r="BA57" s="159"/>
      <c r="BB57" s="159"/>
      <c r="BC57" s="48"/>
      <c r="BD57" s="21"/>
      <c r="BE57" s="21"/>
      <c r="BF57" s="21"/>
      <c r="BG57" s="21"/>
      <c r="BH57" s="21"/>
      <c r="BI57" s="21"/>
      <c r="BJ57" s="21"/>
      <c r="BK57" s="21"/>
      <c r="BL57" s="21"/>
      <c r="BM57" s="25"/>
      <c r="BN57" s="25"/>
      <c r="BO57" s="25"/>
      <c r="BP57" s="49"/>
      <c r="BQ57" s="50"/>
      <c r="BR57" s="2"/>
    </row>
    <row r="58" spans="1:70" ht="15.65" customHeight="1" x14ac:dyDescent="0.3">
      <c r="A58" s="2"/>
      <c r="B58" s="2"/>
      <c r="C58" s="47"/>
      <c r="D58" s="160" t="s">
        <v>6</v>
      </c>
      <c r="E58" s="161"/>
      <c r="F58" s="161"/>
      <c r="G58" s="161"/>
      <c r="H58" s="161"/>
      <c r="I58" s="161"/>
      <c r="J58" s="161"/>
      <c r="K58" s="161"/>
      <c r="L58" s="161"/>
      <c r="M58" s="161"/>
      <c r="N58" s="161"/>
      <c r="O58" s="161"/>
      <c r="P58" s="161"/>
      <c r="Q58" s="162"/>
      <c r="R58" s="166" t="s">
        <v>31</v>
      </c>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8"/>
      <c r="BD58" s="21"/>
      <c r="BE58" s="21"/>
      <c r="BF58" s="21"/>
      <c r="BG58" s="21"/>
      <c r="BH58" s="21"/>
      <c r="BI58" s="21"/>
      <c r="BJ58" s="21"/>
      <c r="BK58" s="21"/>
      <c r="BL58" s="21"/>
      <c r="BM58" s="25"/>
      <c r="BN58" s="25"/>
      <c r="BO58" s="25"/>
      <c r="BP58" s="49"/>
      <c r="BQ58" s="50"/>
      <c r="BR58" s="2"/>
    </row>
    <row r="59" spans="1:70" ht="15.65" customHeight="1" x14ac:dyDescent="0.3">
      <c r="A59" s="53"/>
      <c r="B59" s="53"/>
      <c r="C59" s="47"/>
      <c r="D59" s="163"/>
      <c r="E59" s="164"/>
      <c r="F59" s="164"/>
      <c r="G59" s="164"/>
      <c r="H59" s="164"/>
      <c r="I59" s="164"/>
      <c r="J59" s="164"/>
      <c r="K59" s="164"/>
      <c r="L59" s="164"/>
      <c r="M59" s="164"/>
      <c r="N59" s="164"/>
      <c r="O59" s="164"/>
      <c r="P59" s="164"/>
      <c r="Q59" s="165"/>
      <c r="R59" s="169"/>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1"/>
      <c r="BC59" s="48"/>
      <c r="BD59" s="21"/>
      <c r="BE59" s="21"/>
      <c r="BF59" s="21"/>
      <c r="BG59" s="21"/>
      <c r="BH59" s="21"/>
      <c r="BI59" s="21"/>
      <c r="BJ59" s="21"/>
      <c r="BK59" s="21"/>
      <c r="BL59" s="21"/>
      <c r="BM59" s="25"/>
      <c r="BN59" s="25"/>
      <c r="BO59" s="25"/>
      <c r="BP59" s="49"/>
      <c r="BQ59" s="50"/>
      <c r="BR59" s="53"/>
    </row>
    <row r="60" spans="1:70" ht="15.65" customHeight="1" x14ac:dyDescent="0.3">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6"/>
      <c r="AS60" s="66"/>
      <c r="AT60" s="66"/>
      <c r="AU60" s="66"/>
      <c r="AV60" s="66"/>
      <c r="AW60" s="66"/>
      <c r="AX60" s="66"/>
      <c r="AY60" s="66"/>
      <c r="AZ60" s="66"/>
      <c r="BA60" s="66"/>
      <c r="BB60" s="66"/>
      <c r="BC60" s="48"/>
      <c r="BD60" s="21"/>
      <c r="BE60" s="21"/>
      <c r="BF60" s="21"/>
      <c r="BG60" s="21"/>
      <c r="BH60" s="21"/>
      <c r="BI60" s="21"/>
      <c r="BJ60" s="21"/>
      <c r="BK60" s="21"/>
      <c r="BL60" s="21"/>
      <c r="BM60" s="25"/>
      <c r="BN60" s="25"/>
      <c r="BO60" s="25"/>
      <c r="BP60" s="49"/>
      <c r="BQ60" s="50"/>
      <c r="BR60" s="53"/>
    </row>
    <row r="61" spans="1:70" ht="19" x14ac:dyDescent="0.3">
      <c r="A61" s="53"/>
      <c r="B61" s="53"/>
      <c r="C61" s="47"/>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67" t="s">
        <v>32</v>
      </c>
      <c r="BF61" s="33"/>
      <c r="BG61" s="33"/>
      <c r="BH61" s="33"/>
      <c r="BI61" s="33"/>
      <c r="BJ61" s="33"/>
      <c r="BK61" s="33"/>
      <c r="BL61" s="25"/>
      <c r="BM61" s="25"/>
      <c r="BN61" s="25"/>
      <c r="BO61" s="25"/>
      <c r="BP61" s="27"/>
      <c r="BQ61" s="50"/>
      <c r="BR61" s="53"/>
    </row>
    <row r="62" spans="1:70" ht="15.65" customHeight="1" x14ac:dyDescent="0.2">
      <c r="A62" s="53"/>
      <c r="B62" s="53"/>
      <c r="C62" s="47"/>
      <c r="D62" s="166" t="s">
        <v>8</v>
      </c>
      <c r="E62" s="167"/>
      <c r="F62" s="167"/>
      <c r="G62" s="167"/>
      <c r="H62" s="167"/>
      <c r="I62" s="167"/>
      <c r="J62" s="167"/>
      <c r="K62" s="167"/>
      <c r="L62" s="167"/>
      <c r="M62" s="168"/>
      <c r="N62" s="175" t="s">
        <v>42</v>
      </c>
      <c r="O62" s="176"/>
      <c r="P62" s="176"/>
      <c r="Q62" s="177"/>
      <c r="R62" s="23"/>
      <c r="S62" s="23"/>
      <c r="T62" s="23"/>
      <c r="U62" s="184" t="s">
        <v>45</v>
      </c>
      <c r="V62" s="185"/>
      <c r="W62" s="185"/>
      <c r="X62" s="185"/>
      <c r="Y62" s="185"/>
      <c r="Z62" s="185"/>
      <c r="AA62" s="185"/>
      <c r="AB62" s="185"/>
      <c r="AC62" s="185"/>
      <c r="AD62" s="185"/>
      <c r="AE62" s="185"/>
      <c r="AF62" s="185"/>
      <c r="AG62" s="185"/>
      <c r="AH62" s="185"/>
      <c r="AI62" s="185"/>
      <c r="AJ62" s="186"/>
      <c r="AK62" s="54"/>
      <c r="AL62" s="54"/>
      <c r="AM62" s="247" t="s">
        <v>33</v>
      </c>
      <c r="AN62" s="247"/>
      <c r="AO62" s="247"/>
      <c r="AP62" s="247"/>
      <c r="AQ62" s="248" t="s">
        <v>44</v>
      </c>
      <c r="AR62" s="248"/>
      <c r="AS62" s="248"/>
      <c r="AT62" s="248"/>
      <c r="AU62" s="205" t="s">
        <v>34</v>
      </c>
      <c r="AV62" s="206"/>
      <c r="AW62" s="206"/>
      <c r="AX62" s="207"/>
      <c r="AY62" s="248" t="s">
        <v>44</v>
      </c>
      <c r="AZ62" s="248"/>
      <c r="BA62" s="248"/>
      <c r="BB62" s="248"/>
      <c r="BC62" s="51"/>
      <c r="BD62" s="21"/>
      <c r="BE62" s="217" t="s">
        <v>9</v>
      </c>
      <c r="BF62" s="218"/>
      <c r="BG62" s="218"/>
      <c r="BH62" s="218"/>
      <c r="BI62" s="217"/>
      <c r="BJ62" s="218"/>
      <c r="BK62" s="218"/>
      <c r="BL62" s="218"/>
      <c r="BM62" s="217"/>
      <c r="BN62" s="218"/>
      <c r="BO62" s="218"/>
      <c r="BP62" s="219"/>
      <c r="BQ62" s="50"/>
      <c r="BR62" s="53"/>
    </row>
    <row r="63" spans="1:70" ht="15.65" customHeight="1" x14ac:dyDescent="0.2">
      <c r="A63" s="53"/>
      <c r="B63" s="53"/>
      <c r="C63" s="47"/>
      <c r="D63" s="172"/>
      <c r="E63" s="173"/>
      <c r="F63" s="173"/>
      <c r="G63" s="173"/>
      <c r="H63" s="173"/>
      <c r="I63" s="173"/>
      <c r="J63" s="173"/>
      <c r="K63" s="173"/>
      <c r="L63" s="173"/>
      <c r="M63" s="174"/>
      <c r="N63" s="178"/>
      <c r="O63" s="179"/>
      <c r="P63" s="179"/>
      <c r="Q63" s="180"/>
      <c r="R63" s="23"/>
      <c r="S63" s="23"/>
      <c r="T63" s="23"/>
      <c r="U63" s="187"/>
      <c r="V63" s="188"/>
      <c r="W63" s="188"/>
      <c r="X63" s="188"/>
      <c r="Y63" s="188"/>
      <c r="Z63" s="188"/>
      <c r="AA63" s="188"/>
      <c r="AB63" s="188"/>
      <c r="AC63" s="188"/>
      <c r="AD63" s="188"/>
      <c r="AE63" s="188"/>
      <c r="AF63" s="188"/>
      <c r="AG63" s="188"/>
      <c r="AH63" s="188"/>
      <c r="AI63" s="188"/>
      <c r="AJ63" s="189"/>
      <c r="AK63" s="54"/>
      <c r="AL63" s="54"/>
      <c r="AM63" s="247"/>
      <c r="AN63" s="247"/>
      <c r="AO63" s="247"/>
      <c r="AP63" s="247"/>
      <c r="AQ63" s="248"/>
      <c r="AR63" s="248"/>
      <c r="AS63" s="248"/>
      <c r="AT63" s="248"/>
      <c r="AU63" s="208"/>
      <c r="AV63" s="209"/>
      <c r="AW63" s="209"/>
      <c r="AX63" s="210"/>
      <c r="AY63" s="248"/>
      <c r="AZ63" s="248"/>
      <c r="BA63" s="248"/>
      <c r="BB63" s="248"/>
      <c r="BC63" s="51"/>
      <c r="BD63" s="21"/>
      <c r="BE63" s="220"/>
      <c r="BF63" s="221"/>
      <c r="BG63" s="221"/>
      <c r="BH63" s="221"/>
      <c r="BI63" s="220"/>
      <c r="BJ63" s="221"/>
      <c r="BK63" s="221"/>
      <c r="BL63" s="221"/>
      <c r="BM63" s="220"/>
      <c r="BN63" s="221"/>
      <c r="BO63" s="221"/>
      <c r="BP63" s="222"/>
      <c r="BQ63" s="50"/>
      <c r="BR63" s="53"/>
    </row>
    <row r="64" spans="1:70" ht="15.65" customHeight="1" x14ac:dyDescent="0.2">
      <c r="A64" s="53"/>
      <c r="B64" s="53"/>
      <c r="C64" s="47"/>
      <c r="D64" s="172"/>
      <c r="E64" s="173"/>
      <c r="F64" s="173"/>
      <c r="G64" s="173"/>
      <c r="H64" s="173"/>
      <c r="I64" s="173"/>
      <c r="J64" s="173"/>
      <c r="K64" s="173"/>
      <c r="L64" s="173"/>
      <c r="M64" s="174"/>
      <c r="N64" s="178"/>
      <c r="O64" s="179"/>
      <c r="P64" s="179"/>
      <c r="Q64" s="180"/>
      <c r="R64" s="23"/>
      <c r="S64" s="23"/>
      <c r="T64" s="23"/>
      <c r="U64" s="187"/>
      <c r="V64" s="188"/>
      <c r="W64" s="188"/>
      <c r="X64" s="188"/>
      <c r="Y64" s="188"/>
      <c r="Z64" s="188"/>
      <c r="AA64" s="188"/>
      <c r="AB64" s="188"/>
      <c r="AC64" s="188"/>
      <c r="AD64" s="188"/>
      <c r="AE64" s="188"/>
      <c r="AF64" s="188"/>
      <c r="AG64" s="188"/>
      <c r="AH64" s="188"/>
      <c r="AI64" s="188"/>
      <c r="AJ64" s="189"/>
      <c r="AK64" s="54"/>
      <c r="AL64" s="54"/>
      <c r="AM64" s="247" t="s">
        <v>35</v>
      </c>
      <c r="AN64" s="247"/>
      <c r="AO64" s="247"/>
      <c r="AP64" s="247"/>
      <c r="AQ64" s="248" t="s">
        <v>44</v>
      </c>
      <c r="AR64" s="248"/>
      <c r="AS64" s="248"/>
      <c r="AT64" s="248"/>
      <c r="AU64" s="208"/>
      <c r="AV64" s="209"/>
      <c r="AW64" s="209"/>
      <c r="AX64" s="210"/>
      <c r="AY64" s="248"/>
      <c r="AZ64" s="248"/>
      <c r="BA64" s="248"/>
      <c r="BB64" s="248"/>
      <c r="BC64" s="51"/>
      <c r="BD64" s="21"/>
      <c r="BE64" s="220"/>
      <c r="BF64" s="221"/>
      <c r="BG64" s="221"/>
      <c r="BH64" s="221"/>
      <c r="BI64" s="220"/>
      <c r="BJ64" s="221"/>
      <c r="BK64" s="221"/>
      <c r="BL64" s="221"/>
      <c r="BM64" s="220"/>
      <c r="BN64" s="221"/>
      <c r="BO64" s="221"/>
      <c r="BP64" s="222"/>
      <c r="BQ64" s="50"/>
      <c r="BR64" s="53"/>
    </row>
    <row r="65" spans="1:70" ht="15.65" customHeight="1" x14ac:dyDescent="0.2">
      <c r="A65" s="53"/>
      <c r="B65" s="53"/>
      <c r="C65" s="47"/>
      <c r="D65" s="169"/>
      <c r="E65" s="170"/>
      <c r="F65" s="170"/>
      <c r="G65" s="170"/>
      <c r="H65" s="170"/>
      <c r="I65" s="170"/>
      <c r="J65" s="170"/>
      <c r="K65" s="170"/>
      <c r="L65" s="170"/>
      <c r="M65" s="171"/>
      <c r="N65" s="181"/>
      <c r="O65" s="182"/>
      <c r="P65" s="182"/>
      <c r="Q65" s="183"/>
      <c r="R65" s="23"/>
      <c r="S65" s="23"/>
      <c r="T65" s="23"/>
      <c r="U65" s="187"/>
      <c r="V65" s="188"/>
      <c r="W65" s="188"/>
      <c r="X65" s="188"/>
      <c r="Y65" s="188"/>
      <c r="Z65" s="188"/>
      <c r="AA65" s="188"/>
      <c r="AB65" s="188"/>
      <c r="AC65" s="188"/>
      <c r="AD65" s="188"/>
      <c r="AE65" s="188"/>
      <c r="AF65" s="188"/>
      <c r="AG65" s="188"/>
      <c r="AH65" s="188"/>
      <c r="AI65" s="188"/>
      <c r="AJ65" s="189"/>
      <c r="AK65" s="54"/>
      <c r="AL65" s="54"/>
      <c r="AM65" s="247"/>
      <c r="AN65" s="247"/>
      <c r="AO65" s="247"/>
      <c r="AP65" s="247"/>
      <c r="AQ65" s="248"/>
      <c r="AR65" s="248"/>
      <c r="AS65" s="248"/>
      <c r="AT65" s="248"/>
      <c r="AU65" s="208"/>
      <c r="AV65" s="209"/>
      <c r="AW65" s="209"/>
      <c r="AX65" s="210"/>
      <c r="AY65" s="248"/>
      <c r="AZ65" s="248"/>
      <c r="BA65" s="248"/>
      <c r="BB65" s="248"/>
      <c r="BC65" s="51"/>
      <c r="BD65" s="21"/>
      <c r="BE65" s="220">
        <v>26</v>
      </c>
      <c r="BF65" s="221"/>
      <c r="BG65" s="221"/>
      <c r="BH65" s="221"/>
      <c r="BI65" s="220">
        <v>2</v>
      </c>
      <c r="BJ65" s="221"/>
      <c r="BK65" s="221"/>
      <c r="BL65" s="222"/>
      <c r="BM65" s="220">
        <v>21</v>
      </c>
      <c r="BN65" s="221"/>
      <c r="BO65" s="221"/>
      <c r="BP65" s="222"/>
      <c r="BQ65" s="50"/>
      <c r="BR65" s="53"/>
    </row>
    <row r="66" spans="1:70" ht="15.65" customHeight="1" x14ac:dyDescent="0.2">
      <c r="A66" s="53"/>
      <c r="B66" s="53"/>
      <c r="C66" s="47"/>
      <c r="D66" s="32"/>
      <c r="E66" s="32"/>
      <c r="F66" s="32"/>
      <c r="G66" s="32"/>
      <c r="H66" s="32"/>
      <c r="I66" s="32"/>
      <c r="J66" s="32"/>
      <c r="K66" s="32"/>
      <c r="L66" s="32"/>
      <c r="M66" s="32"/>
      <c r="N66" s="55"/>
      <c r="O66" s="55"/>
      <c r="P66" s="55"/>
      <c r="Q66" s="55"/>
      <c r="R66" s="55"/>
      <c r="S66" s="55"/>
      <c r="T66" s="55"/>
      <c r="U66" s="187"/>
      <c r="V66" s="188"/>
      <c r="W66" s="188"/>
      <c r="X66" s="188"/>
      <c r="Y66" s="188"/>
      <c r="Z66" s="188"/>
      <c r="AA66" s="188"/>
      <c r="AB66" s="188"/>
      <c r="AC66" s="188"/>
      <c r="AD66" s="188"/>
      <c r="AE66" s="188"/>
      <c r="AF66" s="188"/>
      <c r="AG66" s="188"/>
      <c r="AH66" s="188"/>
      <c r="AI66" s="188"/>
      <c r="AJ66" s="189"/>
      <c r="AK66" s="54"/>
      <c r="AL66" s="54"/>
      <c r="AM66" s="247" t="s">
        <v>36</v>
      </c>
      <c r="AN66" s="247"/>
      <c r="AO66" s="247"/>
      <c r="AP66" s="247"/>
      <c r="AQ66" s="248" t="s">
        <v>44</v>
      </c>
      <c r="AR66" s="248"/>
      <c r="AS66" s="248"/>
      <c r="AT66" s="248"/>
      <c r="AU66" s="211"/>
      <c r="AV66" s="212"/>
      <c r="AW66" s="212"/>
      <c r="AX66" s="213"/>
      <c r="AY66" s="248"/>
      <c r="AZ66" s="248"/>
      <c r="BA66" s="248"/>
      <c r="BB66" s="248"/>
      <c r="BC66" s="51"/>
      <c r="BD66" s="51"/>
      <c r="BE66" s="220"/>
      <c r="BF66" s="221"/>
      <c r="BG66" s="221"/>
      <c r="BH66" s="221"/>
      <c r="BI66" s="220"/>
      <c r="BJ66" s="221"/>
      <c r="BK66" s="221"/>
      <c r="BL66" s="222"/>
      <c r="BM66" s="220"/>
      <c r="BN66" s="221"/>
      <c r="BO66" s="221"/>
      <c r="BP66" s="222"/>
      <c r="BQ66" s="50"/>
      <c r="BR66" s="53"/>
    </row>
    <row r="67" spans="1:70" ht="15.65" customHeight="1" x14ac:dyDescent="0.2">
      <c r="A67" s="53"/>
      <c r="B67" s="53"/>
      <c r="C67" s="47"/>
      <c r="D67" s="32"/>
      <c r="E67" s="32"/>
      <c r="F67" s="32"/>
      <c r="G67" s="32"/>
      <c r="H67" s="32"/>
      <c r="I67" s="32"/>
      <c r="J67" s="32"/>
      <c r="K67" s="32"/>
      <c r="L67" s="32"/>
      <c r="M67" s="32"/>
      <c r="N67" s="55"/>
      <c r="O67" s="55"/>
      <c r="P67" s="55"/>
      <c r="Q67" s="55"/>
      <c r="R67" s="55"/>
      <c r="S67" s="55"/>
      <c r="T67" s="55"/>
      <c r="U67" s="187"/>
      <c r="V67" s="188"/>
      <c r="W67" s="188"/>
      <c r="X67" s="188"/>
      <c r="Y67" s="188"/>
      <c r="Z67" s="188"/>
      <c r="AA67" s="188"/>
      <c r="AB67" s="188"/>
      <c r="AC67" s="188"/>
      <c r="AD67" s="188"/>
      <c r="AE67" s="188"/>
      <c r="AF67" s="188"/>
      <c r="AG67" s="188"/>
      <c r="AH67" s="188"/>
      <c r="AI67" s="188"/>
      <c r="AJ67" s="189"/>
      <c r="AK67" s="54"/>
      <c r="AL67" s="54"/>
      <c r="AM67" s="247"/>
      <c r="AN67" s="247"/>
      <c r="AO67" s="247"/>
      <c r="AP67" s="247"/>
      <c r="AQ67" s="248"/>
      <c r="AR67" s="248"/>
      <c r="AS67" s="248"/>
      <c r="AT67" s="248"/>
      <c r="AU67" s="247" t="s">
        <v>37</v>
      </c>
      <c r="AV67" s="247"/>
      <c r="AW67" s="247"/>
      <c r="AX67" s="247"/>
      <c r="AY67" s="249" t="s">
        <v>42</v>
      </c>
      <c r="AZ67" s="249"/>
      <c r="BA67" s="249"/>
      <c r="BB67" s="249"/>
      <c r="BC67" s="51"/>
      <c r="BD67" s="21"/>
      <c r="BE67" s="220"/>
      <c r="BF67" s="221"/>
      <c r="BG67" s="221"/>
      <c r="BH67" s="221"/>
      <c r="BI67" s="220"/>
      <c r="BJ67" s="221"/>
      <c r="BK67" s="221"/>
      <c r="BL67" s="222"/>
      <c r="BM67" s="220"/>
      <c r="BN67" s="221"/>
      <c r="BO67" s="221"/>
      <c r="BP67" s="222"/>
      <c r="BQ67" s="50"/>
      <c r="BR67" s="53"/>
    </row>
    <row r="68" spans="1:70" ht="15.65" customHeight="1" x14ac:dyDescent="0.2">
      <c r="A68" s="53"/>
      <c r="B68" s="53"/>
      <c r="C68" s="47"/>
      <c r="D68" s="238" t="s">
        <v>10</v>
      </c>
      <c r="E68" s="239"/>
      <c r="F68" s="239"/>
      <c r="G68" s="239"/>
      <c r="H68" s="239"/>
      <c r="I68" s="239"/>
      <c r="J68" s="239"/>
      <c r="K68" s="239"/>
      <c r="L68" s="239"/>
      <c r="M68" s="240"/>
      <c r="N68" s="175" t="s">
        <v>17</v>
      </c>
      <c r="O68" s="176"/>
      <c r="P68" s="176"/>
      <c r="Q68" s="177"/>
      <c r="R68" s="23"/>
      <c r="S68" s="23"/>
      <c r="T68" s="23"/>
      <c r="U68" s="187"/>
      <c r="V68" s="188"/>
      <c r="W68" s="188"/>
      <c r="X68" s="188"/>
      <c r="Y68" s="188"/>
      <c r="Z68" s="188"/>
      <c r="AA68" s="188"/>
      <c r="AB68" s="188"/>
      <c r="AC68" s="188"/>
      <c r="AD68" s="188"/>
      <c r="AE68" s="188"/>
      <c r="AF68" s="188"/>
      <c r="AG68" s="188"/>
      <c r="AH68" s="188"/>
      <c r="AI68" s="188"/>
      <c r="AJ68" s="189"/>
      <c r="AK68" s="54"/>
      <c r="AL68" s="54"/>
      <c r="AM68" s="247" t="s">
        <v>38</v>
      </c>
      <c r="AN68" s="247"/>
      <c r="AO68" s="247"/>
      <c r="AP68" s="247"/>
      <c r="AQ68" s="248" t="s">
        <v>44</v>
      </c>
      <c r="AR68" s="248"/>
      <c r="AS68" s="248"/>
      <c r="AT68" s="248"/>
      <c r="AU68" s="247"/>
      <c r="AV68" s="247"/>
      <c r="AW68" s="247"/>
      <c r="AX68" s="247"/>
      <c r="AY68" s="249"/>
      <c r="AZ68" s="249"/>
      <c r="BA68" s="249"/>
      <c r="BB68" s="249"/>
      <c r="BC68" s="51"/>
      <c r="BD68" s="56"/>
      <c r="BE68" s="220"/>
      <c r="BF68" s="221"/>
      <c r="BG68" s="221"/>
      <c r="BH68" s="221"/>
      <c r="BI68" s="220"/>
      <c r="BJ68" s="221"/>
      <c r="BK68" s="221"/>
      <c r="BL68" s="222"/>
      <c r="BM68" s="220"/>
      <c r="BN68" s="221"/>
      <c r="BO68" s="221"/>
      <c r="BP68" s="222"/>
      <c r="BQ68" s="50"/>
      <c r="BR68" s="53"/>
    </row>
    <row r="69" spans="1:70" ht="15.65" customHeight="1" x14ac:dyDescent="0.2">
      <c r="A69" s="53"/>
      <c r="B69" s="53"/>
      <c r="C69" s="47"/>
      <c r="D69" s="241"/>
      <c r="E69" s="242"/>
      <c r="F69" s="242"/>
      <c r="G69" s="242"/>
      <c r="H69" s="242"/>
      <c r="I69" s="242"/>
      <c r="J69" s="242"/>
      <c r="K69" s="242"/>
      <c r="L69" s="242"/>
      <c r="M69" s="243"/>
      <c r="N69" s="178"/>
      <c r="O69" s="179"/>
      <c r="P69" s="179"/>
      <c r="Q69" s="180"/>
      <c r="R69" s="23"/>
      <c r="S69" s="23"/>
      <c r="T69" s="23"/>
      <c r="U69" s="187"/>
      <c r="V69" s="188"/>
      <c r="W69" s="188"/>
      <c r="X69" s="188"/>
      <c r="Y69" s="188"/>
      <c r="Z69" s="188"/>
      <c r="AA69" s="188"/>
      <c r="AB69" s="188"/>
      <c r="AC69" s="188"/>
      <c r="AD69" s="188"/>
      <c r="AE69" s="188"/>
      <c r="AF69" s="188"/>
      <c r="AG69" s="188"/>
      <c r="AH69" s="188"/>
      <c r="AI69" s="188"/>
      <c r="AJ69" s="189"/>
      <c r="AK69" s="54"/>
      <c r="AL69" s="54"/>
      <c r="AM69" s="247"/>
      <c r="AN69" s="247"/>
      <c r="AO69" s="247"/>
      <c r="AP69" s="247"/>
      <c r="AQ69" s="248"/>
      <c r="AR69" s="248"/>
      <c r="AS69" s="248"/>
      <c r="AT69" s="248"/>
      <c r="AU69" s="247"/>
      <c r="AV69" s="247"/>
      <c r="AW69" s="247"/>
      <c r="AX69" s="247"/>
      <c r="AY69" s="249"/>
      <c r="AZ69" s="249"/>
      <c r="BA69" s="249"/>
      <c r="BB69" s="249"/>
      <c r="BC69" s="51"/>
      <c r="BD69" s="56"/>
      <c r="BE69" s="220" t="s">
        <v>11</v>
      </c>
      <c r="BF69" s="221"/>
      <c r="BG69" s="221"/>
      <c r="BH69" s="221"/>
      <c r="BI69" s="220" t="s">
        <v>12</v>
      </c>
      <c r="BJ69" s="221"/>
      <c r="BK69" s="221"/>
      <c r="BL69" s="221"/>
      <c r="BM69" s="220" t="s">
        <v>13</v>
      </c>
      <c r="BN69" s="221"/>
      <c r="BO69" s="221"/>
      <c r="BP69" s="222"/>
      <c r="BQ69" s="50"/>
      <c r="BR69" s="53"/>
    </row>
    <row r="70" spans="1:70" ht="15.65" customHeight="1" x14ac:dyDescent="0.2">
      <c r="A70" s="53"/>
      <c r="B70" s="53"/>
      <c r="C70" s="47"/>
      <c r="D70" s="241"/>
      <c r="E70" s="242"/>
      <c r="F70" s="242"/>
      <c r="G70" s="242"/>
      <c r="H70" s="242"/>
      <c r="I70" s="242"/>
      <c r="J70" s="242"/>
      <c r="K70" s="242"/>
      <c r="L70" s="242"/>
      <c r="M70" s="243"/>
      <c r="N70" s="178"/>
      <c r="O70" s="179"/>
      <c r="P70" s="179"/>
      <c r="Q70" s="180"/>
      <c r="R70" s="23"/>
      <c r="S70" s="23"/>
      <c r="T70" s="23"/>
      <c r="U70" s="187"/>
      <c r="V70" s="188"/>
      <c r="W70" s="188"/>
      <c r="X70" s="188"/>
      <c r="Y70" s="188"/>
      <c r="Z70" s="188"/>
      <c r="AA70" s="188"/>
      <c r="AB70" s="188"/>
      <c r="AC70" s="188"/>
      <c r="AD70" s="188"/>
      <c r="AE70" s="188"/>
      <c r="AF70" s="188"/>
      <c r="AG70" s="188"/>
      <c r="AH70" s="188"/>
      <c r="AI70" s="188"/>
      <c r="AJ70" s="189"/>
      <c r="AK70" s="54"/>
      <c r="AL70" s="54"/>
      <c r="AM70" s="247" t="s">
        <v>39</v>
      </c>
      <c r="AN70" s="247"/>
      <c r="AO70" s="247"/>
      <c r="AP70" s="247"/>
      <c r="AQ70" s="248" t="s">
        <v>44</v>
      </c>
      <c r="AR70" s="248"/>
      <c r="AS70" s="248"/>
      <c r="AT70" s="248"/>
      <c r="AU70" s="247"/>
      <c r="AV70" s="247"/>
      <c r="AW70" s="247"/>
      <c r="AX70" s="247"/>
      <c r="AY70" s="249"/>
      <c r="AZ70" s="249"/>
      <c r="BA70" s="249"/>
      <c r="BB70" s="249"/>
      <c r="BC70" s="51"/>
      <c r="BD70" s="56"/>
      <c r="BE70" s="220"/>
      <c r="BF70" s="221"/>
      <c r="BG70" s="221"/>
      <c r="BH70" s="221"/>
      <c r="BI70" s="220"/>
      <c r="BJ70" s="221"/>
      <c r="BK70" s="221"/>
      <c r="BL70" s="221"/>
      <c r="BM70" s="220"/>
      <c r="BN70" s="221"/>
      <c r="BO70" s="221"/>
      <c r="BP70" s="222"/>
      <c r="BQ70" s="50"/>
      <c r="BR70" s="53"/>
    </row>
    <row r="71" spans="1:70" ht="15.65" customHeight="1" x14ac:dyDescent="0.2">
      <c r="A71" s="53"/>
      <c r="B71" s="53"/>
      <c r="C71" s="47"/>
      <c r="D71" s="244"/>
      <c r="E71" s="245"/>
      <c r="F71" s="245"/>
      <c r="G71" s="245"/>
      <c r="H71" s="245"/>
      <c r="I71" s="245"/>
      <c r="J71" s="245"/>
      <c r="K71" s="245"/>
      <c r="L71" s="245"/>
      <c r="M71" s="246"/>
      <c r="N71" s="181"/>
      <c r="O71" s="182"/>
      <c r="P71" s="182"/>
      <c r="Q71" s="183"/>
      <c r="R71" s="23"/>
      <c r="S71" s="23"/>
      <c r="T71" s="23"/>
      <c r="U71" s="190"/>
      <c r="V71" s="191"/>
      <c r="W71" s="191"/>
      <c r="X71" s="191"/>
      <c r="Y71" s="191"/>
      <c r="Z71" s="191"/>
      <c r="AA71" s="191"/>
      <c r="AB71" s="191"/>
      <c r="AC71" s="191"/>
      <c r="AD71" s="191"/>
      <c r="AE71" s="191"/>
      <c r="AF71" s="191"/>
      <c r="AG71" s="191"/>
      <c r="AH71" s="191"/>
      <c r="AI71" s="191"/>
      <c r="AJ71" s="192"/>
      <c r="AK71" s="54"/>
      <c r="AL71" s="54"/>
      <c r="AM71" s="247"/>
      <c r="AN71" s="247"/>
      <c r="AO71" s="247"/>
      <c r="AP71" s="247"/>
      <c r="AQ71" s="248"/>
      <c r="AR71" s="248"/>
      <c r="AS71" s="248"/>
      <c r="AT71" s="248"/>
      <c r="AU71" s="247"/>
      <c r="AV71" s="247"/>
      <c r="AW71" s="247"/>
      <c r="AX71" s="247"/>
      <c r="AY71" s="249"/>
      <c r="AZ71" s="249"/>
      <c r="BA71" s="249"/>
      <c r="BB71" s="249"/>
      <c r="BC71" s="51"/>
      <c r="BD71" s="56"/>
      <c r="BE71" s="223"/>
      <c r="BF71" s="224"/>
      <c r="BG71" s="224"/>
      <c r="BH71" s="224"/>
      <c r="BI71" s="223"/>
      <c r="BJ71" s="224"/>
      <c r="BK71" s="224"/>
      <c r="BL71" s="224"/>
      <c r="BM71" s="223"/>
      <c r="BN71" s="224"/>
      <c r="BO71" s="224"/>
      <c r="BP71" s="225"/>
      <c r="BQ71" s="50"/>
      <c r="BR71" s="53"/>
    </row>
    <row r="72" spans="1:70" ht="15.65" customHeight="1" x14ac:dyDescent="0.3">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53"/>
    </row>
    <row r="73" spans="1:70" ht="18.649999999999999" customHeight="1" x14ac:dyDescent="0.3">
      <c r="A73" s="53"/>
      <c r="B73" s="53"/>
      <c r="C73" s="47"/>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6"/>
      <c r="BQ73" s="50"/>
      <c r="BR73" s="53"/>
    </row>
    <row r="74" spans="1:70" ht="15.65" customHeight="1" x14ac:dyDescent="0.2">
      <c r="A74" s="53"/>
      <c r="B74" s="53"/>
      <c r="C74" s="47"/>
      <c r="D74" s="166" t="s">
        <v>15</v>
      </c>
      <c r="E74" s="167"/>
      <c r="F74" s="167"/>
      <c r="G74" s="167"/>
      <c r="H74" s="167"/>
      <c r="I74" s="167"/>
      <c r="J74" s="167"/>
      <c r="K74" s="167"/>
      <c r="L74" s="167"/>
      <c r="M74" s="168"/>
      <c r="N74" s="175" t="s">
        <v>17</v>
      </c>
      <c r="O74" s="176"/>
      <c r="P74" s="176"/>
      <c r="Q74" s="177"/>
      <c r="R74" s="23"/>
      <c r="S74" s="23"/>
      <c r="T74" s="23"/>
      <c r="U74" s="184" t="s">
        <v>17</v>
      </c>
      <c r="V74" s="185"/>
      <c r="W74" s="185"/>
      <c r="X74" s="185"/>
      <c r="Y74" s="185"/>
      <c r="Z74" s="185"/>
      <c r="AA74" s="185"/>
      <c r="AB74" s="185"/>
      <c r="AC74" s="185"/>
      <c r="AD74" s="185"/>
      <c r="AE74" s="185"/>
      <c r="AF74" s="185"/>
      <c r="AG74" s="185"/>
      <c r="AH74" s="185"/>
      <c r="AI74" s="185"/>
      <c r="AJ74" s="186"/>
      <c r="AK74" s="57"/>
      <c r="AL74" s="57"/>
      <c r="AM74" s="184" t="s">
        <v>17</v>
      </c>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6"/>
      <c r="BQ74" s="50"/>
      <c r="BR74" s="53"/>
    </row>
    <row r="75" spans="1:70" ht="15.65" customHeight="1" x14ac:dyDescent="0.2">
      <c r="A75" s="2"/>
      <c r="B75" s="2"/>
      <c r="C75" s="47"/>
      <c r="D75" s="172"/>
      <c r="E75" s="173"/>
      <c r="F75" s="173"/>
      <c r="G75" s="173"/>
      <c r="H75" s="173"/>
      <c r="I75" s="173"/>
      <c r="J75" s="173"/>
      <c r="K75" s="173"/>
      <c r="L75" s="173"/>
      <c r="M75" s="174"/>
      <c r="N75" s="178"/>
      <c r="O75" s="179"/>
      <c r="P75" s="179"/>
      <c r="Q75" s="180"/>
      <c r="R75" s="23"/>
      <c r="S75" s="23"/>
      <c r="T75" s="23"/>
      <c r="U75" s="187"/>
      <c r="V75" s="188"/>
      <c r="W75" s="188"/>
      <c r="X75" s="188"/>
      <c r="Y75" s="188"/>
      <c r="Z75" s="188"/>
      <c r="AA75" s="188"/>
      <c r="AB75" s="188"/>
      <c r="AC75" s="188"/>
      <c r="AD75" s="188"/>
      <c r="AE75" s="188"/>
      <c r="AF75" s="188"/>
      <c r="AG75" s="188"/>
      <c r="AH75" s="188"/>
      <c r="AI75" s="188"/>
      <c r="AJ75" s="189"/>
      <c r="AK75" s="57"/>
      <c r="AL75" s="57"/>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0"/>
      <c r="BR75" s="2"/>
    </row>
    <row r="76" spans="1:70" ht="15.65" customHeight="1" x14ac:dyDescent="0.2">
      <c r="A76" s="2"/>
      <c r="B76" s="2"/>
      <c r="C76" s="47"/>
      <c r="D76" s="172"/>
      <c r="E76" s="173"/>
      <c r="F76" s="173"/>
      <c r="G76" s="173"/>
      <c r="H76" s="173"/>
      <c r="I76" s="173"/>
      <c r="J76" s="173"/>
      <c r="K76" s="173"/>
      <c r="L76" s="173"/>
      <c r="M76" s="174"/>
      <c r="N76" s="178"/>
      <c r="O76" s="179"/>
      <c r="P76" s="179"/>
      <c r="Q76" s="180"/>
      <c r="R76" s="23"/>
      <c r="S76" s="23"/>
      <c r="T76" s="23"/>
      <c r="U76" s="187"/>
      <c r="V76" s="188"/>
      <c r="W76" s="188"/>
      <c r="X76" s="188"/>
      <c r="Y76" s="188"/>
      <c r="Z76" s="188"/>
      <c r="AA76" s="188"/>
      <c r="AB76" s="188"/>
      <c r="AC76" s="188"/>
      <c r="AD76" s="188"/>
      <c r="AE76" s="188"/>
      <c r="AF76" s="188"/>
      <c r="AG76" s="188"/>
      <c r="AH76" s="188"/>
      <c r="AI76" s="188"/>
      <c r="AJ76" s="189"/>
      <c r="AK76" s="57"/>
      <c r="AL76" s="57"/>
      <c r="AM76" s="187"/>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9"/>
      <c r="BQ76" s="50"/>
      <c r="BR76" s="2"/>
    </row>
    <row r="77" spans="1:70" ht="15.65" customHeight="1" x14ac:dyDescent="0.2">
      <c r="A77" s="2"/>
      <c r="B77" s="2"/>
      <c r="C77" s="47"/>
      <c r="D77" s="169"/>
      <c r="E77" s="170"/>
      <c r="F77" s="170"/>
      <c r="G77" s="170"/>
      <c r="H77" s="170"/>
      <c r="I77" s="170"/>
      <c r="J77" s="170"/>
      <c r="K77" s="170"/>
      <c r="L77" s="170"/>
      <c r="M77" s="171"/>
      <c r="N77" s="181"/>
      <c r="O77" s="182"/>
      <c r="P77" s="182"/>
      <c r="Q77" s="183"/>
      <c r="R77" s="23"/>
      <c r="S77" s="23"/>
      <c r="T77" s="23"/>
      <c r="U77" s="190"/>
      <c r="V77" s="191"/>
      <c r="W77" s="191"/>
      <c r="X77" s="191"/>
      <c r="Y77" s="191"/>
      <c r="Z77" s="191"/>
      <c r="AA77" s="191"/>
      <c r="AB77" s="191"/>
      <c r="AC77" s="191"/>
      <c r="AD77" s="191"/>
      <c r="AE77" s="191"/>
      <c r="AF77" s="191"/>
      <c r="AG77" s="191"/>
      <c r="AH77" s="191"/>
      <c r="AI77" s="191"/>
      <c r="AJ77" s="192"/>
      <c r="AK77" s="57"/>
      <c r="AL77" s="57"/>
      <c r="AM77" s="190"/>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2"/>
      <c r="BQ77" s="50"/>
      <c r="BR77" s="2"/>
    </row>
    <row r="78" spans="1:70" ht="15.65" customHeight="1" x14ac:dyDescent="0.2">
      <c r="A78" s="2"/>
      <c r="B78" s="2"/>
      <c r="C78" s="58"/>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60"/>
      <c r="BR78" s="2"/>
    </row>
    <row r="79" spans="1:70" ht="15.65" customHeight="1" x14ac:dyDescent="0.2">
      <c r="A79" s="2"/>
      <c r="B79" s="2"/>
      <c r="C79" s="69"/>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
    </row>
    <row r="80" spans="1:70" ht="15.65" customHeight="1" x14ac:dyDescent="0.2">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58"/>
      <c r="AS80" s="158"/>
      <c r="AT80" s="158"/>
      <c r="AU80" s="158"/>
      <c r="AV80" s="158"/>
      <c r="AW80" s="158"/>
      <c r="AX80" s="158"/>
      <c r="AY80" s="158"/>
      <c r="AZ80" s="158"/>
      <c r="BA80" s="158"/>
      <c r="BB80" s="158"/>
      <c r="BC80" s="44"/>
      <c r="BD80" s="45"/>
      <c r="BE80" s="45"/>
      <c r="BF80" s="45"/>
      <c r="BG80" s="45"/>
      <c r="BH80" s="45"/>
      <c r="BI80" s="45"/>
      <c r="BJ80" s="45"/>
      <c r="BK80" s="45"/>
      <c r="BL80" s="45"/>
      <c r="BM80" s="45"/>
      <c r="BN80" s="45"/>
      <c r="BO80" s="45"/>
      <c r="BP80" s="45"/>
      <c r="BQ80" s="46"/>
      <c r="BR80" s="40"/>
    </row>
    <row r="81" spans="1:70" ht="15.65" customHeight="1" x14ac:dyDescent="0.3">
      <c r="A81" s="53"/>
      <c r="B81" s="53"/>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59"/>
      <c r="AS81" s="159"/>
      <c r="AT81" s="159"/>
      <c r="AU81" s="159"/>
      <c r="AV81" s="159"/>
      <c r="AW81" s="159"/>
      <c r="AX81" s="159"/>
      <c r="AY81" s="159"/>
      <c r="AZ81" s="159"/>
      <c r="BA81" s="159"/>
      <c r="BB81" s="159"/>
      <c r="BC81" s="48"/>
      <c r="BD81" s="21"/>
      <c r="BE81" s="21"/>
      <c r="BF81" s="21"/>
      <c r="BG81" s="21"/>
      <c r="BH81" s="21"/>
      <c r="BI81" s="21"/>
      <c r="BJ81" s="21"/>
      <c r="BK81" s="21"/>
      <c r="BL81" s="21"/>
      <c r="BM81" s="25"/>
      <c r="BN81" s="25"/>
      <c r="BO81" s="25"/>
      <c r="BP81" s="49"/>
      <c r="BQ81" s="50"/>
      <c r="BR81" s="40"/>
    </row>
    <row r="82" spans="1:70" ht="15.65" customHeight="1" x14ac:dyDescent="0.3">
      <c r="A82" s="53"/>
      <c r="B82" s="53"/>
      <c r="C82" s="47"/>
      <c r="D82" s="160" t="s">
        <v>6</v>
      </c>
      <c r="E82" s="161"/>
      <c r="F82" s="161"/>
      <c r="G82" s="161"/>
      <c r="H82" s="161"/>
      <c r="I82" s="161"/>
      <c r="J82" s="161"/>
      <c r="K82" s="161"/>
      <c r="L82" s="161"/>
      <c r="M82" s="161"/>
      <c r="N82" s="161"/>
      <c r="O82" s="161"/>
      <c r="P82" s="161"/>
      <c r="Q82" s="162"/>
      <c r="R82" s="166" t="s">
        <v>29</v>
      </c>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8"/>
      <c r="BC82" s="48"/>
      <c r="BD82" s="21"/>
      <c r="BE82" s="21"/>
      <c r="BF82" s="21"/>
      <c r="BG82" s="21"/>
      <c r="BH82" s="21"/>
      <c r="BI82" s="21"/>
      <c r="BJ82" s="21"/>
      <c r="BK82" s="21"/>
      <c r="BL82" s="21"/>
      <c r="BM82" s="25"/>
      <c r="BN82" s="25"/>
      <c r="BO82" s="25"/>
      <c r="BP82" s="49"/>
      <c r="BQ82" s="50"/>
      <c r="BR82" s="40"/>
    </row>
    <row r="83" spans="1:70" ht="15.65" customHeight="1" x14ac:dyDescent="0.3">
      <c r="A83" s="53"/>
      <c r="B83" s="53"/>
      <c r="C83" s="47"/>
      <c r="D83" s="163"/>
      <c r="E83" s="164"/>
      <c r="F83" s="164"/>
      <c r="G83" s="164"/>
      <c r="H83" s="164"/>
      <c r="I83" s="164"/>
      <c r="J83" s="164"/>
      <c r="K83" s="164"/>
      <c r="L83" s="164"/>
      <c r="M83" s="164"/>
      <c r="N83" s="164"/>
      <c r="O83" s="164"/>
      <c r="P83" s="164"/>
      <c r="Q83" s="165"/>
      <c r="R83" s="169"/>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1"/>
      <c r="BC83" s="48"/>
      <c r="BD83" s="21"/>
      <c r="BE83" s="21"/>
      <c r="BF83" s="21"/>
      <c r="BG83" s="21"/>
      <c r="BH83" s="21"/>
      <c r="BI83" s="21"/>
      <c r="BJ83" s="21"/>
      <c r="BK83" s="21"/>
      <c r="BL83" s="21"/>
      <c r="BM83" s="25"/>
      <c r="BN83" s="25"/>
      <c r="BO83" s="25"/>
      <c r="BP83" s="49"/>
      <c r="BQ83" s="50"/>
      <c r="BR83" s="40"/>
    </row>
    <row r="84" spans="1:70" ht="15.65" customHeight="1" x14ac:dyDescent="0.3">
      <c r="A84" s="53"/>
      <c r="B84" s="53"/>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66"/>
      <c r="AS84" s="66"/>
      <c r="AT84" s="66"/>
      <c r="AU84" s="66"/>
      <c r="AV84" s="66"/>
      <c r="AW84" s="66"/>
      <c r="AX84" s="66"/>
      <c r="AY84" s="66"/>
      <c r="AZ84" s="66"/>
      <c r="BA84" s="66"/>
      <c r="BB84" s="66"/>
      <c r="BC84" s="48"/>
      <c r="BD84" s="21"/>
      <c r="BE84" s="21"/>
      <c r="BF84" s="21"/>
      <c r="BG84" s="21"/>
      <c r="BH84" s="21"/>
      <c r="BI84" s="21"/>
      <c r="BJ84" s="21"/>
      <c r="BK84" s="21"/>
      <c r="BL84" s="21"/>
      <c r="BM84" s="25"/>
      <c r="BN84" s="25"/>
      <c r="BO84" s="25"/>
      <c r="BP84" s="49"/>
      <c r="BQ84" s="50"/>
      <c r="BR84" s="40"/>
    </row>
    <row r="85" spans="1:70" ht="19.25" customHeight="1" x14ac:dyDescent="0.3">
      <c r="A85" s="53"/>
      <c r="B85" s="53"/>
      <c r="C85" s="47"/>
      <c r="D85" s="23"/>
      <c r="E85" s="23"/>
      <c r="F85" s="23"/>
      <c r="G85" s="23"/>
      <c r="H85" s="23"/>
      <c r="I85" s="23"/>
      <c r="J85" s="23"/>
      <c r="K85" s="23"/>
      <c r="L85" s="23"/>
      <c r="M85" s="23"/>
      <c r="N85" s="23"/>
      <c r="O85" s="23"/>
      <c r="P85" s="23"/>
      <c r="Q85" s="23"/>
      <c r="R85" s="23"/>
      <c r="S85" s="23"/>
      <c r="T85" s="23"/>
      <c r="U85" s="22" t="s">
        <v>27</v>
      </c>
      <c r="V85" s="23"/>
      <c r="W85" s="23"/>
      <c r="X85" s="24"/>
      <c r="Y85" s="24"/>
      <c r="Z85" s="24"/>
      <c r="AA85" s="25"/>
      <c r="AB85" s="26"/>
      <c r="AC85" s="26"/>
      <c r="AD85" s="26"/>
      <c r="AE85" s="26"/>
      <c r="AF85" s="26"/>
      <c r="AG85" s="26"/>
      <c r="AH85" s="26"/>
      <c r="AI85" s="26"/>
      <c r="AJ85" s="26"/>
      <c r="AK85" s="26"/>
      <c r="AL85" s="26"/>
      <c r="AM85" s="26"/>
      <c r="AN85" s="67" t="s">
        <v>30</v>
      </c>
      <c r="AO85" s="25"/>
      <c r="AP85" s="25"/>
      <c r="AQ85" s="25"/>
      <c r="AR85" s="25"/>
      <c r="AS85" s="25"/>
      <c r="AT85" s="25"/>
      <c r="AU85" s="25"/>
      <c r="AV85" s="25"/>
      <c r="AW85" s="25"/>
      <c r="AX85" s="27"/>
      <c r="AY85" s="22"/>
      <c r="AZ85" s="22"/>
      <c r="BA85" s="68"/>
      <c r="BB85" s="68"/>
      <c r="BC85" s="48"/>
      <c r="BD85" s="21"/>
      <c r="BE85" s="31" t="s">
        <v>7</v>
      </c>
      <c r="BF85" s="33"/>
      <c r="BG85" s="33"/>
      <c r="BH85" s="33"/>
      <c r="BI85" s="33"/>
      <c r="BJ85" s="33"/>
      <c r="BK85" s="33"/>
      <c r="BL85" s="25"/>
      <c r="BM85" s="25"/>
      <c r="BN85" s="25"/>
      <c r="BO85" s="25"/>
      <c r="BP85" s="27"/>
      <c r="BQ85" s="50"/>
      <c r="BR85" s="40"/>
    </row>
    <row r="86" spans="1:70" ht="15.65" customHeight="1" x14ac:dyDescent="0.2">
      <c r="A86" s="53"/>
      <c r="B86" s="53"/>
      <c r="C86" s="47"/>
      <c r="D86" s="166" t="s">
        <v>8</v>
      </c>
      <c r="E86" s="167"/>
      <c r="F86" s="167"/>
      <c r="G86" s="167"/>
      <c r="H86" s="167"/>
      <c r="I86" s="167"/>
      <c r="J86" s="167"/>
      <c r="K86" s="167"/>
      <c r="L86" s="167"/>
      <c r="M86" s="168"/>
      <c r="N86" s="175" t="s">
        <v>42</v>
      </c>
      <c r="O86" s="176"/>
      <c r="P86" s="176"/>
      <c r="Q86" s="177"/>
      <c r="R86" s="23"/>
      <c r="S86" s="23"/>
      <c r="T86" s="23"/>
      <c r="U86" s="184" t="s">
        <v>46</v>
      </c>
      <c r="V86" s="185"/>
      <c r="W86" s="185"/>
      <c r="X86" s="185"/>
      <c r="Y86" s="185"/>
      <c r="Z86" s="185"/>
      <c r="AA86" s="185"/>
      <c r="AB86" s="185"/>
      <c r="AC86" s="185"/>
      <c r="AD86" s="185"/>
      <c r="AE86" s="185"/>
      <c r="AF86" s="185"/>
      <c r="AG86" s="185"/>
      <c r="AH86" s="185"/>
      <c r="AI86" s="185"/>
      <c r="AJ86" s="186"/>
      <c r="AK86" s="54"/>
      <c r="AL86" s="54"/>
      <c r="AM86" s="54"/>
      <c r="AN86" s="184" t="s">
        <v>47</v>
      </c>
      <c r="AO86" s="250"/>
      <c r="AP86" s="250"/>
      <c r="AQ86" s="250"/>
      <c r="AR86" s="250"/>
      <c r="AS86" s="250"/>
      <c r="AT86" s="250"/>
      <c r="AU86" s="250"/>
      <c r="AV86" s="250"/>
      <c r="AW86" s="250"/>
      <c r="AX86" s="250"/>
      <c r="AY86" s="250"/>
      <c r="AZ86" s="250"/>
      <c r="BA86" s="250"/>
      <c r="BB86" s="251"/>
      <c r="BC86" s="51"/>
      <c r="BD86" s="21"/>
      <c r="BE86" s="217" t="s">
        <v>9</v>
      </c>
      <c r="BF86" s="218"/>
      <c r="BG86" s="218"/>
      <c r="BH86" s="218"/>
      <c r="BI86" s="217"/>
      <c r="BJ86" s="218"/>
      <c r="BK86" s="218"/>
      <c r="BL86" s="218"/>
      <c r="BM86" s="217"/>
      <c r="BN86" s="218"/>
      <c r="BO86" s="218"/>
      <c r="BP86" s="219"/>
      <c r="BQ86" s="50"/>
      <c r="BR86" s="40"/>
    </row>
    <row r="87" spans="1:70" ht="15.65" customHeight="1" x14ac:dyDescent="0.2">
      <c r="A87" s="53"/>
      <c r="B87" s="53"/>
      <c r="C87" s="47"/>
      <c r="D87" s="172"/>
      <c r="E87" s="173"/>
      <c r="F87" s="173"/>
      <c r="G87" s="173"/>
      <c r="H87" s="173"/>
      <c r="I87" s="173"/>
      <c r="J87" s="173"/>
      <c r="K87" s="173"/>
      <c r="L87" s="173"/>
      <c r="M87" s="174"/>
      <c r="N87" s="178"/>
      <c r="O87" s="179"/>
      <c r="P87" s="179"/>
      <c r="Q87" s="180"/>
      <c r="R87" s="23"/>
      <c r="S87" s="23"/>
      <c r="T87" s="23"/>
      <c r="U87" s="187"/>
      <c r="V87" s="188"/>
      <c r="W87" s="188"/>
      <c r="X87" s="188"/>
      <c r="Y87" s="188"/>
      <c r="Z87" s="188"/>
      <c r="AA87" s="188"/>
      <c r="AB87" s="188"/>
      <c r="AC87" s="188"/>
      <c r="AD87" s="188"/>
      <c r="AE87" s="188"/>
      <c r="AF87" s="188"/>
      <c r="AG87" s="188"/>
      <c r="AH87" s="188"/>
      <c r="AI87" s="188"/>
      <c r="AJ87" s="189"/>
      <c r="AK87" s="54"/>
      <c r="AL87" s="54"/>
      <c r="AM87" s="54"/>
      <c r="AN87" s="252"/>
      <c r="AO87" s="253"/>
      <c r="AP87" s="253"/>
      <c r="AQ87" s="253"/>
      <c r="AR87" s="253"/>
      <c r="AS87" s="253"/>
      <c r="AT87" s="253"/>
      <c r="AU87" s="253"/>
      <c r="AV87" s="253"/>
      <c r="AW87" s="253"/>
      <c r="AX87" s="253"/>
      <c r="AY87" s="253"/>
      <c r="AZ87" s="253"/>
      <c r="BA87" s="253"/>
      <c r="BB87" s="254"/>
      <c r="BC87" s="51"/>
      <c r="BD87" s="21"/>
      <c r="BE87" s="220"/>
      <c r="BF87" s="221"/>
      <c r="BG87" s="221"/>
      <c r="BH87" s="221"/>
      <c r="BI87" s="220"/>
      <c r="BJ87" s="221"/>
      <c r="BK87" s="221"/>
      <c r="BL87" s="221"/>
      <c r="BM87" s="220"/>
      <c r="BN87" s="221"/>
      <c r="BO87" s="221"/>
      <c r="BP87" s="222"/>
      <c r="BQ87" s="50"/>
      <c r="BR87" s="40"/>
    </row>
    <row r="88" spans="1:70" ht="15.65" customHeight="1" x14ac:dyDescent="0.2">
      <c r="A88" s="53"/>
      <c r="B88" s="53"/>
      <c r="C88" s="47"/>
      <c r="D88" s="172"/>
      <c r="E88" s="173"/>
      <c r="F88" s="173"/>
      <c r="G88" s="173"/>
      <c r="H88" s="173"/>
      <c r="I88" s="173"/>
      <c r="J88" s="173"/>
      <c r="K88" s="173"/>
      <c r="L88" s="173"/>
      <c r="M88" s="174"/>
      <c r="N88" s="178"/>
      <c r="O88" s="179"/>
      <c r="P88" s="179"/>
      <c r="Q88" s="180"/>
      <c r="R88" s="23"/>
      <c r="S88" s="23"/>
      <c r="T88" s="23"/>
      <c r="U88" s="187"/>
      <c r="V88" s="188"/>
      <c r="W88" s="188"/>
      <c r="X88" s="188"/>
      <c r="Y88" s="188"/>
      <c r="Z88" s="188"/>
      <c r="AA88" s="188"/>
      <c r="AB88" s="188"/>
      <c r="AC88" s="188"/>
      <c r="AD88" s="188"/>
      <c r="AE88" s="188"/>
      <c r="AF88" s="188"/>
      <c r="AG88" s="188"/>
      <c r="AH88" s="188"/>
      <c r="AI88" s="188"/>
      <c r="AJ88" s="189"/>
      <c r="AK88" s="54"/>
      <c r="AL88" s="54"/>
      <c r="AM88" s="54"/>
      <c r="AN88" s="252"/>
      <c r="AO88" s="253"/>
      <c r="AP88" s="253"/>
      <c r="AQ88" s="253"/>
      <c r="AR88" s="253"/>
      <c r="AS88" s="253"/>
      <c r="AT88" s="253"/>
      <c r="AU88" s="253"/>
      <c r="AV88" s="253"/>
      <c r="AW88" s="253"/>
      <c r="AX88" s="253"/>
      <c r="AY88" s="253"/>
      <c r="AZ88" s="253"/>
      <c r="BA88" s="253"/>
      <c r="BB88" s="254"/>
      <c r="BC88" s="51"/>
      <c r="BD88" s="21"/>
      <c r="BE88" s="220"/>
      <c r="BF88" s="221"/>
      <c r="BG88" s="221"/>
      <c r="BH88" s="221"/>
      <c r="BI88" s="220"/>
      <c r="BJ88" s="221"/>
      <c r="BK88" s="221"/>
      <c r="BL88" s="221"/>
      <c r="BM88" s="220"/>
      <c r="BN88" s="221"/>
      <c r="BO88" s="221"/>
      <c r="BP88" s="222"/>
      <c r="BQ88" s="50"/>
      <c r="BR88" s="40"/>
    </row>
    <row r="89" spans="1:70" ht="15.65" customHeight="1" x14ac:dyDescent="0.2">
      <c r="A89" s="53"/>
      <c r="B89" s="53"/>
      <c r="C89" s="47"/>
      <c r="D89" s="169"/>
      <c r="E89" s="170"/>
      <c r="F89" s="170"/>
      <c r="G89" s="170"/>
      <c r="H89" s="170"/>
      <c r="I89" s="170"/>
      <c r="J89" s="170"/>
      <c r="K89" s="170"/>
      <c r="L89" s="170"/>
      <c r="M89" s="171"/>
      <c r="N89" s="181"/>
      <c r="O89" s="182"/>
      <c r="P89" s="182"/>
      <c r="Q89" s="183"/>
      <c r="R89" s="23"/>
      <c r="S89" s="23"/>
      <c r="T89" s="23"/>
      <c r="U89" s="187"/>
      <c r="V89" s="188"/>
      <c r="W89" s="188"/>
      <c r="X89" s="188"/>
      <c r="Y89" s="188"/>
      <c r="Z89" s="188"/>
      <c r="AA89" s="188"/>
      <c r="AB89" s="188"/>
      <c r="AC89" s="188"/>
      <c r="AD89" s="188"/>
      <c r="AE89" s="188"/>
      <c r="AF89" s="188"/>
      <c r="AG89" s="188"/>
      <c r="AH89" s="188"/>
      <c r="AI89" s="188"/>
      <c r="AJ89" s="189"/>
      <c r="AK89" s="54"/>
      <c r="AL89" s="54"/>
      <c r="AM89" s="54"/>
      <c r="AN89" s="252"/>
      <c r="AO89" s="253"/>
      <c r="AP89" s="253"/>
      <c r="AQ89" s="253"/>
      <c r="AR89" s="253"/>
      <c r="AS89" s="253"/>
      <c r="AT89" s="253"/>
      <c r="AU89" s="253"/>
      <c r="AV89" s="253"/>
      <c r="AW89" s="253"/>
      <c r="AX89" s="253"/>
      <c r="AY89" s="253"/>
      <c r="AZ89" s="253"/>
      <c r="BA89" s="253"/>
      <c r="BB89" s="254"/>
      <c r="BC89" s="51"/>
      <c r="BD89" s="21"/>
      <c r="BE89" s="220">
        <v>25</v>
      </c>
      <c r="BF89" s="221"/>
      <c r="BG89" s="221"/>
      <c r="BH89" s="221"/>
      <c r="BI89" s="220">
        <v>11</v>
      </c>
      <c r="BJ89" s="221"/>
      <c r="BK89" s="221"/>
      <c r="BL89" s="222"/>
      <c r="BM89" s="220">
        <v>1</v>
      </c>
      <c r="BN89" s="221"/>
      <c r="BO89" s="221"/>
      <c r="BP89" s="222"/>
      <c r="BQ89" s="50"/>
      <c r="BR89" s="40"/>
    </row>
    <row r="90" spans="1:70" ht="15.65" customHeight="1" x14ac:dyDescent="0.2">
      <c r="A90" s="53"/>
      <c r="B90" s="53"/>
      <c r="C90" s="47"/>
      <c r="D90" s="32"/>
      <c r="E90" s="32"/>
      <c r="F90" s="32"/>
      <c r="G90" s="32"/>
      <c r="H90" s="32"/>
      <c r="I90" s="32"/>
      <c r="J90" s="32"/>
      <c r="K90" s="32"/>
      <c r="L90" s="32"/>
      <c r="M90" s="32"/>
      <c r="N90" s="55"/>
      <c r="O90" s="55"/>
      <c r="P90" s="55"/>
      <c r="Q90" s="55"/>
      <c r="R90" s="55"/>
      <c r="S90" s="55"/>
      <c r="T90" s="55"/>
      <c r="U90" s="187"/>
      <c r="V90" s="188"/>
      <c r="W90" s="188"/>
      <c r="X90" s="188"/>
      <c r="Y90" s="188"/>
      <c r="Z90" s="188"/>
      <c r="AA90" s="188"/>
      <c r="AB90" s="188"/>
      <c r="AC90" s="188"/>
      <c r="AD90" s="188"/>
      <c r="AE90" s="188"/>
      <c r="AF90" s="188"/>
      <c r="AG90" s="188"/>
      <c r="AH90" s="188"/>
      <c r="AI90" s="188"/>
      <c r="AJ90" s="189"/>
      <c r="AK90" s="54"/>
      <c r="AL90" s="54"/>
      <c r="AM90" s="54"/>
      <c r="AN90" s="252"/>
      <c r="AO90" s="253"/>
      <c r="AP90" s="253"/>
      <c r="AQ90" s="253"/>
      <c r="AR90" s="253"/>
      <c r="AS90" s="253"/>
      <c r="AT90" s="253"/>
      <c r="AU90" s="253"/>
      <c r="AV90" s="253"/>
      <c r="AW90" s="253"/>
      <c r="AX90" s="253"/>
      <c r="AY90" s="253"/>
      <c r="AZ90" s="253"/>
      <c r="BA90" s="253"/>
      <c r="BB90" s="254"/>
      <c r="BC90" s="51"/>
      <c r="BD90" s="51"/>
      <c r="BE90" s="220"/>
      <c r="BF90" s="221"/>
      <c r="BG90" s="221"/>
      <c r="BH90" s="221"/>
      <c r="BI90" s="220"/>
      <c r="BJ90" s="221"/>
      <c r="BK90" s="221"/>
      <c r="BL90" s="222"/>
      <c r="BM90" s="220"/>
      <c r="BN90" s="221"/>
      <c r="BO90" s="221"/>
      <c r="BP90" s="222"/>
      <c r="BQ90" s="50"/>
      <c r="BR90" s="40"/>
    </row>
    <row r="91" spans="1:70" ht="15.65" customHeight="1" x14ac:dyDescent="0.2">
      <c r="A91" s="53"/>
      <c r="B91" s="53"/>
      <c r="C91" s="47"/>
      <c r="D91" s="32"/>
      <c r="E91" s="32"/>
      <c r="F91" s="32"/>
      <c r="G91" s="32"/>
      <c r="H91" s="32"/>
      <c r="I91" s="32"/>
      <c r="J91" s="32"/>
      <c r="K91" s="32"/>
      <c r="L91" s="32"/>
      <c r="M91" s="32"/>
      <c r="N91" s="55"/>
      <c r="O91" s="55"/>
      <c r="P91" s="55"/>
      <c r="Q91" s="55"/>
      <c r="R91" s="55"/>
      <c r="S91" s="55"/>
      <c r="T91" s="55"/>
      <c r="U91" s="187"/>
      <c r="V91" s="188"/>
      <c r="W91" s="188"/>
      <c r="X91" s="188"/>
      <c r="Y91" s="188"/>
      <c r="Z91" s="188"/>
      <c r="AA91" s="188"/>
      <c r="AB91" s="188"/>
      <c r="AC91" s="188"/>
      <c r="AD91" s="188"/>
      <c r="AE91" s="188"/>
      <c r="AF91" s="188"/>
      <c r="AG91" s="188"/>
      <c r="AH91" s="188"/>
      <c r="AI91" s="188"/>
      <c r="AJ91" s="189"/>
      <c r="AK91" s="54"/>
      <c r="AL91" s="54"/>
      <c r="AM91" s="54"/>
      <c r="AN91" s="252"/>
      <c r="AO91" s="253"/>
      <c r="AP91" s="253"/>
      <c r="AQ91" s="253"/>
      <c r="AR91" s="253"/>
      <c r="AS91" s="253"/>
      <c r="AT91" s="253"/>
      <c r="AU91" s="253"/>
      <c r="AV91" s="253"/>
      <c r="AW91" s="253"/>
      <c r="AX91" s="253"/>
      <c r="AY91" s="253"/>
      <c r="AZ91" s="253"/>
      <c r="BA91" s="253"/>
      <c r="BB91" s="254"/>
      <c r="BC91" s="51"/>
      <c r="BD91" s="21"/>
      <c r="BE91" s="220"/>
      <c r="BF91" s="221"/>
      <c r="BG91" s="221"/>
      <c r="BH91" s="221"/>
      <c r="BI91" s="220"/>
      <c r="BJ91" s="221"/>
      <c r="BK91" s="221"/>
      <c r="BL91" s="222"/>
      <c r="BM91" s="220"/>
      <c r="BN91" s="221"/>
      <c r="BO91" s="221"/>
      <c r="BP91" s="222"/>
      <c r="BQ91" s="50"/>
      <c r="BR91" s="40"/>
    </row>
    <row r="92" spans="1:70" ht="15.65" customHeight="1" x14ac:dyDescent="0.2">
      <c r="A92" s="53"/>
      <c r="B92" s="53"/>
      <c r="C92" s="47"/>
      <c r="D92" s="238" t="s">
        <v>10</v>
      </c>
      <c r="E92" s="239"/>
      <c r="F92" s="239"/>
      <c r="G92" s="239"/>
      <c r="H92" s="239"/>
      <c r="I92" s="239"/>
      <c r="J92" s="239"/>
      <c r="K92" s="239"/>
      <c r="L92" s="239"/>
      <c r="M92" s="240"/>
      <c r="N92" s="175" t="s">
        <v>17</v>
      </c>
      <c r="O92" s="176"/>
      <c r="P92" s="176"/>
      <c r="Q92" s="177"/>
      <c r="R92" s="23"/>
      <c r="S92" s="23"/>
      <c r="T92" s="23"/>
      <c r="U92" s="187"/>
      <c r="V92" s="188"/>
      <c r="W92" s="188"/>
      <c r="X92" s="188"/>
      <c r="Y92" s="188"/>
      <c r="Z92" s="188"/>
      <c r="AA92" s="188"/>
      <c r="AB92" s="188"/>
      <c r="AC92" s="188"/>
      <c r="AD92" s="188"/>
      <c r="AE92" s="188"/>
      <c r="AF92" s="188"/>
      <c r="AG92" s="188"/>
      <c r="AH92" s="188"/>
      <c r="AI92" s="188"/>
      <c r="AJ92" s="189"/>
      <c r="AK92" s="54"/>
      <c r="AL92" s="54"/>
      <c r="AM92" s="54"/>
      <c r="AN92" s="252"/>
      <c r="AO92" s="253"/>
      <c r="AP92" s="253"/>
      <c r="AQ92" s="253"/>
      <c r="AR92" s="253"/>
      <c r="AS92" s="253"/>
      <c r="AT92" s="253"/>
      <c r="AU92" s="253"/>
      <c r="AV92" s="253"/>
      <c r="AW92" s="253"/>
      <c r="AX92" s="253"/>
      <c r="AY92" s="253"/>
      <c r="AZ92" s="253"/>
      <c r="BA92" s="253"/>
      <c r="BB92" s="254"/>
      <c r="BC92" s="51"/>
      <c r="BD92" s="56"/>
      <c r="BE92" s="220"/>
      <c r="BF92" s="221"/>
      <c r="BG92" s="221"/>
      <c r="BH92" s="221"/>
      <c r="BI92" s="220"/>
      <c r="BJ92" s="221"/>
      <c r="BK92" s="221"/>
      <c r="BL92" s="222"/>
      <c r="BM92" s="220"/>
      <c r="BN92" s="221"/>
      <c r="BO92" s="221"/>
      <c r="BP92" s="222"/>
      <c r="BQ92" s="50"/>
      <c r="BR92" s="40"/>
    </row>
    <row r="93" spans="1:70" ht="15.65" customHeight="1" x14ac:dyDescent="0.2">
      <c r="A93" s="53"/>
      <c r="B93" s="53"/>
      <c r="C93" s="47"/>
      <c r="D93" s="241"/>
      <c r="E93" s="242"/>
      <c r="F93" s="242"/>
      <c r="G93" s="242"/>
      <c r="H93" s="242"/>
      <c r="I93" s="242"/>
      <c r="J93" s="242"/>
      <c r="K93" s="242"/>
      <c r="L93" s="242"/>
      <c r="M93" s="243"/>
      <c r="N93" s="178"/>
      <c r="O93" s="179"/>
      <c r="P93" s="179"/>
      <c r="Q93" s="180"/>
      <c r="R93" s="23"/>
      <c r="S93" s="23"/>
      <c r="T93" s="23"/>
      <c r="U93" s="187"/>
      <c r="V93" s="188"/>
      <c r="W93" s="188"/>
      <c r="X93" s="188"/>
      <c r="Y93" s="188"/>
      <c r="Z93" s="188"/>
      <c r="AA93" s="188"/>
      <c r="AB93" s="188"/>
      <c r="AC93" s="188"/>
      <c r="AD93" s="188"/>
      <c r="AE93" s="188"/>
      <c r="AF93" s="188"/>
      <c r="AG93" s="188"/>
      <c r="AH93" s="188"/>
      <c r="AI93" s="188"/>
      <c r="AJ93" s="189"/>
      <c r="AK93" s="54"/>
      <c r="AL93" s="54"/>
      <c r="AM93" s="54"/>
      <c r="AN93" s="252"/>
      <c r="AO93" s="253"/>
      <c r="AP93" s="253"/>
      <c r="AQ93" s="253"/>
      <c r="AR93" s="253"/>
      <c r="AS93" s="253"/>
      <c r="AT93" s="253"/>
      <c r="AU93" s="253"/>
      <c r="AV93" s="253"/>
      <c r="AW93" s="253"/>
      <c r="AX93" s="253"/>
      <c r="AY93" s="253"/>
      <c r="AZ93" s="253"/>
      <c r="BA93" s="253"/>
      <c r="BB93" s="254"/>
      <c r="BC93" s="51"/>
      <c r="BD93" s="56"/>
      <c r="BE93" s="220" t="s">
        <v>11</v>
      </c>
      <c r="BF93" s="221"/>
      <c r="BG93" s="221"/>
      <c r="BH93" s="221"/>
      <c r="BI93" s="220" t="s">
        <v>12</v>
      </c>
      <c r="BJ93" s="221"/>
      <c r="BK93" s="221"/>
      <c r="BL93" s="221"/>
      <c r="BM93" s="220" t="s">
        <v>13</v>
      </c>
      <c r="BN93" s="221"/>
      <c r="BO93" s="221"/>
      <c r="BP93" s="222"/>
      <c r="BQ93" s="50"/>
      <c r="BR93" s="40"/>
    </row>
    <row r="94" spans="1:70" ht="15.65" customHeight="1" x14ac:dyDescent="0.2">
      <c r="A94" s="53"/>
      <c r="B94" s="53"/>
      <c r="C94" s="47"/>
      <c r="D94" s="241"/>
      <c r="E94" s="242"/>
      <c r="F94" s="242"/>
      <c r="G94" s="242"/>
      <c r="H94" s="242"/>
      <c r="I94" s="242"/>
      <c r="J94" s="242"/>
      <c r="K94" s="242"/>
      <c r="L94" s="242"/>
      <c r="M94" s="243"/>
      <c r="N94" s="178"/>
      <c r="O94" s="179"/>
      <c r="P94" s="179"/>
      <c r="Q94" s="180"/>
      <c r="R94" s="23"/>
      <c r="S94" s="23"/>
      <c r="T94" s="23"/>
      <c r="U94" s="187"/>
      <c r="V94" s="188"/>
      <c r="W94" s="188"/>
      <c r="X94" s="188"/>
      <c r="Y94" s="188"/>
      <c r="Z94" s="188"/>
      <c r="AA94" s="188"/>
      <c r="AB94" s="188"/>
      <c r="AC94" s="188"/>
      <c r="AD94" s="188"/>
      <c r="AE94" s="188"/>
      <c r="AF94" s="188"/>
      <c r="AG94" s="188"/>
      <c r="AH94" s="188"/>
      <c r="AI94" s="188"/>
      <c r="AJ94" s="189"/>
      <c r="AK94" s="54"/>
      <c r="AL94" s="54"/>
      <c r="AM94" s="54"/>
      <c r="AN94" s="252"/>
      <c r="AO94" s="253"/>
      <c r="AP94" s="253"/>
      <c r="AQ94" s="253"/>
      <c r="AR94" s="253"/>
      <c r="AS94" s="253"/>
      <c r="AT94" s="253"/>
      <c r="AU94" s="253"/>
      <c r="AV94" s="253"/>
      <c r="AW94" s="253"/>
      <c r="AX94" s="253"/>
      <c r="AY94" s="253"/>
      <c r="AZ94" s="253"/>
      <c r="BA94" s="253"/>
      <c r="BB94" s="254"/>
      <c r="BC94" s="51"/>
      <c r="BD94" s="56"/>
      <c r="BE94" s="220"/>
      <c r="BF94" s="221"/>
      <c r="BG94" s="221"/>
      <c r="BH94" s="221"/>
      <c r="BI94" s="220"/>
      <c r="BJ94" s="221"/>
      <c r="BK94" s="221"/>
      <c r="BL94" s="221"/>
      <c r="BM94" s="220"/>
      <c r="BN94" s="221"/>
      <c r="BO94" s="221"/>
      <c r="BP94" s="222"/>
      <c r="BQ94" s="50"/>
      <c r="BR94" s="40"/>
    </row>
    <row r="95" spans="1:70" ht="15.65" customHeight="1" x14ac:dyDescent="0.2">
      <c r="A95" s="53"/>
      <c r="B95" s="53"/>
      <c r="C95" s="47"/>
      <c r="D95" s="244"/>
      <c r="E95" s="245"/>
      <c r="F95" s="245"/>
      <c r="G95" s="245"/>
      <c r="H95" s="245"/>
      <c r="I95" s="245"/>
      <c r="J95" s="245"/>
      <c r="K95" s="245"/>
      <c r="L95" s="245"/>
      <c r="M95" s="246"/>
      <c r="N95" s="181"/>
      <c r="O95" s="182"/>
      <c r="P95" s="182"/>
      <c r="Q95" s="183"/>
      <c r="R95" s="23"/>
      <c r="S95" s="23"/>
      <c r="T95" s="23"/>
      <c r="U95" s="190"/>
      <c r="V95" s="191"/>
      <c r="W95" s="191"/>
      <c r="X95" s="191"/>
      <c r="Y95" s="191"/>
      <c r="Z95" s="191"/>
      <c r="AA95" s="191"/>
      <c r="AB95" s="191"/>
      <c r="AC95" s="191"/>
      <c r="AD95" s="191"/>
      <c r="AE95" s="191"/>
      <c r="AF95" s="191"/>
      <c r="AG95" s="191"/>
      <c r="AH95" s="191"/>
      <c r="AI95" s="191"/>
      <c r="AJ95" s="192"/>
      <c r="AK95" s="54"/>
      <c r="AL95" s="54"/>
      <c r="AM95" s="54"/>
      <c r="AN95" s="255"/>
      <c r="AO95" s="256"/>
      <c r="AP95" s="256"/>
      <c r="AQ95" s="256"/>
      <c r="AR95" s="256"/>
      <c r="AS95" s="256"/>
      <c r="AT95" s="256"/>
      <c r="AU95" s="256"/>
      <c r="AV95" s="256"/>
      <c r="AW95" s="256"/>
      <c r="AX95" s="256"/>
      <c r="AY95" s="256"/>
      <c r="AZ95" s="256"/>
      <c r="BA95" s="256"/>
      <c r="BB95" s="257"/>
      <c r="BC95" s="51"/>
      <c r="BD95" s="56"/>
      <c r="BE95" s="223"/>
      <c r="BF95" s="224"/>
      <c r="BG95" s="224"/>
      <c r="BH95" s="224"/>
      <c r="BI95" s="223"/>
      <c r="BJ95" s="224"/>
      <c r="BK95" s="224"/>
      <c r="BL95" s="224"/>
      <c r="BM95" s="223"/>
      <c r="BN95" s="224"/>
      <c r="BO95" s="224"/>
      <c r="BP95" s="225"/>
      <c r="BQ95" s="50"/>
      <c r="BR95" s="40"/>
    </row>
    <row r="96" spans="1:70" ht="15.65" customHeight="1" x14ac:dyDescent="0.3">
      <c r="A96" s="53"/>
      <c r="B96" s="53"/>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50"/>
      <c r="BR96" s="40"/>
    </row>
    <row r="97" spans="1:70" ht="19.25" customHeight="1" x14ac:dyDescent="0.3">
      <c r="A97" s="2"/>
      <c r="B97" s="2"/>
      <c r="C97" s="47"/>
      <c r="D97" s="32"/>
      <c r="E97" s="32"/>
      <c r="F97" s="32"/>
      <c r="G97" s="32"/>
      <c r="H97" s="32"/>
      <c r="I97" s="32"/>
      <c r="J97" s="32"/>
      <c r="K97" s="32"/>
      <c r="L97" s="32"/>
      <c r="M97" s="32"/>
      <c r="N97" s="23"/>
      <c r="O97" s="23"/>
      <c r="P97" s="23"/>
      <c r="Q97" s="23"/>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1"/>
      <c r="AY97" s="21"/>
      <c r="AZ97" s="21"/>
      <c r="BA97" s="21"/>
      <c r="BB97" s="21"/>
      <c r="BC97" s="21"/>
      <c r="BD97" s="21"/>
      <c r="BE97" s="21"/>
      <c r="BF97" s="21"/>
      <c r="BG97" s="21"/>
      <c r="BH97" s="21"/>
      <c r="BI97" s="21"/>
      <c r="BJ97" s="21"/>
      <c r="BK97" s="21"/>
      <c r="BL97" s="21"/>
      <c r="BM97" s="21"/>
      <c r="BN97" s="21"/>
      <c r="BO97" s="21"/>
      <c r="BP97" s="36"/>
      <c r="BQ97" s="50"/>
      <c r="BR97" s="40"/>
    </row>
    <row r="98" spans="1:70" ht="15.65" customHeight="1" x14ac:dyDescent="0.2">
      <c r="A98" s="2"/>
      <c r="B98" s="2"/>
      <c r="C98" s="47"/>
      <c r="D98" s="166" t="s">
        <v>15</v>
      </c>
      <c r="E98" s="167"/>
      <c r="F98" s="167"/>
      <c r="G98" s="167"/>
      <c r="H98" s="167"/>
      <c r="I98" s="167"/>
      <c r="J98" s="167"/>
      <c r="K98" s="167"/>
      <c r="L98" s="167"/>
      <c r="M98" s="168"/>
      <c r="N98" s="175" t="s">
        <v>17</v>
      </c>
      <c r="O98" s="176"/>
      <c r="P98" s="176"/>
      <c r="Q98" s="177"/>
      <c r="R98" s="23"/>
      <c r="S98" s="23"/>
      <c r="T98" s="23"/>
      <c r="U98" s="184" t="s">
        <v>17</v>
      </c>
      <c r="V98" s="185"/>
      <c r="W98" s="185"/>
      <c r="X98" s="185"/>
      <c r="Y98" s="185"/>
      <c r="Z98" s="185"/>
      <c r="AA98" s="185"/>
      <c r="AB98" s="185"/>
      <c r="AC98" s="185"/>
      <c r="AD98" s="185"/>
      <c r="AE98" s="185"/>
      <c r="AF98" s="185"/>
      <c r="AG98" s="185"/>
      <c r="AH98" s="185"/>
      <c r="AI98" s="185"/>
      <c r="AJ98" s="186"/>
      <c r="AK98" s="61"/>
      <c r="AL98" s="61"/>
      <c r="AM98" s="184" t="s">
        <v>17</v>
      </c>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6"/>
      <c r="BQ98" s="50"/>
      <c r="BR98" s="40"/>
    </row>
    <row r="99" spans="1:70" ht="15.65" customHeight="1" x14ac:dyDescent="0.2">
      <c r="A99" s="2"/>
      <c r="B99" s="2"/>
      <c r="C99" s="47"/>
      <c r="D99" s="172"/>
      <c r="E99" s="173"/>
      <c r="F99" s="173"/>
      <c r="G99" s="173"/>
      <c r="H99" s="173"/>
      <c r="I99" s="173"/>
      <c r="J99" s="173"/>
      <c r="K99" s="173"/>
      <c r="L99" s="173"/>
      <c r="M99" s="174"/>
      <c r="N99" s="178"/>
      <c r="O99" s="179"/>
      <c r="P99" s="179"/>
      <c r="Q99" s="180"/>
      <c r="R99" s="23"/>
      <c r="S99" s="23"/>
      <c r="T99" s="23"/>
      <c r="U99" s="187"/>
      <c r="V99" s="188"/>
      <c r="W99" s="188"/>
      <c r="X99" s="188"/>
      <c r="Y99" s="188"/>
      <c r="Z99" s="188"/>
      <c r="AA99" s="188"/>
      <c r="AB99" s="188"/>
      <c r="AC99" s="188"/>
      <c r="AD99" s="188"/>
      <c r="AE99" s="188"/>
      <c r="AF99" s="188"/>
      <c r="AG99" s="188"/>
      <c r="AH99" s="188"/>
      <c r="AI99" s="188"/>
      <c r="AJ99" s="189"/>
      <c r="AK99" s="61"/>
      <c r="AL99" s="61"/>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9"/>
      <c r="BQ99" s="50"/>
      <c r="BR99" s="40"/>
    </row>
    <row r="100" spans="1:70" ht="15.65" customHeight="1" x14ac:dyDescent="0.2">
      <c r="A100" s="2"/>
      <c r="B100" s="2"/>
      <c r="C100" s="47"/>
      <c r="D100" s="172"/>
      <c r="E100" s="173"/>
      <c r="F100" s="173"/>
      <c r="G100" s="173"/>
      <c r="H100" s="173"/>
      <c r="I100" s="173"/>
      <c r="J100" s="173"/>
      <c r="K100" s="173"/>
      <c r="L100" s="173"/>
      <c r="M100" s="174"/>
      <c r="N100" s="178"/>
      <c r="O100" s="179"/>
      <c r="P100" s="179"/>
      <c r="Q100" s="180"/>
      <c r="R100" s="23"/>
      <c r="S100" s="23"/>
      <c r="T100" s="23"/>
      <c r="U100" s="187"/>
      <c r="V100" s="188"/>
      <c r="W100" s="188"/>
      <c r="X100" s="188"/>
      <c r="Y100" s="188"/>
      <c r="Z100" s="188"/>
      <c r="AA100" s="188"/>
      <c r="AB100" s="188"/>
      <c r="AC100" s="188"/>
      <c r="AD100" s="188"/>
      <c r="AE100" s="188"/>
      <c r="AF100" s="188"/>
      <c r="AG100" s="188"/>
      <c r="AH100" s="188"/>
      <c r="AI100" s="188"/>
      <c r="AJ100" s="189"/>
      <c r="AK100" s="61"/>
      <c r="AL100" s="61"/>
      <c r="AM100" s="187"/>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9"/>
      <c r="BQ100" s="50"/>
      <c r="BR100" s="40"/>
    </row>
    <row r="101" spans="1:70" ht="15.65" customHeight="1" x14ac:dyDescent="0.2">
      <c r="A101" s="2"/>
      <c r="B101" s="2"/>
      <c r="C101" s="47"/>
      <c r="D101" s="169"/>
      <c r="E101" s="170"/>
      <c r="F101" s="170"/>
      <c r="G101" s="170"/>
      <c r="H101" s="170"/>
      <c r="I101" s="170"/>
      <c r="J101" s="170"/>
      <c r="K101" s="170"/>
      <c r="L101" s="170"/>
      <c r="M101" s="171"/>
      <c r="N101" s="181"/>
      <c r="O101" s="182"/>
      <c r="P101" s="182"/>
      <c r="Q101" s="183"/>
      <c r="R101" s="23"/>
      <c r="S101" s="23"/>
      <c r="T101" s="23"/>
      <c r="U101" s="190"/>
      <c r="V101" s="191"/>
      <c r="W101" s="191"/>
      <c r="X101" s="191"/>
      <c r="Y101" s="191"/>
      <c r="Z101" s="191"/>
      <c r="AA101" s="191"/>
      <c r="AB101" s="191"/>
      <c r="AC101" s="191"/>
      <c r="AD101" s="191"/>
      <c r="AE101" s="191"/>
      <c r="AF101" s="191"/>
      <c r="AG101" s="191"/>
      <c r="AH101" s="191"/>
      <c r="AI101" s="191"/>
      <c r="AJ101" s="192"/>
      <c r="AK101" s="61"/>
      <c r="AL101" s="61"/>
      <c r="AM101" s="190"/>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2"/>
      <c r="BQ101" s="50"/>
      <c r="BR101" s="40"/>
    </row>
    <row r="102" spans="1:70" ht="15.65" customHeight="1" x14ac:dyDescent="0.2">
      <c r="A102" s="2"/>
      <c r="B102" s="2"/>
      <c r="C102" s="58"/>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60"/>
      <c r="BR102" s="40"/>
    </row>
    <row r="103" spans="1:70" ht="15.65" customHeight="1" x14ac:dyDescent="0.2"/>
    <row r="104" spans="1:70" ht="15.65" customHeight="1" x14ac:dyDescent="0.2">
      <c r="A104" s="2"/>
      <c r="B104" s="2"/>
      <c r="C104" s="42"/>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158"/>
      <c r="AS104" s="158"/>
      <c r="AT104" s="158"/>
      <c r="AU104" s="158"/>
      <c r="AV104" s="158"/>
      <c r="AW104" s="158"/>
      <c r="AX104" s="158"/>
      <c r="AY104" s="158"/>
      <c r="AZ104" s="158"/>
      <c r="BA104" s="158"/>
      <c r="BB104" s="158"/>
      <c r="BC104" s="44"/>
      <c r="BD104" s="45"/>
      <c r="BE104" s="45"/>
      <c r="BF104" s="45"/>
      <c r="BG104" s="45"/>
      <c r="BH104" s="45"/>
      <c r="BI104" s="45"/>
      <c r="BJ104" s="45"/>
      <c r="BK104" s="45"/>
      <c r="BL104" s="45"/>
      <c r="BM104" s="45"/>
      <c r="BN104" s="45"/>
      <c r="BO104" s="45"/>
      <c r="BP104" s="45"/>
      <c r="BQ104" s="46"/>
      <c r="BR104" s="40"/>
    </row>
    <row r="105" spans="1:70" ht="15.65" customHeight="1" x14ac:dyDescent="0.3">
      <c r="A105" s="53"/>
      <c r="B105" s="53"/>
      <c r="C105" s="47"/>
      <c r="D105" s="23"/>
      <c r="E105" s="23"/>
      <c r="F105" s="23"/>
      <c r="G105" s="23"/>
      <c r="H105" s="23"/>
      <c r="I105" s="23"/>
      <c r="J105" s="23"/>
      <c r="K105" s="23"/>
      <c r="L105" s="23"/>
      <c r="M105" s="23"/>
      <c r="N105" s="23"/>
      <c r="O105" s="23"/>
      <c r="P105" s="23"/>
      <c r="Q105" s="23"/>
      <c r="R105" s="23"/>
      <c r="S105" s="23"/>
      <c r="T105" s="23"/>
      <c r="U105" s="23"/>
      <c r="V105" s="23"/>
      <c r="W105" s="23"/>
      <c r="X105" s="36"/>
      <c r="Y105" s="36"/>
      <c r="Z105" s="36"/>
      <c r="AA105" s="21"/>
      <c r="AB105" s="51"/>
      <c r="AC105" s="51"/>
      <c r="AD105" s="51"/>
      <c r="AE105" s="51"/>
      <c r="AF105" s="51"/>
      <c r="AG105" s="51"/>
      <c r="AH105" s="51"/>
      <c r="AI105" s="51"/>
      <c r="AJ105" s="51"/>
      <c r="AK105" s="51"/>
      <c r="AL105" s="51"/>
      <c r="AM105" s="51"/>
      <c r="AN105" s="49"/>
      <c r="AO105" s="51"/>
      <c r="AP105" s="52"/>
      <c r="AQ105" s="52"/>
      <c r="AR105" s="159"/>
      <c r="AS105" s="159"/>
      <c r="AT105" s="159"/>
      <c r="AU105" s="159"/>
      <c r="AV105" s="159"/>
      <c r="AW105" s="159"/>
      <c r="AX105" s="159"/>
      <c r="AY105" s="159"/>
      <c r="AZ105" s="159"/>
      <c r="BA105" s="159"/>
      <c r="BB105" s="159"/>
      <c r="BC105" s="48"/>
      <c r="BD105" s="21"/>
      <c r="BE105" s="21"/>
      <c r="BF105" s="21"/>
      <c r="BG105" s="21"/>
      <c r="BH105" s="21"/>
      <c r="BI105" s="21"/>
      <c r="BJ105" s="21"/>
      <c r="BK105" s="21"/>
      <c r="BL105" s="21"/>
      <c r="BM105" s="25"/>
      <c r="BN105" s="25"/>
      <c r="BO105" s="25"/>
      <c r="BP105" s="49"/>
      <c r="BQ105" s="50"/>
      <c r="BR105" s="40"/>
    </row>
    <row r="106" spans="1:70" ht="15.65" customHeight="1" x14ac:dyDescent="0.3">
      <c r="A106" s="53"/>
      <c r="B106" s="53"/>
      <c r="C106" s="47"/>
      <c r="D106" s="160" t="s">
        <v>6</v>
      </c>
      <c r="E106" s="161"/>
      <c r="F106" s="161"/>
      <c r="G106" s="161"/>
      <c r="H106" s="161"/>
      <c r="I106" s="161"/>
      <c r="J106" s="161"/>
      <c r="K106" s="161"/>
      <c r="L106" s="161"/>
      <c r="M106" s="161"/>
      <c r="N106" s="161"/>
      <c r="O106" s="161"/>
      <c r="P106" s="161"/>
      <c r="Q106" s="162"/>
      <c r="R106" s="166" t="s">
        <v>29</v>
      </c>
      <c r="S106" s="167"/>
      <c r="T106" s="167"/>
      <c r="U106" s="167"/>
      <c r="V106" s="167"/>
      <c r="W106" s="167"/>
      <c r="X106" s="167"/>
      <c r="Y106" s="167"/>
      <c r="Z106" s="167"/>
      <c r="AA106" s="167"/>
      <c r="AB106" s="167"/>
      <c r="AC106" s="167"/>
      <c r="AD106" s="167"/>
      <c r="AE106" s="167"/>
      <c r="AF106" s="167"/>
      <c r="AG106" s="167"/>
      <c r="AH106" s="167"/>
      <c r="AI106" s="167"/>
      <c r="AJ106" s="167"/>
      <c r="AK106" s="167"/>
      <c r="AL106" s="167"/>
      <c r="AM106" s="167"/>
      <c r="AN106" s="167"/>
      <c r="AO106" s="167"/>
      <c r="AP106" s="167"/>
      <c r="AQ106" s="167"/>
      <c r="AR106" s="167"/>
      <c r="AS106" s="167"/>
      <c r="AT106" s="167"/>
      <c r="AU106" s="167"/>
      <c r="AV106" s="167"/>
      <c r="AW106" s="167"/>
      <c r="AX106" s="167"/>
      <c r="AY106" s="167"/>
      <c r="AZ106" s="167"/>
      <c r="BA106" s="167"/>
      <c r="BB106" s="168"/>
      <c r="BC106" s="48"/>
      <c r="BD106" s="21"/>
      <c r="BE106" s="21"/>
      <c r="BF106" s="21"/>
      <c r="BG106" s="21"/>
      <c r="BH106" s="21"/>
      <c r="BI106" s="21"/>
      <c r="BJ106" s="21"/>
      <c r="BK106" s="21"/>
      <c r="BL106" s="21"/>
      <c r="BM106" s="25"/>
      <c r="BN106" s="25"/>
      <c r="BO106" s="25"/>
      <c r="BP106" s="49"/>
      <c r="BQ106" s="50"/>
      <c r="BR106" s="40"/>
    </row>
    <row r="107" spans="1:70" ht="19.25" customHeight="1" x14ac:dyDescent="0.3">
      <c r="A107" s="53"/>
      <c r="B107" s="53"/>
      <c r="C107" s="47"/>
      <c r="D107" s="163"/>
      <c r="E107" s="164"/>
      <c r="F107" s="164"/>
      <c r="G107" s="164"/>
      <c r="H107" s="164"/>
      <c r="I107" s="164"/>
      <c r="J107" s="164"/>
      <c r="K107" s="164"/>
      <c r="L107" s="164"/>
      <c r="M107" s="164"/>
      <c r="N107" s="164"/>
      <c r="O107" s="164"/>
      <c r="P107" s="164"/>
      <c r="Q107" s="165"/>
      <c r="R107" s="169"/>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c r="BA107" s="170"/>
      <c r="BB107" s="171"/>
      <c r="BC107" s="48"/>
      <c r="BD107" s="21"/>
      <c r="BE107" s="21"/>
      <c r="BF107" s="21"/>
      <c r="BG107" s="21"/>
      <c r="BH107" s="21"/>
      <c r="BI107" s="21"/>
      <c r="BJ107" s="21"/>
      <c r="BK107" s="21"/>
      <c r="BL107" s="21"/>
      <c r="BM107" s="25"/>
      <c r="BN107" s="25"/>
      <c r="BO107" s="25"/>
      <c r="BP107" s="49"/>
      <c r="BQ107" s="50"/>
      <c r="BR107" s="40"/>
    </row>
    <row r="108" spans="1:70" ht="15.65" customHeight="1" x14ac:dyDescent="0.3">
      <c r="A108" s="53"/>
      <c r="B108" s="53"/>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66"/>
      <c r="AS108" s="66"/>
      <c r="AT108" s="66"/>
      <c r="AU108" s="66"/>
      <c r="AV108" s="66"/>
      <c r="AW108" s="66"/>
      <c r="AX108" s="66"/>
      <c r="AY108" s="66"/>
      <c r="AZ108" s="66"/>
      <c r="BA108" s="66"/>
      <c r="BB108" s="66"/>
      <c r="BC108" s="48"/>
      <c r="BD108" s="21"/>
      <c r="BE108" s="21"/>
      <c r="BF108" s="21"/>
      <c r="BG108" s="21"/>
      <c r="BH108" s="21"/>
      <c r="BI108" s="21"/>
      <c r="BJ108" s="21"/>
      <c r="BK108" s="21"/>
      <c r="BL108" s="21"/>
      <c r="BM108" s="25"/>
      <c r="BN108" s="25"/>
      <c r="BO108" s="25"/>
      <c r="BP108" s="49"/>
      <c r="BQ108" s="50"/>
      <c r="BR108" s="40"/>
    </row>
    <row r="109" spans="1:70" ht="15.65" customHeight="1" x14ac:dyDescent="0.3">
      <c r="A109" s="53"/>
      <c r="B109" s="53"/>
      <c r="C109" s="47"/>
      <c r="D109" s="23"/>
      <c r="E109" s="23"/>
      <c r="F109" s="23"/>
      <c r="G109" s="23"/>
      <c r="H109" s="23"/>
      <c r="I109" s="23"/>
      <c r="J109" s="23"/>
      <c r="K109" s="23"/>
      <c r="L109" s="23"/>
      <c r="M109" s="23"/>
      <c r="N109" s="23"/>
      <c r="O109" s="23"/>
      <c r="P109" s="23"/>
      <c r="Q109" s="23"/>
      <c r="R109" s="23"/>
      <c r="S109" s="23"/>
      <c r="T109" s="23"/>
      <c r="U109" s="22" t="s">
        <v>27</v>
      </c>
      <c r="V109" s="23"/>
      <c r="W109" s="23"/>
      <c r="X109" s="24"/>
      <c r="Y109" s="24"/>
      <c r="Z109" s="24"/>
      <c r="AA109" s="25"/>
      <c r="AB109" s="26"/>
      <c r="AC109" s="26"/>
      <c r="AD109" s="26"/>
      <c r="AE109" s="26"/>
      <c r="AF109" s="26"/>
      <c r="AG109" s="26"/>
      <c r="AH109" s="26"/>
      <c r="AI109" s="26"/>
      <c r="AJ109" s="26"/>
      <c r="AK109" s="26"/>
      <c r="AL109" s="26"/>
      <c r="AM109" s="26"/>
      <c r="AN109" s="67" t="s">
        <v>30</v>
      </c>
      <c r="AO109" s="25"/>
      <c r="AP109" s="25"/>
      <c r="AQ109" s="25"/>
      <c r="AR109" s="25"/>
      <c r="AS109" s="25"/>
      <c r="AT109" s="25"/>
      <c r="AU109" s="25"/>
      <c r="AV109" s="25"/>
      <c r="AW109" s="25"/>
      <c r="AX109" s="27"/>
      <c r="AY109" s="22"/>
      <c r="AZ109" s="22"/>
      <c r="BA109" s="68"/>
      <c r="BB109" s="68"/>
      <c r="BC109" s="48"/>
      <c r="BD109" s="21"/>
      <c r="BE109" s="31" t="s">
        <v>7</v>
      </c>
      <c r="BF109" s="33"/>
      <c r="BG109" s="33"/>
      <c r="BH109" s="33"/>
      <c r="BI109" s="33"/>
      <c r="BJ109" s="33"/>
      <c r="BK109" s="33"/>
      <c r="BL109" s="25"/>
      <c r="BM109" s="25"/>
      <c r="BN109" s="25"/>
      <c r="BO109" s="25"/>
      <c r="BP109" s="27"/>
      <c r="BQ109" s="50"/>
      <c r="BR109" s="40"/>
    </row>
    <row r="110" spans="1:70" ht="15.65" customHeight="1" x14ac:dyDescent="0.2">
      <c r="A110" s="53"/>
      <c r="B110" s="53"/>
      <c r="C110" s="47"/>
      <c r="D110" s="166" t="s">
        <v>8</v>
      </c>
      <c r="E110" s="167"/>
      <c r="F110" s="167"/>
      <c r="G110" s="167"/>
      <c r="H110" s="167"/>
      <c r="I110" s="167"/>
      <c r="J110" s="167"/>
      <c r="K110" s="167"/>
      <c r="L110" s="167"/>
      <c r="M110" s="168"/>
      <c r="N110" s="175" t="s">
        <v>42</v>
      </c>
      <c r="O110" s="176"/>
      <c r="P110" s="176"/>
      <c r="Q110" s="177"/>
      <c r="R110" s="23"/>
      <c r="S110" s="23"/>
      <c r="T110" s="23"/>
      <c r="U110" s="184" t="s">
        <v>48</v>
      </c>
      <c r="V110" s="185"/>
      <c r="W110" s="185"/>
      <c r="X110" s="185"/>
      <c r="Y110" s="185"/>
      <c r="Z110" s="185"/>
      <c r="AA110" s="185"/>
      <c r="AB110" s="185"/>
      <c r="AC110" s="185"/>
      <c r="AD110" s="185"/>
      <c r="AE110" s="185"/>
      <c r="AF110" s="185"/>
      <c r="AG110" s="185"/>
      <c r="AH110" s="185"/>
      <c r="AI110" s="185"/>
      <c r="AJ110" s="186"/>
      <c r="AK110" s="54"/>
      <c r="AL110" s="54"/>
      <c r="AM110" s="54"/>
      <c r="AN110" s="184" t="s">
        <v>47</v>
      </c>
      <c r="AO110" s="185"/>
      <c r="AP110" s="185"/>
      <c r="AQ110" s="185"/>
      <c r="AR110" s="185"/>
      <c r="AS110" s="185"/>
      <c r="AT110" s="185"/>
      <c r="AU110" s="185"/>
      <c r="AV110" s="185"/>
      <c r="AW110" s="185"/>
      <c r="AX110" s="185"/>
      <c r="AY110" s="185"/>
      <c r="AZ110" s="185"/>
      <c r="BA110" s="185"/>
      <c r="BB110" s="186"/>
      <c r="BC110" s="51"/>
      <c r="BD110" s="21"/>
      <c r="BE110" s="217" t="s">
        <v>9</v>
      </c>
      <c r="BF110" s="218"/>
      <c r="BG110" s="218"/>
      <c r="BH110" s="219"/>
      <c r="BI110" s="217"/>
      <c r="BJ110" s="218"/>
      <c r="BK110" s="218"/>
      <c r="BL110" s="219"/>
      <c r="BM110" s="217"/>
      <c r="BN110" s="218"/>
      <c r="BO110" s="218"/>
      <c r="BP110" s="219"/>
      <c r="BQ110" s="50"/>
      <c r="BR110" s="40"/>
    </row>
    <row r="111" spans="1:70" ht="15.65" customHeight="1" x14ac:dyDescent="0.2">
      <c r="A111" s="53"/>
      <c r="B111" s="53"/>
      <c r="C111" s="47"/>
      <c r="D111" s="172"/>
      <c r="E111" s="173"/>
      <c r="F111" s="173"/>
      <c r="G111" s="173"/>
      <c r="H111" s="173"/>
      <c r="I111" s="173"/>
      <c r="J111" s="173"/>
      <c r="K111" s="173"/>
      <c r="L111" s="173"/>
      <c r="M111" s="174"/>
      <c r="N111" s="178"/>
      <c r="O111" s="179"/>
      <c r="P111" s="179"/>
      <c r="Q111" s="180"/>
      <c r="R111" s="23"/>
      <c r="S111" s="23"/>
      <c r="T111" s="23"/>
      <c r="U111" s="187"/>
      <c r="V111" s="188"/>
      <c r="W111" s="188"/>
      <c r="X111" s="188"/>
      <c r="Y111" s="188"/>
      <c r="Z111" s="188"/>
      <c r="AA111" s="188"/>
      <c r="AB111" s="188"/>
      <c r="AC111" s="188"/>
      <c r="AD111" s="188"/>
      <c r="AE111" s="188"/>
      <c r="AF111" s="188"/>
      <c r="AG111" s="188"/>
      <c r="AH111" s="188"/>
      <c r="AI111" s="188"/>
      <c r="AJ111" s="189"/>
      <c r="AK111" s="54"/>
      <c r="AL111" s="54"/>
      <c r="AM111" s="54"/>
      <c r="AN111" s="187"/>
      <c r="AO111" s="188"/>
      <c r="AP111" s="188"/>
      <c r="AQ111" s="188"/>
      <c r="AR111" s="188"/>
      <c r="AS111" s="188"/>
      <c r="AT111" s="188"/>
      <c r="AU111" s="188"/>
      <c r="AV111" s="188"/>
      <c r="AW111" s="188"/>
      <c r="AX111" s="188"/>
      <c r="AY111" s="188"/>
      <c r="AZ111" s="188"/>
      <c r="BA111" s="188"/>
      <c r="BB111" s="189"/>
      <c r="BC111" s="51"/>
      <c r="BD111" s="21"/>
      <c r="BE111" s="220"/>
      <c r="BF111" s="221"/>
      <c r="BG111" s="221"/>
      <c r="BH111" s="222"/>
      <c r="BI111" s="220"/>
      <c r="BJ111" s="221"/>
      <c r="BK111" s="221"/>
      <c r="BL111" s="222"/>
      <c r="BM111" s="220"/>
      <c r="BN111" s="221"/>
      <c r="BO111" s="221"/>
      <c r="BP111" s="222"/>
      <c r="BQ111" s="50"/>
      <c r="BR111" s="40"/>
    </row>
    <row r="112" spans="1:70" ht="15.65" customHeight="1" x14ac:dyDescent="0.2">
      <c r="A112" s="53"/>
      <c r="B112" s="53"/>
      <c r="C112" s="47"/>
      <c r="D112" s="172"/>
      <c r="E112" s="173"/>
      <c r="F112" s="173"/>
      <c r="G112" s="173"/>
      <c r="H112" s="173"/>
      <c r="I112" s="173"/>
      <c r="J112" s="173"/>
      <c r="K112" s="173"/>
      <c r="L112" s="173"/>
      <c r="M112" s="174"/>
      <c r="N112" s="178"/>
      <c r="O112" s="179"/>
      <c r="P112" s="179"/>
      <c r="Q112" s="180"/>
      <c r="R112" s="23"/>
      <c r="S112" s="23"/>
      <c r="T112" s="23"/>
      <c r="U112" s="187"/>
      <c r="V112" s="188"/>
      <c r="W112" s="188"/>
      <c r="X112" s="188"/>
      <c r="Y112" s="188"/>
      <c r="Z112" s="188"/>
      <c r="AA112" s="188"/>
      <c r="AB112" s="188"/>
      <c r="AC112" s="188"/>
      <c r="AD112" s="188"/>
      <c r="AE112" s="188"/>
      <c r="AF112" s="188"/>
      <c r="AG112" s="188"/>
      <c r="AH112" s="188"/>
      <c r="AI112" s="188"/>
      <c r="AJ112" s="189"/>
      <c r="AK112" s="54"/>
      <c r="AL112" s="54"/>
      <c r="AM112" s="54"/>
      <c r="AN112" s="187"/>
      <c r="AO112" s="188"/>
      <c r="AP112" s="188"/>
      <c r="AQ112" s="188"/>
      <c r="AR112" s="188"/>
      <c r="AS112" s="188"/>
      <c r="AT112" s="188"/>
      <c r="AU112" s="188"/>
      <c r="AV112" s="188"/>
      <c r="AW112" s="188"/>
      <c r="AX112" s="188"/>
      <c r="AY112" s="188"/>
      <c r="AZ112" s="188"/>
      <c r="BA112" s="188"/>
      <c r="BB112" s="189"/>
      <c r="BC112" s="51"/>
      <c r="BD112" s="21"/>
      <c r="BE112" s="220"/>
      <c r="BF112" s="221"/>
      <c r="BG112" s="221"/>
      <c r="BH112" s="222"/>
      <c r="BI112" s="220"/>
      <c r="BJ112" s="221"/>
      <c r="BK112" s="221"/>
      <c r="BL112" s="222"/>
      <c r="BM112" s="220"/>
      <c r="BN112" s="221"/>
      <c r="BO112" s="221"/>
      <c r="BP112" s="222"/>
      <c r="BQ112" s="50"/>
      <c r="BR112" s="40"/>
    </row>
    <row r="113" spans="1:70" ht="15.65" customHeight="1" x14ac:dyDescent="0.2">
      <c r="A113" s="53"/>
      <c r="B113" s="53"/>
      <c r="C113" s="47"/>
      <c r="D113" s="169"/>
      <c r="E113" s="170"/>
      <c r="F113" s="170"/>
      <c r="G113" s="170"/>
      <c r="H113" s="170"/>
      <c r="I113" s="170"/>
      <c r="J113" s="170"/>
      <c r="K113" s="170"/>
      <c r="L113" s="170"/>
      <c r="M113" s="171"/>
      <c r="N113" s="181"/>
      <c r="O113" s="182"/>
      <c r="P113" s="182"/>
      <c r="Q113" s="183"/>
      <c r="R113" s="23"/>
      <c r="S113" s="23"/>
      <c r="T113" s="23"/>
      <c r="U113" s="187"/>
      <c r="V113" s="188"/>
      <c r="W113" s="188"/>
      <c r="X113" s="188"/>
      <c r="Y113" s="188"/>
      <c r="Z113" s="188"/>
      <c r="AA113" s="188"/>
      <c r="AB113" s="188"/>
      <c r="AC113" s="188"/>
      <c r="AD113" s="188"/>
      <c r="AE113" s="188"/>
      <c r="AF113" s="188"/>
      <c r="AG113" s="188"/>
      <c r="AH113" s="188"/>
      <c r="AI113" s="188"/>
      <c r="AJ113" s="189"/>
      <c r="AK113" s="54"/>
      <c r="AL113" s="54"/>
      <c r="AM113" s="54"/>
      <c r="AN113" s="187"/>
      <c r="AO113" s="188"/>
      <c r="AP113" s="188"/>
      <c r="AQ113" s="188"/>
      <c r="AR113" s="188"/>
      <c r="AS113" s="188"/>
      <c r="AT113" s="188"/>
      <c r="AU113" s="188"/>
      <c r="AV113" s="188"/>
      <c r="AW113" s="188"/>
      <c r="AX113" s="188"/>
      <c r="AY113" s="188"/>
      <c r="AZ113" s="188"/>
      <c r="BA113" s="188"/>
      <c r="BB113" s="189"/>
      <c r="BC113" s="51"/>
      <c r="BD113" s="21"/>
      <c r="BE113" s="220">
        <v>28</v>
      </c>
      <c r="BF113" s="221"/>
      <c r="BG113" s="221"/>
      <c r="BH113" s="222"/>
      <c r="BI113" s="220">
        <v>3</v>
      </c>
      <c r="BJ113" s="221"/>
      <c r="BK113" s="221"/>
      <c r="BL113" s="222"/>
      <c r="BM113" s="220">
        <v>31</v>
      </c>
      <c r="BN113" s="221"/>
      <c r="BO113" s="221"/>
      <c r="BP113" s="222"/>
      <c r="BQ113" s="50"/>
      <c r="BR113" s="40"/>
    </row>
    <row r="114" spans="1:70" ht="15.65" customHeight="1" x14ac:dyDescent="0.2">
      <c r="A114" s="53"/>
      <c r="B114" s="53"/>
      <c r="C114" s="47"/>
      <c r="D114" s="32"/>
      <c r="E114" s="32"/>
      <c r="F114" s="32"/>
      <c r="G114" s="32"/>
      <c r="H114" s="32"/>
      <c r="I114" s="32"/>
      <c r="J114" s="32"/>
      <c r="K114" s="32"/>
      <c r="L114" s="32"/>
      <c r="M114" s="32"/>
      <c r="N114" s="55"/>
      <c r="O114" s="55"/>
      <c r="P114" s="55"/>
      <c r="Q114" s="55"/>
      <c r="R114" s="55"/>
      <c r="S114" s="55"/>
      <c r="T114" s="55"/>
      <c r="U114" s="187"/>
      <c r="V114" s="188"/>
      <c r="W114" s="188"/>
      <c r="X114" s="188"/>
      <c r="Y114" s="188"/>
      <c r="Z114" s="188"/>
      <c r="AA114" s="188"/>
      <c r="AB114" s="188"/>
      <c r="AC114" s="188"/>
      <c r="AD114" s="188"/>
      <c r="AE114" s="188"/>
      <c r="AF114" s="188"/>
      <c r="AG114" s="188"/>
      <c r="AH114" s="188"/>
      <c r="AI114" s="188"/>
      <c r="AJ114" s="189"/>
      <c r="AK114" s="54"/>
      <c r="AL114" s="54"/>
      <c r="AM114" s="54"/>
      <c r="AN114" s="187"/>
      <c r="AO114" s="188"/>
      <c r="AP114" s="188"/>
      <c r="AQ114" s="188"/>
      <c r="AR114" s="188"/>
      <c r="AS114" s="188"/>
      <c r="AT114" s="188"/>
      <c r="AU114" s="188"/>
      <c r="AV114" s="188"/>
      <c r="AW114" s="188"/>
      <c r="AX114" s="188"/>
      <c r="AY114" s="188"/>
      <c r="AZ114" s="188"/>
      <c r="BA114" s="188"/>
      <c r="BB114" s="189"/>
      <c r="BC114" s="51"/>
      <c r="BD114" s="51"/>
      <c r="BE114" s="220"/>
      <c r="BF114" s="221"/>
      <c r="BG114" s="221"/>
      <c r="BH114" s="222"/>
      <c r="BI114" s="220"/>
      <c r="BJ114" s="221"/>
      <c r="BK114" s="221"/>
      <c r="BL114" s="222"/>
      <c r="BM114" s="220"/>
      <c r="BN114" s="221"/>
      <c r="BO114" s="221"/>
      <c r="BP114" s="222"/>
      <c r="BQ114" s="50"/>
      <c r="BR114" s="40"/>
    </row>
    <row r="115" spans="1:70" ht="15.65" customHeight="1" x14ac:dyDescent="0.2">
      <c r="A115" s="53"/>
      <c r="B115" s="53"/>
      <c r="C115" s="47"/>
      <c r="D115" s="32"/>
      <c r="E115" s="32"/>
      <c r="F115" s="32"/>
      <c r="G115" s="32"/>
      <c r="H115" s="32"/>
      <c r="I115" s="32"/>
      <c r="J115" s="32"/>
      <c r="K115" s="32"/>
      <c r="L115" s="32"/>
      <c r="M115" s="32"/>
      <c r="N115" s="55"/>
      <c r="O115" s="55"/>
      <c r="P115" s="55"/>
      <c r="Q115" s="55"/>
      <c r="R115" s="55"/>
      <c r="S115" s="55"/>
      <c r="T115" s="55"/>
      <c r="U115" s="187"/>
      <c r="V115" s="188"/>
      <c r="W115" s="188"/>
      <c r="X115" s="188"/>
      <c r="Y115" s="188"/>
      <c r="Z115" s="188"/>
      <c r="AA115" s="188"/>
      <c r="AB115" s="188"/>
      <c r="AC115" s="188"/>
      <c r="AD115" s="188"/>
      <c r="AE115" s="188"/>
      <c r="AF115" s="188"/>
      <c r="AG115" s="188"/>
      <c r="AH115" s="188"/>
      <c r="AI115" s="188"/>
      <c r="AJ115" s="189"/>
      <c r="AK115" s="54"/>
      <c r="AL115" s="54"/>
      <c r="AM115" s="54"/>
      <c r="AN115" s="187"/>
      <c r="AO115" s="188"/>
      <c r="AP115" s="188"/>
      <c r="AQ115" s="188"/>
      <c r="AR115" s="188"/>
      <c r="AS115" s="188"/>
      <c r="AT115" s="188"/>
      <c r="AU115" s="188"/>
      <c r="AV115" s="188"/>
      <c r="AW115" s="188"/>
      <c r="AX115" s="188"/>
      <c r="AY115" s="188"/>
      <c r="AZ115" s="188"/>
      <c r="BA115" s="188"/>
      <c r="BB115" s="189"/>
      <c r="BC115" s="51"/>
      <c r="BD115" s="21"/>
      <c r="BE115" s="220"/>
      <c r="BF115" s="221"/>
      <c r="BG115" s="221"/>
      <c r="BH115" s="222"/>
      <c r="BI115" s="220"/>
      <c r="BJ115" s="221"/>
      <c r="BK115" s="221"/>
      <c r="BL115" s="222"/>
      <c r="BM115" s="220"/>
      <c r="BN115" s="221"/>
      <c r="BO115" s="221"/>
      <c r="BP115" s="222"/>
      <c r="BQ115" s="50"/>
      <c r="BR115" s="40"/>
    </row>
    <row r="116" spans="1:70" ht="15.65" customHeight="1" x14ac:dyDescent="0.2">
      <c r="A116" s="53"/>
      <c r="B116" s="53"/>
      <c r="C116" s="47"/>
      <c r="D116" s="238" t="s">
        <v>10</v>
      </c>
      <c r="E116" s="239"/>
      <c r="F116" s="239"/>
      <c r="G116" s="239"/>
      <c r="H116" s="239"/>
      <c r="I116" s="239"/>
      <c r="J116" s="239"/>
      <c r="K116" s="239"/>
      <c r="L116" s="239"/>
      <c r="M116" s="240"/>
      <c r="N116" s="175" t="s">
        <v>17</v>
      </c>
      <c r="O116" s="176"/>
      <c r="P116" s="176"/>
      <c r="Q116" s="177"/>
      <c r="R116" s="23"/>
      <c r="S116" s="23"/>
      <c r="T116" s="23"/>
      <c r="U116" s="187"/>
      <c r="V116" s="188"/>
      <c r="W116" s="188"/>
      <c r="X116" s="188"/>
      <c r="Y116" s="188"/>
      <c r="Z116" s="188"/>
      <c r="AA116" s="188"/>
      <c r="AB116" s="188"/>
      <c r="AC116" s="188"/>
      <c r="AD116" s="188"/>
      <c r="AE116" s="188"/>
      <c r="AF116" s="188"/>
      <c r="AG116" s="188"/>
      <c r="AH116" s="188"/>
      <c r="AI116" s="188"/>
      <c r="AJ116" s="189"/>
      <c r="AK116" s="54"/>
      <c r="AL116" s="54"/>
      <c r="AM116" s="54"/>
      <c r="AN116" s="187"/>
      <c r="AO116" s="188"/>
      <c r="AP116" s="188"/>
      <c r="AQ116" s="188"/>
      <c r="AR116" s="188"/>
      <c r="AS116" s="188"/>
      <c r="AT116" s="188"/>
      <c r="AU116" s="188"/>
      <c r="AV116" s="188"/>
      <c r="AW116" s="188"/>
      <c r="AX116" s="188"/>
      <c r="AY116" s="188"/>
      <c r="AZ116" s="188"/>
      <c r="BA116" s="188"/>
      <c r="BB116" s="189"/>
      <c r="BC116" s="51"/>
      <c r="BD116" s="56"/>
      <c r="BE116" s="220"/>
      <c r="BF116" s="221"/>
      <c r="BG116" s="221"/>
      <c r="BH116" s="222"/>
      <c r="BI116" s="220"/>
      <c r="BJ116" s="221"/>
      <c r="BK116" s="221"/>
      <c r="BL116" s="222"/>
      <c r="BM116" s="220"/>
      <c r="BN116" s="221"/>
      <c r="BO116" s="221"/>
      <c r="BP116" s="222"/>
      <c r="BQ116" s="50"/>
      <c r="BR116" s="40"/>
    </row>
    <row r="117" spans="1:70" ht="15.65" customHeight="1" x14ac:dyDescent="0.2">
      <c r="A117" s="53"/>
      <c r="B117" s="53"/>
      <c r="C117" s="47"/>
      <c r="D117" s="241"/>
      <c r="E117" s="242"/>
      <c r="F117" s="242"/>
      <c r="G117" s="242"/>
      <c r="H117" s="242"/>
      <c r="I117" s="242"/>
      <c r="J117" s="242"/>
      <c r="K117" s="242"/>
      <c r="L117" s="242"/>
      <c r="M117" s="243"/>
      <c r="N117" s="178"/>
      <c r="O117" s="179"/>
      <c r="P117" s="179"/>
      <c r="Q117" s="180"/>
      <c r="R117" s="23"/>
      <c r="S117" s="23"/>
      <c r="T117" s="23"/>
      <c r="U117" s="187"/>
      <c r="V117" s="188"/>
      <c r="W117" s="188"/>
      <c r="X117" s="188"/>
      <c r="Y117" s="188"/>
      <c r="Z117" s="188"/>
      <c r="AA117" s="188"/>
      <c r="AB117" s="188"/>
      <c r="AC117" s="188"/>
      <c r="AD117" s="188"/>
      <c r="AE117" s="188"/>
      <c r="AF117" s="188"/>
      <c r="AG117" s="188"/>
      <c r="AH117" s="188"/>
      <c r="AI117" s="188"/>
      <c r="AJ117" s="189"/>
      <c r="AK117" s="54"/>
      <c r="AL117" s="54"/>
      <c r="AM117" s="54"/>
      <c r="AN117" s="187"/>
      <c r="AO117" s="188"/>
      <c r="AP117" s="188"/>
      <c r="AQ117" s="188"/>
      <c r="AR117" s="188"/>
      <c r="AS117" s="188"/>
      <c r="AT117" s="188"/>
      <c r="AU117" s="188"/>
      <c r="AV117" s="188"/>
      <c r="AW117" s="188"/>
      <c r="AX117" s="188"/>
      <c r="AY117" s="188"/>
      <c r="AZ117" s="188"/>
      <c r="BA117" s="188"/>
      <c r="BB117" s="189"/>
      <c r="BC117" s="51"/>
      <c r="BD117" s="56"/>
      <c r="BE117" s="220" t="s">
        <v>11</v>
      </c>
      <c r="BF117" s="221"/>
      <c r="BG117" s="221"/>
      <c r="BH117" s="222"/>
      <c r="BI117" s="220" t="s">
        <v>12</v>
      </c>
      <c r="BJ117" s="221"/>
      <c r="BK117" s="221"/>
      <c r="BL117" s="222"/>
      <c r="BM117" s="220" t="s">
        <v>13</v>
      </c>
      <c r="BN117" s="221"/>
      <c r="BO117" s="221"/>
      <c r="BP117" s="222"/>
      <c r="BQ117" s="50"/>
      <c r="BR117" s="40"/>
    </row>
    <row r="118" spans="1:70" ht="15.65" customHeight="1" x14ac:dyDescent="0.2">
      <c r="A118" s="53"/>
      <c r="B118" s="53"/>
      <c r="C118" s="47"/>
      <c r="D118" s="241"/>
      <c r="E118" s="242"/>
      <c r="F118" s="242"/>
      <c r="G118" s="242"/>
      <c r="H118" s="242"/>
      <c r="I118" s="242"/>
      <c r="J118" s="242"/>
      <c r="K118" s="242"/>
      <c r="L118" s="242"/>
      <c r="M118" s="243"/>
      <c r="N118" s="178"/>
      <c r="O118" s="179"/>
      <c r="P118" s="179"/>
      <c r="Q118" s="180"/>
      <c r="R118" s="23"/>
      <c r="S118" s="23"/>
      <c r="T118" s="23"/>
      <c r="U118" s="187"/>
      <c r="V118" s="188"/>
      <c r="W118" s="188"/>
      <c r="X118" s="188"/>
      <c r="Y118" s="188"/>
      <c r="Z118" s="188"/>
      <c r="AA118" s="188"/>
      <c r="AB118" s="188"/>
      <c r="AC118" s="188"/>
      <c r="AD118" s="188"/>
      <c r="AE118" s="188"/>
      <c r="AF118" s="188"/>
      <c r="AG118" s="188"/>
      <c r="AH118" s="188"/>
      <c r="AI118" s="188"/>
      <c r="AJ118" s="189"/>
      <c r="AK118" s="54"/>
      <c r="AL118" s="54"/>
      <c r="AM118" s="54"/>
      <c r="AN118" s="187"/>
      <c r="AO118" s="188"/>
      <c r="AP118" s="188"/>
      <c r="AQ118" s="188"/>
      <c r="AR118" s="188"/>
      <c r="AS118" s="188"/>
      <c r="AT118" s="188"/>
      <c r="AU118" s="188"/>
      <c r="AV118" s="188"/>
      <c r="AW118" s="188"/>
      <c r="AX118" s="188"/>
      <c r="AY118" s="188"/>
      <c r="AZ118" s="188"/>
      <c r="BA118" s="188"/>
      <c r="BB118" s="189"/>
      <c r="BC118" s="51"/>
      <c r="BD118" s="56"/>
      <c r="BE118" s="220"/>
      <c r="BF118" s="221"/>
      <c r="BG118" s="221"/>
      <c r="BH118" s="222"/>
      <c r="BI118" s="220"/>
      <c r="BJ118" s="221"/>
      <c r="BK118" s="221"/>
      <c r="BL118" s="222"/>
      <c r="BM118" s="220"/>
      <c r="BN118" s="221"/>
      <c r="BO118" s="221"/>
      <c r="BP118" s="222"/>
      <c r="BQ118" s="50"/>
      <c r="BR118" s="40"/>
    </row>
    <row r="119" spans="1:70" ht="19.25" customHeight="1" x14ac:dyDescent="0.2">
      <c r="A119" s="53"/>
      <c r="B119" s="53"/>
      <c r="C119" s="47"/>
      <c r="D119" s="244"/>
      <c r="E119" s="245"/>
      <c r="F119" s="245"/>
      <c r="G119" s="245"/>
      <c r="H119" s="245"/>
      <c r="I119" s="245"/>
      <c r="J119" s="245"/>
      <c r="K119" s="245"/>
      <c r="L119" s="245"/>
      <c r="M119" s="246"/>
      <c r="N119" s="181"/>
      <c r="O119" s="182"/>
      <c r="P119" s="182"/>
      <c r="Q119" s="183"/>
      <c r="R119" s="23"/>
      <c r="S119" s="23"/>
      <c r="T119" s="23"/>
      <c r="U119" s="190"/>
      <c r="V119" s="191"/>
      <c r="W119" s="191"/>
      <c r="X119" s="191"/>
      <c r="Y119" s="191"/>
      <c r="Z119" s="191"/>
      <c r="AA119" s="191"/>
      <c r="AB119" s="191"/>
      <c r="AC119" s="191"/>
      <c r="AD119" s="191"/>
      <c r="AE119" s="191"/>
      <c r="AF119" s="191"/>
      <c r="AG119" s="191"/>
      <c r="AH119" s="191"/>
      <c r="AI119" s="191"/>
      <c r="AJ119" s="192"/>
      <c r="AK119" s="54"/>
      <c r="AL119" s="54"/>
      <c r="AM119" s="54"/>
      <c r="AN119" s="190"/>
      <c r="AO119" s="191"/>
      <c r="AP119" s="191"/>
      <c r="AQ119" s="191"/>
      <c r="AR119" s="191"/>
      <c r="AS119" s="191"/>
      <c r="AT119" s="191"/>
      <c r="AU119" s="191"/>
      <c r="AV119" s="191"/>
      <c r="AW119" s="191"/>
      <c r="AX119" s="191"/>
      <c r="AY119" s="191"/>
      <c r="AZ119" s="191"/>
      <c r="BA119" s="191"/>
      <c r="BB119" s="192"/>
      <c r="BC119" s="51"/>
      <c r="BD119" s="56"/>
      <c r="BE119" s="223"/>
      <c r="BF119" s="224"/>
      <c r="BG119" s="224"/>
      <c r="BH119" s="225"/>
      <c r="BI119" s="223"/>
      <c r="BJ119" s="224"/>
      <c r="BK119" s="224"/>
      <c r="BL119" s="225"/>
      <c r="BM119" s="223"/>
      <c r="BN119" s="224"/>
      <c r="BO119" s="224"/>
      <c r="BP119" s="225"/>
      <c r="BQ119" s="50"/>
      <c r="BR119" s="40"/>
    </row>
    <row r="120" spans="1:70" ht="15.65" customHeight="1" x14ac:dyDescent="0.3">
      <c r="A120" s="53"/>
      <c r="B120" s="53"/>
      <c r="C120" s="47"/>
      <c r="D120" s="32"/>
      <c r="E120" s="32"/>
      <c r="F120" s="32"/>
      <c r="G120" s="32"/>
      <c r="H120" s="32"/>
      <c r="I120" s="32"/>
      <c r="J120" s="32"/>
      <c r="K120" s="32"/>
      <c r="L120" s="32"/>
      <c r="M120" s="32"/>
      <c r="N120" s="23"/>
      <c r="O120" s="23"/>
      <c r="P120" s="23"/>
      <c r="Q120" s="23"/>
      <c r="R120" s="23"/>
      <c r="S120" s="23"/>
      <c r="T120" s="23"/>
      <c r="U120" s="23"/>
      <c r="V120" s="23"/>
      <c r="W120" s="23"/>
      <c r="X120" s="36"/>
      <c r="Y120" s="36"/>
      <c r="Z120" s="36"/>
      <c r="AA120" s="25"/>
      <c r="AB120" s="25"/>
      <c r="AC120" s="25"/>
      <c r="AD120" s="25"/>
      <c r="AE120" s="25"/>
      <c r="AF120" s="25"/>
      <c r="AG120" s="25"/>
      <c r="AH120" s="25"/>
      <c r="AI120" s="25"/>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50"/>
      <c r="BR120" s="40"/>
    </row>
    <row r="121" spans="1:70" ht="15.65" customHeight="1" x14ac:dyDescent="0.3">
      <c r="A121" s="2"/>
      <c r="B121" s="2"/>
      <c r="C121" s="47"/>
      <c r="D121" s="32"/>
      <c r="E121" s="32"/>
      <c r="F121" s="32"/>
      <c r="G121" s="32"/>
      <c r="H121" s="32"/>
      <c r="I121" s="32"/>
      <c r="J121" s="32"/>
      <c r="K121" s="32"/>
      <c r="L121" s="32"/>
      <c r="M121" s="32"/>
      <c r="N121" s="23"/>
      <c r="O121" s="23"/>
      <c r="P121" s="23"/>
      <c r="Q121" s="23"/>
      <c r="R121" s="23"/>
      <c r="S121" s="23"/>
      <c r="T121" s="23"/>
      <c r="U121" s="22" t="s">
        <v>23</v>
      </c>
      <c r="V121" s="23"/>
      <c r="W121" s="23"/>
      <c r="X121" s="24"/>
      <c r="Y121" s="24"/>
      <c r="Z121" s="24"/>
      <c r="AA121" s="25"/>
      <c r="AB121" s="26"/>
      <c r="AC121" s="25"/>
      <c r="AD121" s="25"/>
      <c r="AE121" s="25"/>
      <c r="AF121" s="25"/>
      <c r="AG121" s="25"/>
      <c r="AH121" s="25"/>
      <c r="AI121" s="25"/>
      <c r="AJ121" s="25"/>
      <c r="AK121" s="25"/>
      <c r="AL121" s="25"/>
      <c r="AM121" s="22" t="s">
        <v>14</v>
      </c>
      <c r="AN121" s="25"/>
      <c r="AO121" s="25"/>
      <c r="AP121" s="25"/>
      <c r="AQ121" s="25"/>
      <c r="AR121" s="25"/>
      <c r="AS121" s="25"/>
      <c r="AT121" s="25"/>
      <c r="AU121" s="25"/>
      <c r="AV121" s="25"/>
      <c r="AW121" s="25"/>
      <c r="AX121" s="21"/>
      <c r="AY121" s="21"/>
      <c r="AZ121" s="21"/>
      <c r="BA121" s="21"/>
      <c r="BB121" s="21"/>
      <c r="BC121" s="21"/>
      <c r="BD121" s="21"/>
      <c r="BE121" s="21"/>
      <c r="BF121" s="21"/>
      <c r="BG121" s="21"/>
      <c r="BH121" s="21"/>
      <c r="BI121" s="21"/>
      <c r="BJ121" s="21"/>
      <c r="BK121" s="21"/>
      <c r="BL121" s="21"/>
      <c r="BM121" s="21"/>
      <c r="BN121" s="21"/>
      <c r="BO121" s="21"/>
      <c r="BP121" s="36"/>
      <c r="BQ121" s="50"/>
      <c r="BR121" s="40"/>
    </row>
    <row r="122" spans="1:70" ht="15.65" customHeight="1" x14ac:dyDescent="0.2">
      <c r="A122" s="2"/>
      <c r="B122" s="2"/>
      <c r="C122" s="47"/>
      <c r="D122" s="166" t="s">
        <v>15</v>
      </c>
      <c r="E122" s="167"/>
      <c r="F122" s="167"/>
      <c r="G122" s="167"/>
      <c r="H122" s="167"/>
      <c r="I122" s="167"/>
      <c r="J122" s="167"/>
      <c r="K122" s="167"/>
      <c r="L122" s="167"/>
      <c r="M122" s="168"/>
      <c r="N122" s="175" t="s">
        <v>17</v>
      </c>
      <c r="O122" s="176"/>
      <c r="P122" s="176"/>
      <c r="Q122" s="177"/>
      <c r="R122" s="23"/>
      <c r="S122" s="23"/>
      <c r="T122" s="23"/>
      <c r="U122" s="184"/>
      <c r="V122" s="185"/>
      <c r="W122" s="185"/>
      <c r="X122" s="185"/>
      <c r="Y122" s="185"/>
      <c r="Z122" s="185"/>
      <c r="AA122" s="185"/>
      <c r="AB122" s="185"/>
      <c r="AC122" s="185"/>
      <c r="AD122" s="185"/>
      <c r="AE122" s="185"/>
      <c r="AF122" s="185"/>
      <c r="AG122" s="185"/>
      <c r="AH122" s="185"/>
      <c r="AI122" s="185"/>
      <c r="AJ122" s="186"/>
      <c r="AK122" s="61"/>
      <c r="AL122" s="61"/>
      <c r="AM122" s="184"/>
      <c r="AN122" s="185"/>
      <c r="AO122" s="185"/>
      <c r="AP122" s="185"/>
      <c r="AQ122" s="185"/>
      <c r="AR122" s="185"/>
      <c r="AS122" s="185"/>
      <c r="AT122" s="185"/>
      <c r="AU122" s="185"/>
      <c r="AV122" s="185"/>
      <c r="AW122" s="185"/>
      <c r="AX122" s="185"/>
      <c r="AY122" s="185"/>
      <c r="AZ122" s="185"/>
      <c r="BA122" s="185"/>
      <c r="BB122" s="185"/>
      <c r="BC122" s="185"/>
      <c r="BD122" s="185"/>
      <c r="BE122" s="185"/>
      <c r="BF122" s="185"/>
      <c r="BG122" s="185"/>
      <c r="BH122" s="185"/>
      <c r="BI122" s="185"/>
      <c r="BJ122" s="185"/>
      <c r="BK122" s="185"/>
      <c r="BL122" s="185"/>
      <c r="BM122" s="185"/>
      <c r="BN122" s="185"/>
      <c r="BO122" s="185"/>
      <c r="BP122" s="186"/>
      <c r="BQ122" s="50"/>
      <c r="BR122" s="40"/>
    </row>
    <row r="123" spans="1:70" ht="15.65" customHeight="1" x14ac:dyDescent="0.2">
      <c r="A123" s="2"/>
      <c r="B123" s="2"/>
      <c r="C123" s="47"/>
      <c r="D123" s="172"/>
      <c r="E123" s="173"/>
      <c r="F123" s="173"/>
      <c r="G123" s="173"/>
      <c r="H123" s="173"/>
      <c r="I123" s="173"/>
      <c r="J123" s="173"/>
      <c r="K123" s="173"/>
      <c r="L123" s="173"/>
      <c r="M123" s="174"/>
      <c r="N123" s="178"/>
      <c r="O123" s="179"/>
      <c r="P123" s="179"/>
      <c r="Q123" s="180"/>
      <c r="R123" s="23"/>
      <c r="S123" s="23"/>
      <c r="T123" s="23"/>
      <c r="U123" s="187"/>
      <c r="V123" s="188"/>
      <c r="W123" s="188"/>
      <c r="X123" s="188"/>
      <c r="Y123" s="188"/>
      <c r="Z123" s="188"/>
      <c r="AA123" s="188"/>
      <c r="AB123" s="188"/>
      <c r="AC123" s="188"/>
      <c r="AD123" s="188"/>
      <c r="AE123" s="188"/>
      <c r="AF123" s="188"/>
      <c r="AG123" s="188"/>
      <c r="AH123" s="188"/>
      <c r="AI123" s="188"/>
      <c r="AJ123" s="189"/>
      <c r="AK123" s="61"/>
      <c r="AL123" s="61"/>
      <c r="AM123" s="187"/>
      <c r="AN123" s="188"/>
      <c r="AO123" s="188"/>
      <c r="AP123" s="188"/>
      <c r="AQ123" s="188"/>
      <c r="AR123" s="188"/>
      <c r="AS123" s="188"/>
      <c r="AT123" s="188"/>
      <c r="AU123" s="188"/>
      <c r="AV123" s="188"/>
      <c r="AW123" s="188"/>
      <c r="AX123" s="188"/>
      <c r="AY123" s="188"/>
      <c r="AZ123" s="188"/>
      <c r="BA123" s="188"/>
      <c r="BB123" s="188"/>
      <c r="BC123" s="188"/>
      <c r="BD123" s="188"/>
      <c r="BE123" s="188"/>
      <c r="BF123" s="188"/>
      <c r="BG123" s="188"/>
      <c r="BH123" s="188"/>
      <c r="BI123" s="188"/>
      <c r="BJ123" s="188"/>
      <c r="BK123" s="188"/>
      <c r="BL123" s="188"/>
      <c r="BM123" s="188"/>
      <c r="BN123" s="188"/>
      <c r="BO123" s="188"/>
      <c r="BP123" s="189"/>
      <c r="BQ123" s="50"/>
      <c r="BR123" s="40"/>
    </row>
    <row r="124" spans="1:70" ht="15.65" customHeight="1" x14ac:dyDescent="0.2">
      <c r="A124" s="2"/>
      <c r="B124" s="2"/>
      <c r="C124" s="47"/>
      <c r="D124" s="172"/>
      <c r="E124" s="173"/>
      <c r="F124" s="173"/>
      <c r="G124" s="173"/>
      <c r="H124" s="173"/>
      <c r="I124" s="173"/>
      <c r="J124" s="173"/>
      <c r="K124" s="173"/>
      <c r="L124" s="173"/>
      <c r="M124" s="174"/>
      <c r="N124" s="178"/>
      <c r="O124" s="179"/>
      <c r="P124" s="179"/>
      <c r="Q124" s="180"/>
      <c r="R124" s="23"/>
      <c r="S124" s="23"/>
      <c r="T124" s="23"/>
      <c r="U124" s="187"/>
      <c r="V124" s="188"/>
      <c r="W124" s="188"/>
      <c r="X124" s="188"/>
      <c r="Y124" s="188"/>
      <c r="Z124" s="188"/>
      <c r="AA124" s="188"/>
      <c r="AB124" s="188"/>
      <c r="AC124" s="188"/>
      <c r="AD124" s="188"/>
      <c r="AE124" s="188"/>
      <c r="AF124" s="188"/>
      <c r="AG124" s="188"/>
      <c r="AH124" s="188"/>
      <c r="AI124" s="188"/>
      <c r="AJ124" s="189"/>
      <c r="AK124" s="61"/>
      <c r="AL124" s="61"/>
      <c r="AM124" s="187"/>
      <c r="AN124" s="188"/>
      <c r="AO124" s="188"/>
      <c r="AP124" s="188"/>
      <c r="AQ124" s="188"/>
      <c r="AR124" s="188"/>
      <c r="AS124" s="188"/>
      <c r="AT124" s="188"/>
      <c r="AU124" s="188"/>
      <c r="AV124" s="188"/>
      <c r="AW124" s="188"/>
      <c r="AX124" s="188"/>
      <c r="AY124" s="188"/>
      <c r="AZ124" s="188"/>
      <c r="BA124" s="188"/>
      <c r="BB124" s="188"/>
      <c r="BC124" s="188"/>
      <c r="BD124" s="188"/>
      <c r="BE124" s="188"/>
      <c r="BF124" s="188"/>
      <c r="BG124" s="188"/>
      <c r="BH124" s="188"/>
      <c r="BI124" s="188"/>
      <c r="BJ124" s="188"/>
      <c r="BK124" s="188"/>
      <c r="BL124" s="188"/>
      <c r="BM124" s="188"/>
      <c r="BN124" s="188"/>
      <c r="BO124" s="188"/>
      <c r="BP124" s="189"/>
      <c r="BQ124" s="50"/>
      <c r="BR124" s="40"/>
    </row>
    <row r="125" spans="1:70" ht="15.65" customHeight="1" x14ac:dyDescent="0.2">
      <c r="A125" s="2"/>
      <c r="B125" s="2"/>
      <c r="C125" s="47"/>
      <c r="D125" s="169"/>
      <c r="E125" s="170"/>
      <c r="F125" s="170"/>
      <c r="G125" s="170"/>
      <c r="H125" s="170"/>
      <c r="I125" s="170"/>
      <c r="J125" s="170"/>
      <c r="K125" s="170"/>
      <c r="L125" s="170"/>
      <c r="M125" s="171"/>
      <c r="N125" s="181"/>
      <c r="O125" s="182"/>
      <c r="P125" s="182"/>
      <c r="Q125" s="183"/>
      <c r="R125" s="23"/>
      <c r="S125" s="23"/>
      <c r="T125" s="23"/>
      <c r="U125" s="190"/>
      <c r="V125" s="191"/>
      <c r="W125" s="191"/>
      <c r="X125" s="191"/>
      <c r="Y125" s="191"/>
      <c r="Z125" s="191"/>
      <c r="AA125" s="191"/>
      <c r="AB125" s="191"/>
      <c r="AC125" s="191"/>
      <c r="AD125" s="191"/>
      <c r="AE125" s="191"/>
      <c r="AF125" s="191"/>
      <c r="AG125" s="191"/>
      <c r="AH125" s="191"/>
      <c r="AI125" s="191"/>
      <c r="AJ125" s="192"/>
      <c r="AK125" s="61"/>
      <c r="AL125" s="61"/>
      <c r="AM125" s="190"/>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c r="BN125" s="191"/>
      <c r="BO125" s="191"/>
      <c r="BP125" s="192"/>
      <c r="BQ125" s="50"/>
      <c r="BR125" s="40"/>
    </row>
    <row r="126" spans="1:70" ht="15.65" customHeight="1" x14ac:dyDescent="0.2">
      <c r="A126" s="2"/>
      <c r="B126" s="2"/>
      <c r="C126" s="58"/>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60"/>
      <c r="BR126" s="40"/>
    </row>
  </sheetData>
  <sheetProtection selectLockedCells="1"/>
  <mergeCells count="140">
    <mergeCell ref="D122:M125"/>
    <mergeCell ref="N122:Q125"/>
    <mergeCell ref="U122:AJ125"/>
    <mergeCell ref="AM122:BP125"/>
    <mergeCell ref="BE110:BH112"/>
    <mergeCell ref="BI110:BL112"/>
    <mergeCell ref="BM110:BP112"/>
    <mergeCell ref="BE113:BH116"/>
    <mergeCell ref="BI113:BL116"/>
    <mergeCell ref="BM113:BP116"/>
    <mergeCell ref="BE117:BH119"/>
    <mergeCell ref="D98:M101"/>
    <mergeCell ref="N98:Q101"/>
    <mergeCell ref="U98:AJ101"/>
    <mergeCell ref="AM98:BP101"/>
    <mergeCell ref="AR104:BB105"/>
    <mergeCell ref="D106:Q107"/>
    <mergeCell ref="R106:BB107"/>
    <mergeCell ref="D110:M113"/>
    <mergeCell ref="N110:Q113"/>
    <mergeCell ref="U110:AJ119"/>
    <mergeCell ref="AN110:BB119"/>
    <mergeCell ref="D116:M119"/>
    <mergeCell ref="N116:Q119"/>
    <mergeCell ref="BI117:BL119"/>
    <mergeCell ref="BM117:BP119"/>
    <mergeCell ref="BE86:BH88"/>
    <mergeCell ref="BI86:BL88"/>
    <mergeCell ref="BM86:BP88"/>
    <mergeCell ref="BE89:BH92"/>
    <mergeCell ref="BI89:BL92"/>
    <mergeCell ref="BM89:BP92"/>
    <mergeCell ref="D74:M77"/>
    <mergeCell ref="N74:Q77"/>
    <mergeCell ref="U74:AJ77"/>
    <mergeCell ref="AM74:BP77"/>
    <mergeCell ref="AR80:BB81"/>
    <mergeCell ref="D82:Q83"/>
    <mergeCell ref="R82:BB83"/>
    <mergeCell ref="D86:M89"/>
    <mergeCell ref="N86:Q89"/>
    <mergeCell ref="U86:AJ95"/>
    <mergeCell ref="AN86:BB95"/>
    <mergeCell ref="D92:M95"/>
    <mergeCell ref="N92:Q95"/>
    <mergeCell ref="BE93:BH95"/>
    <mergeCell ref="BI93:BL95"/>
    <mergeCell ref="BM93:BP95"/>
    <mergeCell ref="BE69:BH71"/>
    <mergeCell ref="BI69:BL71"/>
    <mergeCell ref="BM69:BP71"/>
    <mergeCell ref="AM70:AP71"/>
    <mergeCell ref="AQ70:AT71"/>
    <mergeCell ref="BI62:BL64"/>
    <mergeCell ref="BM62:BP64"/>
    <mergeCell ref="AM64:AP65"/>
    <mergeCell ref="AQ64:AT65"/>
    <mergeCell ref="BE65:BH68"/>
    <mergeCell ref="BI65:BL68"/>
    <mergeCell ref="BM65:BP68"/>
    <mergeCell ref="AM66:AP67"/>
    <mergeCell ref="AQ66:AT67"/>
    <mergeCell ref="AU67:AX71"/>
    <mergeCell ref="BE62:BH64"/>
    <mergeCell ref="AR56:BB57"/>
    <mergeCell ref="D58:Q59"/>
    <mergeCell ref="R58:BB59"/>
    <mergeCell ref="D62:M65"/>
    <mergeCell ref="N62:Q65"/>
    <mergeCell ref="U62:AJ71"/>
    <mergeCell ref="AM62:AP63"/>
    <mergeCell ref="AQ62:AT63"/>
    <mergeCell ref="AU62:AX66"/>
    <mergeCell ref="AY67:BB71"/>
    <mergeCell ref="D68:M71"/>
    <mergeCell ref="N68:Q71"/>
    <mergeCell ref="AY62:BB66"/>
    <mergeCell ref="AM68:AP69"/>
    <mergeCell ref="AQ68:AT69"/>
    <mergeCell ref="BE45:BH47"/>
    <mergeCell ref="BI45:BL47"/>
    <mergeCell ref="BM45:BP47"/>
    <mergeCell ref="AM46:AP47"/>
    <mergeCell ref="AQ46:AT47"/>
    <mergeCell ref="D50:M53"/>
    <mergeCell ref="N50:Q53"/>
    <mergeCell ref="U50:AJ53"/>
    <mergeCell ref="AM50:BP53"/>
    <mergeCell ref="AU43:AX47"/>
    <mergeCell ref="AY43:BB47"/>
    <mergeCell ref="D44:M47"/>
    <mergeCell ref="N44:Q47"/>
    <mergeCell ref="AM44:AP45"/>
    <mergeCell ref="AQ44:AT45"/>
    <mergeCell ref="BE38:BH40"/>
    <mergeCell ref="BI38:BL40"/>
    <mergeCell ref="BM38:BP40"/>
    <mergeCell ref="AM40:AP41"/>
    <mergeCell ref="AQ40:AT41"/>
    <mergeCell ref="BE41:BH44"/>
    <mergeCell ref="BI41:BL44"/>
    <mergeCell ref="BM41:BP44"/>
    <mergeCell ref="AM42:AP43"/>
    <mergeCell ref="AQ42:AT43"/>
    <mergeCell ref="AM23:AS23"/>
    <mergeCell ref="AT23:AZ23"/>
    <mergeCell ref="AR32:BB33"/>
    <mergeCell ref="D34:Q35"/>
    <mergeCell ref="R34:BB35"/>
    <mergeCell ref="D38:M41"/>
    <mergeCell ref="N38:Q41"/>
    <mergeCell ref="U38:AJ47"/>
    <mergeCell ref="AM38:AP39"/>
    <mergeCell ref="AQ38:AT39"/>
    <mergeCell ref="AU38:AX42"/>
    <mergeCell ref="AY38:BB42"/>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269"/>
  <sheetViews>
    <sheetView view="pageBreakPreview" zoomScale="70" zoomScaleNormal="70" zoomScaleSheetLayoutView="70" zoomScalePageLayoutView="40" workbookViewId="0">
      <selection activeCell="K24" sqref="K24:Q26"/>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40</v>
      </c>
      <c r="D11" s="89"/>
      <c r="E11" s="89"/>
      <c r="F11" s="89"/>
      <c r="G11" s="89"/>
      <c r="H11" s="89"/>
      <c r="I11" s="89"/>
      <c r="J11" s="89"/>
      <c r="K11" s="89"/>
      <c r="L11" s="89"/>
      <c r="M11" s="89"/>
      <c r="N11" s="89"/>
      <c r="O11" s="89"/>
      <c r="P11" s="89"/>
      <c r="Q11" s="89"/>
      <c r="R11" s="89"/>
      <c r="S11" s="89"/>
      <c r="T11" s="89"/>
      <c r="U11" s="103" t="s">
        <v>50</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51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25"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0" ht="13.2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0" ht="13.2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0" ht="31.2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0" ht="15.65" customHeight="1" x14ac:dyDescent="0.2">
      <c r="A24" s="2"/>
      <c r="B24" s="2"/>
      <c r="C24" s="19"/>
      <c r="D24" s="111" t="s">
        <v>17</v>
      </c>
      <c r="E24" s="112"/>
      <c r="F24" s="112"/>
      <c r="G24" s="112"/>
      <c r="H24" s="112"/>
      <c r="I24" s="112"/>
      <c r="J24" s="113"/>
      <c r="K24" s="111" t="s">
        <v>17</v>
      </c>
      <c r="L24" s="112"/>
      <c r="M24" s="112"/>
      <c r="N24" s="112"/>
      <c r="O24" s="112"/>
      <c r="P24" s="112"/>
      <c r="Q24" s="113"/>
      <c r="R24" s="111" t="s">
        <v>42</v>
      </c>
      <c r="S24" s="112"/>
      <c r="T24" s="112"/>
      <c r="U24" s="112"/>
      <c r="V24" s="112"/>
      <c r="W24" s="112"/>
      <c r="X24" s="113"/>
      <c r="Y24" s="111" t="s">
        <v>17</v>
      </c>
      <c r="Z24" s="112"/>
      <c r="AA24" s="112"/>
      <c r="AB24" s="112"/>
      <c r="AC24" s="112"/>
      <c r="AD24" s="112"/>
      <c r="AE24" s="113"/>
      <c r="AF24" s="111" t="s">
        <v>42</v>
      </c>
      <c r="AG24" s="112"/>
      <c r="AH24" s="112"/>
      <c r="AI24" s="112"/>
      <c r="AJ24" s="112"/>
      <c r="AK24" s="112"/>
      <c r="AL24" s="113"/>
      <c r="AM24" s="111" t="s">
        <v>42</v>
      </c>
      <c r="AN24" s="112"/>
      <c r="AO24" s="112"/>
      <c r="AP24" s="112"/>
      <c r="AQ24" s="112"/>
      <c r="AR24" s="112"/>
      <c r="AS24" s="113"/>
      <c r="AT24" s="111" t="s">
        <v>17</v>
      </c>
      <c r="AU24" s="112"/>
      <c r="AV24" s="112"/>
      <c r="AW24" s="112"/>
      <c r="AX24" s="112"/>
      <c r="AY24" s="112"/>
      <c r="AZ24" s="113"/>
      <c r="BA24" s="36"/>
      <c r="BB24" s="117" t="s">
        <v>17</v>
      </c>
      <c r="BC24" s="118"/>
      <c r="BD24" s="118"/>
      <c r="BE24" s="118"/>
      <c r="BF24" s="118"/>
      <c r="BG24" s="118"/>
      <c r="BH24" s="118"/>
      <c r="BI24" s="119"/>
      <c r="BJ24" s="120"/>
      <c r="BK24" s="63"/>
      <c r="BR24" s="35"/>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9"/>
      <c r="AS32" s="159"/>
      <c r="AT32" s="159"/>
      <c r="AU32" s="159"/>
      <c r="AV32" s="159"/>
      <c r="AW32" s="159"/>
      <c r="AX32" s="159"/>
      <c r="AY32" s="159"/>
      <c r="AZ32" s="159"/>
      <c r="BA32" s="159"/>
      <c r="BB32" s="159"/>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60" t="s">
        <v>6</v>
      </c>
      <c r="E33" s="161"/>
      <c r="F33" s="161"/>
      <c r="G33" s="161"/>
      <c r="H33" s="161"/>
      <c r="I33" s="161"/>
      <c r="J33" s="161"/>
      <c r="K33" s="161"/>
      <c r="L33" s="161"/>
      <c r="M33" s="161"/>
      <c r="N33" s="161"/>
      <c r="O33" s="161"/>
      <c r="P33" s="161"/>
      <c r="Q33" s="162"/>
      <c r="R33" s="166" t="s">
        <v>52</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9" x14ac:dyDescent="0.3">
      <c r="A36" s="2"/>
      <c r="B36" s="2"/>
      <c r="C36" s="47"/>
      <c r="D36" s="23"/>
      <c r="E36" s="23"/>
      <c r="F36" s="23"/>
      <c r="G36" s="23"/>
      <c r="H36" s="23"/>
      <c r="I36" s="23"/>
      <c r="J36" s="23"/>
      <c r="K36" s="23"/>
      <c r="L36" s="23"/>
      <c r="M36" s="23"/>
      <c r="N36" s="23"/>
      <c r="O36" s="23"/>
      <c r="P36" s="23"/>
      <c r="Q36" s="23"/>
      <c r="R36" s="23"/>
      <c r="S36" s="23"/>
      <c r="T36" s="23"/>
      <c r="U36" s="22" t="s">
        <v>53</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25" customHeight="1" x14ac:dyDescent="0.2">
      <c r="A37" s="2"/>
      <c r="B37" s="2"/>
      <c r="C37" s="47"/>
      <c r="D37" s="166" t="s">
        <v>8</v>
      </c>
      <c r="E37" s="167"/>
      <c r="F37" s="167"/>
      <c r="G37" s="167"/>
      <c r="H37" s="167"/>
      <c r="I37" s="167"/>
      <c r="J37" s="167"/>
      <c r="K37" s="167"/>
      <c r="L37" s="167"/>
      <c r="M37" s="168"/>
      <c r="N37" s="175" t="s">
        <v>42</v>
      </c>
      <c r="O37" s="176"/>
      <c r="P37" s="176"/>
      <c r="Q37" s="177"/>
      <c r="R37" s="23"/>
      <c r="S37" s="23"/>
      <c r="T37" s="23"/>
      <c r="U37" s="258" t="s">
        <v>54</v>
      </c>
      <c r="V37" s="259"/>
      <c r="W37" s="259"/>
      <c r="X37" s="259"/>
      <c r="Y37" s="259"/>
      <c r="Z37" s="259"/>
      <c r="AA37" s="259"/>
      <c r="AB37" s="260"/>
      <c r="AC37" s="258" t="s">
        <v>55</v>
      </c>
      <c r="AD37" s="259"/>
      <c r="AE37" s="259"/>
      <c r="AF37" s="259"/>
      <c r="AG37" s="259"/>
      <c r="AH37" s="259"/>
      <c r="AI37" s="259"/>
      <c r="AJ37" s="260"/>
      <c r="AK37" s="54"/>
      <c r="AL37" s="54"/>
      <c r="AM37" s="184" t="s">
        <v>56</v>
      </c>
      <c r="AN37" s="185"/>
      <c r="AO37" s="185"/>
      <c r="AP37" s="185"/>
      <c r="AQ37" s="185"/>
      <c r="AR37" s="185"/>
      <c r="AS37" s="185"/>
      <c r="AT37" s="185"/>
      <c r="AU37" s="185"/>
      <c r="AV37" s="185"/>
      <c r="AW37" s="185"/>
      <c r="AX37" s="185"/>
      <c r="AY37" s="185"/>
      <c r="AZ37" s="185"/>
      <c r="BA37" s="185"/>
      <c r="BB37" s="186"/>
      <c r="BC37" s="51"/>
      <c r="BD37" s="21"/>
      <c r="BE37" s="217" t="s">
        <v>9</v>
      </c>
      <c r="BF37" s="218"/>
      <c r="BG37" s="218"/>
      <c r="BH37" s="219"/>
      <c r="BI37" s="217"/>
      <c r="BJ37" s="218"/>
      <c r="BK37" s="218"/>
      <c r="BL37" s="219"/>
      <c r="BM37" s="217"/>
      <c r="BN37" s="218"/>
      <c r="BO37" s="218"/>
      <c r="BP37" s="219"/>
      <c r="BQ37" s="50"/>
      <c r="BR37" s="2"/>
    </row>
    <row r="38" spans="1:70" ht="19.25" customHeight="1" x14ac:dyDescent="0.2">
      <c r="A38" s="2"/>
      <c r="B38" s="2"/>
      <c r="C38" s="47"/>
      <c r="D38" s="172"/>
      <c r="E38" s="173"/>
      <c r="F38" s="173"/>
      <c r="G38" s="173"/>
      <c r="H38" s="173"/>
      <c r="I38" s="173"/>
      <c r="J38" s="173"/>
      <c r="K38" s="173"/>
      <c r="L38" s="173"/>
      <c r="M38" s="174"/>
      <c r="N38" s="178"/>
      <c r="O38" s="179"/>
      <c r="P38" s="179"/>
      <c r="Q38" s="180"/>
      <c r="R38" s="23"/>
      <c r="S38" s="23"/>
      <c r="T38" s="23"/>
      <c r="U38" s="261"/>
      <c r="V38" s="262"/>
      <c r="W38" s="262"/>
      <c r="X38" s="262"/>
      <c r="Y38" s="262"/>
      <c r="Z38" s="262"/>
      <c r="AA38" s="262"/>
      <c r="AB38" s="263"/>
      <c r="AC38" s="261"/>
      <c r="AD38" s="262"/>
      <c r="AE38" s="262"/>
      <c r="AF38" s="262"/>
      <c r="AG38" s="262"/>
      <c r="AH38" s="262"/>
      <c r="AI38" s="262"/>
      <c r="AJ38" s="263"/>
      <c r="AK38" s="54"/>
      <c r="AL38" s="54"/>
      <c r="AM38" s="187"/>
      <c r="AN38" s="188"/>
      <c r="AO38" s="188"/>
      <c r="AP38" s="188"/>
      <c r="AQ38" s="188"/>
      <c r="AR38" s="188"/>
      <c r="AS38" s="188"/>
      <c r="AT38" s="188"/>
      <c r="AU38" s="188"/>
      <c r="AV38" s="188"/>
      <c r="AW38" s="188"/>
      <c r="AX38" s="188"/>
      <c r="AY38" s="188"/>
      <c r="AZ38" s="188"/>
      <c r="BA38" s="188"/>
      <c r="BB38" s="189"/>
      <c r="BC38" s="51"/>
      <c r="BD38" s="21"/>
      <c r="BE38" s="220"/>
      <c r="BF38" s="221"/>
      <c r="BG38" s="221"/>
      <c r="BH38" s="222"/>
      <c r="BI38" s="220"/>
      <c r="BJ38" s="221"/>
      <c r="BK38" s="221"/>
      <c r="BL38" s="222"/>
      <c r="BM38" s="220"/>
      <c r="BN38" s="221"/>
      <c r="BO38" s="221"/>
      <c r="BP38" s="222"/>
      <c r="BQ38" s="50"/>
      <c r="BR38" s="2"/>
    </row>
    <row r="39" spans="1:70" ht="15.65" customHeight="1" x14ac:dyDescent="0.2">
      <c r="A39" s="2"/>
      <c r="B39" s="2"/>
      <c r="C39" s="47"/>
      <c r="D39" s="172"/>
      <c r="E39" s="173"/>
      <c r="F39" s="173"/>
      <c r="G39" s="173"/>
      <c r="H39" s="173"/>
      <c r="I39" s="173"/>
      <c r="J39" s="173"/>
      <c r="K39" s="173"/>
      <c r="L39" s="173"/>
      <c r="M39" s="174"/>
      <c r="N39" s="178"/>
      <c r="O39" s="179"/>
      <c r="P39" s="179"/>
      <c r="Q39" s="180"/>
      <c r="R39" s="23"/>
      <c r="S39" s="23"/>
      <c r="T39" s="23"/>
      <c r="U39" s="117" t="s">
        <v>42</v>
      </c>
      <c r="V39" s="118"/>
      <c r="W39" s="118"/>
      <c r="X39" s="118"/>
      <c r="Y39" s="118"/>
      <c r="Z39" s="118"/>
      <c r="AA39" s="118"/>
      <c r="AB39" s="264"/>
      <c r="AC39" s="117" t="s">
        <v>57</v>
      </c>
      <c r="AD39" s="118"/>
      <c r="AE39" s="118"/>
      <c r="AF39" s="118"/>
      <c r="AG39" s="118"/>
      <c r="AH39" s="118"/>
      <c r="AI39" s="118"/>
      <c r="AJ39" s="264"/>
      <c r="AK39" s="54"/>
      <c r="AL39" s="54"/>
      <c r="AM39" s="187"/>
      <c r="AN39" s="188"/>
      <c r="AO39" s="188"/>
      <c r="AP39" s="188"/>
      <c r="AQ39" s="188"/>
      <c r="AR39" s="188"/>
      <c r="AS39" s="188"/>
      <c r="AT39" s="188"/>
      <c r="AU39" s="188"/>
      <c r="AV39" s="188"/>
      <c r="AW39" s="188"/>
      <c r="AX39" s="188"/>
      <c r="AY39" s="188"/>
      <c r="AZ39" s="188"/>
      <c r="BA39" s="188"/>
      <c r="BB39" s="189"/>
      <c r="BC39" s="51"/>
      <c r="BD39" s="21"/>
      <c r="BE39" s="220"/>
      <c r="BF39" s="221"/>
      <c r="BG39" s="221"/>
      <c r="BH39" s="222"/>
      <c r="BI39" s="220"/>
      <c r="BJ39" s="221"/>
      <c r="BK39" s="221"/>
      <c r="BL39" s="222"/>
      <c r="BM39" s="220"/>
      <c r="BN39" s="221"/>
      <c r="BO39" s="221"/>
      <c r="BP39" s="222"/>
      <c r="BQ39" s="50"/>
      <c r="BR39" s="2"/>
    </row>
    <row r="40" spans="1:70" ht="15.65" customHeight="1" x14ac:dyDescent="0.2">
      <c r="A40" s="2"/>
      <c r="B40" s="2"/>
      <c r="C40" s="47"/>
      <c r="D40" s="169"/>
      <c r="E40" s="170"/>
      <c r="F40" s="170"/>
      <c r="G40" s="170"/>
      <c r="H40" s="170"/>
      <c r="I40" s="170"/>
      <c r="J40" s="170"/>
      <c r="K40" s="170"/>
      <c r="L40" s="170"/>
      <c r="M40" s="171"/>
      <c r="N40" s="181"/>
      <c r="O40" s="182"/>
      <c r="P40" s="182"/>
      <c r="Q40" s="183"/>
      <c r="R40" s="23"/>
      <c r="S40" s="23"/>
      <c r="T40" s="23"/>
      <c r="U40" s="111"/>
      <c r="V40" s="112"/>
      <c r="W40" s="112"/>
      <c r="X40" s="112"/>
      <c r="Y40" s="112"/>
      <c r="Z40" s="112"/>
      <c r="AA40" s="112"/>
      <c r="AB40" s="113"/>
      <c r="AC40" s="111"/>
      <c r="AD40" s="112"/>
      <c r="AE40" s="112"/>
      <c r="AF40" s="112"/>
      <c r="AG40" s="112"/>
      <c r="AH40" s="112"/>
      <c r="AI40" s="112"/>
      <c r="AJ40" s="113"/>
      <c r="AK40" s="54"/>
      <c r="AL40" s="54"/>
      <c r="AM40" s="187"/>
      <c r="AN40" s="188"/>
      <c r="AO40" s="188"/>
      <c r="AP40" s="188"/>
      <c r="AQ40" s="188"/>
      <c r="AR40" s="188"/>
      <c r="AS40" s="188"/>
      <c r="AT40" s="188"/>
      <c r="AU40" s="188"/>
      <c r="AV40" s="188"/>
      <c r="AW40" s="188"/>
      <c r="AX40" s="188"/>
      <c r="AY40" s="188"/>
      <c r="AZ40" s="188"/>
      <c r="BA40" s="188"/>
      <c r="BB40" s="189"/>
      <c r="BC40" s="51"/>
      <c r="BD40" s="21"/>
      <c r="BE40" s="220">
        <v>29</v>
      </c>
      <c r="BF40" s="221"/>
      <c r="BG40" s="221"/>
      <c r="BH40" s="222"/>
      <c r="BI40" s="220">
        <v>4</v>
      </c>
      <c r="BJ40" s="221"/>
      <c r="BK40" s="221"/>
      <c r="BL40" s="222"/>
      <c r="BM40" s="220">
        <v>1</v>
      </c>
      <c r="BN40" s="221"/>
      <c r="BO40" s="221"/>
      <c r="BP40" s="222"/>
      <c r="BQ40" s="50"/>
      <c r="BR40" s="2"/>
    </row>
    <row r="41" spans="1:70" ht="15.65" customHeight="1" x14ac:dyDescent="0.2">
      <c r="A41" s="2"/>
      <c r="B41" s="2"/>
      <c r="C41" s="47"/>
      <c r="D41" s="32"/>
      <c r="E41" s="32"/>
      <c r="F41" s="32"/>
      <c r="G41" s="32"/>
      <c r="H41" s="32"/>
      <c r="I41" s="32"/>
      <c r="J41" s="32"/>
      <c r="K41" s="32"/>
      <c r="L41" s="32"/>
      <c r="M41" s="32"/>
      <c r="N41" s="70"/>
      <c r="O41" s="70"/>
      <c r="P41" s="70"/>
      <c r="Q41" s="70"/>
      <c r="R41" s="55"/>
      <c r="S41" s="55"/>
      <c r="T41" s="55"/>
      <c r="U41" s="114"/>
      <c r="V41" s="115"/>
      <c r="W41" s="115"/>
      <c r="X41" s="115"/>
      <c r="Y41" s="115"/>
      <c r="Z41" s="115"/>
      <c r="AA41" s="115"/>
      <c r="AB41" s="116"/>
      <c r="AC41" s="114"/>
      <c r="AD41" s="115"/>
      <c r="AE41" s="115"/>
      <c r="AF41" s="115"/>
      <c r="AG41" s="115"/>
      <c r="AH41" s="115"/>
      <c r="AI41" s="115"/>
      <c r="AJ41" s="116"/>
      <c r="AK41" s="54"/>
      <c r="AL41" s="54"/>
      <c r="AM41" s="187"/>
      <c r="AN41" s="188"/>
      <c r="AO41" s="188"/>
      <c r="AP41" s="188"/>
      <c r="AQ41" s="188"/>
      <c r="AR41" s="188"/>
      <c r="AS41" s="188"/>
      <c r="AT41" s="188"/>
      <c r="AU41" s="188"/>
      <c r="AV41" s="188"/>
      <c r="AW41" s="188"/>
      <c r="AX41" s="188"/>
      <c r="AY41" s="188"/>
      <c r="AZ41" s="188"/>
      <c r="BA41" s="188"/>
      <c r="BB41" s="189"/>
      <c r="BC41" s="51"/>
      <c r="BD41" s="51"/>
      <c r="BE41" s="220"/>
      <c r="BF41" s="221"/>
      <c r="BG41" s="221"/>
      <c r="BH41" s="222"/>
      <c r="BI41" s="220"/>
      <c r="BJ41" s="221"/>
      <c r="BK41" s="221"/>
      <c r="BL41" s="222"/>
      <c r="BM41" s="220"/>
      <c r="BN41" s="221"/>
      <c r="BO41" s="221"/>
      <c r="BP41" s="222"/>
      <c r="BQ41" s="50"/>
      <c r="BR41" s="2"/>
    </row>
    <row r="42" spans="1:70" ht="19.25" customHeight="1" x14ac:dyDescent="0.2">
      <c r="A42" s="2"/>
      <c r="B42" s="2"/>
      <c r="C42" s="47"/>
      <c r="D42" s="32"/>
      <c r="E42" s="32"/>
      <c r="F42" s="32"/>
      <c r="G42" s="32"/>
      <c r="H42" s="32"/>
      <c r="I42" s="32"/>
      <c r="J42" s="32"/>
      <c r="K42" s="32"/>
      <c r="L42" s="32"/>
      <c r="M42" s="32"/>
      <c r="N42" s="70"/>
      <c r="O42" s="70"/>
      <c r="P42" s="70"/>
      <c r="Q42" s="70"/>
      <c r="R42" s="55"/>
      <c r="S42" s="55"/>
      <c r="T42" s="55"/>
      <c r="U42" s="258" t="s">
        <v>58</v>
      </c>
      <c r="V42" s="259"/>
      <c r="W42" s="259"/>
      <c r="X42" s="259"/>
      <c r="Y42" s="259"/>
      <c r="Z42" s="259"/>
      <c r="AA42" s="259"/>
      <c r="AB42" s="260"/>
      <c r="AC42" s="258" t="s">
        <v>59</v>
      </c>
      <c r="AD42" s="259"/>
      <c r="AE42" s="259"/>
      <c r="AF42" s="259"/>
      <c r="AG42" s="259"/>
      <c r="AH42" s="259"/>
      <c r="AI42" s="259"/>
      <c r="AJ42" s="260"/>
      <c r="AK42" s="54"/>
      <c r="AL42" s="54"/>
      <c r="AM42" s="187"/>
      <c r="AN42" s="188"/>
      <c r="AO42" s="188"/>
      <c r="AP42" s="188"/>
      <c r="AQ42" s="188"/>
      <c r="AR42" s="188"/>
      <c r="AS42" s="188"/>
      <c r="AT42" s="188"/>
      <c r="AU42" s="188"/>
      <c r="AV42" s="188"/>
      <c r="AW42" s="188"/>
      <c r="AX42" s="188"/>
      <c r="AY42" s="188"/>
      <c r="AZ42" s="188"/>
      <c r="BA42" s="188"/>
      <c r="BB42" s="189"/>
      <c r="BC42" s="51"/>
      <c r="BD42" s="21"/>
      <c r="BE42" s="220"/>
      <c r="BF42" s="221"/>
      <c r="BG42" s="221"/>
      <c r="BH42" s="222"/>
      <c r="BI42" s="220"/>
      <c r="BJ42" s="221"/>
      <c r="BK42" s="221"/>
      <c r="BL42" s="222"/>
      <c r="BM42" s="220"/>
      <c r="BN42" s="221"/>
      <c r="BO42" s="221"/>
      <c r="BP42" s="222"/>
      <c r="BQ42" s="50"/>
      <c r="BR42" s="2"/>
    </row>
    <row r="43" spans="1:70" ht="19.25" customHeight="1" x14ac:dyDescent="0.2">
      <c r="A43" s="2"/>
      <c r="B43" s="2"/>
      <c r="C43" s="47"/>
      <c r="D43" s="238" t="s">
        <v>10</v>
      </c>
      <c r="E43" s="239"/>
      <c r="F43" s="239"/>
      <c r="G43" s="239"/>
      <c r="H43" s="239"/>
      <c r="I43" s="239"/>
      <c r="J43" s="239"/>
      <c r="K43" s="239"/>
      <c r="L43" s="239"/>
      <c r="M43" s="240"/>
      <c r="N43" s="175" t="s">
        <v>17</v>
      </c>
      <c r="O43" s="176"/>
      <c r="P43" s="176"/>
      <c r="Q43" s="177"/>
      <c r="R43" s="23"/>
      <c r="S43" s="23"/>
      <c r="T43" s="23"/>
      <c r="U43" s="261"/>
      <c r="V43" s="262"/>
      <c r="W43" s="262"/>
      <c r="X43" s="262"/>
      <c r="Y43" s="262"/>
      <c r="Z43" s="262"/>
      <c r="AA43" s="262"/>
      <c r="AB43" s="263"/>
      <c r="AC43" s="261"/>
      <c r="AD43" s="262"/>
      <c r="AE43" s="262"/>
      <c r="AF43" s="262"/>
      <c r="AG43" s="262"/>
      <c r="AH43" s="262"/>
      <c r="AI43" s="262"/>
      <c r="AJ43" s="263"/>
      <c r="AK43" s="54"/>
      <c r="AL43" s="54"/>
      <c r="AM43" s="187"/>
      <c r="AN43" s="188"/>
      <c r="AO43" s="188"/>
      <c r="AP43" s="188"/>
      <c r="AQ43" s="188"/>
      <c r="AR43" s="188"/>
      <c r="AS43" s="188"/>
      <c r="AT43" s="188"/>
      <c r="AU43" s="188"/>
      <c r="AV43" s="188"/>
      <c r="AW43" s="188"/>
      <c r="AX43" s="188"/>
      <c r="AY43" s="188"/>
      <c r="AZ43" s="188"/>
      <c r="BA43" s="188"/>
      <c r="BB43" s="189"/>
      <c r="BC43" s="51"/>
      <c r="BD43" s="56"/>
      <c r="BE43" s="220"/>
      <c r="BF43" s="221"/>
      <c r="BG43" s="221"/>
      <c r="BH43" s="222"/>
      <c r="BI43" s="220"/>
      <c r="BJ43" s="221"/>
      <c r="BK43" s="221"/>
      <c r="BL43" s="222"/>
      <c r="BM43" s="220"/>
      <c r="BN43" s="221"/>
      <c r="BO43" s="221"/>
      <c r="BP43" s="222"/>
      <c r="BQ43" s="50"/>
      <c r="BR43" s="2"/>
    </row>
    <row r="44" spans="1:70" ht="15.65" customHeight="1" x14ac:dyDescent="0.2">
      <c r="A44" s="2"/>
      <c r="B44" s="2"/>
      <c r="C44" s="47"/>
      <c r="D44" s="241"/>
      <c r="E44" s="242"/>
      <c r="F44" s="242"/>
      <c r="G44" s="242"/>
      <c r="H44" s="242"/>
      <c r="I44" s="242"/>
      <c r="J44" s="242"/>
      <c r="K44" s="242"/>
      <c r="L44" s="242"/>
      <c r="M44" s="243"/>
      <c r="N44" s="178"/>
      <c r="O44" s="179"/>
      <c r="P44" s="179"/>
      <c r="Q44" s="180"/>
      <c r="R44" s="23"/>
      <c r="S44" s="23"/>
      <c r="T44" s="23"/>
      <c r="U44" s="117" t="s">
        <v>57</v>
      </c>
      <c r="V44" s="118"/>
      <c r="W44" s="118"/>
      <c r="X44" s="118"/>
      <c r="Y44" s="118"/>
      <c r="Z44" s="118"/>
      <c r="AA44" s="118"/>
      <c r="AB44" s="264"/>
      <c r="AC44" s="117" t="s">
        <v>42</v>
      </c>
      <c r="AD44" s="118"/>
      <c r="AE44" s="118"/>
      <c r="AF44" s="118"/>
      <c r="AG44" s="118"/>
      <c r="AH44" s="118"/>
      <c r="AI44" s="118"/>
      <c r="AJ44" s="264"/>
      <c r="AK44" s="54"/>
      <c r="AL44" s="54"/>
      <c r="AM44" s="187"/>
      <c r="AN44" s="188"/>
      <c r="AO44" s="188"/>
      <c r="AP44" s="188"/>
      <c r="AQ44" s="188"/>
      <c r="AR44" s="188"/>
      <c r="AS44" s="188"/>
      <c r="AT44" s="188"/>
      <c r="AU44" s="188"/>
      <c r="AV44" s="188"/>
      <c r="AW44" s="188"/>
      <c r="AX44" s="188"/>
      <c r="AY44" s="188"/>
      <c r="AZ44" s="188"/>
      <c r="BA44" s="188"/>
      <c r="BB44" s="189"/>
      <c r="BC44" s="51"/>
      <c r="BD44" s="56"/>
      <c r="BE44" s="220" t="s">
        <v>11</v>
      </c>
      <c r="BF44" s="221"/>
      <c r="BG44" s="221"/>
      <c r="BH44" s="222"/>
      <c r="BI44" s="220" t="s">
        <v>12</v>
      </c>
      <c r="BJ44" s="221"/>
      <c r="BK44" s="221"/>
      <c r="BL44" s="222"/>
      <c r="BM44" s="220" t="s">
        <v>13</v>
      </c>
      <c r="BN44" s="221"/>
      <c r="BO44" s="221"/>
      <c r="BP44" s="222"/>
      <c r="BQ44" s="50"/>
      <c r="BR44" s="2"/>
    </row>
    <row r="45" spans="1:70" ht="15.65" customHeight="1" x14ac:dyDescent="0.2">
      <c r="A45" s="2"/>
      <c r="B45" s="2"/>
      <c r="C45" s="47"/>
      <c r="D45" s="241"/>
      <c r="E45" s="242"/>
      <c r="F45" s="242"/>
      <c r="G45" s="242"/>
      <c r="H45" s="242"/>
      <c r="I45" s="242"/>
      <c r="J45" s="242"/>
      <c r="K45" s="242"/>
      <c r="L45" s="242"/>
      <c r="M45" s="243"/>
      <c r="N45" s="178"/>
      <c r="O45" s="179"/>
      <c r="P45" s="179"/>
      <c r="Q45" s="180"/>
      <c r="R45" s="23"/>
      <c r="S45" s="23"/>
      <c r="T45" s="23"/>
      <c r="U45" s="111"/>
      <c r="V45" s="112"/>
      <c r="W45" s="112"/>
      <c r="X45" s="112"/>
      <c r="Y45" s="112"/>
      <c r="Z45" s="112"/>
      <c r="AA45" s="112"/>
      <c r="AB45" s="113"/>
      <c r="AC45" s="111"/>
      <c r="AD45" s="112"/>
      <c r="AE45" s="112"/>
      <c r="AF45" s="112"/>
      <c r="AG45" s="112"/>
      <c r="AH45" s="112"/>
      <c r="AI45" s="112"/>
      <c r="AJ45" s="113"/>
      <c r="AK45" s="54"/>
      <c r="AL45" s="54"/>
      <c r="AM45" s="187"/>
      <c r="AN45" s="188"/>
      <c r="AO45" s="188"/>
      <c r="AP45" s="188"/>
      <c r="AQ45" s="188"/>
      <c r="AR45" s="188"/>
      <c r="AS45" s="188"/>
      <c r="AT45" s="188"/>
      <c r="AU45" s="188"/>
      <c r="AV45" s="188"/>
      <c r="AW45" s="188"/>
      <c r="AX45" s="188"/>
      <c r="AY45" s="188"/>
      <c r="AZ45" s="188"/>
      <c r="BA45" s="188"/>
      <c r="BB45" s="189"/>
      <c r="BC45" s="51"/>
      <c r="BD45" s="56"/>
      <c r="BE45" s="220"/>
      <c r="BF45" s="221"/>
      <c r="BG45" s="221"/>
      <c r="BH45" s="222"/>
      <c r="BI45" s="220"/>
      <c r="BJ45" s="221"/>
      <c r="BK45" s="221"/>
      <c r="BL45" s="222"/>
      <c r="BM45" s="220"/>
      <c r="BN45" s="221"/>
      <c r="BO45" s="221"/>
      <c r="BP45" s="222"/>
      <c r="BQ45" s="50"/>
      <c r="BR45" s="2"/>
    </row>
    <row r="46" spans="1:70" ht="15.65" customHeight="1" x14ac:dyDescent="0.2">
      <c r="A46" s="2"/>
      <c r="B46" s="2"/>
      <c r="C46" s="47"/>
      <c r="D46" s="244"/>
      <c r="E46" s="245"/>
      <c r="F46" s="245"/>
      <c r="G46" s="245"/>
      <c r="H46" s="245"/>
      <c r="I46" s="245"/>
      <c r="J46" s="245"/>
      <c r="K46" s="245"/>
      <c r="L46" s="245"/>
      <c r="M46" s="246"/>
      <c r="N46" s="181"/>
      <c r="O46" s="182"/>
      <c r="P46" s="182"/>
      <c r="Q46" s="183"/>
      <c r="R46" s="23"/>
      <c r="S46" s="23"/>
      <c r="T46" s="23"/>
      <c r="U46" s="114"/>
      <c r="V46" s="115"/>
      <c r="W46" s="115"/>
      <c r="X46" s="115"/>
      <c r="Y46" s="115"/>
      <c r="Z46" s="115"/>
      <c r="AA46" s="115"/>
      <c r="AB46" s="116"/>
      <c r="AC46" s="114"/>
      <c r="AD46" s="115"/>
      <c r="AE46" s="115"/>
      <c r="AF46" s="115"/>
      <c r="AG46" s="115"/>
      <c r="AH46" s="115"/>
      <c r="AI46" s="115"/>
      <c r="AJ46" s="116"/>
      <c r="AK46" s="54"/>
      <c r="AL46" s="54"/>
      <c r="AM46" s="190"/>
      <c r="AN46" s="191"/>
      <c r="AO46" s="191"/>
      <c r="AP46" s="191"/>
      <c r="AQ46" s="191"/>
      <c r="AR46" s="191"/>
      <c r="AS46" s="191"/>
      <c r="AT46" s="191"/>
      <c r="AU46" s="191"/>
      <c r="AV46" s="191"/>
      <c r="AW46" s="191"/>
      <c r="AX46" s="191"/>
      <c r="AY46" s="191"/>
      <c r="AZ46" s="191"/>
      <c r="BA46" s="191"/>
      <c r="BB46" s="192"/>
      <c r="BC46" s="51"/>
      <c r="BD46" s="56"/>
      <c r="BE46" s="223"/>
      <c r="BF46" s="224"/>
      <c r="BG46" s="224"/>
      <c r="BH46" s="225"/>
      <c r="BI46" s="223"/>
      <c r="BJ46" s="224"/>
      <c r="BK46" s="224"/>
      <c r="BL46" s="225"/>
      <c r="BM46" s="223"/>
      <c r="BN46" s="224"/>
      <c r="BO46" s="224"/>
      <c r="BP46" s="225"/>
      <c r="BQ46" s="50"/>
      <c r="BR46" s="2"/>
    </row>
    <row r="47" spans="1:70" ht="15.65" customHeight="1" x14ac:dyDescent="0.3">
      <c r="A47" s="2"/>
      <c r="B47" s="2"/>
      <c r="C47" s="47"/>
      <c r="D47" s="32"/>
      <c r="E47" s="32"/>
      <c r="F47" s="32"/>
      <c r="G47" s="32"/>
      <c r="H47" s="32"/>
      <c r="I47" s="32"/>
      <c r="J47" s="32"/>
      <c r="K47" s="32"/>
      <c r="L47" s="32"/>
      <c r="M47" s="32"/>
      <c r="N47" s="71"/>
      <c r="O47" s="71"/>
      <c r="P47" s="71"/>
      <c r="Q47" s="71"/>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49999999999999" customHeight="1" x14ac:dyDescent="0.3">
      <c r="A48" s="2"/>
      <c r="B48" s="2"/>
      <c r="C48" s="47"/>
      <c r="D48" s="32"/>
      <c r="E48" s="32"/>
      <c r="F48" s="32"/>
      <c r="G48" s="32"/>
      <c r="H48" s="32"/>
      <c r="I48" s="32"/>
      <c r="J48" s="32"/>
      <c r="K48" s="32"/>
      <c r="L48" s="32"/>
      <c r="M48" s="32"/>
      <c r="N48" s="71"/>
      <c r="O48" s="71"/>
      <c r="P48" s="71"/>
      <c r="Q48" s="71"/>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5" customHeight="1" x14ac:dyDescent="0.2">
      <c r="A49" s="2"/>
      <c r="B49" s="2"/>
      <c r="C49" s="47"/>
      <c r="D49" s="166" t="s">
        <v>15</v>
      </c>
      <c r="E49" s="167"/>
      <c r="F49" s="167"/>
      <c r="G49" s="167"/>
      <c r="H49" s="167"/>
      <c r="I49" s="167"/>
      <c r="J49" s="167"/>
      <c r="K49" s="167"/>
      <c r="L49" s="167"/>
      <c r="M49" s="168"/>
      <c r="N49" s="175" t="s">
        <v>17</v>
      </c>
      <c r="O49" s="176"/>
      <c r="P49" s="176"/>
      <c r="Q49" s="177"/>
      <c r="R49" s="23"/>
      <c r="S49" s="23"/>
      <c r="T49" s="23"/>
      <c r="U49" s="184" t="s">
        <v>17</v>
      </c>
      <c r="V49" s="185"/>
      <c r="W49" s="185"/>
      <c r="X49" s="185"/>
      <c r="Y49" s="185"/>
      <c r="Z49" s="185"/>
      <c r="AA49" s="185"/>
      <c r="AB49" s="185"/>
      <c r="AC49" s="185"/>
      <c r="AD49" s="185"/>
      <c r="AE49" s="185"/>
      <c r="AF49" s="185"/>
      <c r="AG49" s="185"/>
      <c r="AH49" s="185"/>
      <c r="AI49" s="185"/>
      <c r="AJ49" s="186"/>
      <c r="AK49" s="57"/>
      <c r="AL49" s="57"/>
      <c r="AM49" s="184" t="s">
        <v>17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0"/>
      <c r="BR49" s="2"/>
    </row>
    <row r="50" spans="1:70" ht="15.65" customHeight="1" x14ac:dyDescent="0.2">
      <c r="A50" s="2"/>
      <c r="B50" s="2"/>
      <c r="C50" s="47"/>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7"/>
      <c r="AL50" s="57"/>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2"/>
    </row>
    <row r="51" spans="1:70" ht="15.65" customHeight="1" x14ac:dyDescent="0.2">
      <c r="A51" s="2"/>
      <c r="B51" s="2"/>
      <c r="C51" s="47"/>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7"/>
      <c r="AL51" s="5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70" ht="15.65" customHeight="1" x14ac:dyDescent="0.2">
      <c r="A52" s="2"/>
      <c r="B52" s="2"/>
      <c r="C52" s="47"/>
      <c r="D52" s="169"/>
      <c r="E52" s="170"/>
      <c r="F52" s="170"/>
      <c r="G52" s="170"/>
      <c r="H52" s="170"/>
      <c r="I52" s="170"/>
      <c r="J52" s="170"/>
      <c r="K52" s="170"/>
      <c r="L52" s="170"/>
      <c r="M52" s="17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57"/>
      <c r="AL52" s="57"/>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2"/>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58"/>
      <c r="AS55" s="158"/>
      <c r="AT55" s="158"/>
      <c r="AU55" s="158"/>
      <c r="AV55" s="158"/>
      <c r="AW55" s="158"/>
      <c r="AX55" s="158"/>
      <c r="AY55" s="158"/>
      <c r="AZ55" s="158"/>
      <c r="BA55" s="158"/>
      <c r="BB55" s="158"/>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65"/>
      <c r="AS56" s="265"/>
      <c r="AT56" s="265"/>
      <c r="AU56" s="265"/>
      <c r="AV56" s="265"/>
      <c r="AW56" s="265"/>
      <c r="AX56" s="265"/>
      <c r="AY56" s="265"/>
      <c r="AZ56" s="265"/>
      <c r="BA56" s="265"/>
      <c r="BB56" s="265"/>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60" t="s">
        <v>6</v>
      </c>
      <c r="E57" s="161"/>
      <c r="F57" s="161"/>
      <c r="G57" s="161"/>
      <c r="H57" s="161"/>
      <c r="I57" s="161"/>
      <c r="J57" s="161"/>
      <c r="K57" s="161"/>
      <c r="L57" s="161"/>
      <c r="M57" s="161"/>
      <c r="N57" s="161"/>
      <c r="O57" s="161"/>
      <c r="P57" s="161"/>
      <c r="Q57" s="162"/>
      <c r="R57" s="166" t="s">
        <v>52</v>
      </c>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48"/>
      <c r="BD57" s="21"/>
      <c r="BE57" s="21"/>
      <c r="BF57" s="21"/>
      <c r="BG57" s="21"/>
      <c r="BH57" s="21"/>
      <c r="BI57" s="21"/>
      <c r="BJ57" s="21"/>
      <c r="BK57" s="21"/>
      <c r="BL57" s="21"/>
      <c r="BM57" s="25"/>
      <c r="BN57" s="25"/>
      <c r="BO57" s="25"/>
      <c r="BP57" s="49"/>
      <c r="BQ57" s="50"/>
      <c r="BR57" s="2"/>
    </row>
    <row r="58" spans="1:70" ht="15.65" customHeight="1" x14ac:dyDescent="0.3">
      <c r="A58" s="2"/>
      <c r="B58" s="2"/>
      <c r="C58" s="47"/>
      <c r="D58" s="163"/>
      <c r="E58" s="164"/>
      <c r="F58" s="164"/>
      <c r="G58" s="164"/>
      <c r="H58" s="164"/>
      <c r="I58" s="164"/>
      <c r="J58" s="164"/>
      <c r="K58" s="164"/>
      <c r="L58" s="164"/>
      <c r="M58" s="164"/>
      <c r="N58" s="164"/>
      <c r="O58" s="164"/>
      <c r="P58" s="164"/>
      <c r="Q58" s="165"/>
      <c r="R58" s="169"/>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48"/>
      <c r="BD58" s="21"/>
      <c r="BE58" s="21"/>
      <c r="BF58" s="21"/>
      <c r="BG58" s="21"/>
      <c r="BH58" s="21"/>
      <c r="BI58" s="21"/>
      <c r="BJ58" s="21"/>
      <c r="BK58" s="21"/>
      <c r="BL58" s="21"/>
      <c r="BM58" s="25"/>
      <c r="BN58" s="25"/>
      <c r="BO58" s="25"/>
      <c r="BP58" s="49"/>
      <c r="BQ58" s="50"/>
      <c r="BR58" s="2"/>
    </row>
    <row r="59" spans="1:70" ht="15.65" customHeight="1" x14ac:dyDescent="0.3">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6"/>
      <c r="AS59" s="66"/>
      <c r="AT59" s="66"/>
      <c r="AU59" s="66"/>
      <c r="AV59" s="66"/>
      <c r="AW59" s="66"/>
      <c r="AX59" s="66"/>
      <c r="AY59" s="66"/>
      <c r="AZ59" s="66"/>
      <c r="BA59" s="66"/>
      <c r="BB59" s="66"/>
      <c r="BC59" s="48"/>
      <c r="BD59" s="21"/>
      <c r="BE59" s="21"/>
      <c r="BF59" s="21"/>
      <c r="BG59" s="21"/>
      <c r="BH59" s="21"/>
      <c r="BI59" s="21"/>
      <c r="BJ59" s="21"/>
      <c r="BK59" s="21"/>
      <c r="BL59" s="21"/>
      <c r="BM59" s="25"/>
      <c r="BN59" s="25"/>
      <c r="BO59" s="25"/>
      <c r="BP59" s="49"/>
      <c r="BQ59" s="50"/>
      <c r="BR59" s="2"/>
    </row>
    <row r="60" spans="1:70" ht="19" x14ac:dyDescent="0.3">
      <c r="A60" s="2"/>
      <c r="B60" s="2"/>
      <c r="C60" s="47"/>
      <c r="D60" s="23"/>
      <c r="E60" s="23"/>
      <c r="F60" s="23"/>
      <c r="G60" s="23"/>
      <c r="H60" s="23"/>
      <c r="I60" s="23"/>
      <c r="J60" s="23"/>
      <c r="K60" s="23"/>
      <c r="L60" s="23"/>
      <c r="M60" s="23"/>
      <c r="N60" s="23"/>
      <c r="O60" s="23"/>
      <c r="P60" s="23"/>
      <c r="Q60" s="23"/>
      <c r="R60" s="23"/>
      <c r="S60" s="23"/>
      <c r="T60" s="23"/>
      <c r="U60" s="22" t="s">
        <v>53</v>
      </c>
      <c r="V60" s="27"/>
      <c r="W60" s="26"/>
      <c r="X60" s="28"/>
      <c r="Y60" s="28"/>
      <c r="Z60" s="29"/>
      <c r="AA60" s="29"/>
      <c r="AB60" s="29"/>
      <c r="AC60" s="29"/>
      <c r="AD60" s="29"/>
      <c r="AE60" s="29"/>
      <c r="AF60" s="29"/>
      <c r="AG60" s="29"/>
      <c r="AH60" s="29"/>
      <c r="AI60" s="29"/>
      <c r="AJ60" s="29"/>
      <c r="AK60" s="26"/>
      <c r="AL60" s="26"/>
      <c r="AM60" s="22" t="s">
        <v>27</v>
      </c>
      <c r="AN60" s="23"/>
      <c r="AO60" s="23"/>
      <c r="AP60" s="24"/>
      <c r="AQ60" s="24"/>
      <c r="AR60" s="24"/>
      <c r="AS60" s="25"/>
      <c r="AT60" s="26"/>
      <c r="AU60" s="26"/>
      <c r="AV60" s="26"/>
      <c r="AW60" s="26"/>
      <c r="AX60" s="26"/>
      <c r="AY60" s="26"/>
      <c r="AZ60" s="26"/>
      <c r="BA60" s="26"/>
      <c r="BB60" s="26"/>
      <c r="BC60" s="30"/>
      <c r="BD60" s="25"/>
      <c r="BE60" s="31" t="s">
        <v>7</v>
      </c>
      <c r="BF60" s="33"/>
      <c r="BG60" s="33"/>
      <c r="BH60" s="33"/>
      <c r="BI60" s="33"/>
      <c r="BJ60" s="33"/>
      <c r="BK60" s="33"/>
      <c r="BL60" s="25"/>
      <c r="BM60" s="25"/>
      <c r="BN60" s="25"/>
      <c r="BO60" s="25"/>
      <c r="BP60" s="49"/>
      <c r="BQ60" s="50"/>
      <c r="BR60" s="2"/>
    </row>
    <row r="61" spans="1:70" ht="19.25" customHeight="1" x14ac:dyDescent="0.2">
      <c r="A61" s="2"/>
      <c r="B61" s="2"/>
      <c r="C61" s="47"/>
      <c r="D61" s="266" t="s">
        <v>8</v>
      </c>
      <c r="E61" s="266"/>
      <c r="F61" s="266"/>
      <c r="G61" s="266"/>
      <c r="H61" s="266"/>
      <c r="I61" s="266"/>
      <c r="J61" s="266"/>
      <c r="K61" s="266"/>
      <c r="L61" s="266"/>
      <c r="M61" s="266"/>
      <c r="N61" s="175" t="str">
        <f>IF([4]回答表!F48="水道事業",IF([4]回答表!X75="○","○",""),"")</f>
        <v/>
      </c>
      <c r="O61" s="176"/>
      <c r="P61" s="176"/>
      <c r="Q61" s="177"/>
      <c r="R61" s="23"/>
      <c r="S61" s="23"/>
      <c r="T61" s="23"/>
      <c r="U61" s="258" t="s">
        <v>54</v>
      </c>
      <c r="V61" s="259"/>
      <c r="W61" s="259"/>
      <c r="X61" s="259"/>
      <c r="Y61" s="259"/>
      <c r="Z61" s="259"/>
      <c r="AA61" s="259"/>
      <c r="AB61" s="259"/>
      <c r="AC61" s="258" t="s">
        <v>55</v>
      </c>
      <c r="AD61" s="259"/>
      <c r="AE61" s="259"/>
      <c r="AF61" s="259"/>
      <c r="AG61" s="259"/>
      <c r="AH61" s="259"/>
      <c r="AI61" s="259"/>
      <c r="AJ61" s="260"/>
      <c r="AK61" s="54"/>
      <c r="AL61" s="54"/>
      <c r="AM61" s="184" t="s">
        <v>60</v>
      </c>
      <c r="AN61" s="185"/>
      <c r="AO61" s="185"/>
      <c r="AP61" s="185"/>
      <c r="AQ61" s="185"/>
      <c r="AR61" s="185"/>
      <c r="AS61" s="185"/>
      <c r="AT61" s="185"/>
      <c r="AU61" s="185"/>
      <c r="AV61" s="185"/>
      <c r="AW61" s="185"/>
      <c r="AX61" s="185"/>
      <c r="AY61" s="185"/>
      <c r="AZ61" s="185"/>
      <c r="BA61" s="185"/>
      <c r="BB61" s="186"/>
      <c r="BC61" s="51"/>
      <c r="BD61" s="21"/>
      <c r="BE61" s="217" t="s">
        <v>61</v>
      </c>
      <c r="BF61" s="218"/>
      <c r="BG61" s="218"/>
      <c r="BH61" s="218"/>
      <c r="BI61" s="217"/>
      <c r="BJ61" s="218"/>
      <c r="BK61" s="218"/>
      <c r="BL61" s="218"/>
      <c r="BM61" s="217"/>
      <c r="BN61" s="218"/>
      <c r="BO61" s="218"/>
      <c r="BP61" s="219"/>
      <c r="BQ61" s="50"/>
      <c r="BR61" s="2"/>
    </row>
    <row r="62" spans="1:70" ht="19.25" customHeight="1" x14ac:dyDescent="0.2">
      <c r="A62" s="2"/>
      <c r="B62" s="2"/>
      <c r="C62" s="47"/>
      <c r="D62" s="266"/>
      <c r="E62" s="266"/>
      <c r="F62" s="266"/>
      <c r="G62" s="266"/>
      <c r="H62" s="266"/>
      <c r="I62" s="266"/>
      <c r="J62" s="266"/>
      <c r="K62" s="266"/>
      <c r="L62" s="266"/>
      <c r="M62" s="266"/>
      <c r="N62" s="178"/>
      <c r="O62" s="179"/>
      <c r="P62" s="179"/>
      <c r="Q62" s="180"/>
      <c r="R62" s="23"/>
      <c r="S62" s="23"/>
      <c r="T62" s="23"/>
      <c r="U62" s="267"/>
      <c r="V62" s="268"/>
      <c r="W62" s="268"/>
      <c r="X62" s="268"/>
      <c r="Y62" s="268"/>
      <c r="Z62" s="268"/>
      <c r="AA62" s="268"/>
      <c r="AB62" s="268"/>
      <c r="AC62" s="267"/>
      <c r="AD62" s="268"/>
      <c r="AE62" s="268"/>
      <c r="AF62" s="268"/>
      <c r="AG62" s="268"/>
      <c r="AH62" s="268"/>
      <c r="AI62" s="268"/>
      <c r="AJ62" s="269"/>
      <c r="AK62" s="54"/>
      <c r="AL62" s="54"/>
      <c r="AM62" s="187"/>
      <c r="AN62" s="188"/>
      <c r="AO62" s="188"/>
      <c r="AP62" s="188"/>
      <c r="AQ62" s="188"/>
      <c r="AR62" s="188"/>
      <c r="AS62" s="188"/>
      <c r="AT62" s="188"/>
      <c r="AU62" s="188"/>
      <c r="AV62" s="188"/>
      <c r="AW62" s="188"/>
      <c r="AX62" s="188"/>
      <c r="AY62" s="188"/>
      <c r="AZ62" s="188"/>
      <c r="BA62" s="188"/>
      <c r="BB62" s="189"/>
      <c r="BC62" s="51"/>
      <c r="BD62" s="21"/>
      <c r="BE62" s="220"/>
      <c r="BF62" s="221"/>
      <c r="BG62" s="221"/>
      <c r="BH62" s="221"/>
      <c r="BI62" s="220"/>
      <c r="BJ62" s="221"/>
      <c r="BK62" s="221"/>
      <c r="BL62" s="221"/>
      <c r="BM62" s="220"/>
      <c r="BN62" s="221"/>
      <c r="BO62" s="221"/>
      <c r="BP62" s="222"/>
      <c r="BQ62" s="50"/>
      <c r="BR62" s="2"/>
    </row>
    <row r="63" spans="1:70" ht="15.65" customHeight="1" x14ac:dyDescent="0.2">
      <c r="A63" s="2"/>
      <c r="B63" s="2"/>
      <c r="C63" s="47"/>
      <c r="D63" s="266"/>
      <c r="E63" s="266"/>
      <c r="F63" s="266"/>
      <c r="G63" s="266"/>
      <c r="H63" s="266"/>
      <c r="I63" s="266"/>
      <c r="J63" s="266"/>
      <c r="K63" s="266"/>
      <c r="L63" s="266"/>
      <c r="M63" s="266"/>
      <c r="N63" s="178"/>
      <c r="O63" s="179"/>
      <c r="P63" s="179"/>
      <c r="Q63" s="180"/>
      <c r="R63" s="23"/>
      <c r="S63" s="23"/>
      <c r="T63" s="23"/>
      <c r="U63" s="117" t="s">
        <v>42</v>
      </c>
      <c r="V63" s="118"/>
      <c r="W63" s="118"/>
      <c r="X63" s="118"/>
      <c r="Y63" s="118"/>
      <c r="Z63" s="118"/>
      <c r="AA63" s="118"/>
      <c r="AB63" s="264"/>
      <c r="AC63" s="117" t="s">
        <v>57</v>
      </c>
      <c r="AD63" s="118"/>
      <c r="AE63" s="118"/>
      <c r="AF63" s="118"/>
      <c r="AG63" s="118"/>
      <c r="AH63" s="118"/>
      <c r="AI63" s="118"/>
      <c r="AJ63" s="264"/>
      <c r="AK63" s="54"/>
      <c r="AL63" s="54"/>
      <c r="AM63" s="187"/>
      <c r="AN63" s="188"/>
      <c r="AO63" s="188"/>
      <c r="AP63" s="188"/>
      <c r="AQ63" s="188"/>
      <c r="AR63" s="188"/>
      <c r="AS63" s="188"/>
      <c r="AT63" s="188"/>
      <c r="AU63" s="188"/>
      <c r="AV63" s="188"/>
      <c r="AW63" s="188"/>
      <c r="AX63" s="188"/>
      <c r="AY63" s="188"/>
      <c r="AZ63" s="188"/>
      <c r="BA63" s="188"/>
      <c r="BB63" s="189"/>
      <c r="BC63" s="51"/>
      <c r="BD63" s="21"/>
      <c r="BE63" s="220"/>
      <c r="BF63" s="221"/>
      <c r="BG63" s="221"/>
      <c r="BH63" s="221"/>
      <c r="BI63" s="220"/>
      <c r="BJ63" s="221"/>
      <c r="BK63" s="221"/>
      <c r="BL63" s="221"/>
      <c r="BM63" s="220"/>
      <c r="BN63" s="221"/>
      <c r="BO63" s="221"/>
      <c r="BP63" s="222"/>
      <c r="BQ63" s="50"/>
      <c r="BR63" s="2"/>
    </row>
    <row r="64" spans="1:70" ht="15.65" customHeight="1" x14ac:dyDescent="0.2">
      <c r="A64" s="2"/>
      <c r="B64" s="2"/>
      <c r="C64" s="47"/>
      <c r="D64" s="266"/>
      <c r="E64" s="266"/>
      <c r="F64" s="266"/>
      <c r="G64" s="266"/>
      <c r="H64" s="266"/>
      <c r="I64" s="266"/>
      <c r="J64" s="266"/>
      <c r="K64" s="266"/>
      <c r="L64" s="266"/>
      <c r="M64" s="266"/>
      <c r="N64" s="181"/>
      <c r="O64" s="182"/>
      <c r="P64" s="182"/>
      <c r="Q64" s="183"/>
      <c r="R64" s="23"/>
      <c r="S64" s="23"/>
      <c r="T64" s="23"/>
      <c r="U64" s="111"/>
      <c r="V64" s="112"/>
      <c r="W64" s="112"/>
      <c r="X64" s="112"/>
      <c r="Y64" s="112"/>
      <c r="Z64" s="112"/>
      <c r="AA64" s="112"/>
      <c r="AB64" s="113"/>
      <c r="AC64" s="111"/>
      <c r="AD64" s="112"/>
      <c r="AE64" s="112"/>
      <c r="AF64" s="112"/>
      <c r="AG64" s="112"/>
      <c r="AH64" s="112"/>
      <c r="AI64" s="112"/>
      <c r="AJ64" s="113"/>
      <c r="AK64" s="54"/>
      <c r="AL64" s="54"/>
      <c r="AM64" s="187"/>
      <c r="AN64" s="188"/>
      <c r="AO64" s="188"/>
      <c r="AP64" s="188"/>
      <c r="AQ64" s="188"/>
      <c r="AR64" s="188"/>
      <c r="AS64" s="188"/>
      <c r="AT64" s="188"/>
      <c r="AU64" s="188"/>
      <c r="AV64" s="188"/>
      <c r="AW64" s="188"/>
      <c r="AX64" s="188"/>
      <c r="AY64" s="188"/>
      <c r="AZ64" s="188"/>
      <c r="BA64" s="188"/>
      <c r="BB64" s="189"/>
      <c r="BC64" s="51"/>
      <c r="BD64" s="21"/>
      <c r="BE64" s="220">
        <v>3</v>
      </c>
      <c r="BF64" s="221"/>
      <c r="BG64" s="221"/>
      <c r="BH64" s="221"/>
      <c r="BI64" s="220">
        <v>4</v>
      </c>
      <c r="BJ64" s="221"/>
      <c r="BK64" s="221"/>
      <c r="BL64" s="221"/>
      <c r="BM64" s="220">
        <v>1</v>
      </c>
      <c r="BN64" s="221"/>
      <c r="BO64" s="221"/>
      <c r="BP64" s="222"/>
      <c r="BQ64" s="50"/>
      <c r="BR64" s="2"/>
    </row>
    <row r="65" spans="1:70" ht="15.65" customHeight="1" x14ac:dyDescent="0.2">
      <c r="A65" s="2"/>
      <c r="B65" s="2"/>
      <c r="C65" s="47"/>
      <c r="D65" s="32"/>
      <c r="E65" s="32"/>
      <c r="F65" s="32"/>
      <c r="G65" s="32"/>
      <c r="H65" s="32"/>
      <c r="I65" s="32"/>
      <c r="J65" s="32"/>
      <c r="K65" s="32"/>
      <c r="L65" s="32"/>
      <c r="M65" s="32"/>
      <c r="N65" s="70"/>
      <c r="O65" s="70"/>
      <c r="P65" s="70"/>
      <c r="Q65" s="70"/>
      <c r="R65" s="55"/>
      <c r="S65" s="55"/>
      <c r="T65" s="55"/>
      <c r="U65" s="114"/>
      <c r="V65" s="115"/>
      <c r="W65" s="115"/>
      <c r="X65" s="115"/>
      <c r="Y65" s="115"/>
      <c r="Z65" s="115"/>
      <c r="AA65" s="115"/>
      <c r="AB65" s="116"/>
      <c r="AC65" s="114"/>
      <c r="AD65" s="115"/>
      <c r="AE65" s="115"/>
      <c r="AF65" s="115"/>
      <c r="AG65" s="115"/>
      <c r="AH65" s="115"/>
      <c r="AI65" s="115"/>
      <c r="AJ65" s="116"/>
      <c r="AK65" s="54"/>
      <c r="AL65" s="54"/>
      <c r="AM65" s="187"/>
      <c r="AN65" s="188"/>
      <c r="AO65" s="188"/>
      <c r="AP65" s="188"/>
      <c r="AQ65" s="188"/>
      <c r="AR65" s="188"/>
      <c r="AS65" s="188"/>
      <c r="AT65" s="188"/>
      <c r="AU65" s="188"/>
      <c r="AV65" s="188"/>
      <c r="AW65" s="188"/>
      <c r="AX65" s="188"/>
      <c r="AY65" s="188"/>
      <c r="AZ65" s="188"/>
      <c r="BA65" s="188"/>
      <c r="BB65" s="189"/>
      <c r="BC65" s="51"/>
      <c r="BD65" s="51"/>
      <c r="BE65" s="220"/>
      <c r="BF65" s="221"/>
      <c r="BG65" s="221"/>
      <c r="BH65" s="221"/>
      <c r="BI65" s="220"/>
      <c r="BJ65" s="221"/>
      <c r="BK65" s="221"/>
      <c r="BL65" s="221"/>
      <c r="BM65" s="220"/>
      <c r="BN65" s="221"/>
      <c r="BO65" s="221"/>
      <c r="BP65" s="222"/>
      <c r="BQ65" s="50"/>
      <c r="BR65" s="2"/>
    </row>
    <row r="66" spans="1:70" ht="19.25" customHeight="1" x14ac:dyDescent="0.2">
      <c r="A66" s="2"/>
      <c r="B66" s="2"/>
      <c r="C66" s="47"/>
      <c r="D66" s="32"/>
      <c r="E66" s="32"/>
      <c r="F66" s="32"/>
      <c r="G66" s="32"/>
      <c r="H66" s="32"/>
      <c r="I66" s="32"/>
      <c r="J66" s="32"/>
      <c r="K66" s="32"/>
      <c r="L66" s="32"/>
      <c r="M66" s="32"/>
      <c r="N66" s="70"/>
      <c r="O66" s="70"/>
      <c r="P66" s="70"/>
      <c r="Q66" s="70"/>
      <c r="R66" s="55"/>
      <c r="S66" s="55"/>
      <c r="T66" s="55"/>
      <c r="U66" s="258" t="s">
        <v>58</v>
      </c>
      <c r="V66" s="259"/>
      <c r="W66" s="259"/>
      <c r="X66" s="259"/>
      <c r="Y66" s="259"/>
      <c r="Z66" s="259"/>
      <c r="AA66" s="259"/>
      <c r="AB66" s="259"/>
      <c r="AC66" s="258" t="s">
        <v>59</v>
      </c>
      <c r="AD66" s="259"/>
      <c r="AE66" s="259"/>
      <c r="AF66" s="259"/>
      <c r="AG66" s="259"/>
      <c r="AH66" s="259"/>
      <c r="AI66" s="259"/>
      <c r="AJ66" s="260"/>
      <c r="AK66" s="54"/>
      <c r="AL66" s="54"/>
      <c r="AM66" s="187"/>
      <c r="AN66" s="188"/>
      <c r="AO66" s="188"/>
      <c r="AP66" s="188"/>
      <c r="AQ66" s="188"/>
      <c r="AR66" s="188"/>
      <c r="AS66" s="188"/>
      <c r="AT66" s="188"/>
      <c r="AU66" s="188"/>
      <c r="AV66" s="188"/>
      <c r="AW66" s="188"/>
      <c r="AX66" s="188"/>
      <c r="AY66" s="188"/>
      <c r="AZ66" s="188"/>
      <c r="BA66" s="188"/>
      <c r="BB66" s="189"/>
      <c r="BC66" s="51"/>
      <c r="BD66" s="21"/>
      <c r="BE66" s="220"/>
      <c r="BF66" s="221"/>
      <c r="BG66" s="221"/>
      <c r="BH66" s="221"/>
      <c r="BI66" s="220"/>
      <c r="BJ66" s="221"/>
      <c r="BK66" s="221"/>
      <c r="BL66" s="221"/>
      <c r="BM66" s="220"/>
      <c r="BN66" s="221"/>
      <c r="BO66" s="221"/>
      <c r="BP66" s="222"/>
      <c r="BQ66" s="50"/>
      <c r="BR66" s="2"/>
    </row>
    <row r="67" spans="1:70" ht="19.25" customHeight="1" x14ac:dyDescent="0.2">
      <c r="A67" s="2"/>
      <c r="B67" s="2"/>
      <c r="C67" s="47"/>
      <c r="D67" s="270" t="s">
        <v>10</v>
      </c>
      <c r="E67" s="266"/>
      <c r="F67" s="266"/>
      <c r="G67" s="266"/>
      <c r="H67" s="266"/>
      <c r="I67" s="266"/>
      <c r="J67" s="266"/>
      <c r="K67" s="266"/>
      <c r="L67" s="266"/>
      <c r="M67" s="271"/>
      <c r="N67" s="175" t="s">
        <v>42</v>
      </c>
      <c r="O67" s="176"/>
      <c r="P67" s="176"/>
      <c r="Q67" s="177"/>
      <c r="R67" s="23"/>
      <c r="S67" s="23"/>
      <c r="T67" s="23"/>
      <c r="U67" s="267"/>
      <c r="V67" s="268"/>
      <c r="W67" s="268"/>
      <c r="X67" s="268"/>
      <c r="Y67" s="268"/>
      <c r="Z67" s="268"/>
      <c r="AA67" s="268"/>
      <c r="AB67" s="268"/>
      <c r="AC67" s="267"/>
      <c r="AD67" s="268"/>
      <c r="AE67" s="268"/>
      <c r="AF67" s="268"/>
      <c r="AG67" s="268"/>
      <c r="AH67" s="268"/>
      <c r="AI67" s="268"/>
      <c r="AJ67" s="269"/>
      <c r="AK67" s="54"/>
      <c r="AL67" s="54"/>
      <c r="AM67" s="187"/>
      <c r="AN67" s="188"/>
      <c r="AO67" s="188"/>
      <c r="AP67" s="188"/>
      <c r="AQ67" s="188"/>
      <c r="AR67" s="188"/>
      <c r="AS67" s="188"/>
      <c r="AT67" s="188"/>
      <c r="AU67" s="188"/>
      <c r="AV67" s="188"/>
      <c r="AW67" s="188"/>
      <c r="AX67" s="188"/>
      <c r="AY67" s="188"/>
      <c r="AZ67" s="188"/>
      <c r="BA67" s="188"/>
      <c r="BB67" s="189"/>
      <c r="BC67" s="51"/>
      <c r="BD67" s="56"/>
      <c r="BE67" s="220"/>
      <c r="BF67" s="221"/>
      <c r="BG67" s="221"/>
      <c r="BH67" s="221"/>
      <c r="BI67" s="220"/>
      <c r="BJ67" s="221"/>
      <c r="BK67" s="221"/>
      <c r="BL67" s="221"/>
      <c r="BM67" s="220"/>
      <c r="BN67" s="221"/>
      <c r="BO67" s="221"/>
      <c r="BP67" s="222"/>
      <c r="BQ67" s="50"/>
      <c r="BR67" s="2"/>
    </row>
    <row r="68" spans="1:70" ht="15.65" customHeight="1" x14ac:dyDescent="0.2">
      <c r="A68" s="2"/>
      <c r="B68" s="2"/>
      <c r="C68" s="47"/>
      <c r="D68" s="266"/>
      <c r="E68" s="266"/>
      <c r="F68" s="266"/>
      <c r="G68" s="266"/>
      <c r="H68" s="266"/>
      <c r="I68" s="266"/>
      <c r="J68" s="266"/>
      <c r="K68" s="266"/>
      <c r="L68" s="266"/>
      <c r="M68" s="271"/>
      <c r="N68" s="178"/>
      <c r="O68" s="179"/>
      <c r="P68" s="179"/>
      <c r="Q68" s="180"/>
      <c r="R68" s="23"/>
      <c r="S68" s="23"/>
      <c r="T68" s="23"/>
      <c r="U68" s="117" t="s">
        <v>57</v>
      </c>
      <c r="V68" s="118"/>
      <c r="W68" s="118"/>
      <c r="X68" s="118"/>
      <c r="Y68" s="118"/>
      <c r="Z68" s="118"/>
      <c r="AA68" s="118"/>
      <c r="AB68" s="264"/>
      <c r="AC68" s="117" t="s">
        <v>57</v>
      </c>
      <c r="AD68" s="118"/>
      <c r="AE68" s="118"/>
      <c r="AF68" s="118"/>
      <c r="AG68" s="118"/>
      <c r="AH68" s="118"/>
      <c r="AI68" s="118"/>
      <c r="AJ68" s="264"/>
      <c r="AK68" s="54"/>
      <c r="AL68" s="54"/>
      <c r="AM68" s="187"/>
      <c r="AN68" s="188"/>
      <c r="AO68" s="188"/>
      <c r="AP68" s="188"/>
      <c r="AQ68" s="188"/>
      <c r="AR68" s="188"/>
      <c r="AS68" s="188"/>
      <c r="AT68" s="188"/>
      <c r="AU68" s="188"/>
      <c r="AV68" s="188"/>
      <c r="AW68" s="188"/>
      <c r="AX68" s="188"/>
      <c r="AY68" s="188"/>
      <c r="AZ68" s="188"/>
      <c r="BA68" s="188"/>
      <c r="BB68" s="189"/>
      <c r="BC68" s="51"/>
      <c r="BD68" s="56"/>
      <c r="BE68" s="220" t="s">
        <v>11</v>
      </c>
      <c r="BF68" s="221"/>
      <c r="BG68" s="221"/>
      <c r="BH68" s="221"/>
      <c r="BI68" s="220" t="s">
        <v>12</v>
      </c>
      <c r="BJ68" s="221"/>
      <c r="BK68" s="221"/>
      <c r="BL68" s="221"/>
      <c r="BM68" s="220" t="s">
        <v>13</v>
      </c>
      <c r="BN68" s="221"/>
      <c r="BO68" s="221"/>
      <c r="BP68" s="222"/>
      <c r="BQ68" s="50"/>
      <c r="BR68" s="2"/>
    </row>
    <row r="69" spans="1:70" ht="15.65" customHeight="1" x14ac:dyDescent="0.2">
      <c r="A69" s="2"/>
      <c r="B69" s="2"/>
      <c r="C69" s="47"/>
      <c r="D69" s="266"/>
      <c r="E69" s="266"/>
      <c r="F69" s="266"/>
      <c r="G69" s="266"/>
      <c r="H69" s="266"/>
      <c r="I69" s="266"/>
      <c r="J69" s="266"/>
      <c r="K69" s="266"/>
      <c r="L69" s="266"/>
      <c r="M69" s="271"/>
      <c r="N69" s="178"/>
      <c r="O69" s="179"/>
      <c r="P69" s="179"/>
      <c r="Q69" s="180"/>
      <c r="R69" s="23"/>
      <c r="S69" s="23"/>
      <c r="T69" s="23"/>
      <c r="U69" s="111"/>
      <c r="V69" s="112"/>
      <c r="W69" s="112"/>
      <c r="X69" s="112"/>
      <c r="Y69" s="112"/>
      <c r="Z69" s="112"/>
      <c r="AA69" s="112"/>
      <c r="AB69" s="113"/>
      <c r="AC69" s="111"/>
      <c r="AD69" s="112"/>
      <c r="AE69" s="112"/>
      <c r="AF69" s="112"/>
      <c r="AG69" s="112"/>
      <c r="AH69" s="112"/>
      <c r="AI69" s="112"/>
      <c r="AJ69" s="113"/>
      <c r="AK69" s="54"/>
      <c r="AL69" s="54"/>
      <c r="AM69" s="187"/>
      <c r="AN69" s="188"/>
      <c r="AO69" s="188"/>
      <c r="AP69" s="188"/>
      <c r="AQ69" s="188"/>
      <c r="AR69" s="188"/>
      <c r="AS69" s="188"/>
      <c r="AT69" s="188"/>
      <c r="AU69" s="188"/>
      <c r="AV69" s="188"/>
      <c r="AW69" s="188"/>
      <c r="AX69" s="188"/>
      <c r="AY69" s="188"/>
      <c r="AZ69" s="188"/>
      <c r="BA69" s="188"/>
      <c r="BB69" s="189"/>
      <c r="BC69" s="51"/>
      <c r="BD69" s="56"/>
      <c r="BE69" s="220"/>
      <c r="BF69" s="221"/>
      <c r="BG69" s="221"/>
      <c r="BH69" s="221"/>
      <c r="BI69" s="220"/>
      <c r="BJ69" s="221"/>
      <c r="BK69" s="221"/>
      <c r="BL69" s="221"/>
      <c r="BM69" s="220"/>
      <c r="BN69" s="221"/>
      <c r="BO69" s="221"/>
      <c r="BP69" s="222"/>
      <c r="BQ69" s="50"/>
      <c r="BR69" s="2"/>
    </row>
    <row r="70" spans="1:70" ht="15.65" customHeight="1" x14ac:dyDescent="0.2">
      <c r="A70" s="2"/>
      <c r="B70" s="2"/>
      <c r="C70" s="47"/>
      <c r="D70" s="266"/>
      <c r="E70" s="266"/>
      <c r="F70" s="266"/>
      <c r="G70" s="266"/>
      <c r="H70" s="266"/>
      <c r="I70" s="266"/>
      <c r="J70" s="266"/>
      <c r="K70" s="266"/>
      <c r="L70" s="266"/>
      <c r="M70" s="271"/>
      <c r="N70" s="181"/>
      <c r="O70" s="182"/>
      <c r="P70" s="182"/>
      <c r="Q70" s="183"/>
      <c r="R70" s="23"/>
      <c r="S70" s="23"/>
      <c r="T70" s="23"/>
      <c r="U70" s="114"/>
      <c r="V70" s="115"/>
      <c r="W70" s="115"/>
      <c r="X70" s="115"/>
      <c r="Y70" s="115"/>
      <c r="Z70" s="115"/>
      <c r="AA70" s="115"/>
      <c r="AB70" s="116"/>
      <c r="AC70" s="114"/>
      <c r="AD70" s="115"/>
      <c r="AE70" s="115"/>
      <c r="AF70" s="115"/>
      <c r="AG70" s="115"/>
      <c r="AH70" s="115"/>
      <c r="AI70" s="115"/>
      <c r="AJ70" s="116"/>
      <c r="AK70" s="54"/>
      <c r="AL70" s="54"/>
      <c r="AM70" s="190"/>
      <c r="AN70" s="191"/>
      <c r="AO70" s="191"/>
      <c r="AP70" s="191"/>
      <c r="AQ70" s="191"/>
      <c r="AR70" s="191"/>
      <c r="AS70" s="191"/>
      <c r="AT70" s="191"/>
      <c r="AU70" s="191"/>
      <c r="AV70" s="191"/>
      <c r="AW70" s="191"/>
      <c r="AX70" s="191"/>
      <c r="AY70" s="191"/>
      <c r="AZ70" s="191"/>
      <c r="BA70" s="191"/>
      <c r="BB70" s="192"/>
      <c r="BC70" s="51"/>
      <c r="BD70" s="56"/>
      <c r="BE70" s="223"/>
      <c r="BF70" s="224"/>
      <c r="BG70" s="224"/>
      <c r="BH70" s="224"/>
      <c r="BI70" s="223"/>
      <c r="BJ70" s="224"/>
      <c r="BK70" s="224"/>
      <c r="BL70" s="224"/>
      <c r="BM70" s="223"/>
      <c r="BN70" s="224"/>
      <c r="BO70" s="224"/>
      <c r="BP70" s="225"/>
      <c r="BQ70" s="50"/>
      <c r="BR70" s="2"/>
    </row>
    <row r="71" spans="1:70" ht="15.65" customHeight="1" x14ac:dyDescent="0.3">
      <c r="A71" s="2"/>
      <c r="B71" s="2"/>
      <c r="C71" s="47"/>
      <c r="D71" s="32"/>
      <c r="E71" s="32"/>
      <c r="F71" s="32"/>
      <c r="G71" s="32"/>
      <c r="H71" s="32"/>
      <c r="I71" s="32"/>
      <c r="J71" s="32"/>
      <c r="K71" s="32"/>
      <c r="L71" s="32"/>
      <c r="M71" s="32"/>
      <c r="N71" s="71"/>
      <c r="O71" s="71"/>
      <c r="P71" s="71"/>
      <c r="Q71" s="71"/>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2"/>
    </row>
    <row r="72" spans="1:70" ht="18.649999999999999" customHeight="1" x14ac:dyDescent="0.3">
      <c r="A72" s="2"/>
      <c r="B72" s="2"/>
      <c r="C72" s="47"/>
      <c r="D72" s="32"/>
      <c r="E72" s="32"/>
      <c r="F72" s="32"/>
      <c r="G72" s="32"/>
      <c r="H72" s="32"/>
      <c r="I72" s="32"/>
      <c r="J72" s="32"/>
      <c r="K72" s="32"/>
      <c r="L72" s="32"/>
      <c r="M72" s="32"/>
      <c r="N72" s="71"/>
      <c r="O72" s="71"/>
      <c r="P72" s="71"/>
      <c r="Q72" s="71"/>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1"/>
      <c r="AZ72" s="21"/>
      <c r="BA72" s="21"/>
      <c r="BB72" s="21"/>
      <c r="BC72" s="21"/>
      <c r="BD72" s="21"/>
      <c r="BE72" s="21"/>
      <c r="BF72" s="21"/>
      <c r="BG72" s="21"/>
      <c r="BH72" s="21"/>
      <c r="BI72" s="21"/>
      <c r="BJ72" s="21"/>
      <c r="BK72" s="21"/>
      <c r="BL72" s="21"/>
      <c r="BM72" s="21"/>
      <c r="BN72" s="21"/>
      <c r="BO72" s="21"/>
      <c r="BP72" s="36"/>
      <c r="BQ72" s="50"/>
      <c r="BR72" s="2"/>
    </row>
    <row r="73" spans="1:70" ht="15.65" customHeight="1" x14ac:dyDescent="0.2">
      <c r="A73" s="2"/>
      <c r="B73" s="2"/>
      <c r="C73" s="47"/>
      <c r="D73" s="266" t="s">
        <v>15</v>
      </c>
      <c r="E73" s="266"/>
      <c r="F73" s="266"/>
      <c r="G73" s="266"/>
      <c r="H73" s="266"/>
      <c r="I73" s="266"/>
      <c r="J73" s="266"/>
      <c r="K73" s="266"/>
      <c r="L73" s="266"/>
      <c r="M73" s="271"/>
      <c r="N73" s="175" t="str">
        <f>IF([4]回答表!F48="水道事業",IF([4]回答表!AD75="○","○",""),"")</f>
        <v/>
      </c>
      <c r="O73" s="176"/>
      <c r="P73" s="176"/>
      <c r="Q73" s="177"/>
      <c r="R73" s="23"/>
      <c r="S73" s="23"/>
      <c r="T73" s="23"/>
      <c r="U73" s="184" t="str">
        <f>IF([4]回答表!F48="水道事業",IF([4]回答表!AD75="○",[4]回答表!B307,""),"")</f>
        <v/>
      </c>
      <c r="V73" s="185"/>
      <c r="W73" s="185"/>
      <c r="X73" s="185"/>
      <c r="Y73" s="185"/>
      <c r="Z73" s="185"/>
      <c r="AA73" s="185"/>
      <c r="AB73" s="185"/>
      <c r="AC73" s="185"/>
      <c r="AD73" s="185"/>
      <c r="AE73" s="185"/>
      <c r="AF73" s="185"/>
      <c r="AG73" s="185"/>
      <c r="AH73" s="185"/>
      <c r="AI73" s="185"/>
      <c r="AJ73" s="186"/>
      <c r="AK73" s="57"/>
      <c r="AL73" s="57"/>
      <c r="AM73" s="184" t="str">
        <f>IF([4]回答表!F48="水道事業",IF([4]回答表!AD75="○",[4]回答表!B313,""),"")</f>
        <v/>
      </c>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6"/>
      <c r="BQ73" s="50"/>
      <c r="BR73" s="2"/>
    </row>
    <row r="74" spans="1:70" ht="15.65" customHeight="1" x14ac:dyDescent="0.2">
      <c r="A74" s="2"/>
      <c r="B74" s="2"/>
      <c r="C74" s="47"/>
      <c r="D74" s="266"/>
      <c r="E74" s="266"/>
      <c r="F74" s="266"/>
      <c r="G74" s="266"/>
      <c r="H74" s="266"/>
      <c r="I74" s="266"/>
      <c r="J74" s="266"/>
      <c r="K74" s="266"/>
      <c r="L74" s="266"/>
      <c r="M74" s="271"/>
      <c r="N74" s="178"/>
      <c r="O74" s="179"/>
      <c r="P74" s="179"/>
      <c r="Q74" s="180"/>
      <c r="R74" s="23"/>
      <c r="S74" s="23"/>
      <c r="T74" s="23"/>
      <c r="U74" s="187"/>
      <c r="V74" s="188"/>
      <c r="W74" s="188"/>
      <c r="X74" s="188"/>
      <c r="Y74" s="188"/>
      <c r="Z74" s="188"/>
      <c r="AA74" s="188"/>
      <c r="AB74" s="188"/>
      <c r="AC74" s="188"/>
      <c r="AD74" s="188"/>
      <c r="AE74" s="188"/>
      <c r="AF74" s="188"/>
      <c r="AG74" s="188"/>
      <c r="AH74" s="188"/>
      <c r="AI74" s="188"/>
      <c r="AJ74" s="189"/>
      <c r="AK74" s="57"/>
      <c r="AL74" s="57"/>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9"/>
      <c r="BQ74" s="50"/>
      <c r="BR74" s="2"/>
    </row>
    <row r="75" spans="1:70" ht="15.65" customHeight="1" x14ac:dyDescent="0.2">
      <c r="A75" s="2"/>
      <c r="B75" s="2"/>
      <c r="C75" s="47"/>
      <c r="D75" s="266"/>
      <c r="E75" s="266"/>
      <c r="F75" s="266"/>
      <c r="G75" s="266"/>
      <c r="H75" s="266"/>
      <c r="I75" s="266"/>
      <c r="J75" s="266"/>
      <c r="K75" s="266"/>
      <c r="L75" s="266"/>
      <c r="M75" s="271"/>
      <c r="N75" s="178"/>
      <c r="O75" s="179"/>
      <c r="P75" s="179"/>
      <c r="Q75" s="180"/>
      <c r="R75" s="23"/>
      <c r="S75" s="23"/>
      <c r="T75" s="23"/>
      <c r="U75" s="187"/>
      <c r="V75" s="188"/>
      <c r="W75" s="188"/>
      <c r="X75" s="188"/>
      <c r="Y75" s="188"/>
      <c r="Z75" s="188"/>
      <c r="AA75" s="188"/>
      <c r="AB75" s="188"/>
      <c r="AC75" s="188"/>
      <c r="AD75" s="188"/>
      <c r="AE75" s="188"/>
      <c r="AF75" s="188"/>
      <c r="AG75" s="188"/>
      <c r="AH75" s="188"/>
      <c r="AI75" s="188"/>
      <c r="AJ75" s="189"/>
      <c r="AK75" s="57"/>
      <c r="AL75" s="57"/>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0"/>
      <c r="BR75" s="2"/>
    </row>
    <row r="76" spans="1:70" ht="15.65" customHeight="1" x14ac:dyDescent="0.2">
      <c r="A76" s="2"/>
      <c r="B76" s="2"/>
      <c r="C76" s="47"/>
      <c r="D76" s="266"/>
      <c r="E76" s="266"/>
      <c r="F76" s="266"/>
      <c r="G76" s="266"/>
      <c r="H76" s="266"/>
      <c r="I76" s="266"/>
      <c r="J76" s="266"/>
      <c r="K76" s="266"/>
      <c r="L76" s="266"/>
      <c r="M76" s="271"/>
      <c r="N76" s="181"/>
      <c r="O76" s="182"/>
      <c r="P76" s="182"/>
      <c r="Q76" s="183"/>
      <c r="R76" s="23"/>
      <c r="S76" s="23"/>
      <c r="T76" s="23"/>
      <c r="U76" s="190"/>
      <c r="V76" s="191"/>
      <c r="W76" s="191"/>
      <c r="X76" s="191"/>
      <c r="Y76" s="191"/>
      <c r="Z76" s="191"/>
      <c r="AA76" s="191"/>
      <c r="AB76" s="191"/>
      <c r="AC76" s="191"/>
      <c r="AD76" s="191"/>
      <c r="AE76" s="191"/>
      <c r="AF76" s="191"/>
      <c r="AG76" s="191"/>
      <c r="AH76" s="191"/>
      <c r="AI76" s="191"/>
      <c r="AJ76" s="192"/>
      <c r="AK76" s="57"/>
      <c r="AL76" s="57"/>
      <c r="AM76" s="190"/>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2"/>
      <c r="BQ76" s="50"/>
      <c r="BR76" s="2"/>
    </row>
    <row r="77" spans="1:70" ht="15.65" customHeight="1" x14ac:dyDescent="0.2">
      <c r="A77" s="2"/>
      <c r="B77" s="2"/>
      <c r="C77" s="58"/>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60"/>
      <c r="BR77" s="2"/>
    </row>
    <row r="78" spans="1:70" s="4" customFormat="1" ht="15.65" customHeight="1" x14ac:dyDescent="0.2">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70" ht="15.65" customHeight="1" x14ac:dyDescent="0.2">
      <c r="A79" s="2"/>
      <c r="B79" s="2"/>
      <c r="C79" s="42"/>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158"/>
      <c r="AS79" s="158"/>
      <c r="AT79" s="158"/>
      <c r="AU79" s="158"/>
      <c r="AV79" s="158"/>
      <c r="AW79" s="158"/>
      <c r="AX79" s="158"/>
      <c r="AY79" s="158"/>
      <c r="AZ79" s="158"/>
      <c r="BA79" s="158"/>
      <c r="BB79" s="158"/>
      <c r="BC79" s="44"/>
      <c r="BD79" s="45"/>
      <c r="BE79" s="45"/>
      <c r="BF79" s="45"/>
      <c r="BG79" s="45"/>
      <c r="BH79" s="45"/>
      <c r="BI79" s="45"/>
      <c r="BJ79" s="45"/>
      <c r="BK79" s="45"/>
      <c r="BL79" s="45"/>
      <c r="BM79" s="45"/>
      <c r="BN79" s="45"/>
      <c r="BO79" s="45"/>
      <c r="BP79" s="45"/>
      <c r="BQ79" s="46"/>
      <c r="BR79" s="40"/>
    </row>
    <row r="80" spans="1:70" ht="15.65" customHeight="1" x14ac:dyDescent="0.3">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159"/>
      <c r="AS80" s="159"/>
      <c r="AT80" s="159"/>
      <c r="AU80" s="159"/>
      <c r="AV80" s="159"/>
      <c r="AW80" s="159"/>
      <c r="AX80" s="159"/>
      <c r="AY80" s="159"/>
      <c r="AZ80" s="159"/>
      <c r="BA80" s="159"/>
      <c r="BB80" s="159"/>
      <c r="BC80" s="48"/>
      <c r="BD80" s="21"/>
      <c r="BE80" s="21"/>
      <c r="BF80" s="21"/>
      <c r="BG80" s="21"/>
      <c r="BH80" s="21"/>
      <c r="BI80" s="21"/>
      <c r="BJ80" s="21"/>
      <c r="BK80" s="21"/>
      <c r="BL80" s="21"/>
      <c r="BM80" s="25"/>
      <c r="BN80" s="25"/>
      <c r="BO80" s="25"/>
      <c r="BP80" s="49"/>
      <c r="BQ80" s="50"/>
      <c r="BR80" s="40"/>
    </row>
    <row r="81" spans="1:70" ht="15.65" customHeight="1" x14ac:dyDescent="0.3">
      <c r="A81" s="53"/>
      <c r="B81" s="53"/>
      <c r="C81" s="47"/>
      <c r="D81" s="160" t="s">
        <v>6</v>
      </c>
      <c r="E81" s="161"/>
      <c r="F81" s="161"/>
      <c r="G81" s="161"/>
      <c r="H81" s="161"/>
      <c r="I81" s="161"/>
      <c r="J81" s="161"/>
      <c r="K81" s="161"/>
      <c r="L81" s="161"/>
      <c r="M81" s="161"/>
      <c r="N81" s="161"/>
      <c r="O81" s="161"/>
      <c r="P81" s="161"/>
      <c r="Q81" s="162"/>
      <c r="R81" s="166" t="s">
        <v>29</v>
      </c>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8"/>
      <c r="BC81" s="48"/>
      <c r="BD81" s="21"/>
      <c r="BE81" s="21"/>
      <c r="BF81" s="21"/>
      <c r="BG81" s="21"/>
      <c r="BH81" s="21"/>
      <c r="BI81" s="21"/>
      <c r="BJ81" s="21"/>
      <c r="BK81" s="21"/>
      <c r="BL81" s="21"/>
      <c r="BM81" s="25"/>
      <c r="BN81" s="25"/>
      <c r="BO81" s="25"/>
      <c r="BP81" s="49"/>
      <c r="BQ81" s="50"/>
      <c r="BR81" s="40"/>
    </row>
    <row r="82" spans="1:70" ht="15.65" customHeight="1" x14ac:dyDescent="0.3">
      <c r="A82" s="53"/>
      <c r="B82" s="53"/>
      <c r="C82" s="47"/>
      <c r="D82" s="163"/>
      <c r="E82" s="164"/>
      <c r="F82" s="164"/>
      <c r="G82" s="164"/>
      <c r="H82" s="164"/>
      <c r="I82" s="164"/>
      <c r="J82" s="164"/>
      <c r="K82" s="164"/>
      <c r="L82" s="164"/>
      <c r="M82" s="164"/>
      <c r="N82" s="164"/>
      <c r="O82" s="164"/>
      <c r="P82" s="164"/>
      <c r="Q82" s="165"/>
      <c r="R82" s="169"/>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1"/>
      <c r="BC82" s="48"/>
      <c r="BD82" s="21"/>
      <c r="BE82" s="21"/>
      <c r="BF82" s="21"/>
      <c r="BG82" s="21"/>
      <c r="BH82" s="21"/>
      <c r="BI82" s="21"/>
      <c r="BJ82" s="21"/>
      <c r="BK82" s="21"/>
      <c r="BL82" s="21"/>
      <c r="BM82" s="25"/>
      <c r="BN82" s="25"/>
      <c r="BO82" s="25"/>
      <c r="BP82" s="49"/>
      <c r="BQ82" s="50"/>
      <c r="BR82" s="40"/>
    </row>
    <row r="83" spans="1:70" ht="15.65" customHeight="1" x14ac:dyDescent="0.3">
      <c r="A83" s="53"/>
      <c r="B83" s="53"/>
      <c r="C83" s="47"/>
      <c r="D83" s="23"/>
      <c r="E83" s="23"/>
      <c r="F83" s="23"/>
      <c r="G83" s="23"/>
      <c r="H83" s="23"/>
      <c r="I83" s="23"/>
      <c r="J83" s="23"/>
      <c r="K83" s="23"/>
      <c r="L83" s="23"/>
      <c r="M83" s="23"/>
      <c r="N83" s="23"/>
      <c r="O83" s="23"/>
      <c r="P83" s="23"/>
      <c r="Q83" s="23"/>
      <c r="R83" s="23"/>
      <c r="S83" s="23"/>
      <c r="T83" s="23"/>
      <c r="U83" s="23"/>
      <c r="V83" s="23"/>
      <c r="W83" s="23"/>
      <c r="X83" s="36"/>
      <c r="Y83" s="36"/>
      <c r="Z83" s="36"/>
      <c r="AA83" s="21"/>
      <c r="AB83" s="51"/>
      <c r="AC83" s="51"/>
      <c r="AD83" s="51"/>
      <c r="AE83" s="51"/>
      <c r="AF83" s="51"/>
      <c r="AG83" s="51"/>
      <c r="AH83" s="51"/>
      <c r="AI83" s="51"/>
      <c r="AJ83" s="51"/>
      <c r="AK83" s="51"/>
      <c r="AL83" s="51"/>
      <c r="AM83" s="51"/>
      <c r="AN83" s="49"/>
      <c r="AO83" s="51"/>
      <c r="AP83" s="52"/>
      <c r="AQ83" s="52"/>
      <c r="AR83" s="66"/>
      <c r="AS83" s="66"/>
      <c r="AT83" s="66"/>
      <c r="AU83" s="66"/>
      <c r="AV83" s="66"/>
      <c r="AW83" s="66"/>
      <c r="AX83" s="66"/>
      <c r="AY83" s="66"/>
      <c r="AZ83" s="66"/>
      <c r="BA83" s="66"/>
      <c r="BB83" s="66"/>
      <c r="BC83" s="48"/>
      <c r="BD83" s="21"/>
      <c r="BE83" s="21"/>
      <c r="BF83" s="21"/>
      <c r="BG83" s="21"/>
      <c r="BH83" s="21"/>
      <c r="BI83" s="21"/>
      <c r="BJ83" s="21"/>
      <c r="BK83" s="21"/>
      <c r="BL83" s="21"/>
      <c r="BM83" s="25"/>
      <c r="BN83" s="25"/>
      <c r="BO83" s="25"/>
      <c r="BP83" s="49"/>
      <c r="BQ83" s="50"/>
      <c r="BR83" s="40"/>
    </row>
    <row r="84" spans="1:70" ht="19.25" customHeight="1" x14ac:dyDescent="0.3">
      <c r="A84" s="53"/>
      <c r="B84" s="53"/>
      <c r="C84" s="47"/>
      <c r="D84" s="23"/>
      <c r="E84" s="23"/>
      <c r="F84" s="23"/>
      <c r="G84" s="23"/>
      <c r="H84" s="23"/>
      <c r="I84" s="23"/>
      <c r="J84" s="23"/>
      <c r="K84" s="23"/>
      <c r="L84" s="23"/>
      <c r="M84" s="23"/>
      <c r="N84" s="23"/>
      <c r="O84" s="23"/>
      <c r="P84" s="23"/>
      <c r="Q84" s="23"/>
      <c r="R84" s="23"/>
      <c r="S84" s="23"/>
      <c r="T84" s="23"/>
      <c r="U84" s="22" t="s">
        <v>27</v>
      </c>
      <c r="V84" s="23"/>
      <c r="W84" s="23"/>
      <c r="X84" s="24"/>
      <c r="Y84" s="24"/>
      <c r="Z84" s="24"/>
      <c r="AA84" s="25"/>
      <c r="AB84" s="26"/>
      <c r="AC84" s="26"/>
      <c r="AD84" s="26"/>
      <c r="AE84" s="26"/>
      <c r="AF84" s="26"/>
      <c r="AG84" s="26"/>
      <c r="AH84" s="26"/>
      <c r="AI84" s="26"/>
      <c r="AJ84" s="26"/>
      <c r="AK84" s="26"/>
      <c r="AL84" s="26"/>
      <c r="AM84" s="26"/>
      <c r="AN84" s="67" t="s">
        <v>30</v>
      </c>
      <c r="AO84" s="25"/>
      <c r="AP84" s="25"/>
      <c r="AQ84" s="25"/>
      <c r="AR84" s="25"/>
      <c r="AS84" s="25"/>
      <c r="AT84" s="25"/>
      <c r="AU84" s="25"/>
      <c r="AV84" s="25"/>
      <c r="AW84" s="25"/>
      <c r="AX84" s="27"/>
      <c r="AY84" s="22"/>
      <c r="AZ84" s="22"/>
      <c r="BA84" s="68"/>
      <c r="BB84" s="68"/>
      <c r="BC84" s="48"/>
      <c r="BD84" s="21"/>
      <c r="BE84" s="31" t="s">
        <v>7</v>
      </c>
      <c r="BF84" s="33"/>
      <c r="BG84" s="33"/>
      <c r="BH84" s="33"/>
      <c r="BI84" s="33"/>
      <c r="BJ84" s="33"/>
      <c r="BK84" s="33"/>
      <c r="BL84" s="25"/>
      <c r="BM84" s="25"/>
      <c r="BN84" s="25"/>
      <c r="BO84" s="25"/>
      <c r="BP84" s="27"/>
      <c r="BQ84" s="50"/>
      <c r="BR84" s="40"/>
    </row>
    <row r="85" spans="1:70" ht="15.65" customHeight="1" x14ac:dyDescent="0.2">
      <c r="A85" s="53"/>
      <c r="B85" s="53"/>
      <c r="C85" s="47"/>
      <c r="D85" s="166" t="s">
        <v>8</v>
      </c>
      <c r="E85" s="167"/>
      <c r="F85" s="167"/>
      <c r="G85" s="167"/>
      <c r="H85" s="167"/>
      <c r="I85" s="167"/>
      <c r="J85" s="167"/>
      <c r="K85" s="167"/>
      <c r="L85" s="167"/>
      <c r="M85" s="168"/>
      <c r="N85" s="175" t="s">
        <v>62</v>
      </c>
      <c r="O85" s="176"/>
      <c r="P85" s="176"/>
      <c r="Q85" s="177"/>
      <c r="R85" s="23"/>
      <c r="S85" s="23"/>
      <c r="T85" s="23"/>
      <c r="U85" s="184" t="s">
        <v>63</v>
      </c>
      <c r="V85" s="185"/>
      <c r="W85" s="185"/>
      <c r="X85" s="185"/>
      <c r="Y85" s="185"/>
      <c r="Z85" s="185"/>
      <c r="AA85" s="185"/>
      <c r="AB85" s="185"/>
      <c r="AC85" s="185"/>
      <c r="AD85" s="185"/>
      <c r="AE85" s="185"/>
      <c r="AF85" s="185"/>
      <c r="AG85" s="185"/>
      <c r="AH85" s="185"/>
      <c r="AI85" s="185"/>
      <c r="AJ85" s="186"/>
      <c r="AK85" s="54"/>
      <c r="AL85" s="54"/>
      <c r="AM85" s="54"/>
      <c r="AN85" s="184" t="s">
        <v>64</v>
      </c>
      <c r="AO85" s="250"/>
      <c r="AP85" s="250"/>
      <c r="AQ85" s="250"/>
      <c r="AR85" s="250"/>
      <c r="AS85" s="250"/>
      <c r="AT85" s="250"/>
      <c r="AU85" s="250"/>
      <c r="AV85" s="250"/>
      <c r="AW85" s="250"/>
      <c r="AX85" s="250"/>
      <c r="AY85" s="250"/>
      <c r="AZ85" s="250"/>
      <c r="BA85" s="250"/>
      <c r="BB85" s="251"/>
      <c r="BC85" s="51"/>
      <c r="BD85" s="21"/>
      <c r="BE85" s="217" t="s">
        <v>9</v>
      </c>
      <c r="BF85" s="218"/>
      <c r="BG85" s="218"/>
      <c r="BH85" s="218"/>
      <c r="BI85" s="217"/>
      <c r="BJ85" s="218"/>
      <c r="BK85" s="218"/>
      <c r="BL85" s="218"/>
      <c r="BM85" s="217"/>
      <c r="BN85" s="218"/>
      <c r="BO85" s="218"/>
      <c r="BP85" s="219"/>
      <c r="BQ85" s="50"/>
      <c r="BR85" s="40"/>
    </row>
    <row r="86" spans="1:70" ht="15.65" customHeight="1" x14ac:dyDescent="0.2">
      <c r="A86" s="53"/>
      <c r="B86" s="53"/>
      <c r="C86" s="47"/>
      <c r="D86" s="172"/>
      <c r="E86" s="173"/>
      <c r="F86" s="173"/>
      <c r="G86" s="173"/>
      <c r="H86" s="173"/>
      <c r="I86" s="173"/>
      <c r="J86" s="173"/>
      <c r="K86" s="173"/>
      <c r="L86" s="173"/>
      <c r="M86" s="174"/>
      <c r="N86" s="178"/>
      <c r="O86" s="179"/>
      <c r="P86" s="179"/>
      <c r="Q86" s="180"/>
      <c r="R86" s="23"/>
      <c r="S86" s="23"/>
      <c r="T86" s="23"/>
      <c r="U86" s="187"/>
      <c r="V86" s="188"/>
      <c r="W86" s="188"/>
      <c r="X86" s="188"/>
      <c r="Y86" s="188"/>
      <c r="Z86" s="188"/>
      <c r="AA86" s="188"/>
      <c r="AB86" s="188"/>
      <c r="AC86" s="188"/>
      <c r="AD86" s="188"/>
      <c r="AE86" s="188"/>
      <c r="AF86" s="188"/>
      <c r="AG86" s="188"/>
      <c r="AH86" s="188"/>
      <c r="AI86" s="188"/>
      <c r="AJ86" s="189"/>
      <c r="AK86" s="54"/>
      <c r="AL86" s="54"/>
      <c r="AM86" s="54"/>
      <c r="AN86" s="252"/>
      <c r="AO86" s="253"/>
      <c r="AP86" s="253"/>
      <c r="AQ86" s="253"/>
      <c r="AR86" s="253"/>
      <c r="AS86" s="253"/>
      <c r="AT86" s="253"/>
      <c r="AU86" s="253"/>
      <c r="AV86" s="253"/>
      <c r="AW86" s="253"/>
      <c r="AX86" s="253"/>
      <c r="AY86" s="253"/>
      <c r="AZ86" s="253"/>
      <c r="BA86" s="253"/>
      <c r="BB86" s="254"/>
      <c r="BC86" s="51"/>
      <c r="BD86" s="21"/>
      <c r="BE86" s="220"/>
      <c r="BF86" s="221"/>
      <c r="BG86" s="221"/>
      <c r="BH86" s="221"/>
      <c r="BI86" s="220"/>
      <c r="BJ86" s="221"/>
      <c r="BK86" s="221"/>
      <c r="BL86" s="221"/>
      <c r="BM86" s="220"/>
      <c r="BN86" s="221"/>
      <c r="BO86" s="221"/>
      <c r="BP86" s="222"/>
      <c r="BQ86" s="50"/>
      <c r="BR86" s="40"/>
    </row>
    <row r="87" spans="1:70" ht="15.65" customHeight="1" x14ac:dyDescent="0.2">
      <c r="A87" s="53"/>
      <c r="B87" s="53"/>
      <c r="C87" s="47"/>
      <c r="D87" s="172"/>
      <c r="E87" s="173"/>
      <c r="F87" s="173"/>
      <c r="G87" s="173"/>
      <c r="H87" s="173"/>
      <c r="I87" s="173"/>
      <c r="J87" s="173"/>
      <c r="K87" s="173"/>
      <c r="L87" s="173"/>
      <c r="M87" s="174"/>
      <c r="N87" s="178"/>
      <c r="O87" s="179"/>
      <c r="P87" s="179"/>
      <c r="Q87" s="180"/>
      <c r="R87" s="23"/>
      <c r="S87" s="23"/>
      <c r="T87" s="23"/>
      <c r="U87" s="187"/>
      <c r="V87" s="188"/>
      <c r="W87" s="188"/>
      <c r="X87" s="188"/>
      <c r="Y87" s="188"/>
      <c r="Z87" s="188"/>
      <c r="AA87" s="188"/>
      <c r="AB87" s="188"/>
      <c r="AC87" s="188"/>
      <c r="AD87" s="188"/>
      <c r="AE87" s="188"/>
      <c r="AF87" s="188"/>
      <c r="AG87" s="188"/>
      <c r="AH87" s="188"/>
      <c r="AI87" s="188"/>
      <c r="AJ87" s="189"/>
      <c r="AK87" s="54"/>
      <c r="AL87" s="54"/>
      <c r="AM87" s="54"/>
      <c r="AN87" s="252"/>
      <c r="AO87" s="253"/>
      <c r="AP87" s="253"/>
      <c r="AQ87" s="253"/>
      <c r="AR87" s="253"/>
      <c r="AS87" s="253"/>
      <c r="AT87" s="253"/>
      <c r="AU87" s="253"/>
      <c r="AV87" s="253"/>
      <c r="AW87" s="253"/>
      <c r="AX87" s="253"/>
      <c r="AY87" s="253"/>
      <c r="AZ87" s="253"/>
      <c r="BA87" s="253"/>
      <c r="BB87" s="254"/>
      <c r="BC87" s="51"/>
      <c r="BD87" s="21"/>
      <c r="BE87" s="220"/>
      <c r="BF87" s="221"/>
      <c r="BG87" s="221"/>
      <c r="BH87" s="221"/>
      <c r="BI87" s="220"/>
      <c r="BJ87" s="221"/>
      <c r="BK87" s="221"/>
      <c r="BL87" s="221"/>
      <c r="BM87" s="220"/>
      <c r="BN87" s="221"/>
      <c r="BO87" s="221"/>
      <c r="BP87" s="222"/>
      <c r="BQ87" s="50"/>
      <c r="BR87" s="40"/>
    </row>
    <row r="88" spans="1:70" ht="15.65" customHeight="1" x14ac:dyDescent="0.2">
      <c r="A88" s="53"/>
      <c r="B88" s="53"/>
      <c r="C88" s="47"/>
      <c r="D88" s="169"/>
      <c r="E88" s="170"/>
      <c r="F88" s="170"/>
      <c r="G88" s="170"/>
      <c r="H88" s="170"/>
      <c r="I88" s="170"/>
      <c r="J88" s="170"/>
      <c r="K88" s="170"/>
      <c r="L88" s="170"/>
      <c r="M88" s="171"/>
      <c r="N88" s="181"/>
      <c r="O88" s="182"/>
      <c r="P88" s="182"/>
      <c r="Q88" s="183"/>
      <c r="R88" s="23"/>
      <c r="S88" s="23"/>
      <c r="T88" s="23"/>
      <c r="U88" s="187"/>
      <c r="V88" s="188"/>
      <c r="W88" s="188"/>
      <c r="X88" s="188"/>
      <c r="Y88" s="188"/>
      <c r="Z88" s="188"/>
      <c r="AA88" s="188"/>
      <c r="AB88" s="188"/>
      <c r="AC88" s="188"/>
      <c r="AD88" s="188"/>
      <c r="AE88" s="188"/>
      <c r="AF88" s="188"/>
      <c r="AG88" s="188"/>
      <c r="AH88" s="188"/>
      <c r="AI88" s="188"/>
      <c r="AJ88" s="189"/>
      <c r="AK88" s="54"/>
      <c r="AL88" s="54"/>
      <c r="AM88" s="54"/>
      <c r="AN88" s="252"/>
      <c r="AO88" s="253"/>
      <c r="AP88" s="253"/>
      <c r="AQ88" s="253"/>
      <c r="AR88" s="253"/>
      <c r="AS88" s="253"/>
      <c r="AT88" s="253"/>
      <c r="AU88" s="253"/>
      <c r="AV88" s="253"/>
      <c r="AW88" s="253"/>
      <c r="AX88" s="253"/>
      <c r="AY88" s="253"/>
      <c r="AZ88" s="253"/>
      <c r="BA88" s="253"/>
      <c r="BB88" s="254"/>
      <c r="BC88" s="51"/>
      <c r="BD88" s="21"/>
      <c r="BE88" s="220">
        <v>20</v>
      </c>
      <c r="BF88" s="221"/>
      <c r="BG88" s="221"/>
      <c r="BH88" s="221"/>
      <c r="BI88" s="220">
        <v>3</v>
      </c>
      <c r="BJ88" s="221"/>
      <c r="BK88" s="221"/>
      <c r="BL88" s="222"/>
      <c r="BM88" s="220">
        <v>1</v>
      </c>
      <c r="BN88" s="221"/>
      <c r="BO88" s="221"/>
      <c r="BP88" s="222"/>
      <c r="BQ88" s="50"/>
      <c r="BR88" s="40"/>
    </row>
    <row r="89" spans="1:70" ht="15.65" customHeight="1" x14ac:dyDescent="0.2">
      <c r="A89" s="53"/>
      <c r="B89" s="53"/>
      <c r="C89" s="47"/>
      <c r="D89" s="32"/>
      <c r="E89" s="32"/>
      <c r="F89" s="32"/>
      <c r="G89" s="32"/>
      <c r="H89" s="32"/>
      <c r="I89" s="32"/>
      <c r="J89" s="32"/>
      <c r="K89" s="32"/>
      <c r="L89" s="32"/>
      <c r="M89" s="32"/>
      <c r="N89" s="55"/>
      <c r="O89" s="55"/>
      <c r="P89" s="55"/>
      <c r="Q89" s="55"/>
      <c r="R89" s="55"/>
      <c r="S89" s="55"/>
      <c r="T89" s="55"/>
      <c r="U89" s="187"/>
      <c r="V89" s="188"/>
      <c r="W89" s="188"/>
      <c r="X89" s="188"/>
      <c r="Y89" s="188"/>
      <c r="Z89" s="188"/>
      <c r="AA89" s="188"/>
      <c r="AB89" s="188"/>
      <c r="AC89" s="188"/>
      <c r="AD89" s="188"/>
      <c r="AE89" s="188"/>
      <c r="AF89" s="188"/>
      <c r="AG89" s="188"/>
      <c r="AH89" s="188"/>
      <c r="AI89" s="188"/>
      <c r="AJ89" s="189"/>
      <c r="AK89" s="54"/>
      <c r="AL89" s="54"/>
      <c r="AM89" s="54"/>
      <c r="AN89" s="252"/>
      <c r="AO89" s="253"/>
      <c r="AP89" s="253"/>
      <c r="AQ89" s="253"/>
      <c r="AR89" s="253"/>
      <c r="AS89" s="253"/>
      <c r="AT89" s="253"/>
      <c r="AU89" s="253"/>
      <c r="AV89" s="253"/>
      <c r="AW89" s="253"/>
      <c r="AX89" s="253"/>
      <c r="AY89" s="253"/>
      <c r="AZ89" s="253"/>
      <c r="BA89" s="253"/>
      <c r="BB89" s="254"/>
      <c r="BC89" s="51"/>
      <c r="BD89" s="51"/>
      <c r="BE89" s="220"/>
      <c r="BF89" s="221"/>
      <c r="BG89" s="221"/>
      <c r="BH89" s="221"/>
      <c r="BI89" s="220"/>
      <c r="BJ89" s="221"/>
      <c r="BK89" s="221"/>
      <c r="BL89" s="222"/>
      <c r="BM89" s="220"/>
      <c r="BN89" s="221"/>
      <c r="BO89" s="221"/>
      <c r="BP89" s="222"/>
      <c r="BQ89" s="50"/>
      <c r="BR89" s="40"/>
    </row>
    <row r="90" spans="1:70" ht="15.65" customHeight="1" x14ac:dyDescent="0.2">
      <c r="A90" s="53"/>
      <c r="B90" s="53"/>
      <c r="C90" s="47"/>
      <c r="D90" s="32"/>
      <c r="E90" s="32"/>
      <c r="F90" s="32"/>
      <c r="G90" s="32"/>
      <c r="H90" s="32"/>
      <c r="I90" s="32"/>
      <c r="J90" s="32"/>
      <c r="K90" s="32"/>
      <c r="L90" s="32"/>
      <c r="M90" s="32"/>
      <c r="N90" s="55"/>
      <c r="O90" s="55"/>
      <c r="P90" s="55"/>
      <c r="Q90" s="55"/>
      <c r="R90" s="55"/>
      <c r="S90" s="55"/>
      <c r="T90" s="55"/>
      <c r="U90" s="187"/>
      <c r="V90" s="188"/>
      <c r="W90" s="188"/>
      <c r="X90" s="188"/>
      <c r="Y90" s="188"/>
      <c r="Z90" s="188"/>
      <c r="AA90" s="188"/>
      <c r="AB90" s="188"/>
      <c r="AC90" s="188"/>
      <c r="AD90" s="188"/>
      <c r="AE90" s="188"/>
      <c r="AF90" s="188"/>
      <c r="AG90" s="188"/>
      <c r="AH90" s="188"/>
      <c r="AI90" s="188"/>
      <c r="AJ90" s="189"/>
      <c r="AK90" s="54"/>
      <c r="AL90" s="54"/>
      <c r="AM90" s="54"/>
      <c r="AN90" s="252"/>
      <c r="AO90" s="253"/>
      <c r="AP90" s="253"/>
      <c r="AQ90" s="253"/>
      <c r="AR90" s="253"/>
      <c r="AS90" s="253"/>
      <c r="AT90" s="253"/>
      <c r="AU90" s="253"/>
      <c r="AV90" s="253"/>
      <c r="AW90" s="253"/>
      <c r="AX90" s="253"/>
      <c r="AY90" s="253"/>
      <c r="AZ90" s="253"/>
      <c r="BA90" s="253"/>
      <c r="BB90" s="254"/>
      <c r="BC90" s="51"/>
      <c r="BD90" s="21"/>
      <c r="BE90" s="220"/>
      <c r="BF90" s="221"/>
      <c r="BG90" s="221"/>
      <c r="BH90" s="221"/>
      <c r="BI90" s="220"/>
      <c r="BJ90" s="221"/>
      <c r="BK90" s="221"/>
      <c r="BL90" s="222"/>
      <c r="BM90" s="220"/>
      <c r="BN90" s="221"/>
      <c r="BO90" s="221"/>
      <c r="BP90" s="222"/>
      <c r="BQ90" s="50"/>
      <c r="BR90" s="40"/>
    </row>
    <row r="91" spans="1:70" ht="15.65" customHeight="1" x14ac:dyDescent="0.2">
      <c r="A91" s="53"/>
      <c r="B91" s="53"/>
      <c r="C91" s="47"/>
      <c r="D91" s="238" t="s">
        <v>10</v>
      </c>
      <c r="E91" s="239"/>
      <c r="F91" s="239"/>
      <c r="G91" s="239"/>
      <c r="H91" s="239"/>
      <c r="I91" s="239"/>
      <c r="J91" s="239"/>
      <c r="K91" s="239"/>
      <c r="L91" s="239"/>
      <c r="M91" s="240"/>
      <c r="N91" s="175" t="s">
        <v>17</v>
      </c>
      <c r="O91" s="176"/>
      <c r="P91" s="176"/>
      <c r="Q91" s="177"/>
      <c r="R91" s="23"/>
      <c r="S91" s="23"/>
      <c r="T91" s="23"/>
      <c r="U91" s="187"/>
      <c r="V91" s="188"/>
      <c r="W91" s="188"/>
      <c r="X91" s="188"/>
      <c r="Y91" s="188"/>
      <c r="Z91" s="188"/>
      <c r="AA91" s="188"/>
      <c r="AB91" s="188"/>
      <c r="AC91" s="188"/>
      <c r="AD91" s="188"/>
      <c r="AE91" s="188"/>
      <c r="AF91" s="188"/>
      <c r="AG91" s="188"/>
      <c r="AH91" s="188"/>
      <c r="AI91" s="188"/>
      <c r="AJ91" s="189"/>
      <c r="AK91" s="54"/>
      <c r="AL91" s="54"/>
      <c r="AM91" s="54"/>
      <c r="AN91" s="252"/>
      <c r="AO91" s="253"/>
      <c r="AP91" s="253"/>
      <c r="AQ91" s="253"/>
      <c r="AR91" s="253"/>
      <c r="AS91" s="253"/>
      <c r="AT91" s="253"/>
      <c r="AU91" s="253"/>
      <c r="AV91" s="253"/>
      <c r="AW91" s="253"/>
      <c r="AX91" s="253"/>
      <c r="AY91" s="253"/>
      <c r="AZ91" s="253"/>
      <c r="BA91" s="253"/>
      <c r="BB91" s="254"/>
      <c r="BC91" s="51"/>
      <c r="BD91" s="56"/>
      <c r="BE91" s="220"/>
      <c r="BF91" s="221"/>
      <c r="BG91" s="221"/>
      <c r="BH91" s="221"/>
      <c r="BI91" s="220"/>
      <c r="BJ91" s="221"/>
      <c r="BK91" s="221"/>
      <c r="BL91" s="222"/>
      <c r="BM91" s="220"/>
      <c r="BN91" s="221"/>
      <c r="BO91" s="221"/>
      <c r="BP91" s="222"/>
      <c r="BQ91" s="50"/>
      <c r="BR91" s="40"/>
    </row>
    <row r="92" spans="1:70" ht="15.65" customHeight="1" x14ac:dyDescent="0.2">
      <c r="A92" s="53"/>
      <c r="B92" s="53"/>
      <c r="C92" s="47"/>
      <c r="D92" s="241"/>
      <c r="E92" s="242"/>
      <c r="F92" s="242"/>
      <c r="G92" s="242"/>
      <c r="H92" s="242"/>
      <c r="I92" s="242"/>
      <c r="J92" s="242"/>
      <c r="K92" s="242"/>
      <c r="L92" s="242"/>
      <c r="M92" s="243"/>
      <c r="N92" s="178"/>
      <c r="O92" s="179"/>
      <c r="P92" s="179"/>
      <c r="Q92" s="180"/>
      <c r="R92" s="23"/>
      <c r="S92" s="23"/>
      <c r="T92" s="23"/>
      <c r="U92" s="187"/>
      <c r="V92" s="188"/>
      <c r="W92" s="188"/>
      <c r="X92" s="188"/>
      <c r="Y92" s="188"/>
      <c r="Z92" s="188"/>
      <c r="AA92" s="188"/>
      <c r="AB92" s="188"/>
      <c r="AC92" s="188"/>
      <c r="AD92" s="188"/>
      <c r="AE92" s="188"/>
      <c r="AF92" s="188"/>
      <c r="AG92" s="188"/>
      <c r="AH92" s="188"/>
      <c r="AI92" s="188"/>
      <c r="AJ92" s="189"/>
      <c r="AK92" s="54"/>
      <c r="AL92" s="54"/>
      <c r="AM92" s="54"/>
      <c r="AN92" s="252"/>
      <c r="AO92" s="253"/>
      <c r="AP92" s="253"/>
      <c r="AQ92" s="253"/>
      <c r="AR92" s="253"/>
      <c r="AS92" s="253"/>
      <c r="AT92" s="253"/>
      <c r="AU92" s="253"/>
      <c r="AV92" s="253"/>
      <c r="AW92" s="253"/>
      <c r="AX92" s="253"/>
      <c r="AY92" s="253"/>
      <c r="AZ92" s="253"/>
      <c r="BA92" s="253"/>
      <c r="BB92" s="254"/>
      <c r="BC92" s="51"/>
      <c r="BD92" s="56"/>
      <c r="BE92" s="220" t="s">
        <v>11</v>
      </c>
      <c r="BF92" s="221"/>
      <c r="BG92" s="221"/>
      <c r="BH92" s="221"/>
      <c r="BI92" s="220" t="s">
        <v>12</v>
      </c>
      <c r="BJ92" s="221"/>
      <c r="BK92" s="221"/>
      <c r="BL92" s="221"/>
      <c r="BM92" s="220" t="s">
        <v>13</v>
      </c>
      <c r="BN92" s="221"/>
      <c r="BO92" s="221"/>
      <c r="BP92" s="222"/>
      <c r="BQ92" s="50"/>
      <c r="BR92" s="40"/>
    </row>
    <row r="93" spans="1:70" ht="15.65" customHeight="1" x14ac:dyDescent="0.2">
      <c r="A93" s="53"/>
      <c r="B93" s="53"/>
      <c r="C93" s="47"/>
      <c r="D93" s="241"/>
      <c r="E93" s="242"/>
      <c r="F93" s="242"/>
      <c r="G93" s="242"/>
      <c r="H93" s="242"/>
      <c r="I93" s="242"/>
      <c r="J93" s="242"/>
      <c r="K93" s="242"/>
      <c r="L93" s="242"/>
      <c r="M93" s="243"/>
      <c r="N93" s="178"/>
      <c r="O93" s="179"/>
      <c r="P93" s="179"/>
      <c r="Q93" s="180"/>
      <c r="R93" s="23"/>
      <c r="S93" s="23"/>
      <c r="T93" s="23"/>
      <c r="U93" s="187"/>
      <c r="V93" s="188"/>
      <c r="W93" s="188"/>
      <c r="X93" s="188"/>
      <c r="Y93" s="188"/>
      <c r="Z93" s="188"/>
      <c r="AA93" s="188"/>
      <c r="AB93" s="188"/>
      <c r="AC93" s="188"/>
      <c r="AD93" s="188"/>
      <c r="AE93" s="188"/>
      <c r="AF93" s="188"/>
      <c r="AG93" s="188"/>
      <c r="AH93" s="188"/>
      <c r="AI93" s="188"/>
      <c r="AJ93" s="189"/>
      <c r="AK93" s="54"/>
      <c r="AL93" s="54"/>
      <c r="AM93" s="54"/>
      <c r="AN93" s="252"/>
      <c r="AO93" s="253"/>
      <c r="AP93" s="253"/>
      <c r="AQ93" s="253"/>
      <c r="AR93" s="253"/>
      <c r="AS93" s="253"/>
      <c r="AT93" s="253"/>
      <c r="AU93" s="253"/>
      <c r="AV93" s="253"/>
      <c r="AW93" s="253"/>
      <c r="AX93" s="253"/>
      <c r="AY93" s="253"/>
      <c r="AZ93" s="253"/>
      <c r="BA93" s="253"/>
      <c r="BB93" s="254"/>
      <c r="BC93" s="51"/>
      <c r="BD93" s="56"/>
      <c r="BE93" s="220"/>
      <c r="BF93" s="221"/>
      <c r="BG93" s="221"/>
      <c r="BH93" s="221"/>
      <c r="BI93" s="220"/>
      <c r="BJ93" s="221"/>
      <c r="BK93" s="221"/>
      <c r="BL93" s="221"/>
      <c r="BM93" s="220"/>
      <c r="BN93" s="221"/>
      <c r="BO93" s="221"/>
      <c r="BP93" s="222"/>
      <c r="BQ93" s="50"/>
      <c r="BR93" s="40"/>
    </row>
    <row r="94" spans="1:70" ht="15.65" customHeight="1" x14ac:dyDescent="0.2">
      <c r="A94" s="53"/>
      <c r="B94" s="53"/>
      <c r="C94" s="47"/>
      <c r="D94" s="244"/>
      <c r="E94" s="245"/>
      <c r="F94" s="245"/>
      <c r="G94" s="245"/>
      <c r="H94" s="245"/>
      <c r="I94" s="245"/>
      <c r="J94" s="245"/>
      <c r="K94" s="245"/>
      <c r="L94" s="245"/>
      <c r="M94" s="246"/>
      <c r="N94" s="181"/>
      <c r="O94" s="182"/>
      <c r="P94" s="182"/>
      <c r="Q94" s="183"/>
      <c r="R94" s="23"/>
      <c r="S94" s="23"/>
      <c r="T94" s="23"/>
      <c r="U94" s="190"/>
      <c r="V94" s="191"/>
      <c r="W94" s="191"/>
      <c r="X94" s="191"/>
      <c r="Y94" s="191"/>
      <c r="Z94" s="191"/>
      <c r="AA94" s="191"/>
      <c r="AB94" s="191"/>
      <c r="AC94" s="191"/>
      <c r="AD94" s="191"/>
      <c r="AE94" s="191"/>
      <c r="AF94" s="191"/>
      <c r="AG94" s="191"/>
      <c r="AH94" s="191"/>
      <c r="AI94" s="191"/>
      <c r="AJ94" s="192"/>
      <c r="AK94" s="54"/>
      <c r="AL94" s="54"/>
      <c r="AM94" s="54"/>
      <c r="AN94" s="255"/>
      <c r="AO94" s="256"/>
      <c r="AP94" s="256"/>
      <c r="AQ94" s="256"/>
      <c r="AR94" s="256"/>
      <c r="AS94" s="256"/>
      <c r="AT94" s="256"/>
      <c r="AU94" s="256"/>
      <c r="AV94" s="256"/>
      <c r="AW94" s="256"/>
      <c r="AX94" s="256"/>
      <c r="AY94" s="256"/>
      <c r="AZ94" s="256"/>
      <c r="BA94" s="256"/>
      <c r="BB94" s="257"/>
      <c r="BC94" s="51"/>
      <c r="BD94" s="56"/>
      <c r="BE94" s="223"/>
      <c r="BF94" s="224"/>
      <c r="BG94" s="224"/>
      <c r="BH94" s="224"/>
      <c r="BI94" s="223"/>
      <c r="BJ94" s="224"/>
      <c r="BK94" s="224"/>
      <c r="BL94" s="224"/>
      <c r="BM94" s="223"/>
      <c r="BN94" s="224"/>
      <c r="BO94" s="224"/>
      <c r="BP94" s="225"/>
      <c r="BQ94" s="50"/>
      <c r="BR94" s="40"/>
    </row>
    <row r="95" spans="1:70" ht="15.65" customHeight="1" x14ac:dyDescent="0.3">
      <c r="A95" s="53"/>
      <c r="B95" s="53"/>
      <c r="C95" s="47"/>
      <c r="D95" s="32"/>
      <c r="E95" s="32"/>
      <c r="F95" s="32"/>
      <c r="G95" s="32"/>
      <c r="H95" s="32"/>
      <c r="I95" s="32"/>
      <c r="J95" s="32"/>
      <c r="K95" s="32"/>
      <c r="L95" s="32"/>
      <c r="M95" s="32"/>
      <c r="N95" s="23"/>
      <c r="O95" s="23"/>
      <c r="P95" s="23"/>
      <c r="Q95" s="23"/>
      <c r="R95" s="23"/>
      <c r="S95" s="23"/>
      <c r="T95" s="23"/>
      <c r="U95" s="23"/>
      <c r="V95" s="23"/>
      <c r="W95" s="23"/>
      <c r="X95" s="36"/>
      <c r="Y95" s="36"/>
      <c r="Z95" s="36"/>
      <c r="AA95" s="25"/>
      <c r="AB95" s="25"/>
      <c r="AC95" s="25"/>
      <c r="AD95" s="25"/>
      <c r="AE95" s="25"/>
      <c r="AF95" s="25"/>
      <c r="AG95" s="25"/>
      <c r="AH95" s="25"/>
      <c r="AI95" s="25"/>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50"/>
      <c r="BR95" s="40"/>
    </row>
    <row r="96" spans="1:70" ht="19.25" customHeight="1" x14ac:dyDescent="0.3">
      <c r="A96" s="2"/>
      <c r="B96" s="2"/>
      <c r="C96" s="47"/>
      <c r="D96" s="32"/>
      <c r="E96" s="32"/>
      <c r="F96" s="32"/>
      <c r="G96" s="32"/>
      <c r="H96" s="32"/>
      <c r="I96" s="32"/>
      <c r="J96" s="32"/>
      <c r="K96" s="32"/>
      <c r="L96" s="32"/>
      <c r="M96" s="32"/>
      <c r="N96" s="23"/>
      <c r="O96" s="23"/>
      <c r="P96" s="23"/>
      <c r="Q96" s="23"/>
      <c r="R96" s="23"/>
      <c r="S96" s="23"/>
      <c r="T96" s="23"/>
      <c r="U96" s="22" t="s">
        <v>23</v>
      </c>
      <c r="V96" s="23"/>
      <c r="W96" s="23"/>
      <c r="X96" s="24"/>
      <c r="Y96" s="24"/>
      <c r="Z96" s="24"/>
      <c r="AA96" s="25"/>
      <c r="AB96" s="26"/>
      <c r="AC96" s="25"/>
      <c r="AD96" s="25"/>
      <c r="AE96" s="25"/>
      <c r="AF96" s="25"/>
      <c r="AG96" s="25"/>
      <c r="AH96" s="25"/>
      <c r="AI96" s="25"/>
      <c r="AJ96" s="25"/>
      <c r="AK96" s="25"/>
      <c r="AL96" s="25"/>
      <c r="AM96" s="22" t="s">
        <v>14</v>
      </c>
      <c r="AN96" s="25"/>
      <c r="AO96" s="25"/>
      <c r="AP96" s="25"/>
      <c r="AQ96" s="25"/>
      <c r="AR96" s="25"/>
      <c r="AS96" s="25"/>
      <c r="AT96" s="25"/>
      <c r="AU96" s="25"/>
      <c r="AV96" s="25"/>
      <c r="AW96" s="25"/>
      <c r="AX96" s="21"/>
      <c r="AY96" s="21"/>
      <c r="AZ96" s="21"/>
      <c r="BA96" s="21"/>
      <c r="BB96" s="21"/>
      <c r="BC96" s="21"/>
      <c r="BD96" s="21"/>
      <c r="BE96" s="21"/>
      <c r="BF96" s="21"/>
      <c r="BG96" s="21"/>
      <c r="BH96" s="21"/>
      <c r="BI96" s="21"/>
      <c r="BJ96" s="21"/>
      <c r="BK96" s="21"/>
      <c r="BL96" s="21"/>
      <c r="BM96" s="21"/>
      <c r="BN96" s="21"/>
      <c r="BO96" s="21"/>
      <c r="BP96" s="36"/>
      <c r="BQ96" s="50"/>
      <c r="BR96" s="40"/>
    </row>
    <row r="97" spans="1:70" ht="15.65" customHeight="1" x14ac:dyDescent="0.2">
      <c r="A97" s="2"/>
      <c r="B97" s="2"/>
      <c r="C97" s="47"/>
      <c r="D97" s="166" t="s">
        <v>15</v>
      </c>
      <c r="E97" s="167"/>
      <c r="F97" s="167"/>
      <c r="G97" s="167"/>
      <c r="H97" s="167"/>
      <c r="I97" s="167"/>
      <c r="J97" s="167"/>
      <c r="K97" s="167"/>
      <c r="L97" s="167"/>
      <c r="M97" s="168"/>
      <c r="N97" s="175" t="s">
        <v>17</v>
      </c>
      <c r="O97" s="176"/>
      <c r="P97" s="176"/>
      <c r="Q97" s="177"/>
      <c r="R97" s="23"/>
      <c r="S97" s="23"/>
      <c r="T97" s="23"/>
      <c r="U97" s="184" t="s">
        <v>17</v>
      </c>
      <c r="V97" s="185"/>
      <c r="W97" s="185"/>
      <c r="X97" s="185"/>
      <c r="Y97" s="185"/>
      <c r="Z97" s="185"/>
      <c r="AA97" s="185"/>
      <c r="AB97" s="185"/>
      <c r="AC97" s="185"/>
      <c r="AD97" s="185"/>
      <c r="AE97" s="185"/>
      <c r="AF97" s="185"/>
      <c r="AG97" s="185"/>
      <c r="AH97" s="185"/>
      <c r="AI97" s="185"/>
      <c r="AJ97" s="186"/>
      <c r="AK97" s="61"/>
      <c r="AL97" s="61"/>
      <c r="AM97" s="184" t="s">
        <v>17</v>
      </c>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6"/>
      <c r="BQ97" s="50"/>
      <c r="BR97" s="40"/>
    </row>
    <row r="98" spans="1:70" ht="15.65" customHeight="1" x14ac:dyDescent="0.2">
      <c r="A98" s="2"/>
      <c r="B98" s="2"/>
      <c r="C98" s="47"/>
      <c r="D98" s="172"/>
      <c r="E98" s="173"/>
      <c r="F98" s="173"/>
      <c r="G98" s="173"/>
      <c r="H98" s="173"/>
      <c r="I98" s="173"/>
      <c r="J98" s="173"/>
      <c r="K98" s="173"/>
      <c r="L98" s="173"/>
      <c r="M98" s="174"/>
      <c r="N98" s="178"/>
      <c r="O98" s="179"/>
      <c r="P98" s="179"/>
      <c r="Q98" s="180"/>
      <c r="R98" s="23"/>
      <c r="S98" s="23"/>
      <c r="T98" s="23"/>
      <c r="U98" s="187"/>
      <c r="V98" s="188"/>
      <c r="W98" s="188"/>
      <c r="X98" s="188"/>
      <c r="Y98" s="188"/>
      <c r="Z98" s="188"/>
      <c r="AA98" s="188"/>
      <c r="AB98" s="188"/>
      <c r="AC98" s="188"/>
      <c r="AD98" s="188"/>
      <c r="AE98" s="188"/>
      <c r="AF98" s="188"/>
      <c r="AG98" s="188"/>
      <c r="AH98" s="188"/>
      <c r="AI98" s="188"/>
      <c r="AJ98" s="189"/>
      <c r="AK98" s="61"/>
      <c r="AL98" s="61"/>
      <c r="AM98" s="187"/>
      <c r="AN98" s="188"/>
      <c r="AO98" s="188"/>
      <c r="AP98" s="188"/>
      <c r="AQ98" s="188"/>
      <c r="AR98" s="188"/>
      <c r="AS98" s="188"/>
      <c r="AT98" s="188"/>
      <c r="AU98" s="188"/>
      <c r="AV98" s="188"/>
      <c r="AW98" s="188"/>
      <c r="AX98" s="188"/>
      <c r="AY98" s="188"/>
      <c r="AZ98" s="188"/>
      <c r="BA98" s="188"/>
      <c r="BB98" s="188"/>
      <c r="BC98" s="188"/>
      <c r="BD98" s="188"/>
      <c r="BE98" s="188"/>
      <c r="BF98" s="188"/>
      <c r="BG98" s="188"/>
      <c r="BH98" s="188"/>
      <c r="BI98" s="188"/>
      <c r="BJ98" s="188"/>
      <c r="BK98" s="188"/>
      <c r="BL98" s="188"/>
      <c r="BM98" s="188"/>
      <c r="BN98" s="188"/>
      <c r="BO98" s="188"/>
      <c r="BP98" s="189"/>
      <c r="BQ98" s="50"/>
      <c r="BR98" s="40"/>
    </row>
    <row r="99" spans="1:70" ht="15.65" customHeight="1" x14ac:dyDescent="0.2">
      <c r="A99" s="2"/>
      <c r="B99" s="2"/>
      <c r="C99" s="47"/>
      <c r="D99" s="172"/>
      <c r="E99" s="173"/>
      <c r="F99" s="173"/>
      <c r="G99" s="173"/>
      <c r="H99" s="173"/>
      <c r="I99" s="173"/>
      <c r="J99" s="173"/>
      <c r="K99" s="173"/>
      <c r="L99" s="173"/>
      <c r="M99" s="174"/>
      <c r="N99" s="178"/>
      <c r="O99" s="179"/>
      <c r="P99" s="179"/>
      <c r="Q99" s="180"/>
      <c r="R99" s="23"/>
      <c r="S99" s="23"/>
      <c r="T99" s="23"/>
      <c r="U99" s="187"/>
      <c r="V99" s="188"/>
      <c r="W99" s="188"/>
      <c r="X99" s="188"/>
      <c r="Y99" s="188"/>
      <c r="Z99" s="188"/>
      <c r="AA99" s="188"/>
      <c r="AB99" s="188"/>
      <c r="AC99" s="188"/>
      <c r="AD99" s="188"/>
      <c r="AE99" s="188"/>
      <c r="AF99" s="188"/>
      <c r="AG99" s="188"/>
      <c r="AH99" s="188"/>
      <c r="AI99" s="188"/>
      <c r="AJ99" s="189"/>
      <c r="AK99" s="61"/>
      <c r="AL99" s="61"/>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9"/>
      <c r="BQ99" s="50"/>
      <c r="BR99" s="40"/>
    </row>
    <row r="100" spans="1:70" ht="15.65" customHeight="1" x14ac:dyDescent="0.2">
      <c r="A100" s="2"/>
      <c r="B100" s="2"/>
      <c r="C100" s="47"/>
      <c r="D100" s="169"/>
      <c r="E100" s="170"/>
      <c r="F100" s="170"/>
      <c r="G100" s="170"/>
      <c r="H100" s="170"/>
      <c r="I100" s="170"/>
      <c r="J100" s="170"/>
      <c r="K100" s="170"/>
      <c r="L100" s="170"/>
      <c r="M100" s="171"/>
      <c r="N100" s="181"/>
      <c r="O100" s="182"/>
      <c r="P100" s="182"/>
      <c r="Q100" s="183"/>
      <c r="R100" s="23"/>
      <c r="S100" s="23"/>
      <c r="T100" s="23"/>
      <c r="U100" s="190"/>
      <c r="V100" s="191"/>
      <c r="W100" s="191"/>
      <c r="X100" s="191"/>
      <c r="Y100" s="191"/>
      <c r="Z100" s="191"/>
      <c r="AA100" s="191"/>
      <c r="AB100" s="191"/>
      <c r="AC100" s="191"/>
      <c r="AD100" s="191"/>
      <c r="AE100" s="191"/>
      <c r="AF100" s="191"/>
      <c r="AG100" s="191"/>
      <c r="AH100" s="191"/>
      <c r="AI100" s="191"/>
      <c r="AJ100" s="192"/>
      <c r="AK100" s="61"/>
      <c r="AL100" s="61"/>
      <c r="AM100" s="190"/>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2"/>
      <c r="BQ100" s="50"/>
      <c r="BR100" s="40"/>
    </row>
    <row r="101" spans="1:70" ht="15.65" customHeight="1" x14ac:dyDescent="0.2">
      <c r="A101" s="2"/>
      <c r="B101" s="2"/>
      <c r="C101" s="58"/>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60"/>
      <c r="BR101" s="40"/>
    </row>
    <row r="102" spans="1:70" s="4" customFormat="1" ht="15.65" customHeight="1" x14ac:dyDescent="0.2">
      <c r="A102" s="40"/>
      <c r="B102" s="40"/>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40"/>
    </row>
    <row r="103" spans="1:70" ht="15.65" customHeight="1" x14ac:dyDescent="0.2">
      <c r="A103" s="2"/>
      <c r="B103" s="2"/>
      <c r="C103" s="42"/>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158"/>
      <c r="AS103" s="158"/>
      <c r="AT103" s="158"/>
      <c r="AU103" s="158"/>
      <c r="AV103" s="158"/>
      <c r="AW103" s="158"/>
      <c r="AX103" s="158"/>
      <c r="AY103" s="158"/>
      <c r="AZ103" s="158"/>
      <c r="BA103" s="158"/>
      <c r="BB103" s="158"/>
      <c r="BC103" s="44"/>
      <c r="BD103" s="45"/>
      <c r="BE103" s="45"/>
      <c r="BF103" s="45"/>
      <c r="BG103" s="45"/>
      <c r="BH103" s="45"/>
      <c r="BI103" s="45"/>
      <c r="BJ103" s="45"/>
      <c r="BK103" s="45"/>
      <c r="BL103" s="45"/>
      <c r="BM103" s="45"/>
      <c r="BN103" s="45"/>
      <c r="BO103" s="45"/>
      <c r="BP103" s="45"/>
      <c r="BQ103" s="46"/>
      <c r="BR103" s="40"/>
    </row>
    <row r="104" spans="1:70" ht="15.65" customHeight="1" x14ac:dyDescent="0.3">
      <c r="A104" s="53"/>
      <c r="B104" s="53"/>
      <c r="C104" s="47"/>
      <c r="D104" s="23"/>
      <c r="E104" s="23"/>
      <c r="F104" s="23"/>
      <c r="G104" s="23"/>
      <c r="H104" s="23"/>
      <c r="I104" s="23"/>
      <c r="J104" s="23"/>
      <c r="K104" s="23"/>
      <c r="L104" s="23"/>
      <c r="M104" s="23"/>
      <c r="N104" s="23"/>
      <c r="O104" s="23"/>
      <c r="P104" s="23"/>
      <c r="Q104" s="23"/>
      <c r="R104" s="23"/>
      <c r="S104" s="23"/>
      <c r="T104" s="23"/>
      <c r="U104" s="23"/>
      <c r="V104" s="23"/>
      <c r="W104" s="23"/>
      <c r="X104" s="36"/>
      <c r="Y104" s="36"/>
      <c r="Z104" s="36"/>
      <c r="AA104" s="21"/>
      <c r="AB104" s="51"/>
      <c r="AC104" s="51"/>
      <c r="AD104" s="51"/>
      <c r="AE104" s="51"/>
      <c r="AF104" s="51"/>
      <c r="AG104" s="51"/>
      <c r="AH104" s="51"/>
      <c r="AI104" s="51"/>
      <c r="AJ104" s="51"/>
      <c r="AK104" s="51"/>
      <c r="AL104" s="51"/>
      <c r="AM104" s="51"/>
      <c r="AN104" s="49"/>
      <c r="AO104" s="51"/>
      <c r="AP104" s="52"/>
      <c r="AQ104" s="52"/>
      <c r="AR104" s="159"/>
      <c r="AS104" s="159"/>
      <c r="AT104" s="159"/>
      <c r="AU104" s="159"/>
      <c r="AV104" s="159"/>
      <c r="AW104" s="159"/>
      <c r="AX104" s="159"/>
      <c r="AY104" s="159"/>
      <c r="AZ104" s="159"/>
      <c r="BA104" s="159"/>
      <c r="BB104" s="159"/>
      <c r="BC104" s="48"/>
      <c r="BD104" s="21"/>
      <c r="BE104" s="21"/>
      <c r="BF104" s="21"/>
      <c r="BG104" s="21"/>
      <c r="BH104" s="21"/>
      <c r="BI104" s="21"/>
      <c r="BJ104" s="21"/>
      <c r="BK104" s="21"/>
      <c r="BL104" s="21"/>
      <c r="BM104" s="25"/>
      <c r="BN104" s="25"/>
      <c r="BO104" s="25"/>
      <c r="BP104" s="49"/>
      <c r="BQ104" s="50"/>
      <c r="BR104" s="40"/>
    </row>
    <row r="105" spans="1:70" ht="15.65" customHeight="1" x14ac:dyDescent="0.3">
      <c r="A105" s="53"/>
      <c r="B105" s="53"/>
      <c r="C105" s="47"/>
      <c r="D105" s="160" t="s">
        <v>6</v>
      </c>
      <c r="E105" s="161"/>
      <c r="F105" s="161"/>
      <c r="G105" s="161"/>
      <c r="H105" s="161"/>
      <c r="I105" s="161"/>
      <c r="J105" s="161"/>
      <c r="K105" s="161"/>
      <c r="L105" s="161"/>
      <c r="M105" s="161"/>
      <c r="N105" s="161"/>
      <c r="O105" s="161"/>
      <c r="P105" s="161"/>
      <c r="Q105" s="162"/>
      <c r="R105" s="166" t="s">
        <v>29</v>
      </c>
      <c r="S105" s="167"/>
      <c r="T105" s="167"/>
      <c r="U105" s="167"/>
      <c r="V105" s="167"/>
      <c r="W105" s="167"/>
      <c r="X105" s="167"/>
      <c r="Y105" s="167"/>
      <c r="Z105" s="167"/>
      <c r="AA105" s="167"/>
      <c r="AB105" s="167"/>
      <c r="AC105" s="167"/>
      <c r="AD105" s="167"/>
      <c r="AE105" s="167"/>
      <c r="AF105" s="167"/>
      <c r="AG105" s="167"/>
      <c r="AH105" s="167"/>
      <c r="AI105" s="167"/>
      <c r="AJ105" s="167"/>
      <c r="AK105" s="167"/>
      <c r="AL105" s="167"/>
      <c r="AM105" s="167"/>
      <c r="AN105" s="167"/>
      <c r="AO105" s="167"/>
      <c r="AP105" s="167"/>
      <c r="AQ105" s="167"/>
      <c r="AR105" s="167"/>
      <c r="AS105" s="167"/>
      <c r="AT105" s="167"/>
      <c r="AU105" s="167"/>
      <c r="AV105" s="167"/>
      <c r="AW105" s="167"/>
      <c r="AX105" s="167"/>
      <c r="AY105" s="167"/>
      <c r="AZ105" s="167"/>
      <c r="BA105" s="167"/>
      <c r="BB105" s="168"/>
      <c r="BC105" s="48"/>
      <c r="BD105" s="21"/>
      <c r="BE105" s="21"/>
      <c r="BF105" s="21"/>
      <c r="BG105" s="21"/>
      <c r="BH105" s="21"/>
      <c r="BI105" s="21"/>
      <c r="BJ105" s="21"/>
      <c r="BK105" s="21"/>
      <c r="BL105" s="21"/>
      <c r="BM105" s="25"/>
      <c r="BN105" s="25"/>
      <c r="BO105" s="25"/>
      <c r="BP105" s="49"/>
      <c r="BQ105" s="50"/>
      <c r="BR105" s="40"/>
    </row>
    <row r="106" spans="1:70" ht="15.65" customHeight="1" x14ac:dyDescent="0.3">
      <c r="A106" s="53"/>
      <c r="B106" s="53"/>
      <c r="C106" s="47"/>
      <c r="D106" s="163"/>
      <c r="E106" s="164"/>
      <c r="F106" s="164"/>
      <c r="G106" s="164"/>
      <c r="H106" s="164"/>
      <c r="I106" s="164"/>
      <c r="J106" s="164"/>
      <c r="K106" s="164"/>
      <c r="L106" s="164"/>
      <c r="M106" s="164"/>
      <c r="N106" s="164"/>
      <c r="O106" s="164"/>
      <c r="P106" s="164"/>
      <c r="Q106" s="165"/>
      <c r="R106" s="169"/>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c r="BA106" s="170"/>
      <c r="BB106" s="171"/>
      <c r="BC106" s="48"/>
      <c r="BD106" s="21"/>
      <c r="BE106" s="21"/>
      <c r="BF106" s="21"/>
      <c r="BG106" s="21"/>
      <c r="BH106" s="21"/>
      <c r="BI106" s="21"/>
      <c r="BJ106" s="21"/>
      <c r="BK106" s="21"/>
      <c r="BL106" s="21"/>
      <c r="BM106" s="25"/>
      <c r="BN106" s="25"/>
      <c r="BO106" s="25"/>
      <c r="BP106" s="49"/>
      <c r="BQ106" s="50"/>
      <c r="BR106" s="40"/>
    </row>
    <row r="107" spans="1:70" ht="15.65" customHeight="1" x14ac:dyDescent="0.3">
      <c r="A107" s="53"/>
      <c r="B107" s="53"/>
      <c r="C107" s="47"/>
      <c r="D107" s="23"/>
      <c r="E107" s="23"/>
      <c r="F107" s="23"/>
      <c r="G107" s="23"/>
      <c r="H107" s="23"/>
      <c r="I107" s="23"/>
      <c r="J107" s="23"/>
      <c r="K107" s="23"/>
      <c r="L107" s="23"/>
      <c r="M107" s="23"/>
      <c r="N107" s="23"/>
      <c r="O107" s="23"/>
      <c r="P107" s="23"/>
      <c r="Q107" s="23"/>
      <c r="R107" s="23"/>
      <c r="S107" s="23"/>
      <c r="T107" s="23"/>
      <c r="U107" s="23"/>
      <c r="V107" s="23"/>
      <c r="W107" s="23"/>
      <c r="X107" s="36"/>
      <c r="Y107" s="36"/>
      <c r="Z107" s="36"/>
      <c r="AA107" s="21"/>
      <c r="AB107" s="51"/>
      <c r="AC107" s="51"/>
      <c r="AD107" s="51"/>
      <c r="AE107" s="51"/>
      <c r="AF107" s="51"/>
      <c r="AG107" s="51"/>
      <c r="AH107" s="51"/>
      <c r="AI107" s="51"/>
      <c r="AJ107" s="51"/>
      <c r="AK107" s="51"/>
      <c r="AL107" s="51"/>
      <c r="AM107" s="51"/>
      <c r="AN107" s="49"/>
      <c r="AO107" s="51"/>
      <c r="AP107" s="52"/>
      <c r="AQ107" s="52"/>
      <c r="AR107" s="66"/>
      <c r="AS107" s="66"/>
      <c r="AT107" s="66"/>
      <c r="AU107" s="66"/>
      <c r="AV107" s="66"/>
      <c r="AW107" s="66"/>
      <c r="AX107" s="66"/>
      <c r="AY107" s="66"/>
      <c r="AZ107" s="66"/>
      <c r="BA107" s="66"/>
      <c r="BB107" s="66"/>
      <c r="BC107" s="48"/>
      <c r="BD107" s="21"/>
      <c r="BE107" s="21"/>
      <c r="BF107" s="21"/>
      <c r="BG107" s="21"/>
      <c r="BH107" s="21"/>
      <c r="BI107" s="21"/>
      <c r="BJ107" s="21"/>
      <c r="BK107" s="21"/>
      <c r="BL107" s="21"/>
      <c r="BM107" s="25"/>
      <c r="BN107" s="25"/>
      <c r="BO107" s="25"/>
      <c r="BP107" s="49"/>
      <c r="BQ107" s="50"/>
      <c r="BR107" s="40"/>
    </row>
    <row r="108" spans="1:70" ht="19.25" customHeight="1" x14ac:dyDescent="0.3">
      <c r="A108" s="53"/>
      <c r="B108" s="53"/>
      <c r="C108" s="47"/>
      <c r="D108" s="23"/>
      <c r="E108" s="23"/>
      <c r="F108" s="23"/>
      <c r="G108" s="23"/>
      <c r="H108" s="23"/>
      <c r="I108" s="23"/>
      <c r="J108" s="23"/>
      <c r="K108" s="23"/>
      <c r="L108" s="23"/>
      <c r="M108" s="23"/>
      <c r="N108" s="23"/>
      <c r="O108" s="23"/>
      <c r="P108" s="23"/>
      <c r="Q108" s="23"/>
      <c r="R108" s="23"/>
      <c r="S108" s="23"/>
      <c r="T108" s="23"/>
      <c r="U108" s="22" t="s">
        <v>27</v>
      </c>
      <c r="V108" s="23"/>
      <c r="W108" s="23"/>
      <c r="X108" s="24"/>
      <c r="Y108" s="24"/>
      <c r="Z108" s="24"/>
      <c r="AA108" s="25"/>
      <c r="AB108" s="26"/>
      <c r="AC108" s="26"/>
      <c r="AD108" s="26"/>
      <c r="AE108" s="26"/>
      <c r="AF108" s="26"/>
      <c r="AG108" s="26"/>
      <c r="AH108" s="26"/>
      <c r="AI108" s="26"/>
      <c r="AJ108" s="26"/>
      <c r="AK108" s="26"/>
      <c r="AL108" s="26"/>
      <c r="AM108" s="26"/>
      <c r="AN108" s="67" t="s">
        <v>30</v>
      </c>
      <c r="AO108" s="25"/>
      <c r="AP108" s="25"/>
      <c r="AQ108" s="25"/>
      <c r="AR108" s="25"/>
      <c r="AS108" s="25"/>
      <c r="AT108" s="25"/>
      <c r="AU108" s="25"/>
      <c r="AV108" s="25"/>
      <c r="AW108" s="25"/>
      <c r="AX108" s="27"/>
      <c r="AY108" s="22"/>
      <c r="AZ108" s="22"/>
      <c r="BA108" s="68"/>
      <c r="BB108" s="68"/>
      <c r="BC108" s="48"/>
      <c r="BD108" s="21"/>
      <c r="BE108" s="31" t="s">
        <v>7</v>
      </c>
      <c r="BF108" s="33"/>
      <c r="BG108" s="33"/>
      <c r="BH108" s="33"/>
      <c r="BI108" s="33"/>
      <c r="BJ108" s="33"/>
      <c r="BK108" s="33"/>
      <c r="BL108" s="25"/>
      <c r="BM108" s="25"/>
      <c r="BN108" s="25"/>
      <c r="BO108" s="25"/>
      <c r="BP108" s="27"/>
      <c r="BQ108" s="50"/>
      <c r="BR108" s="40"/>
    </row>
    <row r="109" spans="1:70" ht="15.65" customHeight="1" x14ac:dyDescent="0.2">
      <c r="A109" s="53"/>
      <c r="B109" s="53"/>
      <c r="C109" s="47"/>
      <c r="D109" s="166" t="s">
        <v>8</v>
      </c>
      <c r="E109" s="167"/>
      <c r="F109" s="167"/>
      <c r="G109" s="167"/>
      <c r="H109" s="167"/>
      <c r="I109" s="167"/>
      <c r="J109" s="167"/>
      <c r="K109" s="167"/>
      <c r="L109" s="167"/>
      <c r="M109" s="168"/>
      <c r="N109" s="175" t="s">
        <v>42</v>
      </c>
      <c r="O109" s="176"/>
      <c r="P109" s="176"/>
      <c r="Q109" s="177"/>
      <c r="R109" s="23"/>
      <c r="S109" s="23"/>
      <c r="T109" s="23"/>
      <c r="U109" s="184" t="s">
        <v>65</v>
      </c>
      <c r="V109" s="185"/>
      <c r="W109" s="185"/>
      <c r="X109" s="185"/>
      <c r="Y109" s="185"/>
      <c r="Z109" s="185"/>
      <c r="AA109" s="185"/>
      <c r="AB109" s="185"/>
      <c r="AC109" s="185"/>
      <c r="AD109" s="185"/>
      <c r="AE109" s="185"/>
      <c r="AF109" s="185"/>
      <c r="AG109" s="185"/>
      <c r="AH109" s="185"/>
      <c r="AI109" s="185"/>
      <c r="AJ109" s="186"/>
      <c r="AK109" s="54"/>
      <c r="AL109" s="54"/>
      <c r="AM109" s="54"/>
      <c r="AN109" s="184" t="s">
        <v>47</v>
      </c>
      <c r="AO109" s="250"/>
      <c r="AP109" s="250"/>
      <c r="AQ109" s="250"/>
      <c r="AR109" s="250"/>
      <c r="AS109" s="250"/>
      <c r="AT109" s="250"/>
      <c r="AU109" s="250"/>
      <c r="AV109" s="250"/>
      <c r="AW109" s="250"/>
      <c r="AX109" s="250"/>
      <c r="AY109" s="250"/>
      <c r="AZ109" s="250"/>
      <c r="BA109" s="250"/>
      <c r="BB109" s="251"/>
      <c r="BC109" s="51"/>
      <c r="BD109" s="21"/>
      <c r="BE109" s="217" t="s">
        <v>9</v>
      </c>
      <c r="BF109" s="218"/>
      <c r="BG109" s="218"/>
      <c r="BH109" s="218"/>
      <c r="BI109" s="217"/>
      <c r="BJ109" s="218"/>
      <c r="BK109" s="218"/>
      <c r="BL109" s="218"/>
      <c r="BM109" s="217"/>
      <c r="BN109" s="218"/>
      <c r="BO109" s="218"/>
      <c r="BP109" s="219"/>
      <c r="BQ109" s="50"/>
      <c r="BR109" s="40"/>
    </row>
    <row r="110" spans="1:70" ht="15.65" customHeight="1" x14ac:dyDescent="0.2">
      <c r="A110" s="53"/>
      <c r="B110" s="53"/>
      <c r="C110" s="47"/>
      <c r="D110" s="172"/>
      <c r="E110" s="173"/>
      <c r="F110" s="173"/>
      <c r="G110" s="173"/>
      <c r="H110" s="173"/>
      <c r="I110" s="173"/>
      <c r="J110" s="173"/>
      <c r="K110" s="173"/>
      <c r="L110" s="173"/>
      <c r="M110" s="174"/>
      <c r="N110" s="178"/>
      <c r="O110" s="179"/>
      <c r="P110" s="179"/>
      <c r="Q110" s="180"/>
      <c r="R110" s="23"/>
      <c r="S110" s="23"/>
      <c r="T110" s="23"/>
      <c r="U110" s="187"/>
      <c r="V110" s="188"/>
      <c r="W110" s="188"/>
      <c r="X110" s="188"/>
      <c r="Y110" s="188"/>
      <c r="Z110" s="188"/>
      <c r="AA110" s="188"/>
      <c r="AB110" s="188"/>
      <c r="AC110" s="188"/>
      <c r="AD110" s="188"/>
      <c r="AE110" s="188"/>
      <c r="AF110" s="188"/>
      <c r="AG110" s="188"/>
      <c r="AH110" s="188"/>
      <c r="AI110" s="188"/>
      <c r="AJ110" s="189"/>
      <c r="AK110" s="54"/>
      <c r="AL110" s="54"/>
      <c r="AM110" s="54"/>
      <c r="AN110" s="252"/>
      <c r="AO110" s="253"/>
      <c r="AP110" s="253"/>
      <c r="AQ110" s="253"/>
      <c r="AR110" s="253"/>
      <c r="AS110" s="253"/>
      <c r="AT110" s="253"/>
      <c r="AU110" s="253"/>
      <c r="AV110" s="253"/>
      <c r="AW110" s="253"/>
      <c r="AX110" s="253"/>
      <c r="AY110" s="253"/>
      <c r="AZ110" s="253"/>
      <c r="BA110" s="253"/>
      <c r="BB110" s="254"/>
      <c r="BC110" s="51"/>
      <c r="BD110" s="21"/>
      <c r="BE110" s="220"/>
      <c r="BF110" s="221"/>
      <c r="BG110" s="221"/>
      <c r="BH110" s="221"/>
      <c r="BI110" s="220"/>
      <c r="BJ110" s="221"/>
      <c r="BK110" s="221"/>
      <c r="BL110" s="221"/>
      <c r="BM110" s="220"/>
      <c r="BN110" s="221"/>
      <c r="BO110" s="221"/>
      <c r="BP110" s="222"/>
      <c r="BQ110" s="50"/>
      <c r="BR110" s="40"/>
    </row>
    <row r="111" spans="1:70" ht="15.65" customHeight="1" x14ac:dyDescent="0.2">
      <c r="A111" s="53"/>
      <c r="B111" s="53"/>
      <c r="C111" s="47"/>
      <c r="D111" s="172"/>
      <c r="E111" s="173"/>
      <c r="F111" s="173"/>
      <c r="G111" s="173"/>
      <c r="H111" s="173"/>
      <c r="I111" s="173"/>
      <c r="J111" s="173"/>
      <c r="K111" s="173"/>
      <c r="L111" s="173"/>
      <c r="M111" s="174"/>
      <c r="N111" s="178"/>
      <c r="O111" s="179"/>
      <c r="P111" s="179"/>
      <c r="Q111" s="180"/>
      <c r="R111" s="23"/>
      <c r="S111" s="23"/>
      <c r="T111" s="23"/>
      <c r="U111" s="187"/>
      <c r="V111" s="188"/>
      <c r="W111" s="188"/>
      <c r="X111" s="188"/>
      <c r="Y111" s="188"/>
      <c r="Z111" s="188"/>
      <c r="AA111" s="188"/>
      <c r="AB111" s="188"/>
      <c r="AC111" s="188"/>
      <c r="AD111" s="188"/>
      <c r="AE111" s="188"/>
      <c r="AF111" s="188"/>
      <c r="AG111" s="188"/>
      <c r="AH111" s="188"/>
      <c r="AI111" s="188"/>
      <c r="AJ111" s="189"/>
      <c r="AK111" s="54"/>
      <c r="AL111" s="54"/>
      <c r="AM111" s="54"/>
      <c r="AN111" s="252"/>
      <c r="AO111" s="253"/>
      <c r="AP111" s="253"/>
      <c r="AQ111" s="253"/>
      <c r="AR111" s="253"/>
      <c r="AS111" s="253"/>
      <c r="AT111" s="253"/>
      <c r="AU111" s="253"/>
      <c r="AV111" s="253"/>
      <c r="AW111" s="253"/>
      <c r="AX111" s="253"/>
      <c r="AY111" s="253"/>
      <c r="AZ111" s="253"/>
      <c r="BA111" s="253"/>
      <c r="BB111" s="254"/>
      <c r="BC111" s="51"/>
      <c r="BD111" s="21"/>
      <c r="BE111" s="220"/>
      <c r="BF111" s="221"/>
      <c r="BG111" s="221"/>
      <c r="BH111" s="221"/>
      <c r="BI111" s="220"/>
      <c r="BJ111" s="221"/>
      <c r="BK111" s="221"/>
      <c r="BL111" s="221"/>
      <c r="BM111" s="220"/>
      <c r="BN111" s="221"/>
      <c r="BO111" s="221"/>
      <c r="BP111" s="222"/>
      <c r="BQ111" s="50"/>
      <c r="BR111" s="40"/>
    </row>
    <row r="112" spans="1:70" ht="15.65" customHeight="1" x14ac:dyDescent="0.2">
      <c r="A112" s="53"/>
      <c r="B112" s="53"/>
      <c r="C112" s="47"/>
      <c r="D112" s="169"/>
      <c r="E112" s="170"/>
      <c r="F112" s="170"/>
      <c r="G112" s="170"/>
      <c r="H112" s="170"/>
      <c r="I112" s="170"/>
      <c r="J112" s="170"/>
      <c r="K112" s="170"/>
      <c r="L112" s="170"/>
      <c r="M112" s="171"/>
      <c r="N112" s="181"/>
      <c r="O112" s="182"/>
      <c r="P112" s="182"/>
      <c r="Q112" s="183"/>
      <c r="R112" s="23"/>
      <c r="S112" s="23"/>
      <c r="T112" s="23"/>
      <c r="U112" s="187"/>
      <c r="V112" s="188"/>
      <c r="W112" s="188"/>
      <c r="X112" s="188"/>
      <c r="Y112" s="188"/>
      <c r="Z112" s="188"/>
      <c r="AA112" s="188"/>
      <c r="AB112" s="188"/>
      <c r="AC112" s="188"/>
      <c r="AD112" s="188"/>
      <c r="AE112" s="188"/>
      <c r="AF112" s="188"/>
      <c r="AG112" s="188"/>
      <c r="AH112" s="188"/>
      <c r="AI112" s="188"/>
      <c r="AJ112" s="189"/>
      <c r="AK112" s="54"/>
      <c r="AL112" s="54"/>
      <c r="AM112" s="54"/>
      <c r="AN112" s="252"/>
      <c r="AO112" s="253"/>
      <c r="AP112" s="253"/>
      <c r="AQ112" s="253"/>
      <c r="AR112" s="253"/>
      <c r="AS112" s="253"/>
      <c r="AT112" s="253"/>
      <c r="AU112" s="253"/>
      <c r="AV112" s="253"/>
      <c r="AW112" s="253"/>
      <c r="AX112" s="253"/>
      <c r="AY112" s="253"/>
      <c r="AZ112" s="253"/>
      <c r="BA112" s="253"/>
      <c r="BB112" s="254"/>
      <c r="BC112" s="51"/>
      <c r="BD112" s="21"/>
      <c r="BE112" s="220">
        <v>25</v>
      </c>
      <c r="BF112" s="221"/>
      <c r="BG112" s="221"/>
      <c r="BH112" s="221"/>
      <c r="BI112" s="220">
        <v>11</v>
      </c>
      <c r="BJ112" s="221"/>
      <c r="BK112" s="221"/>
      <c r="BL112" s="222"/>
      <c r="BM112" s="220">
        <v>1</v>
      </c>
      <c r="BN112" s="221"/>
      <c r="BO112" s="221"/>
      <c r="BP112" s="222"/>
      <c r="BQ112" s="50"/>
      <c r="BR112" s="40"/>
    </row>
    <row r="113" spans="1:70" ht="15.65" customHeight="1" x14ac:dyDescent="0.2">
      <c r="A113" s="53"/>
      <c r="B113" s="53"/>
      <c r="C113" s="47"/>
      <c r="D113" s="32"/>
      <c r="E113" s="32"/>
      <c r="F113" s="32"/>
      <c r="G113" s="32"/>
      <c r="H113" s="32"/>
      <c r="I113" s="32"/>
      <c r="J113" s="32"/>
      <c r="K113" s="32"/>
      <c r="L113" s="32"/>
      <c r="M113" s="32"/>
      <c r="N113" s="55"/>
      <c r="O113" s="55"/>
      <c r="P113" s="55"/>
      <c r="Q113" s="55"/>
      <c r="R113" s="55"/>
      <c r="S113" s="55"/>
      <c r="T113" s="55"/>
      <c r="U113" s="187"/>
      <c r="V113" s="188"/>
      <c r="W113" s="188"/>
      <c r="X113" s="188"/>
      <c r="Y113" s="188"/>
      <c r="Z113" s="188"/>
      <c r="AA113" s="188"/>
      <c r="AB113" s="188"/>
      <c r="AC113" s="188"/>
      <c r="AD113" s="188"/>
      <c r="AE113" s="188"/>
      <c r="AF113" s="188"/>
      <c r="AG113" s="188"/>
      <c r="AH113" s="188"/>
      <c r="AI113" s="188"/>
      <c r="AJ113" s="189"/>
      <c r="AK113" s="54"/>
      <c r="AL113" s="54"/>
      <c r="AM113" s="54"/>
      <c r="AN113" s="252"/>
      <c r="AO113" s="253"/>
      <c r="AP113" s="253"/>
      <c r="AQ113" s="253"/>
      <c r="AR113" s="253"/>
      <c r="AS113" s="253"/>
      <c r="AT113" s="253"/>
      <c r="AU113" s="253"/>
      <c r="AV113" s="253"/>
      <c r="AW113" s="253"/>
      <c r="AX113" s="253"/>
      <c r="AY113" s="253"/>
      <c r="AZ113" s="253"/>
      <c r="BA113" s="253"/>
      <c r="BB113" s="254"/>
      <c r="BC113" s="51"/>
      <c r="BD113" s="51"/>
      <c r="BE113" s="220"/>
      <c r="BF113" s="221"/>
      <c r="BG113" s="221"/>
      <c r="BH113" s="221"/>
      <c r="BI113" s="220"/>
      <c r="BJ113" s="221"/>
      <c r="BK113" s="221"/>
      <c r="BL113" s="222"/>
      <c r="BM113" s="220"/>
      <c r="BN113" s="221"/>
      <c r="BO113" s="221"/>
      <c r="BP113" s="222"/>
      <c r="BQ113" s="50"/>
      <c r="BR113" s="40"/>
    </row>
    <row r="114" spans="1:70" ht="15.65" customHeight="1" x14ac:dyDescent="0.2">
      <c r="A114" s="53"/>
      <c r="B114" s="53"/>
      <c r="C114" s="47"/>
      <c r="D114" s="32"/>
      <c r="E114" s="32"/>
      <c r="F114" s="32"/>
      <c r="G114" s="32"/>
      <c r="H114" s="32"/>
      <c r="I114" s="32"/>
      <c r="J114" s="32"/>
      <c r="K114" s="32"/>
      <c r="L114" s="32"/>
      <c r="M114" s="32"/>
      <c r="N114" s="55"/>
      <c r="O114" s="55"/>
      <c r="P114" s="55"/>
      <c r="Q114" s="55"/>
      <c r="R114" s="55"/>
      <c r="S114" s="55"/>
      <c r="T114" s="55"/>
      <c r="U114" s="187"/>
      <c r="V114" s="188"/>
      <c r="W114" s="188"/>
      <c r="X114" s="188"/>
      <c r="Y114" s="188"/>
      <c r="Z114" s="188"/>
      <c r="AA114" s="188"/>
      <c r="AB114" s="188"/>
      <c r="AC114" s="188"/>
      <c r="AD114" s="188"/>
      <c r="AE114" s="188"/>
      <c r="AF114" s="188"/>
      <c r="AG114" s="188"/>
      <c r="AH114" s="188"/>
      <c r="AI114" s="188"/>
      <c r="AJ114" s="189"/>
      <c r="AK114" s="54"/>
      <c r="AL114" s="54"/>
      <c r="AM114" s="54"/>
      <c r="AN114" s="252"/>
      <c r="AO114" s="253"/>
      <c r="AP114" s="253"/>
      <c r="AQ114" s="253"/>
      <c r="AR114" s="253"/>
      <c r="AS114" s="253"/>
      <c r="AT114" s="253"/>
      <c r="AU114" s="253"/>
      <c r="AV114" s="253"/>
      <c r="AW114" s="253"/>
      <c r="AX114" s="253"/>
      <c r="AY114" s="253"/>
      <c r="AZ114" s="253"/>
      <c r="BA114" s="253"/>
      <c r="BB114" s="254"/>
      <c r="BC114" s="51"/>
      <c r="BD114" s="21"/>
      <c r="BE114" s="220"/>
      <c r="BF114" s="221"/>
      <c r="BG114" s="221"/>
      <c r="BH114" s="221"/>
      <c r="BI114" s="220"/>
      <c r="BJ114" s="221"/>
      <c r="BK114" s="221"/>
      <c r="BL114" s="222"/>
      <c r="BM114" s="220"/>
      <c r="BN114" s="221"/>
      <c r="BO114" s="221"/>
      <c r="BP114" s="222"/>
      <c r="BQ114" s="50"/>
      <c r="BR114" s="40"/>
    </row>
    <row r="115" spans="1:70" ht="15.65" customHeight="1" x14ac:dyDescent="0.2">
      <c r="A115" s="53"/>
      <c r="B115" s="53"/>
      <c r="C115" s="47"/>
      <c r="D115" s="238" t="s">
        <v>10</v>
      </c>
      <c r="E115" s="239"/>
      <c r="F115" s="239"/>
      <c r="G115" s="239"/>
      <c r="H115" s="239"/>
      <c r="I115" s="239"/>
      <c r="J115" s="239"/>
      <c r="K115" s="239"/>
      <c r="L115" s="239"/>
      <c r="M115" s="240"/>
      <c r="N115" s="175" t="str">
        <f>IF([5]回答表!AA77="○","○","")</f>
        <v/>
      </c>
      <c r="O115" s="176"/>
      <c r="P115" s="176"/>
      <c r="Q115" s="177"/>
      <c r="R115" s="23"/>
      <c r="S115" s="23"/>
      <c r="T115" s="23"/>
      <c r="U115" s="187"/>
      <c r="V115" s="188"/>
      <c r="W115" s="188"/>
      <c r="X115" s="188"/>
      <c r="Y115" s="188"/>
      <c r="Z115" s="188"/>
      <c r="AA115" s="188"/>
      <c r="AB115" s="188"/>
      <c r="AC115" s="188"/>
      <c r="AD115" s="188"/>
      <c r="AE115" s="188"/>
      <c r="AF115" s="188"/>
      <c r="AG115" s="188"/>
      <c r="AH115" s="188"/>
      <c r="AI115" s="188"/>
      <c r="AJ115" s="189"/>
      <c r="AK115" s="54"/>
      <c r="AL115" s="54"/>
      <c r="AM115" s="54"/>
      <c r="AN115" s="252"/>
      <c r="AO115" s="253"/>
      <c r="AP115" s="253"/>
      <c r="AQ115" s="253"/>
      <c r="AR115" s="253"/>
      <c r="AS115" s="253"/>
      <c r="AT115" s="253"/>
      <c r="AU115" s="253"/>
      <c r="AV115" s="253"/>
      <c r="AW115" s="253"/>
      <c r="AX115" s="253"/>
      <c r="AY115" s="253"/>
      <c r="AZ115" s="253"/>
      <c r="BA115" s="253"/>
      <c r="BB115" s="254"/>
      <c r="BC115" s="51"/>
      <c r="BD115" s="56"/>
      <c r="BE115" s="220"/>
      <c r="BF115" s="221"/>
      <c r="BG115" s="221"/>
      <c r="BH115" s="221"/>
      <c r="BI115" s="220"/>
      <c r="BJ115" s="221"/>
      <c r="BK115" s="221"/>
      <c r="BL115" s="222"/>
      <c r="BM115" s="220"/>
      <c r="BN115" s="221"/>
      <c r="BO115" s="221"/>
      <c r="BP115" s="222"/>
      <c r="BQ115" s="50"/>
      <c r="BR115" s="40"/>
    </row>
    <row r="116" spans="1:70" ht="15.65" customHeight="1" x14ac:dyDescent="0.2">
      <c r="A116" s="53"/>
      <c r="B116" s="53"/>
      <c r="C116" s="47"/>
      <c r="D116" s="241"/>
      <c r="E116" s="242"/>
      <c r="F116" s="242"/>
      <c r="G116" s="242"/>
      <c r="H116" s="242"/>
      <c r="I116" s="242"/>
      <c r="J116" s="242"/>
      <c r="K116" s="242"/>
      <c r="L116" s="242"/>
      <c r="M116" s="243"/>
      <c r="N116" s="178"/>
      <c r="O116" s="179"/>
      <c r="P116" s="179"/>
      <c r="Q116" s="180"/>
      <c r="R116" s="23"/>
      <c r="S116" s="23"/>
      <c r="T116" s="23"/>
      <c r="U116" s="187"/>
      <c r="V116" s="188"/>
      <c r="W116" s="188"/>
      <c r="X116" s="188"/>
      <c r="Y116" s="188"/>
      <c r="Z116" s="188"/>
      <c r="AA116" s="188"/>
      <c r="AB116" s="188"/>
      <c r="AC116" s="188"/>
      <c r="AD116" s="188"/>
      <c r="AE116" s="188"/>
      <c r="AF116" s="188"/>
      <c r="AG116" s="188"/>
      <c r="AH116" s="188"/>
      <c r="AI116" s="188"/>
      <c r="AJ116" s="189"/>
      <c r="AK116" s="54"/>
      <c r="AL116" s="54"/>
      <c r="AM116" s="54"/>
      <c r="AN116" s="252"/>
      <c r="AO116" s="253"/>
      <c r="AP116" s="253"/>
      <c r="AQ116" s="253"/>
      <c r="AR116" s="253"/>
      <c r="AS116" s="253"/>
      <c r="AT116" s="253"/>
      <c r="AU116" s="253"/>
      <c r="AV116" s="253"/>
      <c r="AW116" s="253"/>
      <c r="AX116" s="253"/>
      <c r="AY116" s="253"/>
      <c r="AZ116" s="253"/>
      <c r="BA116" s="253"/>
      <c r="BB116" s="254"/>
      <c r="BC116" s="51"/>
      <c r="BD116" s="56"/>
      <c r="BE116" s="220" t="s">
        <v>11</v>
      </c>
      <c r="BF116" s="221"/>
      <c r="BG116" s="221"/>
      <c r="BH116" s="221"/>
      <c r="BI116" s="220" t="s">
        <v>12</v>
      </c>
      <c r="BJ116" s="221"/>
      <c r="BK116" s="221"/>
      <c r="BL116" s="221"/>
      <c r="BM116" s="220" t="s">
        <v>13</v>
      </c>
      <c r="BN116" s="221"/>
      <c r="BO116" s="221"/>
      <c r="BP116" s="222"/>
      <c r="BQ116" s="50"/>
      <c r="BR116" s="40"/>
    </row>
    <row r="117" spans="1:70" ht="15.65" customHeight="1" x14ac:dyDescent="0.2">
      <c r="A117" s="53"/>
      <c r="B117" s="53"/>
      <c r="C117" s="47"/>
      <c r="D117" s="241"/>
      <c r="E117" s="242"/>
      <c r="F117" s="242"/>
      <c r="G117" s="242"/>
      <c r="H117" s="242"/>
      <c r="I117" s="242"/>
      <c r="J117" s="242"/>
      <c r="K117" s="242"/>
      <c r="L117" s="242"/>
      <c r="M117" s="243"/>
      <c r="N117" s="178"/>
      <c r="O117" s="179"/>
      <c r="P117" s="179"/>
      <c r="Q117" s="180"/>
      <c r="R117" s="23"/>
      <c r="S117" s="23"/>
      <c r="T117" s="23"/>
      <c r="U117" s="187"/>
      <c r="V117" s="188"/>
      <c r="W117" s="188"/>
      <c r="X117" s="188"/>
      <c r="Y117" s="188"/>
      <c r="Z117" s="188"/>
      <c r="AA117" s="188"/>
      <c r="AB117" s="188"/>
      <c r="AC117" s="188"/>
      <c r="AD117" s="188"/>
      <c r="AE117" s="188"/>
      <c r="AF117" s="188"/>
      <c r="AG117" s="188"/>
      <c r="AH117" s="188"/>
      <c r="AI117" s="188"/>
      <c r="AJ117" s="189"/>
      <c r="AK117" s="54"/>
      <c r="AL117" s="54"/>
      <c r="AM117" s="54"/>
      <c r="AN117" s="252"/>
      <c r="AO117" s="253"/>
      <c r="AP117" s="253"/>
      <c r="AQ117" s="253"/>
      <c r="AR117" s="253"/>
      <c r="AS117" s="253"/>
      <c r="AT117" s="253"/>
      <c r="AU117" s="253"/>
      <c r="AV117" s="253"/>
      <c r="AW117" s="253"/>
      <c r="AX117" s="253"/>
      <c r="AY117" s="253"/>
      <c r="AZ117" s="253"/>
      <c r="BA117" s="253"/>
      <c r="BB117" s="254"/>
      <c r="BC117" s="51"/>
      <c r="BD117" s="56"/>
      <c r="BE117" s="220"/>
      <c r="BF117" s="221"/>
      <c r="BG117" s="221"/>
      <c r="BH117" s="221"/>
      <c r="BI117" s="220"/>
      <c r="BJ117" s="221"/>
      <c r="BK117" s="221"/>
      <c r="BL117" s="221"/>
      <c r="BM117" s="220"/>
      <c r="BN117" s="221"/>
      <c r="BO117" s="221"/>
      <c r="BP117" s="222"/>
      <c r="BQ117" s="50"/>
      <c r="BR117" s="40"/>
    </row>
    <row r="118" spans="1:70" ht="15.65" customHeight="1" x14ac:dyDescent="0.2">
      <c r="A118" s="53"/>
      <c r="B118" s="53"/>
      <c r="C118" s="47"/>
      <c r="D118" s="244"/>
      <c r="E118" s="245"/>
      <c r="F118" s="245"/>
      <c r="G118" s="245"/>
      <c r="H118" s="245"/>
      <c r="I118" s="245"/>
      <c r="J118" s="245"/>
      <c r="K118" s="245"/>
      <c r="L118" s="245"/>
      <c r="M118" s="246"/>
      <c r="N118" s="181"/>
      <c r="O118" s="182"/>
      <c r="P118" s="182"/>
      <c r="Q118" s="183"/>
      <c r="R118" s="23"/>
      <c r="S118" s="23"/>
      <c r="T118" s="23"/>
      <c r="U118" s="190"/>
      <c r="V118" s="191"/>
      <c r="W118" s="191"/>
      <c r="X118" s="191"/>
      <c r="Y118" s="191"/>
      <c r="Z118" s="191"/>
      <c r="AA118" s="191"/>
      <c r="AB118" s="191"/>
      <c r="AC118" s="191"/>
      <c r="AD118" s="191"/>
      <c r="AE118" s="191"/>
      <c r="AF118" s="191"/>
      <c r="AG118" s="191"/>
      <c r="AH118" s="191"/>
      <c r="AI118" s="191"/>
      <c r="AJ118" s="192"/>
      <c r="AK118" s="54"/>
      <c r="AL118" s="54"/>
      <c r="AM118" s="54"/>
      <c r="AN118" s="255"/>
      <c r="AO118" s="256"/>
      <c r="AP118" s="256"/>
      <c r="AQ118" s="256"/>
      <c r="AR118" s="256"/>
      <c r="AS118" s="256"/>
      <c r="AT118" s="256"/>
      <c r="AU118" s="256"/>
      <c r="AV118" s="256"/>
      <c r="AW118" s="256"/>
      <c r="AX118" s="256"/>
      <c r="AY118" s="256"/>
      <c r="AZ118" s="256"/>
      <c r="BA118" s="256"/>
      <c r="BB118" s="257"/>
      <c r="BC118" s="51"/>
      <c r="BD118" s="56"/>
      <c r="BE118" s="223"/>
      <c r="BF118" s="224"/>
      <c r="BG118" s="224"/>
      <c r="BH118" s="224"/>
      <c r="BI118" s="223"/>
      <c r="BJ118" s="224"/>
      <c r="BK118" s="224"/>
      <c r="BL118" s="224"/>
      <c r="BM118" s="223"/>
      <c r="BN118" s="224"/>
      <c r="BO118" s="224"/>
      <c r="BP118" s="225"/>
      <c r="BQ118" s="50"/>
      <c r="BR118" s="40"/>
    </row>
    <row r="119" spans="1:70" ht="15.65" customHeight="1" x14ac:dyDescent="0.3">
      <c r="A119" s="53"/>
      <c r="B119" s="53"/>
      <c r="C119" s="47"/>
      <c r="D119" s="32"/>
      <c r="E119" s="32"/>
      <c r="F119" s="32"/>
      <c r="G119" s="32"/>
      <c r="H119" s="32"/>
      <c r="I119" s="32"/>
      <c r="J119" s="32"/>
      <c r="K119" s="32"/>
      <c r="L119" s="32"/>
      <c r="M119" s="32"/>
      <c r="N119" s="23"/>
      <c r="O119" s="23"/>
      <c r="P119" s="23"/>
      <c r="Q119" s="23"/>
      <c r="R119" s="23"/>
      <c r="S119" s="23"/>
      <c r="T119" s="23"/>
      <c r="U119" s="23"/>
      <c r="V119" s="23"/>
      <c r="W119" s="23"/>
      <c r="X119" s="36"/>
      <c r="Y119" s="36"/>
      <c r="Z119" s="36"/>
      <c r="AA119" s="25"/>
      <c r="AB119" s="25"/>
      <c r="AC119" s="25"/>
      <c r="AD119" s="25"/>
      <c r="AE119" s="25"/>
      <c r="AF119" s="25"/>
      <c r="AG119" s="25"/>
      <c r="AH119" s="25"/>
      <c r="AI119" s="25"/>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50"/>
      <c r="BR119" s="40"/>
    </row>
    <row r="120" spans="1:70" ht="19.25" customHeight="1" x14ac:dyDescent="0.3">
      <c r="A120" s="2"/>
      <c r="B120" s="2"/>
      <c r="C120" s="47"/>
      <c r="D120" s="32"/>
      <c r="E120" s="32"/>
      <c r="F120" s="32"/>
      <c r="G120" s="32"/>
      <c r="H120" s="32"/>
      <c r="I120" s="32"/>
      <c r="J120" s="32"/>
      <c r="K120" s="32"/>
      <c r="L120" s="32"/>
      <c r="M120" s="32"/>
      <c r="N120" s="23"/>
      <c r="O120" s="23"/>
      <c r="P120" s="23"/>
      <c r="Q120" s="23"/>
      <c r="R120" s="23"/>
      <c r="S120" s="23"/>
      <c r="T120" s="23"/>
      <c r="U120" s="22" t="s">
        <v>23</v>
      </c>
      <c r="V120" s="23"/>
      <c r="W120" s="23"/>
      <c r="X120" s="24"/>
      <c r="Y120" s="24"/>
      <c r="Z120" s="24"/>
      <c r="AA120" s="25"/>
      <c r="AB120" s="26"/>
      <c r="AC120" s="25"/>
      <c r="AD120" s="25"/>
      <c r="AE120" s="25"/>
      <c r="AF120" s="25"/>
      <c r="AG120" s="25"/>
      <c r="AH120" s="25"/>
      <c r="AI120" s="25"/>
      <c r="AJ120" s="25"/>
      <c r="AK120" s="25"/>
      <c r="AL120" s="25"/>
      <c r="AM120" s="22" t="s">
        <v>14</v>
      </c>
      <c r="AN120" s="25"/>
      <c r="AO120" s="25"/>
      <c r="AP120" s="25"/>
      <c r="AQ120" s="25"/>
      <c r="AR120" s="25"/>
      <c r="AS120" s="25"/>
      <c r="AT120" s="25"/>
      <c r="AU120" s="25"/>
      <c r="AV120" s="25"/>
      <c r="AW120" s="25"/>
      <c r="AX120" s="21"/>
      <c r="AY120" s="21"/>
      <c r="AZ120" s="21"/>
      <c r="BA120" s="21"/>
      <c r="BB120" s="21"/>
      <c r="BC120" s="21"/>
      <c r="BD120" s="21"/>
      <c r="BE120" s="21"/>
      <c r="BF120" s="21"/>
      <c r="BG120" s="21"/>
      <c r="BH120" s="21"/>
      <c r="BI120" s="21"/>
      <c r="BJ120" s="21"/>
      <c r="BK120" s="21"/>
      <c r="BL120" s="21"/>
      <c r="BM120" s="21"/>
      <c r="BN120" s="21"/>
      <c r="BO120" s="21"/>
      <c r="BP120" s="36"/>
      <c r="BQ120" s="50"/>
      <c r="BR120" s="40"/>
    </row>
    <row r="121" spans="1:70" ht="15.65" customHeight="1" x14ac:dyDescent="0.2">
      <c r="A121" s="2"/>
      <c r="B121" s="2"/>
      <c r="C121" s="47"/>
      <c r="D121" s="166" t="s">
        <v>15</v>
      </c>
      <c r="E121" s="167"/>
      <c r="F121" s="167"/>
      <c r="G121" s="167"/>
      <c r="H121" s="167"/>
      <c r="I121" s="167"/>
      <c r="J121" s="167"/>
      <c r="K121" s="167"/>
      <c r="L121" s="167"/>
      <c r="M121" s="168"/>
      <c r="N121" s="175" t="str">
        <f>IF([5]回答表!AD77="○","○","")</f>
        <v/>
      </c>
      <c r="O121" s="176"/>
      <c r="P121" s="176"/>
      <c r="Q121" s="177"/>
      <c r="R121" s="23"/>
      <c r="S121" s="23"/>
      <c r="T121" s="23"/>
      <c r="U121" s="184" t="str">
        <f>IF([5]回答表!AD77="○",[5]回答表!B417,"")</f>
        <v/>
      </c>
      <c r="V121" s="185"/>
      <c r="W121" s="185"/>
      <c r="X121" s="185"/>
      <c r="Y121" s="185"/>
      <c r="Z121" s="185"/>
      <c r="AA121" s="185"/>
      <c r="AB121" s="185"/>
      <c r="AC121" s="185"/>
      <c r="AD121" s="185"/>
      <c r="AE121" s="185"/>
      <c r="AF121" s="185"/>
      <c r="AG121" s="185"/>
      <c r="AH121" s="185"/>
      <c r="AI121" s="185"/>
      <c r="AJ121" s="186"/>
      <c r="AK121" s="61"/>
      <c r="AL121" s="61"/>
      <c r="AM121" s="184" t="str">
        <f>IF([5]回答表!AD77="○",[5]回答表!B423,"")</f>
        <v/>
      </c>
      <c r="AN121" s="185"/>
      <c r="AO121" s="185"/>
      <c r="AP121" s="185"/>
      <c r="AQ121" s="185"/>
      <c r="AR121" s="185"/>
      <c r="AS121" s="185"/>
      <c r="AT121" s="185"/>
      <c r="AU121" s="185"/>
      <c r="AV121" s="185"/>
      <c r="AW121" s="185"/>
      <c r="AX121" s="185"/>
      <c r="AY121" s="185"/>
      <c r="AZ121" s="185"/>
      <c r="BA121" s="185"/>
      <c r="BB121" s="185"/>
      <c r="BC121" s="185"/>
      <c r="BD121" s="185"/>
      <c r="BE121" s="185"/>
      <c r="BF121" s="185"/>
      <c r="BG121" s="185"/>
      <c r="BH121" s="185"/>
      <c r="BI121" s="185"/>
      <c r="BJ121" s="185"/>
      <c r="BK121" s="185"/>
      <c r="BL121" s="185"/>
      <c r="BM121" s="185"/>
      <c r="BN121" s="185"/>
      <c r="BO121" s="185"/>
      <c r="BP121" s="186"/>
      <c r="BQ121" s="50"/>
      <c r="BR121" s="40"/>
    </row>
    <row r="122" spans="1:70" ht="15.65" customHeight="1" x14ac:dyDescent="0.2">
      <c r="A122" s="2"/>
      <c r="B122" s="2"/>
      <c r="C122" s="47"/>
      <c r="D122" s="172"/>
      <c r="E122" s="173"/>
      <c r="F122" s="173"/>
      <c r="G122" s="173"/>
      <c r="H122" s="173"/>
      <c r="I122" s="173"/>
      <c r="J122" s="173"/>
      <c r="K122" s="173"/>
      <c r="L122" s="173"/>
      <c r="M122" s="174"/>
      <c r="N122" s="178"/>
      <c r="O122" s="179"/>
      <c r="P122" s="179"/>
      <c r="Q122" s="180"/>
      <c r="R122" s="23"/>
      <c r="S122" s="23"/>
      <c r="T122" s="23"/>
      <c r="U122" s="187"/>
      <c r="V122" s="188"/>
      <c r="W122" s="188"/>
      <c r="X122" s="188"/>
      <c r="Y122" s="188"/>
      <c r="Z122" s="188"/>
      <c r="AA122" s="188"/>
      <c r="AB122" s="188"/>
      <c r="AC122" s="188"/>
      <c r="AD122" s="188"/>
      <c r="AE122" s="188"/>
      <c r="AF122" s="188"/>
      <c r="AG122" s="188"/>
      <c r="AH122" s="188"/>
      <c r="AI122" s="188"/>
      <c r="AJ122" s="189"/>
      <c r="AK122" s="61"/>
      <c r="AL122" s="61"/>
      <c r="AM122" s="187"/>
      <c r="AN122" s="188"/>
      <c r="AO122" s="188"/>
      <c r="AP122" s="188"/>
      <c r="AQ122" s="188"/>
      <c r="AR122" s="188"/>
      <c r="AS122" s="188"/>
      <c r="AT122" s="188"/>
      <c r="AU122" s="188"/>
      <c r="AV122" s="188"/>
      <c r="AW122" s="188"/>
      <c r="AX122" s="188"/>
      <c r="AY122" s="188"/>
      <c r="AZ122" s="188"/>
      <c r="BA122" s="188"/>
      <c r="BB122" s="188"/>
      <c r="BC122" s="188"/>
      <c r="BD122" s="188"/>
      <c r="BE122" s="188"/>
      <c r="BF122" s="188"/>
      <c r="BG122" s="188"/>
      <c r="BH122" s="188"/>
      <c r="BI122" s="188"/>
      <c r="BJ122" s="188"/>
      <c r="BK122" s="188"/>
      <c r="BL122" s="188"/>
      <c r="BM122" s="188"/>
      <c r="BN122" s="188"/>
      <c r="BO122" s="188"/>
      <c r="BP122" s="189"/>
      <c r="BQ122" s="50"/>
      <c r="BR122" s="40"/>
    </row>
    <row r="123" spans="1:70" ht="15.65" customHeight="1" x14ac:dyDescent="0.2">
      <c r="A123" s="2"/>
      <c r="B123" s="2"/>
      <c r="C123" s="47"/>
      <c r="D123" s="172"/>
      <c r="E123" s="173"/>
      <c r="F123" s="173"/>
      <c r="G123" s="173"/>
      <c r="H123" s="173"/>
      <c r="I123" s="173"/>
      <c r="J123" s="173"/>
      <c r="K123" s="173"/>
      <c r="L123" s="173"/>
      <c r="M123" s="174"/>
      <c r="N123" s="178"/>
      <c r="O123" s="179"/>
      <c r="P123" s="179"/>
      <c r="Q123" s="180"/>
      <c r="R123" s="23"/>
      <c r="S123" s="23"/>
      <c r="T123" s="23"/>
      <c r="U123" s="187"/>
      <c r="V123" s="188"/>
      <c r="W123" s="188"/>
      <c r="X123" s="188"/>
      <c r="Y123" s="188"/>
      <c r="Z123" s="188"/>
      <c r="AA123" s="188"/>
      <c r="AB123" s="188"/>
      <c r="AC123" s="188"/>
      <c r="AD123" s="188"/>
      <c r="AE123" s="188"/>
      <c r="AF123" s="188"/>
      <c r="AG123" s="188"/>
      <c r="AH123" s="188"/>
      <c r="AI123" s="188"/>
      <c r="AJ123" s="189"/>
      <c r="AK123" s="61"/>
      <c r="AL123" s="61"/>
      <c r="AM123" s="187"/>
      <c r="AN123" s="188"/>
      <c r="AO123" s="188"/>
      <c r="AP123" s="188"/>
      <c r="AQ123" s="188"/>
      <c r="AR123" s="188"/>
      <c r="AS123" s="188"/>
      <c r="AT123" s="188"/>
      <c r="AU123" s="188"/>
      <c r="AV123" s="188"/>
      <c r="AW123" s="188"/>
      <c r="AX123" s="188"/>
      <c r="AY123" s="188"/>
      <c r="AZ123" s="188"/>
      <c r="BA123" s="188"/>
      <c r="BB123" s="188"/>
      <c r="BC123" s="188"/>
      <c r="BD123" s="188"/>
      <c r="BE123" s="188"/>
      <c r="BF123" s="188"/>
      <c r="BG123" s="188"/>
      <c r="BH123" s="188"/>
      <c r="BI123" s="188"/>
      <c r="BJ123" s="188"/>
      <c r="BK123" s="188"/>
      <c r="BL123" s="188"/>
      <c r="BM123" s="188"/>
      <c r="BN123" s="188"/>
      <c r="BO123" s="188"/>
      <c r="BP123" s="189"/>
      <c r="BQ123" s="50"/>
      <c r="BR123" s="40"/>
    </row>
    <row r="124" spans="1:70" ht="15.65" customHeight="1" x14ac:dyDescent="0.2">
      <c r="A124" s="2"/>
      <c r="B124" s="2"/>
      <c r="C124" s="47"/>
      <c r="D124" s="169"/>
      <c r="E124" s="170"/>
      <c r="F124" s="170"/>
      <c r="G124" s="170"/>
      <c r="H124" s="170"/>
      <c r="I124" s="170"/>
      <c r="J124" s="170"/>
      <c r="K124" s="170"/>
      <c r="L124" s="170"/>
      <c r="M124" s="171"/>
      <c r="N124" s="181"/>
      <c r="O124" s="182"/>
      <c r="P124" s="182"/>
      <c r="Q124" s="183"/>
      <c r="R124" s="23"/>
      <c r="S124" s="23"/>
      <c r="T124" s="23"/>
      <c r="U124" s="190"/>
      <c r="V124" s="191"/>
      <c r="W124" s="191"/>
      <c r="X124" s="191"/>
      <c r="Y124" s="191"/>
      <c r="Z124" s="191"/>
      <c r="AA124" s="191"/>
      <c r="AB124" s="191"/>
      <c r="AC124" s="191"/>
      <c r="AD124" s="191"/>
      <c r="AE124" s="191"/>
      <c r="AF124" s="191"/>
      <c r="AG124" s="191"/>
      <c r="AH124" s="191"/>
      <c r="AI124" s="191"/>
      <c r="AJ124" s="192"/>
      <c r="AK124" s="61"/>
      <c r="AL124" s="61"/>
      <c r="AM124" s="190"/>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c r="BN124" s="191"/>
      <c r="BO124" s="191"/>
      <c r="BP124" s="192"/>
      <c r="BQ124" s="50"/>
      <c r="BR124" s="40"/>
    </row>
    <row r="125" spans="1:70" ht="15.65" customHeight="1" x14ac:dyDescent="0.2">
      <c r="A125" s="2"/>
      <c r="B125" s="2"/>
      <c r="C125" s="58"/>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60"/>
      <c r="BR125" s="40"/>
    </row>
    <row r="126" spans="1:70" s="4" customFormat="1" ht="15.65" customHeight="1" x14ac:dyDescent="0.2">
      <c r="A126" s="40"/>
      <c r="B126" s="40"/>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40"/>
    </row>
    <row r="127" spans="1:70" ht="15.65" customHeight="1" x14ac:dyDescent="0.2">
      <c r="A127" s="2"/>
      <c r="B127" s="2"/>
      <c r="C127" s="42"/>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158"/>
      <c r="AS127" s="158"/>
      <c r="AT127" s="158"/>
      <c r="AU127" s="158"/>
      <c r="AV127" s="158"/>
      <c r="AW127" s="158"/>
      <c r="AX127" s="158"/>
      <c r="AY127" s="158"/>
      <c r="AZ127" s="158"/>
      <c r="BA127" s="158"/>
      <c r="BB127" s="158"/>
      <c r="BC127" s="44"/>
      <c r="BD127" s="45"/>
      <c r="BE127" s="45"/>
      <c r="BF127" s="45"/>
      <c r="BG127" s="45"/>
      <c r="BH127" s="45"/>
      <c r="BI127" s="45"/>
      <c r="BJ127" s="45"/>
      <c r="BK127" s="45"/>
      <c r="BL127" s="45"/>
      <c r="BM127" s="45"/>
      <c r="BN127" s="45"/>
      <c r="BO127" s="45"/>
      <c r="BP127" s="45"/>
      <c r="BQ127" s="46"/>
      <c r="BR127" s="40"/>
    </row>
    <row r="128" spans="1:70" ht="15.65" customHeight="1" x14ac:dyDescent="0.3">
      <c r="A128" s="53"/>
      <c r="B128" s="53"/>
      <c r="C128" s="47"/>
      <c r="D128" s="23"/>
      <c r="E128" s="23"/>
      <c r="F128" s="23"/>
      <c r="G128" s="23"/>
      <c r="H128" s="23"/>
      <c r="I128" s="23"/>
      <c r="J128" s="23"/>
      <c r="K128" s="23"/>
      <c r="L128" s="23"/>
      <c r="M128" s="23"/>
      <c r="N128" s="23"/>
      <c r="O128" s="23"/>
      <c r="P128" s="23"/>
      <c r="Q128" s="23"/>
      <c r="R128" s="23"/>
      <c r="S128" s="23"/>
      <c r="T128" s="23"/>
      <c r="U128" s="23"/>
      <c r="V128" s="23"/>
      <c r="W128" s="23"/>
      <c r="X128" s="36"/>
      <c r="Y128" s="36"/>
      <c r="Z128" s="36"/>
      <c r="AA128" s="21"/>
      <c r="AB128" s="51"/>
      <c r="AC128" s="51"/>
      <c r="AD128" s="51"/>
      <c r="AE128" s="51"/>
      <c r="AF128" s="51"/>
      <c r="AG128" s="51"/>
      <c r="AH128" s="51"/>
      <c r="AI128" s="51"/>
      <c r="AJ128" s="51"/>
      <c r="AK128" s="51"/>
      <c r="AL128" s="51"/>
      <c r="AM128" s="51"/>
      <c r="AN128" s="49"/>
      <c r="AO128" s="51"/>
      <c r="AP128" s="52"/>
      <c r="AQ128" s="52"/>
      <c r="AR128" s="159"/>
      <c r="AS128" s="159"/>
      <c r="AT128" s="159"/>
      <c r="AU128" s="159"/>
      <c r="AV128" s="159"/>
      <c r="AW128" s="159"/>
      <c r="AX128" s="159"/>
      <c r="AY128" s="159"/>
      <c r="AZ128" s="159"/>
      <c r="BA128" s="159"/>
      <c r="BB128" s="159"/>
      <c r="BC128" s="48"/>
      <c r="BD128" s="21"/>
      <c r="BE128" s="21"/>
      <c r="BF128" s="21"/>
      <c r="BG128" s="21"/>
      <c r="BH128" s="21"/>
      <c r="BI128" s="21"/>
      <c r="BJ128" s="21"/>
      <c r="BK128" s="21"/>
      <c r="BL128" s="21"/>
      <c r="BM128" s="25"/>
      <c r="BN128" s="25"/>
      <c r="BO128" s="25"/>
      <c r="BP128" s="49"/>
      <c r="BQ128" s="50"/>
      <c r="BR128" s="40"/>
    </row>
    <row r="129" spans="1:70" ht="15.65" customHeight="1" x14ac:dyDescent="0.3">
      <c r="A129" s="53"/>
      <c r="B129" s="53"/>
      <c r="C129" s="47"/>
      <c r="D129" s="160" t="s">
        <v>6</v>
      </c>
      <c r="E129" s="161"/>
      <c r="F129" s="161"/>
      <c r="G129" s="161"/>
      <c r="H129" s="161"/>
      <c r="I129" s="161"/>
      <c r="J129" s="161"/>
      <c r="K129" s="161"/>
      <c r="L129" s="161"/>
      <c r="M129" s="161"/>
      <c r="N129" s="161"/>
      <c r="O129" s="161"/>
      <c r="P129" s="161"/>
      <c r="Q129" s="162"/>
      <c r="R129" s="166" t="s">
        <v>29</v>
      </c>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7"/>
      <c r="AY129" s="167"/>
      <c r="AZ129" s="167"/>
      <c r="BA129" s="167"/>
      <c r="BB129" s="168"/>
      <c r="BC129" s="48"/>
      <c r="BD129" s="21"/>
      <c r="BE129" s="21"/>
      <c r="BF129" s="21"/>
      <c r="BG129" s="21"/>
      <c r="BH129" s="21"/>
      <c r="BI129" s="21"/>
      <c r="BJ129" s="21"/>
      <c r="BK129" s="21"/>
      <c r="BL129" s="21"/>
      <c r="BM129" s="25"/>
      <c r="BN129" s="25"/>
      <c r="BO129" s="25"/>
      <c r="BP129" s="49"/>
      <c r="BQ129" s="50"/>
      <c r="BR129" s="40"/>
    </row>
    <row r="130" spans="1:70" ht="15.65" customHeight="1" x14ac:dyDescent="0.3">
      <c r="A130" s="53"/>
      <c r="B130" s="53"/>
      <c r="C130" s="47"/>
      <c r="D130" s="163"/>
      <c r="E130" s="164"/>
      <c r="F130" s="164"/>
      <c r="G130" s="164"/>
      <c r="H130" s="164"/>
      <c r="I130" s="164"/>
      <c r="J130" s="164"/>
      <c r="K130" s="164"/>
      <c r="L130" s="164"/>
      <c r="M130" s="164"/>
      <c r="N130" s="164"/>
      <c r="O130" s="164"/>
      <c r="P130" s="164"/>
      <c r="Q130" s="165"/>
      <c r="R130" s="169"/>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0"/>
      <c r="AO130" s="170"/>
      <c r="AP130" s="170"/>
      <c r="AQ130" s="170"/>
      <c r="AR130" s="170"/>
      <c r="AS130" s="170"/>
      <c r="AT130" s="170"/>
      <c r="AU130" s="170"/>
      <c r="AV130" s="170"/>
      <c r="AW130" s="170"/>
      <c r="AX130" s="170"/>
      <c r="AY130" s="170"/>
      <c r="AZ130" s="170"/>
      <c r="BA130" s="170"/>
      <c r="BB130" s="171"/>
      <c r="BC130" s="48"/>
      <c r="BD130" s="21"/>
      <c r="BE130" s="21"/>
      <c r="BF130" s="21"/>
      <c r="BG130" s="21"/>
      <c r="BH130" s="21"/>
      <c r="BI130" s="21"/>
      <c r="BJ130" s="21"/>
      <c r="BK130" s="21"/>
      <c r="BL130" s="21"/>
      <c r="BM130" s="25"/>
      <c r="BN130" s="25"/>
      <c r="BO130" s="25"/>
      <c r="BP130" s="49"/>
      <c r="BQ130" s="50"/>
      <c r="BR130" s="40"/>
    </row>
    <row r="131" spans="1:70" ht="15.65" customHeight="1" x14ac:dyDescent="0.3">
      <c r="A131" s="53"/>
      <c r="B131" s="53"/>
      <c r="C131" s="47"/>
      <c r="D131" s="23"/>
      <c r="E131" s="23"/>
      <c r="F131" s="23"/>
      <c r="G131" s="23"/>
      <c r="H131" s="23"/>
      <c r="I131" s="23"/>
      <c r="J131" s="23"/>
      <c r="K131" s="23"/>
      <c r="L131" s="23"/>
      <c r="M131" s="23"/>
      <c r="N131" s="23"/>
      <c r="O131" s="23"/>
      <c r="P131" s="23"/>
      <c r="Q131" s="23"/>
      <c r="R131" s="23"/>
      <c r="S131" s="23"/>
      <c r="T131" s="23"/>
      <c r="U131" s="23"/>
      <c r="V131" s="23"/>
      <c r="W131" s="23"/>
      <c r="X131" s="36"/>
      <c r="Y131" s="36"/>
      <c r="Z131" s="36"/>
      <c r="AA131" s="21"/>
      <c r="AB131" s="51"/>
      <c r="AC131" s="51"/>
      <c r="AD131" s="51"/>
      <c r="AE131" s="51"/>
      <c r="AF131" s="51"/>
      <c r="AG131" s="51"/>
      <c r="AH131" s="51"/>
      <c r="AI131" s="51"/>
      <c r="AJ131" s="51"/>
      <c r="AK131" s="51"/>
      <c r="AL131" s="51"/>
      <c r="AM131" s="51"/>
      <c r="AN131" s="49"/>
      <c r="AO131" s="51"/>
      <c r="AP131" s="52"/>
      <c r="AQ131" s="52"/>
      <c r="AR131" s="66"/>
      <c r="AS131" s="66"/>
      <c r="AT131" s="66"/>
      <c r="AU131" s="66"/>
      <c r="AV131" s="66"/>
      <c r="AW131" s="66"/>
      <c r="AX131" s="66"/>
      <c r="AY131" s="66"/>
      <c r="AZ131" s="66"/>
      <c r="BA131" s="66"/>
      <c r="BB131" s="66"/>
      <c r="BC131" s="48"/>
      <c r="BD131" s="21"/>
      <c r="BE131" s="21"/>
      <c r="BF131" s="21"/>
      <c r="BG131" s="21"/>
      <c r="BH131" s="21"/>
      <c r="BI131" s="21"/>
      <c r="BJ131" s="21"/>
      <c r="BK131" s="21"/>
      <c r="BL131" s="21"/>
      <c r="BM131" s="25"/>
      <c r="BN131" s="25"/>
      <c r="BO131" s="25"/>
      <c r="BP131" s="49"/>
      <c r="BQ131" s="50"/>
      <c r="BR131" s="40"/>
    </row>
    <row r="132" spans="1:70" ht="19.25" customHeight="1" x14ac:dyDescent="0.3">
      <c r="A132" s="53"/>
      <c r="B132" s="53"/>
      <c r="C132" s="47"/>
      <c r="D132" s="23"/>
      <c r="E132" s="23"/>
      <c r="F132" s="23"/>
      <c r="G132" s="23"/>
      <c r="H132" s="23"/>
      <c r="I132" s="23"/>
      <c r="J132" s="23"/>
      <c r="K132" s="23"/>
      <c r="L132" s="23"/>
      <c r="M132" s="23"/>
      <c r="N132" s="23"/>
      <c r="O132" s="23"/>
      <c r="P132" s="23"/>
      <c r="Q132" s="23"/>
      <c r="R132" s="23"/>
      <c r="S132" s="23"/>
      <c r="T132" s="23"/>
      <c r="U132" s="22" t="s">
        <v>27</v>
      </c>
      <c r="V132" s="23"/>
      <c r="W132" s="23"/>
      <c r="X132" s="24"/>
      <c r="Y132" s="24"/>
      <c r="Z132" s="24"/>
      <c r="AA132" s="25"/>
      <c r="AB132" s="26"/>
      <c r="AC132" s="26"/>
      <c r="AD132" s="26"/>
      <c r="AE132" s="26"/>
      <c r="AF132" s="26"/>
      <c r="AG132" s="26"/>
      <c r="AH132" s="26"/>
      <c r="AI132" s="26"/>
      <c r="AJ132" s="26"/>
      <c r="AK132" s="26"/>
      <c r="AL132" s="26"/>
      <c r="AM132" s="26"/>
      <c r="AN132" s="67" t="s">
        <v>30</v>
      </c>
      <c r="AO132" s="25"/>
      <c r="AP132" s="25"/>
      <c r="AQ132" s="25"/>
      <c r="AR132" s="25"/>
      <c r="AS132" s="25"/>
      <c r="AT132" s="25"/>
      <c r="AU132" s="25"/>
      <c r="AV132" s="25"/>
      <c r="AW132" s="25"/>
      <c r="AX132" s="27"/>
      <c r="AY132" s="22"/>
      <c r="AZ132" s="22"/>
      <c r="BA132" s="68"/>
      <c r="BB132" s="68"/>
      <c r="BC132" s="48"/>
      <c r="BD132" s="21"/>
      <c r="BE132" s="31" t="s">
        <v>7</v>
      </c>
      <c r="BF132" s="33"/>
      <c r="BG132" s="33"/>
      <c r="BH132" s="33"/>
      <c r="BI132" s="33"/>
      <c r="BJ132" s="33"/>
      <c r="BK132" s="33"/>
      <c r="BL132" s="25"/>
      <c r="BM132" s="25"/>
      <c r="BN132" s="25"/>
      <c r="BO132" s="25"/>
      <c r="BP132" s="27"/>
      <c r="BQ132" s="50"/>
      <c r="BR132" s="40"/>
    </row>
    <row r="133" spans="1:70" ht="15.65" customHeight="1" x14ac:dyDescent="0.2">
      <c r="A133" s="53"/>
      <c r="B133" s="53"/>
      <c r="C133" s="47"/>
      <c r="D133" s="166" t="s">
        <v>8</v>
      </c>
      <c r="E133" s="167"/>
      <c r="F133" s="167"/>
      <c r="G133" s="167"/>
      <c r="H133" s="167"/>
      <c r="I133" s="167"/>
      <c r="J133" s="167"/>
      <c r="K133" s="167"/>
      <c r="L133" s="167"/>
      <c r="M133" s="168"/>
      <c r="N133" s="175" t="s">
        <v>42</v>
      </c>
      <c r="O133" s="176"/>
      <c r="P133" s="176"/>
      <c r="Q133" s="177"/>
      <c r="R133" s="23"/>
      <c r="S133" s="23"/>
      <c r="T133" s="23"/>
      <c r="U133" s="184" t="s">
        <v>66</v>
      </c>
      <c r="V133" s="185"/>
      <c r="W133" s="185"/>
      <c r="X133" s="185"/>
      <c r="Y133" s="185"/>
      <c r="Z133" s="185"/>
      <c r="AA133" s="185"/>
      <c r="AB133" s="185"/>
      <c r="AC133" s="185"/>
      <c r="AD133" s="185"/>
      <c r="AE133" s="185"/>
      <c r="AF133" s="185"/>
      <c r="AG133" s="185"/>
      <c r="AH133" s="185"/>
      <c r="AI133" s="185"/>
      <c r="AJ133" s="186"/>
      <c r="AK133" s="54"/>
      <c r="AL133" s="54"/>
      <c r="AM133" s="54"/>
      <c r="AN133" s="184" t="s">
        <v>47</v>
      </c>
      <c r="AO133" s="250"/>
      <c r="AP133" s="250"/>
      <c r="AQ133" s="250"/>
      <c r="AR133" s="250"/>
      <c r="AS133" s="250"/>
      <c r="AT133" s="250"/>
      <c r="AU133" s="250"/>
      <c r="AV133" s="250"/>
      <c r="AW133" s="250"/>
      <c r="AX133" s="250"/>
      <c r="AY133" s="250"/>
      <c r="AZ133" s="250"/>
      <c r="BA133" s="250"/>
      <c r="BB133" s="251"/>
      <c r="BC133" s="51"/>
      <c r="BD133" s="21"/>
      <c r="BE133" s="217" t="s">
        <v>9</v>
      </c>
      <c r="BF133" s="218"/>
      <c r="BG133" s="218"/>
      <c r="BH133" s="218"/>
      <c r="BI133" s="217"/>
      <c r="BJ133" s="218"/>
      <c r="BK133" s="218"/>
      <c r="BL133" s="218"/>
      <c r="BM133" s="217"/>
      <c r="BN133" s="218"/>
      <c r="BO133" s="218"/>
      <c r="BP133" s="219"/>
      <c r="BQ133" s="50"/>
      <c r="BR133" s="40"/>
    </row>
    <row r="134" spans="1:70" ht="15.65" customHeight="1" x14ac:dyDescent="0.2">
      <c r="A134" s="53"/>
      <c r="B134" s="53"/>
      <c r="C134" s="47"/>
      <c r="D134" s="172"/>
      <c r="E134" s="173"/>
      <c r="F134" s="173"/>
      <c r="G134" s="173"/>
      <c r="H134" s="173"/>
      <c r="I134" s="173"/>
      <c r="J134" s="173"/>
      <c r="K134" s="173"/>
      <c r="L134" s="173"/>
      <c r="M134" s="174"/>
      <c r="N134" s="178"/>
      <c r="O134" s="179"/>
      <c r="P134" s="179"/>
      <c r="Q134" s="180"/>
      <c r="R134" s="23"/>
      <c r="S134" s="23"/>
      <c r="T134" s="23"/>
      <c r="U134" s="187"/>
      <c r="V134" s="188"/>
      <c r="W134" s="188"/>
      <c r="X134" s="188"/>
      <c r="Y134" s="188"/>
      <c r="Z134" s="188"/>
      <c r="AA134" s="188"/>
      <c r="AB134" s="188"/>
      <c r="AC134" s="188"/>
      <c r="AD134" s="188"/>
      <c r="AE134" s="188"/>
      <c r="AF134" s="188"/>
      <c r="AG134" s="188"/>
      <c r="AH134" s="188"/>
      <c r="AI134" s="188"/>
      <c r="AJ134" s="189"/>
      <c r="AK134" s="54"/>
      <c r="AL134" s="54"/>
      <c r="AM134" s="54"/>
      <c r="AN134" s="252"/>
      <c r="AO134" s="253"/>
      <c r="AP134" s="253"/>
      <c r="AQ134" s="253"/>
      <c r="AR134" s="253"/>
      <c r="AS134" s="253"/>
      <c r="AT134" s="253"/>
      <c r="AU134" s="253"/>
      <c r="AV134" s="253"/>
      <c r="AW134" s="253"/>
      <c r="AX134" s="253"/>
      <c r="AY134" s="253"/>
      <c r="AZ134" s="253"/>
      <c r="BA134" s="253"/>
      <c r="BB134" s="254"/>
      <c r="BC134" s="51"/>
      <c r="BD134" s="21"/>
      <c r="BE134" s="220"/>
      <c r="BF134" s="221"/>
      <c r="BG134" s="221"/>
      <c r="BH134" s="221"/>
      <c r="BI134" s="220"/>
      <c r="BJ134" s="221"/>
      <c r="BK134" s="221"/>
      <c r="BL134" s="221"/>
      <c r="BM134" s="220"/>
      <c r="BN134" s="221"/>
      <c r="BO134" s="221"/>
      <c r="BP134" s="222"/>
      <c r="BQ134" s="50"/>
      <c r="BR134" s="40"/>
    </row>
    <row r="135" spans="1:70" ht="15.65" customHeight="1" x14ac:dyDescent="0.2">
      <c r="A135" s="53"/>
      <c r="B135" s="53"/>
      <c r="C135" s="47"/>
      <c r="D135" s="172"/>
      <c r="E135" s="173"/>
      <c r="F135" s="173"/>
      <c r="G135" s="173"/>
      <c r="H135" s="173"/>
      <c r="I135" s="173"/>
      <c r="J135" s="173"/>
      <c r="K135" s="173"/>
      <c r="L135" s="173"/>
      <c r="M135" s="174"/>
      <c r="N135" s="178"/>
      <c r="O135" s="179"/>
      <c r="P135" s="179"/>
      <c r="Q135" s="180"/>
      <c r="R135" s="23"/>
      <c r="S135" s="23"/>
      <c r="T135" s="23"/>
      <c r="U135" s="187"/>
      <c r="V135" s="188"/>
      <c r="W135" s="188"/>
      <c r="X135" s="188"/>
      <c r="Y135" s="188"/>
      <c r="Z135" s="188"/>
      <c r="AA135" s="188"/>
      <c r="AB135" s="188"/>
      <c r="AC135" s="188"/>
      <c r="AD135" s="188"/>
      <c r="AE135" s="188"/>
      <c r="AF135" s="188"/>
      <c r="AG135" s="188"/>
      <c r="AH135" s="188"/>
      <c r="AI135" s="188"/>
      <c r="AJ135" s="189"/>
      <c r="AK135" s="54"/>
      <c r="AL135" s="54"/>
      <c r="AM135" s="54"/>
      <c r="AN135" s="252"/>
      <c r="AO135" s="253"/>
      <c r="AP135" s="253"/>
      <c r="AQ135" s="253"/>
      <c r="AR135" s="253"/>
      <c r="AS135" s="253"/>
      <c r="AT135" s="253"/>
      <c r="AU135" s="253"/>
      <c r="AV135" s="253"/>
      <c r="AW135" s="253"/>
      <c r="AX135" s="253"/>
      <c r="AY135" s="253"/>
      <c r="AZ135" s="253"/>
      <c r="BA135" s="253"/>
      <c r="BB135" s="254"/>
      <c r="BC135" s="51"/>
      <c r="BD135" s="21"/>
      <c r="BE135" s="220"/>
      <c r="BF135" s="221"/>
      <c r="BG135" s="221"/>
      <c r="BH135" s="221"/>
      <c r="BI135" s="220"/>
      <c r="BJ135" s="221"/>
      <c r="BK135" s="221"/>
      <c r="BL135" s="221"/>
      <c r="BM135" s="220"/>
      <c r="BN135" s="221"/>
      <c r="BO135" s="221"/>
      <c r="BP135" s="222"/>
      <c r="BQ135" s="50"/>
      <c r="BR135" s="40"/>
    </row>
    <row r="136" spans="1:70" ht="15.65" customHeight="1" x14ac:dyDescent="0.2">
      <c r="A136" s="53"/>
      <c r="B136" s="53"/>
      <c r="C136" s="47"/>
      <c r="D136" s="169"/>
      <c r="E136" s="170"/>
      <c r="F136" s="170"/>
      <c r="G136" s="170"/>
      <c r="H136" s="170"/>
      <c r="I136" s="170"/>
      <c r="J136" s="170"/>
      <c r="K136" s="170"/>
      <c r="L136" s="170"/>
      <c r="M136" s="171"/>
      <c r="N136" s="181"/>
      <c r="O136" s="182"/>
      <c r="P136" s="182"/>
      <c r="Q136" s="183"/>
      <c r="R136" s="23"/>
      <c r="S136" s="23"/>
      <c r="T136" s="23"/>
      <c r="U136" s="187"/>
      <c r="V136" s="188"/>
      <c r="W136" s="188"/>
      <c r="X136" s="188"/>
      <c r="Y136" s="188"/>
      <c r="Z136" s="188"/>
      <c r="AA136" s="188"/>
      <c r="AB136" s="188"/>
      <c r="AC136" s="188"/>
      <c r="AD136" s="188"/>
      <c r="AE136" s="188"/>
      <c r="AF136" s="188"/>
      <c r="AG136" s="188"/>
      <c r="AH136" s="188"/>
      <c r="AI136" s="188"/>
      <c r="AJ136" s="189"/>
      <c r="AK136" s="54"/>
      <c r="AL136" s="54"/>
      <c r="AM136" s="54"/>
      <c r="AN136" s="252"/>
      <c r="AO136" s="253"/>
      <c r="AP136" s="253"/>
      <c r="AQ136" s="253"/>
      <c r="AR136" s="253"/>
      <c r="AS136" s="253"/>
      <c r="AT136" s="253"/>
      <c r="AU136" s="253"/>
      <c r="AV136" s="253"/>
      <c r="AW136" s="253"/>
      <c r="AX136" s="253"/>
      <c r="AY136" s="253"/>
      <c r="AZ136" s="253"/>
      <c r="BA136" s="253"/>
      <c r="BB136" s="254"/>
      <c r="BC136" s="51"/>
      <c r="BD136" s="21"/>
      <c r="BE136" s="220">
        <v>28</v>
      </c>
      <c r="BF136" s="221"/>
      <c r="BG136" s="221"/>
      <c r="BH136" s="221"/>
      <c r="BI136" s="220">
        <v>3</v>
      </c>
      <c r="BJ136" s="221"/>
      <c r="BK136" s="221"/>
      <c r="BL136" s="222"/>
      <c r="BM136" s="220">
        <v>31</v>
      </c>
      <c r="BN136" s="221"/>
      <c r="BO136" s="221"/>
      <c r="BP136" s="222"/>
      <c r="BQ136" s="50"/>
      <c r="BR136" s="40"/>
    </row>
    <row r="137" spans="1:70" ht="15.65" customHeight="1" x14ac:dyDescent="0.2">
      <c r="A137" s="53"/>
      <c r="B137" s="53"/>
      <c r="C137" s="47"/>
      <c r="D137" s="32"/>
      <c r="E137" s="32"/>
      <c r="F137" s="32"/>
      <c r="G137" s="32"/>
      <c r="H137" s="32"/>
      <c r="I137" s="32"/>
      <c r="J137" s="32"/>
      <c r="K137" s="32"/>
      <c r="L137" s="32"/>
      <c r="M137" s="32"/>
      <c r="N137" s="55"/>
      <c r="O137" s="55"/>
      <c r="P137" s="55"/>
      <c r="Q137" s="55"/>
      <c r="R137" s="55"/>
      <c r="S137" s="55"/>
      <c r="T137" s="55"/>
      <c r="U137" s="187"/>
      <c r="V137" s="188"/>
      <c r="W137" s="188"/>
      <c r="X137" s="188"/>
      <c r="Y137" s="188"/>
      <c r="Z137" s="188"/>
      <c r="AA137" s="188"/>
      <c r="AB137" s="188"/>
      <c r="AC137" s="188"/>
      <c r="AD137" s="188"/>
      <c r="AE137" s="188"/>
      <c r="AF137" s="188"/>
      <c r="AG137" s="188"/>
      <c r="AH137" s="188"/>
      <c r="AI137" s="188"/>
      <c r="AJ137" s="189"/>
      <c r="AK137" s="54"/>
      <c r="AL137" s="54"/>
      <c r="AM137" s="54"/>
      <c r="AN137" s="252"/>
      <c r="AO137" s="253"/>
      <c r="AP137" s="253"/>
      <c r="AQ137" s="253"/>
      <c r="AR137" s="253"/>
      <c r="AS137" s="253"/>
      <c r="AT137" s="253"/>
      <c r="AU137" s="253"/>
      <c r="AV137" s="253"/>
      <c r="AW137" s="253"/>
      <c r="AX137" s="253"/>
      <c r="AY137" s="253"/>
      <c r="AZ137" s="253"/>
      <c r="BA137" s="253"/>
      <c r="BB137" s="254"/>
      <c r="BC137" s="51"/>
      <c r="BD137" s="51"/>
      <c r="BE137" s="220"/>
      <c r="BF137" s="221"/>
      <c r="BG137" s="221"/>
      <c r="BH137" s="221"/>
      <c r="BI137" s="220"/>
      <c r="BJ137" s="221"/>
      <c r="BK137" s="221"/>
      <c r="BL137" s="222"/>
      <c r="BM137" s="220"/>
      <c r="BN137" s="221"/>
      <c r="BO137" s="221"/>
      <c r="BP137" s="222"/>
      <c r="BQ137" s="50"/>
      <c r="BR137" s="40"/>
    </row>
    <row r="138" spans="1:70" ht="15.65" customHeight="1" x14ac:dyDescent="0.2">
      <c r="A138" s="53"/>
      <c r="B138" s="53"/>
      <c r="C138" s="47"/>
      <c r="D138" s="32"/>
      <c r="E138" s="32"/>
      <c r="F138" s="32"/>
      <c r="G138" s="32"/>
      <c r="H138" s="32"/>
      <c r="I138" s="32"/>
      <c r="J138" s="32"/>
      <c r="K138" s="32"/>
      <c r="L138" s="32"/>
      <c r="M138" s="32"/>
      <c r="N138" s="55"/>
      <c r="O138" s="55"/>
      <c r="P138" s="55"/>
      <c r="Q138" s="55"/>
      <c r="R138" s="55"/>
      <c r="S138" s="55"/>
      <c r="T138" s="55"/>
      <c r="U138" s="187"/>
      <c r="V138" s="188"/>
      <c r="W138" s="188"/>
      <c r="X138" s="188"/>
      <c r="Y138" s="188"/>
      <c r="Z138" s="188"/>
      <c r="AA138" s="188"/>
      <c r="AB138" s="188"/>
      <c r="AC138" s="188"/>
      <c r="AD138" s="188"/>
      <c r="AE138" s="188"/>
      <c r="AF138" s="188"/>
      <c r="AG138" s="188"/>
      <c r="AH138" s="188"/>
      <c r="AI138" s="188"/>
      <c r="AJ138" s="189"/>
      <c r="AK138" s="54"/>
      <c r="AL138" s="54"/>
      <c r="AM138" s="54"/>
      <c r="AN138" s="252"/>
      <c r="AO138" s="253"/>
      <c r="AP138" s="253"/>
      <c r="AQ138" s="253"/>
      <c r="AR138" s="253"/>
      <c r="AS138" s="253"/>
      <c r="AT138" s="253"/>
      <c r="AU138" s="253"/>
      <c r="AV138" s="253"/>
      <c r="AW138" s="253"/>
      <c r="AX138" s="253"/>
      <c r="AY138" s="253"/>
      <c r="AZ138" s="253"/>
      <c r="BA138" s="253"/>
      <c r="BB138" s="254"/>
      <c r="BC138" s="51"/>
      <c r="BD138" s="21"/>
      <c r="BE138" s="220"/>
      <c r="BF138" s="221"/>
      <c r="BG138" s="221"/>
      <c r="BH138" s="221"/>
      <c r="BI138" s="220"/>
      <c r="BJ138" s="221"/>
      <c r="BK138" s="221"/>
      <c r="BL138" s="222"/>
      <c r="BM138" s="220"/>
      <c r="BN138" s="221"/>
      <c r="BO138" s="221"/>
      <c r="BP138" s="222"/>
      <c r="BQ138" s="50"/>
      <c r="BR138" s="40"/>
    </row>
    <row r="139" spans="1:70" ht="15.65" customHeight="1" x14ac:dyDescent="0.2">
      <c r="A139" s="53"/>
      <c r="B139" s="53"/>
      <c r="C139" s="47"/>
      <c r="D139" s="238" t="s">
        <v>10</v>
      </c>
      <c r="E139" s="239"/>
      <c r="F139" s="239"/>
      <c r="G139" s="239"/>
      <c r="H139" s="239"/>
      <c r="I139" s="239"/>
      <c r="J139" s="239"/>
      <c r="K139" s="239"/>
      <c r="L139" s="239"/>
      <c r="M139" s="240"/>
      <c r="N139" s="175" t="str">
        <f>IF([6]回答表!AA101="○","○","")</f>
        <v/>
      </c>
      <c r="O139" s="176"/>
      <c r="P139" s="176"/>
      <c r="Q139" s="177"/>
      <c r="R139" s="23"/>
      <c r="S139" s="23"/>
      <c r="T139" s="23"/>
      <c r="U139" s="187"/>
      <c r="V139" s="188"/>
      <c r="W139" s="188"/>
      <c r="X139" s="188"/>
      <c r="Y139" s="188"/>
      <c r="Z139" s="188"/>
      <c r="AA139" s="188"/>
      <c r="AB139" s="188"/>
      <c r="AC139" s="188"/>
      <c r="AD139" s="188"/>
      <c r="AE139" s="188"/>
      <c r="AF139" s="188"/>
      <c r="AG139" s="188"/>
      <c r="AH139" s="188"/>
      <c r="AI139" s="188"/>
      <c r="AJ139" s="189"/>
      <c r="AK139" s="54"/>
      <c r="AL139" s="54"/>
      <c r="AM139" s="54"/>
      <c r="AN139" s="252"/>
      <c r="AO139" s="253"/>
      <c r="AP139" s="253"/>
      <c r="AQ139" s="253"/>
      <c r="AR139" s="253"/>
      <c r="AS139" s="253"/>
      <c r="AT139" s="253"/>
      <c r="AU139" s="253"/>
      <c r="AV139" s="253"/>
      <c r="AW139" s="253"/>
      <c r="AX139" s="253"/>
      <c r="AY139" s="253"/>
      <c r="AZ139" s="253"/>
      <c r="BA139" s="253"/>
      <c r="BB139" s="254"/>
      <c r="BC139" s="51"/>
      <c r="BD139" s="56"/>
      <c r="BE139" s="220"/>
      <c r="BF139" s="221"/>
      <c r="BG139" s="221"/>
      <c r="BH139" s="221"/>
      <c r="BI139" s="220"/>
      <c r="BJ139" s="221"/>
      <c r="BK139" s="221"/>
      <c r="BL139" s="222"/>
      <c r="BM139" s="220"/>
      <c r="BN139" s="221"/>
      <c r="BO139" s="221"/>
      <c r="BP139" s="222"/>
      <c r="BQ139" s="50"/>
      <c r="BR139" s="40"/>
    </row>
    <row r="140" spans="1:70" ht="15.65" customHeight="1" x14ac:dyDescent="0.2">
      <c r="A140" s="53"/>
      <c r="B140" s="53"/>
      <c r="C140" s="47"/>
      <c r="D140" s="241"/>
      <c r="E140" s="242"/>
      <c r="F140" s="242"/>
      <c r="G140" s="242"/>
      <c r="H140" s="242"/>
      <c r="I140" s="242"/>
      <c r="J140" s="242"/>
      <c r="K140" s="242"/>
      <c r="L140" s="242"/>
      <c r="M140" s="243"/>
      <c r="N140" s="178"/>
      <c r="O140" s="179"/>
      <c r="P140" s="179"/>
      <c r="Q140" s="180"/>
      <c r="R140" s="23"/>
      <c r="S140" s="23"/>
      <c r="T140" s="23"/>
      <c r="U140" s="187"/>
      <c r="V140" s="188"/>
      <c r="W140" s="188"/>
      <c r="X140" s="188"/>
      <c r="Y140" s="188"/>
      <c r="Z140" s="188"/>
      <c r="AA140" s="188"/>
      <c r="AB140" s="188"/>
      <c r="AC140" s="188"/>
      <c r="AD140" s="188"/>
      <c r="AE140" s="188"/>
      <c r="AF140" s="188"/>
      <c r="AG140" s="188"/>
      <c r="AH140" s="188"/>
      <c r="AI140" s="188"/>
      <c r="AJ140" s="189"/>
      <c r="AK140" s="54"/>
      <c r="AL140" s="54"/>
      <c r="AM140" s="54"/>
      <c r="AN140" s="252"/>
      <c r="AO140" s="253"/>
      <c r="AP140" s="253"/>
      <c r="AQ140" s="253"/>
      <c r="AR140" s="253"/>
      <c r="AS140" s="253"/>
      <c r="AT140" s="253"/>
      <c r="AU140" s="253"/>
      <c r="AV140" s="253"/>
      <c r="AW140" s="253"/>
      <c r="AX140" s="253"/>
      <c r="AY140" s="253"/>
      <c r="AZ140" s="253"/>
      <c r="BA140" s="253"/>
      <c r="BB140" s="254"/>
      <c r="BC140" s="51"/>
      <c r="BD140" s="56"/>
      <c r="BE140" s="220" t="s">
        <v>11</v>
      </c>
      <c r="BF140" s="221"/>
      <c r="BG140" s="221"/>
      <c r="BH140" s="221"/>
      <c r="BI140" s="220" t="s">
        <v>12</v>
      </c>
      <c r="BJ140" s="221"/>
      <c r="BK140" s="221"/>
      <c r="BL140" s="221"/>
      <c r="BM140" s="220" t="s">
        <v>13</v>
      </c>
      <c r="BN140" s="221"/>
      <c r="BO140" s="221"/>
      <c r="BP140" s="222"/>
      <c r="BQ140" s="50"/>
      <c r="BR140" s="40"/>
    </row>
    <row r="141" spans="1:70" ht="15.65" customHeight="1" x14ac:dyDescent="0.2">
      <c r="A141" s="53"/>
      <c r="B141" s="53"/>
      <c r="C141" s="47"/>
      <c r="D141" s="241"/>
      <c r="E141" s="242"/>
      <c r="F141" s="242"/>
      <c r="G141" s="242"/>
      <c r="H141" s="242"/>
      <c r="I141" s="242"/>
      <c r="J141" s="242"/>
      <c r="K141" s="242"/>
      <c r="L141" s="242"/>
      <c r="M141" s="243"/>
      <c r="N141" s="178"/>
      <c r="O141" s="179"/>
      <c r="P141" s="179"/>
      <c r="Q141" s="180"/>
      <c r="R141" s="23"/>
      <c r="S141" s="23"/>
      <c r="T141" s="23"/>
      <c r="U141" s="187"/>
      <c r="V141" s="188"/>
      <c r="W141" s="188"/>
      <c r="X141" s="188"/>
      <c r="Y141" s="188"/>
      <c r="Z141" s="188"/>
      <c r="AA141" s="188"/>
      <c r="AB141" s="188"/>
      <c r="AC141" s="188"/>
      <c r="AD141" s="188"/>
      <c r="AE141" s="188"/>
      <c r="AF141" s="188"/>
      <c r="AG141" s="188"/>
      <c r="AH141" s="188"/>
      <c r="AI141" s="188"/>
      <c r="AJ141" s="189"/>
      <c r="AK141" s="54"/>
      <c r="AL141" s="54"/>
      <c r="AM141" s="54"/>
      <c r="AN141" s="252"/>
      <c r="AO141" s="253"/>
      <c r="AP141" s="253"/>
      <c r="AQ141" s="253"/>
      <c r="AR141" s="253"/>
      <c r="AS141" s="253"/>
      <c r="AT141" s="253"/>
      <c r="AU141" s="253"/>
      <c r="AV141" s="253"/>
      <c r="AW141" s="253"/>
      <c r="AX141" s="253"/>
      <c r="AY141" s="253"/>
      <c r="AZ141" s="253"/>
      <c r="BA141" s="253"/>
      <c r="BB141" s="254"/>
      <c r="BC141" s="51"/>
      <c r="BD141" s="56"/>
      <c r="BE141" s="220"/>
      <c r="BF141" s="221"/>
      <c r="BG141" s="221"/>
      <c r="BH141" s="221"/>
      <c r="BI141" s="220"/>
      <c r="BJ141" s="221"/>
      <c r="BK141" s="221"/>
      <c r="BL141" s="221"/>
      <c r="BM141" s="220"/>
      <c r="BN141" s="221"/>
      <c r="BO141" s="221"/>
      <c r="BP141" s="222"/>
      <c r="BQ141" s="50"/>
      <c r="BR141" s="40"/>
    </row>
    <row r="142" spans="1:70" ht="15.65" customHeight="1" x14ac:dyDescent="0.2">
      <c r="A142" s="53"/>
      <c r="B142" s="53"/>
      <c r="C142" s="47"/>
      <c r="D142" s="244"/>
      <c r="E142" s="245"/>
      <c r="F142" s="245"/>
      <c r="G142" s="245"/>
      <c r="H142" s="245"/>
      <c r="I142" s="245"/>
      <c r="J142" s="245"/>
      <c r="K142" s="245"/>
      <c r="L142" s="245"/>
      <c r="M142" s="246"/>
      <c r="N142" s="181"/>
      <c r="O142" s="182"/>
      <c r="P142" s="182"/>
      <c r="Q142" s="183"/>
      <c r="R142" s="23"/>
      <c r="S142" s="23"/>
      <c r="T142" s="23"/>
      <c r="U142" s="190"/>
      <c r="V142" s="191"/>
      <c r="W142" s="191"/>
      <c r="X142" s="191"/>
      <c r="Y142" s="191"/>
      <c r="Z142" s="191"/>
      <c r="AA142" s="191"/>
      <c r="AB142" s="191"/>
      <c r="AC142" s="191"/>
      <c r="AD142" s="191"/>
      <c r="AE142" s="191"/>
      <c r="AF142" s="191"/>
      <c r="AG142" s="191"/>
      <c r="AH142" s="191"/>
      <c r="AI142" s="191"/>
      <c r="AJ142" s="192"/>
      <c r="AK142" s="54"/>
      <c r="AL142" s="54"/>
      <c r="AM142" s="54"/>
      <c r="AN142" s="255"/>
      <c r="AO142" s="256"/>
      <c r="AP142" s="256"/>
      <c r="AQ142" s="256"/>
      <c r="AR142" s="256"/>
      <c r="AS142" s="256"/>
      <c r="AT142" s="256"/>
      <c r="AU142" s="256"/>
      <c r="AV142" s="256"/>
      <c r="AW142" s="256"/>
      <c r="AX142" s="256"/>
      <c r="AY142" s="256"/>
      <c r="AZ142" s="256"/>
      <c r="BA142" s="256"/>
      <c r="BB142" s="257"/>
      <c r="BC142" s="51"/>
      <c r="BD142" s="56"/>
      <c r="BE142" s="223"/>
      <c r="BF142" s="224"/>
      <c r="BG142" s="224"/>
      <c r="BH142" s="224"/>
      <c r="BI142" s="223"/>
      <c r="BJ142" s="224"/>
      <c r="BK142" s="224"/>
      <c r="BL142" s="224"/>
      <c r="BM142" s="223"/>
      <c r="BN142" s="224"/>
      <c r="BO142" s="224"/>
      <c r="BP142" s="225"/>
      <c r="BQ142" s="50"/>
      <c r="BR142" s="40"/>
    </row>
    <row r="143" spans="1:70" ht="15.65" customHeight="1" x14ac:dyDescent="0.3">
      <c r="A143" s="53"/>
      <c r="B143" s="53"/>
      <c r="C143" s="47"/>
      <c r="D143" s="32"/>
      <c r="E143" s="32"/>
      <c r="F143" s="32"/>
      <c r="G143" s="32"/>
      <c r="H143" s="32"/>
      <c r="I143" s="32"/>
      <c r="J143" s="32"/>
      <c r="K143" s="32"/>
      <c r="L143" s="32"/>
      <c r="M143" s="32"/>
      <c r="N143" s="23"/>
      <c r="O143" s="23"/>
      <c r="P143" s="23"/>
      <c r="Q143" s="23"/>
      <c r="R143" s="23"/>
      <c r="S143" s="23"/>
      <c r="T143" s="23"/>
      <c r="U143" s="23"/>
      <c r="V143" s="23"/>
      <c r="W143" s="23"/>
      <c r="X143" s="36"/>
      <c r="Y143" s="36"/>
      <c r="Z143" s="36"/>
      <c r="AA143" s="25"/>
      <c r="AB143" s="25"/>
      <c r="AC143" s="25"/>
      <c r="AD143" s="25"/>
      <c r="AE143" s="25"/>
      <c r="AF143" s="25"/>
      <c r="AG143" s="25"/>
      <c r="AH143" s="25"/>
      <c r="AI143" s="25"/>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50"/>
      <c r="BR143" s="40"/>
    </row>
    <row r="144" spans="1:70" ht="19.25" customHeight="1" x14ac:dyDescent="0.3">
      <c r="A144" s="2"/>
      <c r="B144" s="2"/>
      <c r="C144" s="47"/>
      <c r="D144" s="32"/>
      <c r="E144" s="32"/>
      <c r="F144" s="32"/>
      <c r="G144" s="32"/>
      <c r="H144" s="32"/>
      <c r="I144" s="32"/>
      <c r="J144" s="32"/>
      <c r="K144" s="32"/>
      <c r="L144" s="32"/>
      <c r="M144" s="32"/>
      <c r="N144" s="23"/>
      <c r="O144" s="23"/>
      <c r="P144" s="23"/>
      <c r="Q144" s="23"/>
      <c r="R144" s="23"/>
      <c r="S144" s="23"/>
      <c r="T144" s="23"/>
      <c r="U144" s="22" t="s">
        <v>23</v>
      </c>
      <c r="V144" s="23"/>
      <c r="W144" s="23"/>
      <c r="X144" s="24"/>
      <c r="Y144" s="24"/>
      <c r="Z144" s="24"/>
      <c r="AA144" s="25"/>
      <c r="AB144" s="26"/>
      <c r="AC144" s="25"/>
      <c r="AD144" s="25"/>
      <c r="AE144" s="25"/>
      <c r="AF144" s="25"/>
      <c r="AG144" s="25"/>
      <c r="AH144" s="25"/>
      <c r="AI144" s="25"/>
      <c r="AJ144" s="25"/>
      <c r="AK144" s="25"/>
      <c r="AL144" s="25"/>
      <c r="AM144" s="22" t="s">
        <v>14</v>
      </c>
      <c r="AN144" s="25"/>
      <c r="AO144" s="25"/>
      <c r="AP144" s="25"/>
      <c r="AQ144" s="25"/>
      <c r="AR144" s="25"/>
      <c r="AS144" s="25"/>
      <c r="AT144" s="25"/>
      <c r="AU144" s="25"/>
      <c r="AV144" s="25"/>
      <c r="AW144" s="25"/>
      <c r="AX144" s="21"/>
      <c r="AY144" s="21"/>
      <c r="AZ144" s="21"/>
      <c r="BA144" s="21"/>
      <c r="BB144" s="21"/>
      <c r="BC144" s="21"/>
      <c r="BD144" s="21"/>
      <c r="BE144" s="21"/>
      <c r="BF144" s="21"/>
      <c r="BG144" s="21"/>
      <c r="BH144" s="21"/>
      <c r="BI144" s="21"/>
      <c r="BJ144" s="21"/>
      <c r="BK144" s="21"/>
      <c r="BL144" s="21"/>
      <c r="BM144" s="21"/>
      <c r="BN144" s="21"/>
      <c r="BO144" s="21"/>
      <c r="BP144" s="36"/>
      <c r="BQ144" s="50"/>
      <c r="BR144" s="40"/>
    </row>
    <row r="145" spans="1:70" ht="15.65" customHeight="1" x14ac:dyDescent="0.2">
      <c r="A145" s="2"/>
      <c r="B145" s="2"/>
      <c r="C145" s="47"/>
      <c r="D145" s="166" t="s">
        <v>15</v>
      </c>
      <c r="E145" s="167"/>
      <c r="F145" s="167"/>
      <c r="G145" s="167"/>
      <c r="H145" s="167"/>
      <c r="I145" s="167"/>
      <c r="J145" s="167"/>
      <c r="K145" s="167"/>
      <c r="L145" s="167"/>
      <c r="M145" s="168"/>
      <c r="N145" s="175" t="str">
        <f>IF([6]回答表!AD101="○","○","")</f>
        <v/>
      </c>
      <c r="O145" s="176"/>
      <c r="P145" s="176"/>
      <c r="Q145" s="177"/>
      <c r="R145" s="23"/>
      <c r="S145" s="23"/>
      <c r="T145" s="23"/>
      <c r="U145" s="184" t="str">
        <f>IF([6]回答表!AD101="○",[6]回答表!B441,"")</f>
        <v/>
      </c>
      <c r="V145" s="185"/>
      <c r="W145" s="185"/>
      <c r="X145" s="185"/>
      <c r="Y145" s="185"/>
      <c r="Z145" s="185"/>
      <c r="AA145" s="185"/>
      <c r="AB145" s="185"/>
      <c r="AC145" s="185"/>
      <c r="AD145" s="185"/>
      <c r="AE145" s="185"/>
      <c r="AF145" s="185"/>
      <c r="AG145" s="185"/>
      <c r="AH145" s="185"/>
      <c r="AI145" s="185"/>
      <c r="AJ145" s="186"/>
      <c r="AK145" s="61"/>
      <c r="AL145" s="61"/>
      <c r="AM145" s="184" t="str">
        <f>IF([6]回答表!AD101="○",[6]回答表!B447,"")</f>
        <v/>
      </c>
      <c r="AN145" s="185"/>
      <c r="AO145" s="185"/>
      <c r="AP145" s="185"/>
      <c r="AQ145" s="185"/>
      <c r="AR145" s="185"/>
      <c r="AS145" s="185"/>
      <c r="AT145" s="185"/>
      <c r="AU145" s="185"/>
      <c r="AV145" s="185"/>
      <c r="AW145" s="185"/>
      <c r="AX145" s="185"/>
      <c r="AY145" s="185"/>
      <c r="AZ145" s="185"/>
      <c r="BA145" s="185"/>
      <c r="BB145" s="185"/>
      <c r="BC145" s="185"/>
      <c r="BD145" s="185"/>
      <c r="BE145" s="185"/>
      <c r="BF145" s="185"/>
      <c r="BG145" s="185"/>
      <c r="BH145" s="185"/>
      <c r="BI145" s="185"/>
      <c r="BJ145" s="185"/>
      <c r="BK145" s="185"/>
      <c r="BL145" s="185"/>
      <c r="BM145" s="185"/>
      <c r="BN145" s="185"/>
      <c r="BO145" s="185"/>
      <c r="BP145" s="186"/>
      <c r="BQ145" s="50"/>
      <c r="BR145" s="40"/>
    </row>
    <row r="146" spans="1:70" ht="15.65" customHeight="1" x14ac:dyDescent="0.2">
      <c r="A146" s="2"/>
      <c r="B146" s="2"/>
      <c r="C146" s="47"/>
      <c r="D146" s="172"/>
      <c r="E146" s="173"/>
      <c r="F146" s="173"/>
      <c r="G146" s="173"/>
      <c r="H146" s="173"/>
      <c r="I146" s="173"/>
      <c r="J146" s="173"/>
      <c r="K146" s="173"/>
      <c r="L146" s="173"/>
      <c r="M146" s="174"/>
      <c r="N146" s="178"/>
      <c r="O146" s="179"/>
      <c r="P146" s="179"/>
      <c r="Q146" s="180"/>
      <c r="R146" s="23"/>
      <c r="S146" s="23"/>
      <c r="T146" s="23"/>
      <c r="U146" s="187"/>
      <c r="V146" s="188"/>
      <c r="W146" s="188"/>
      <c r="X146" s="188"/>
      <c r="Y146" s="188"/>
      <c r="Z146" s="188"/>
      <c r="AA146" s="188"/>
      <c r="AB146" s="188"/>
      <c r="AC146" s="188"/>
      <c r="AD146" s="188"/>
      <c r="AE146" s="188"/>
      <c r="AF146" s="188"/>
      <c r="AG146" s="188"/>
      <c r="AH146" s="188"/>
      <c r="AI146" s="188"/>
      <c r="AJ146" s="189"/>
      <c r="AK146" s="61"/>
      <c r="AL146" s="61"/>
      <c r="AM146" s="187"/>
      <c r="AN146" s="188"/>
      <c r="AO146" s="188"/>
      <c r="AP146" s="188"/>
      <c r="AQ146" s="188"/>
      <c r="AR146" s="188"/>
      <c r="AS146" s="188"/>
      <c r="AT146" s="188"/>
      <c r="AU146" s="188"/>
      <c r="AV146" s="188"/>
      <c r="AW146" s="188"/>
      <c r="AX146" s="188"/>
      <c r="AY146" s="188"/>
      <c r="AZ146" s="188"/>
      <c r="BA146" s="188"/>
      <c r="BB146" s="188"/>
      <c r="BC146" s="188"/>
      <c r="BD146" s="188"/>
      <c r="BE146" s="188"/>
      <c r="BF146" s="188"/>
      <c r="BG146" s="188"/>
      <c r="BH146" s="188"/>
      <c r="BI146" s="188"/>
      <c r="BJ146" s="188"/>
      <c r="BK146" s="188"/>
      <c r="BL146" s="188"/>
      <c r="BM146" s="188"/>
      <c r="BN146" s="188"/>
      <c r="BO146" s="188"/>
      <c r="BP146" s="189"/>
      <c r="BQ146" s="50"/>
      <c r="BR146" s="40"/>
    </row>
    <row r="147" spans="1:70" ht="15.65" customHeight="1" x14ac:dyDescent="0.2">
      <c r="A147" s="2"/>
      <c r="B147" s="2"/>
      <c r="C147" s="47"/>
      <c r="D147" s="172"/>
      <c r="E147" s="173"/>
      <c r="F147" s="173"/>
      <c r="G147" s="173"/>
      <c r="H147" s="173"/>
      <c r="I147" s="173"/>
      <c r="J147" s="173"/>
      <c r="K147" s="173"/>
      <c r="L147" s="173"/>
      <c r="M147" s="174"/>
      <c r="N147" s="178"/>
      <c r="O147" s="179"/>
      <c r="P147" s="179"/>
      <c r="Q147" s="180"/>
      <c r="R147" s="23"/>
      <c r="S147" s="23"/>
      <c r="T147" s="23"/>
      <c r="U147" s="187"/>
      <c r="V147" s="188"/>
      <c r="W147" s="188"/>
      <c r="X147" s="188"/>
      <c r="Y147" s="188"/>
      <c r="Z147" s="188"/>
      <c r="AA147" s="188"/>
      <c r="AB147" s="188"/>
      <c r="AC147" s="188"/>
      <c r="AD147" s="188"/>
      <c r="AE147" s="188"/>
      <c r="AF147" s="188"/>
      <c r="AG147" s="188"/>
      <c r="AH147" s="188"/>
      <c r="AI147" s="188"/>
      <c r="AJ147" s="189"/>
      <c r="AK147" s="61"/>
      <c r="AL147" s="61"/>
      <c r="AM147" s="187"/>
      <c r="AN147" s="188"/>
      <c r="AO147" s="188"/>
      <c r="AP147" s="188"/>
      <c r="AQ147" s="188"/>
      <c r="AR147" s="188"/>
      <c r="AS147" s="188"/>
      <c r="AT147" s="188"/>
      <c r="AU147" s="188"/>
      <c r="AV147" s="188"/>
      <c r="AW147" s="188"/>
      <c r="AX147" s="188"/>
      <c r="AY147" s="188"/>
      <c r="AZ147" s="188"/>
      <c r="BA147" s="188"/>
      <c r="BB147" s="188"/>
      <c r="BC147" s="188"/>
      <c r="BD147" s="188"/>
      <c r="BE147" s="188"/>
      <c r="BF147" s="188"/>
      <c r="BG147" s="188"/>
      <c r="BH147" s="188"/>
      <c r="BI147" s="188"/>
      <c r="BJ147" s="188"/>
      <c r="BK147" s="188"/>
      <c r="BL147" s="188"/>
      <c r="BM147" s="188"/>
      <c r="BN147" s="188"/>
      <c r="BO147" s="188"/>
      <c r="BP147" s="189"/>
      <c r="BQ147" s="50"/>
      <c r="BR147" s="40"/>
    </row>
    <row r="148" spans="1:70" ht="15.65" customHeight="1" x14ac:dyDescent="0.2">
      <c r="A148" s="2"/>
      <c r="B148" s="2"/>
      <c r="C148" s="47"/>
      <c r="D148" s="169"/>
      <c r="E148" s="170"/>
      <c r="F148" s="170"/>
      <c r="G148" s="170"/>
      <c r="H148" s="170"/>
      <c r="I148" s="170"/>
      <c r="J148" s="170"/>
      <c r="K148" s="170"/>
      <c r="L148" s="170"/>
      <c r="M148" s="171"/>
      <c r="N148" s="181"/>
      <c r="O148" s="182"/>
      <c r="P148" s="182"/>
      <c r="Q148" s="183"/>
      <c r="R148" s="23"/>
      <c r="S148" s="23"/>
      <c r="T148" s="23"/>
      <c r="U148" s="190"/>
      <c r="V148" s="191"/>
      <c r="W148" s="191"/>
      <c r="X148" s="191"/>
      <c r="Y148" s="191"/>
      <c r="Z148" s="191"/>
      <c r="AA148" s="191"/>
      <c r="AB148" s="191"/>
      <c r="AC148" s="191"/>
      <c r="AD148" s="191"/>
      <c r="AE148" s="191"/>
      <c r="AF148" s="191"/>
      <c r="AG148" s="191"/>
      <c r="AH148" s="191"/>
      <c r="AI148" s="191"/>
      <c r="AJ148" s="192"/>
      <c r="AK148" s="61"/>
      <c r="AL148" s="61"/>
      <c r="AM148" s="190"/>
      <c r="AN148" s="191"/>
      <c r="AO148" s="191"/>
      <c r="AP148" s="191"/>
      <c r="AQ148" s="191"/>
      <c r="AR148" s="191"/>
      <c r="AS148" s="191"/>
      <c r="AT148" s="191"/>
      <c r="AU148" s="191"/>
      <c r="AV148" s="191"/>
      <c r="AW148" s="191"/>
      <c r="AX148" s="191"/>
      <c r="AY148" s="191"/>
      <c r="AZ148" s="191"/>
      <c r="BA148" s="191"/>
      <c r="BB148" s="191"/>
      <c r="BC148" s="191"/>
      <c r="BD148" s="191"/>
      <c r="BE148" s="191"/>
      <c r="BF148" s="191"/>
      <c r="BG148" s="191"/>
      <c r="BH148" s="191"/>
      <c r="BI148" s="191"/>
      <c r="BJ148" s="191"/>
      <c r="BK148" s="191"/>
      <c r="BL148" s="191"/>
      <c r="BM148" s="191"/>
      <c r="BN148" s="191"/>
      <c r="BO148" s="191"/>
      <c r="BP148" s="192"/>
      <c r="BQ148" s="50"/>
      <c r="BR148" s="40"/>
    </row>
    <row r="149" spans="1:70" ht="15.65" customHeight="1" x14ac:dyDescent="0.2">
      <c r="A149" s="2"/>
      <c r="B149" s="2"/>
      <c r="C149" s="58"/>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60"/>
      <c r="BR149" s="40"/>
    </row>
    <row r="150" spans="1:70" s="4" customFormat="1" ht="15.65" customHeight="1" x14ac:dyDescent="0.2">
      <c r="A150" s="40"/>
      <c r="B150" s="40"/>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40"/>
    </row>
    <row r="151" spans="1:70" ht="15.65" customHeight="1" x14ac:dyDescent="0.2">
      <c r="A151" s="2"/>
      <c r="B151" s="2"/>
      <c r="C151" s="42"/>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158"/>
      <c r="AS151" s="158"/>
      <c r="AT151" s="158"/>
      <c r="AU151" s="158"/>
      <c r="AV151" s="158"/>
      <c r="AW151" s="158"/>
      <c r="AX151" s="158"/>
      <c r="AY151" s="158"/>
      <c r="AZ151" s="158"/>
      <c r="BA151" s="158"/>
      <c r="BB151" s="158"/>
      <c r="BC151" s="44"/>
      <c r="BD151" s="45"/>
      <c r="BE151" s="45"/>
      <c r="BF151" s="45"/>
      <c r="BG151" s="45"/>
      <c r="BH151" s="45"/>
      <c r="BI151" s="45"/>
      <c r="BJ151" s="45"/>
      <c r="BK151" s="45"/>
      <c r="BL151" s="45"/>
      <c r="BM151" s="45"/>
      <c r="BN151" s="45"/>
      <c r="BO151" s="45"/>
      <c r="BP151" s="45"/>
      <c r="BQ151" s="46"/>
      <c r="BR151" s="2"/>
    </row>
    <row r="152" spans="1:70" ht="15.65" customHeight="1" x14ac:dyDescent="0.3">
      <c r="A152" s="2"/>
      <c r="B152" s="2"/>
      <c r="C152" s="47"/>
      <c r="D152" s="23"/>
      <c r="E152" s="23"/>
      <c r="F152" s="23"/>
      <c r="G152" s="23"/>
      <c r="H152" s="23"/>
      <c r="I152" s="23"/>
      <c r="J152" s="23"/>
      <c r="K152" s="23"/>
      <c r="L152" s="23"/>
      <c r="M152" s="23"/>
      <c r="N152" s="23"/>
      <c r="O152" s="23"/>
      <c r="P152" s="23"/>
      <c r="Q152" s="23"/>
      <c r="R152" s="23"/>
      <c r="S152" s="23"/>
      <c r="T152" s="23"/>
      <c r="U152" s="23"/>
      <c r="V152" s="23"/>
      <c r="W152" s="23"/>
      <c r="X152" s="36"/>
      <c r="Y152" s="36"/>
      <c r="Z152" s="36"/>
      <c r="AA152" s="21"/>
      <c r="AB152" s="51"/>
      <c r="AC152" s="51"/>
      <c r="AD152" s="51"/>
      <c r="AE152" s="51"/>
      <c r="AF152" s="51"/>
      <c r="AG152" s="51"/>
      <c r="AH152" s="51"/>
      <c r="AI152" s="51"/>
      <c r="AJ152" s="51"/>
      <c r="AK152" s="51"/>
      <c r="AL152" s="51"/>
      <c r="AM152" s="51"/>
      <c r="AN152" s="49"/>
      <c r="AO152" s="51"/>
      <c r="AP152" s="52"/>
      <c r="AQ152" s="52"/>
      <c r="AR152" s="159"/>
      <c r="AS152" s="159"/>
      <c r="AT152" s="159"/>
      <c r="AU152" s="159"/>
      <c r="AV152" s="159"/>
      <c r="AW152" s="159"/>
      <c r="AX152" s="159"/>
      <c r="AY152" s="159"/>
      <c r="AZ152" s="159"/>
      <c r="BA152" s="159"/>
      <c r="BB152" s="159"/>
      <c r="BC152" s="48"/>
      <c r="BD152" s="21"/>
      <c r="BE152" s="21"/>
      <c r="BF152" s="21"/>
      <c r="BG152" s="21"/>
      <c r="BH152" s="21"/>
      <c r="BI152" s="21"/>
      <c r="BJ152" s="21"/>
      <c r="BK152" s="21"/>
      <c r="BL152" s="21"/>
      <c r="BM152" s="25"/>
      <c r="BN152" s="25"/>
      <c r="BO152" s="25"/>
      <c r="BP152" s="49"/>
      <c r="BQ152" s="50"/>
      <c r="BR152" s="2"/>
    </row>
    <row r="153" spans="1:70" ht="15.65" customHeight="1" x14ac:dyDescent="0.3">
      <c r="A153" s="2"/>
      <c r="B153" s="2"/>
      <c r="C153" s="47"/>
      <c r="D153" s="160" t="s">
        <v>6</v>
      </c>
      <c r="E153" s="161"/>
      <c r="F153" s="161"/>
      <c r="G153" s="161"/>
      <c r="H153" s="161"/>
      <c r="I153" s="161"/>
      <c r="J153" s="161"/>
      <c r="K153" s="161"/>
      <c r="L153" s="161"/>
      <c r="M153" s="161"/>
      <c r="N153" s="161"/>
      <c r="O153" s="161"/>
      <c r="P153" s="161"/>
      <c r="Q153" s="162"/>
      <c r="R153" s="166" t="s">
        <v>31</v>
      </c>
      <c r="S153" s="167"/>
      <c r="T153" s="167"/>
      <c r="U153" s="167"/>
      <c r="V153" s="167"/>
      <c r="W153" s="167"/>
      <c r="X153" s="167"/>
      <c r="Y153" s="167"/>
      <c r="Z153" s="167"/>
      <c r="AA153" s="167"/>
      <c r="AB153" s="167"/>
      <c r="AC153" s="167"/>
      <c r="AD153" s="167"/>
      <c r="AE153" s="167"/>
      <c r="AF153" s="167"/>
      <c r="AG153" s="167"/>
      <c r="AH153" s="167"/>
      <c r="AI153" s="167"/>
      <c r="AJ153" s="167"/>
      <c r="AK153" s="167"/>
      <c r="AL153" s="167"/>
      <c r="AM153" s="167"/>
      <c r="AN153" s="167"/>
      <c r="AO153" s="167"/>
      <c r="AP153" s="167"/>
      <c r="AQ153" s="167"/>
      <c r="AR153" s="167"/>
      <c r="AS153" s="167"/>
      <c r="AT153" s="167"/>
      <c r="AU153" s="167"/>
      <c r="AV153" s="167"/>
      <c r="AW153" s="167"/>
      <c r="AX153" s="167"/>
      <c r="AY153" s="167"/>
      <c r="AZ153" s="167"/>
      <c r="BA153" s="167"/>
      <c r="BB153" s="168"/>
      <c r="BC153" s="48"/>
      <c r="BD153" s="21"/>
      <c r="BE153" s="21"/>
      <c r="BF153" s="21"/>
      <c r="BG153" s="21"/>
      <c r="BH153" s="21"/>
      <c r="BI153" s="21"/>
      <c r="BJ153" s="21"/>
      <c r="BK153" s="21"/>
      <c r="BL153" s="21"/>
      <c r="BM153" s="25"/>
      <c r="BN153" s="25"/>
      <c r="BO153" s="25"/>
      <c r="BP153" s="49"/>
      <c r="BQ153" s="50"/>
      <c r="BR153" s="2"/>
    </row>
    <row r="154" spans="1:70" ht="15.65" customHeight="1" x14ac:dyDescent="0.3">
      <c r="A154" s="53"/>
      <c r="B154" s="53"/>
      <c r="C154" s="47"/>
      <c r="D154" s="163"/>
      <c r="E154" s="164"/>
      <c r="F154" s="164"/>
      <c r="G154" s="164"/>
      <c r="H154" s="164"/>
      <c r="I154" s="164"/>
      <c r="J154" s="164"/>
      <c r="K154" s="164"/>
      <c r="L154" s="164"/>
      <c r="M154" s="164"/>
      <c r="N154" s="164"/>
      <c r="O154" s="164"/>
      <c r="P154" s="164"/>
      <c r="Q154" s="165"/>
      <c r="R154" s="169"/>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U154" s="170"/>
      <c r="AV154" s="170"/>
      <c r="AW154" s="170"/>
      <c r="AX154" s="170"/>
      <c r="AY154" s="170"/>
      <c r="AZ154" s="170"/>
      <c r="BA154" s="170"/>
      <c r="BB154" s="171"/>
      <c r="BC154" s="48"/>
      <c r="BD154" s="21"/>
      <c r="BE154" s="21"/>
      <c r="BF154" s="21"/>
      <c r="BG154" s="21"/>
      <c r="BH154" s="21"/>
      <c r="BI154" s="21"/>
      <c r="BJ154" s="21"/>
      <c r="BK154" s="21"/>
      <c r="BL154" s="21"/>
      <c r="BM154" s="25"/>
      <c r="BN154" s="25"/>
      <c r="BO154" s="25"/>
      <c r="BP154" s="49"/>
      <c r="BQ154" s="50"/>
      <c r="BR154" s="53"/>
    </row>
    <row r="155" spans="1:70" ht="15.65" customHeight="1" x14ac:dyDescent="0.3">
      <c r="A155" s="53"/>
      <c r="B155" s="53"/>
      <c r="C155" s="47"/>
      <c r="D155" s="23"/>
      <c r="E155" s="23"/>
      <c r="F155" s="23"/>
      <c r="G155" s="23"/>
      <c r="H155" s="23"/>
      <c r="I155" s="23"/>
      <c r="J155" s="23"/>
      <c r="K155" s="23"/>
      <c r="L155" s="23"/>
      <c r="M155" s="23"/>
      <c r="N155" s="23"/>
      <c r="O155" s="23"/>
      <c r="P155" s="23"/>
      <c r="Q155" s="23"/>
      <c r="R155" s="23"/>
      <c r="S155" s="23"/>
      <c r="T155" s="23"/>
      <c r="U155" s="23"/>
      <c r="V155" s="23"/>
      <c r="W155" s="23"/>
      <c r="X155" s="36"/>
      <c r="Y155" s="36"/>
      <c r="Z155" s="36"/>
      <c r="AA155" s="21"/>
      <c r="AB155" s="51"/>
      <c r="AC155" s="51"/>
      <c r="AD155" s="51"/>
      <c r="AE155" s="51"/>
      <c r="AF155" s="51"/>
      <c r="AG155" s="51"/>
      <c r="AH155" s="51"/>
      <c r="AI155" s="51"/>
      <c r="AJ155" s="51"/>
      <c r="AK155" s="51"/>
      <c r="AL155" s="51"/>
      <c r="AM155" s="51"/>
      <c r="AN155" s="49"/>
      <c r="AO155" s="51"/>
      <c r="AP155" s="52"/>
      <c r="AQ155" s="52"/>
      <c r="AR155" s="66"/>
      <c r="AS155" s="66"/>
      <c r="AT155" s="66"/>
      <c r="AU155" s="66"/>
      <c r="AV155" s="66"/>
      <c r="AW155" s="66"/>
      <c r="AX155" s="66"/>
      <c r="AY155" s="66"/>
      <c r="AZ155" s="66"/>
      <c r="BA155" s="66"/>
      <c r="BB155" s="66"/>
      <c r="BC155" s="48"/>
      <c r="BD155" s="21"/>
      <c r="BE155" s="21"/>
      <c r="BF155" s="21"/>
      <c r="BG155" s="21"/>
      <c r="BH155" s="21"/>
      <c r="BI155" s="21"/>
      <c r="BJ155" s="21"/>
      <c r="BK155" s="21"/>
      <c r="BL155" s="21"/>
      <c r="BM155" s="25"/>
      <c r="BN155" s="25"/>
      <c r="BO155" s="25"/>
      <c r="BP155" s="49"/>
      <c r="BQ155" s="50"/>
      <c r="BR155" s="53"/>
    </row>
    <row r="156" spans="1:70" ht="19" x14ac:dyDescent="0.3">
      <c r="A156" s="53"/>
      <c r="B156" s="53"/>
      <c r="C156" s="47"/>
      <c r="D156" s="23"/>
      <c r="E156" s="23"/>
      <c r="F156" s="23"/>
      <c r="G156" s="23"/>
      <c r="H156" s="23"/>
      <c r="I156" s="23"/>
      <c r="J156" s="23"/>
      <c r="K156" s="23"/>
      <c r="L156" s="23"/>
      <c r="M156" s="23"/>
      <c r="N156" s="23"/>
      <c r="O156" s="23"/>
      <c r="P156" s="23"/>
      <c r="Q156" s="23"/>
      <c r="R156" s="23"/>
      <c r="S156" s="23"/>
      <c r="T156" s="23"/>
      <c r="U156" s="22" t="s">
        <v>27</v>
      </c>
      <c r="V156" s="23"/>
      <c r="W156" s="23"/>
      <c r="X156" s="24"/>
      <c r="Y156" s="24"/>
      <c r="Z156" s="24"/>
      <c r="AA156" s="25"/>
      <c r="AB156" s="26"/>
      <c r="AC156" s="26"/>
      <c r="AD156" s="26"/>
      <c r="AE156" s="26"/>
      <c r="AF156" s="26"/>
      <c r="AG156" s="26"/>
      <c r="AH156" s="26"/>
      <c r="AI156" s="26"/>
      <c r="AJ156" s="26"/>
      <c r="AK156" s="26"/>
      <c r="AL156" s="26"/>
      <c r="AM156" s="22" t="s">
        <v>16</v>
      </c>
      <c r="AN156" s="27"/>
      <c r="AO156" s="26"/>
      <c r="AP156" s="28"/>
      <c r="AQ156" s="28"/>
      <c r="AR156" s="29"/>
      <c r="AS156" s="29"/>
      <c r="AT156" s="29"/>
      <c r="AU156" s="29"/>
      <c r="AV156" s="29"/>
      <c r="AW156" s="29"/>
      <c r="AX156" s="29"/>
      <c r="AY156" s="29"/>
      <c r="AZ156" s="29"/>
      <c r="BA156" s="29"/>
      <c r="BB156" s="29"/>
      <c r="BC156" s="30"/>
      <c r="BD156" s="25"/>
      <c r="BE156" s="67" t="s">
        <v>32</v>
      </c>
      <c r="BF156" s="33"/>
      <c r="BG156" s="33"/>
      <c r="BH156" s="33"/>
      <c r="BI156" s="33"/>
      <c r="BJ156" s="33"/>
      <c r="BK156" s="33"/>
      <c r="BL156" s="25"/>
      <c r="BM156" s="25"/>
      <c r="BN156" s="25"/>
      <c r="BO156" s="25"/>
      <c r="BP156" s="27"/>
      <c r="BQ156" s="50"/>
      <c r="BR156" s="53"/>
    </row>
    <row r="157" spans="1:70" ht="15.65" customHeight="1" x14ac:dyDescent="0.2">
      <c r="A157" s="53"/>
      <c r="B157" s="53"/>
      <c r="C157" s="47"/>
      <c r="D157" s="166" t="s">
        <v>8</v>
      </c>
      <c r="E157" s="167"/>
      <c r="F157" s="167"/>
      <c r="G157" s="167"/>
      <c r="H157" s="167"/>
      <c r="I157" s="167"/>
      <c r="J157" s="167"/>
      <c r="K157" s="167"/>
      <c r="L157" s="167"/>
      <c r="M157" s="168"/>
      <c r="N157" s="175" t="s">
        <v>42</v>
      </c>
      <c r="O157" s="176"/>
      <c r="P157" s="176"/>
      <c r="Q157" s="177"/>
      <c r="R157" s="23"/>
      <c r="S157" s="23"/>
      <c r="T157" s="23"/>
      <c r="U157" s="184" t="s">
        <v>67</v>
      </c>
      <c r="V157" s="185"/>
      <c r="W157" s="185"/>
      <c r="X157" s="185"/>
      <c r="Y157" s="185"/>
      <c r="Z157" s="185"/>
      <c r="AA157" s="185"/>
      <c r="AB157" s="185"/>
      <c r="AC157" s="185"/>
      <c r="AD157" s="185"/>
      <c r="AE157" s="185"/>
      <c r="AF157" s="185"/>
      <c r="AG157" s="185"/>
      <c r="AH157" s="185"/>
      <c r="AI157" s="185"/>
      <c r="AJ157" s="186"/>
      <c r="AK157" s="54"/>
      <c r="AL157" s="54"/>
      <c r="AM157" s="247" t="s">
        <v>33</v>
      </c>
      <c r="AN157" s="247"/>
      <c r="AO157" s="247"/>
      <c r="AP157" s="247"/>
      <c r="AQ157" s="248" t="str">
        <f>IF([7]回答表!X54="○",[7]回答表!BC425,IF([7]回答表!AA54="○",[7]回答表!BC446,""))</f>
        <v>　</v>
      </c>
      <c r="AR157" s="248"/>
      <c r="AS157" s="248"/>
      <c r="AT157" s="248"/>
      <c r="AU157" s="205" t="s">
        <v>34</v>
      </c>
      <c r="AV157" s="206"/>
      <c r="AW157" s="206"/>
      <c r="AX157" s="207"/>
      <c r="AY157" s="248" t="str">
        <f>IF([7]回答表!X54="○",[7]回答表!BC430,IF([7]回答表!AA54="○",[7]回答表!BC451,""))</f>
        <v>　</v>
      </c>
      <c r="AZ157" s="248"/>
      <c r="BA157" s="248"/>
      <c r="BB157" s="248"/>
      <c r="BC157" s="51"/>
      <c r="BD157" s="21"/>
      <c r="BE157" s="217" t="s">
        <v>9</v>
      </c>
      <c r="BF157" s="218"/>
      <c r="BG157" s="218"/>
      <c r="BH157" s="218"/>
      <c r="BI157" s="217"/>
      <c r="BJ157" s="218"/>
      <c r="BK157" s="218"/>
      <c r="BL157" s="218"/>
      <c r="BM157" s="217"/>
      <c r="BN157" s="218"/>
      <c r="BO157" s="218"/>
      <c r="BP157" s="219"/>
      <c r="BQ157" s="50"/>
      <c r="BR157" s="53"/>
    </row>
    <row r="158" spans="1:70" ht="15.65" customHeight="1" x14ac:dyDescent="0.2">
      <c r="A158" s="53"/>
      <c r="B158" s="53"/>
      <c r="C158" s="47"/>
      <c r="D158" s="172"/>
      <c r="E158" s="173"/>
      <c r="F158" s="173"/>
      <c r="G158" s="173"/>
      <c r="H158" s="173"/>
      <c r="I158" s="173"/>
      <c r="J158" s="173"/>
      <c r="K158" s="173"/>
      <c r="L158" s="173"/>
      <c r="M158" s="174"/>
      <c r="N158" s="178"/>
      <c r="O158" s="179"/>
      <c r="P158" s="179"/>
      <c r="Q158" s="180"/>
      <c r="R158" s="23"/>
      <c r="S158" s="23"/>
      <c r="T158" s="23"/>
      <c r="U158" s="187"/>
      <c r="V158" s="188"/>
      <c r="W158" s="188"/>
      <c r="X158" s="188"/>
      <c r="Y158" s="188"/>
      <c r="Z158" s="188"/>
      <c r="AA158" s="188"/>
      <c r="AB158" s="188"/>
      <c r="AC158" s="188"/>
      <c r="AD158" s="188"/>
      <c r="AE158" s="188"/>
      <c r="AF158" s="188"/>
      <c r="AG158" s="188"/>
      <c r="AH158" s="188"/>
      <c r="AI158" s="188"/>
      <c r="AJ158" s="189"/>
      <c r="AK158" s="54"/>
      <c r="AL158" s="54"/>
      <c r="AM158" s="247"/>
      <c r="AN158" s="247"/>
      <c r="AO158" s="247"/>
      <c r="AP158" s="247"/>
      <c r="AQ158" s="248"/>
      <c r="AR158" s="248"/>
      <c r="AS158" s="248"/>
      <c r="AT158" s="248"/>
      <c r="AU158" s="208"/>
      <c r="AV158" s="209"/>
      <c r="AW158" s="209"/>
      <c r="AX158" s="210"/>
      <c r="AY158" s="248"/>
      <c r="AZ158" s="248"/>
      <c r="BA158" s="248"/>
      <c r="BB158" s="248"/>
      <c r="BC158" s="51"/>
      <c r="BD158" s="21"/>
      <c r="BE158" s="220"/>
      <c r="BF158" s="221"/>
      <c r="BG158" s="221"/>
      <c r="BH158" s="221"/>
      <c r="BI158" s="220"/>
      <c r="BJ158" s="221"/>
      <c r="BK158" s="221"/>
      <c r="BL158" s="221"/>
      <c r="BM158" s="220"/>
      <c r="BN158" s="221"/>
      <c r="BO158" s="221"/>
      <c r="BP158" s="222"/>
      <c r="BQ158" s="50"/>
      <c r="BR158" s="53"/>
    </row>
    <row r="159" spans="1:70" ht="15.65" customHeight="1" x14ac:dyDescent="0.2">
      <c r="A159" s="53"/>
      <c r="B159" s="53"/>
      <c r="C159" s="47"/>
      <c r="D159" s="172"/>
      <c r="E159" s="173"/>
      <c r="F159" s="173"/>
      <c r="G159" s="173"/>
      <c r="H159" s="173"/>
      <c r="I159" s="173"/>
      <c r="J159" s="173"/>
      <c r="K159" s="173"/>
      <c r="L159" s="173"/>
      <c r="M159" s="174"/>
      <c r="N159" s="178"/>
      <c r="O159" s="179"/>
      <c r="P159" s="179"/>
      <c r="Q159" s="180"/>
      <c r="R159" s="23"/>
      <c r="S159" s="23"/>
      <c r="T159" s="23"/>
      <c r="U159" s="187"/>
      <c r="V159" s="188"/>
      <c r="W159" s="188"/>
      <c r="X159" s="188"/>
      <c r="Y159" s="188"/>
      <c r="Z159" s="188"/>
      <c r="AA159" s="188"/>
      <c r="AB159" s="188"/>
      <c r="AC159" s="188"/>
      <c r="AD159" s="188"/>
      <c r="AE159" s="188"/>
      <c r="AF159" s="188"/>
      <c r="AG159" s="188"/>
      <c r="AH159" s="188"/>
      <c r="AI159" s="188"/>
      <c r="AJ159" s="189"/>
      <c r="AK159" s="54"/>
      <c r="AL159" s="54"/>
      <c r="AM159" s="247" t="s">
        <v>35</v>
      </c>
      <c r="AN159" s="247"/>
      <c r="AO159" s="247"/>
      <c r="AP159" s="247"/>
      <c r="AQ159" s="248" t="str">
        <f>IF([7]回答表!X54="○",[7]回答表!BC426,IF([7]回答表!AA54="○",[7]回答表!BC447,""))</f>
        <v>　</v>
      </c>
      <c r="AR159" s="248"/>
      <c r="AS159" s="248"/>
      <c r="AT159" s="248"/>
      <c r="AU159" s="208"/>
      <c r="AV159" s="209"/>
      <c r="AW159" s="209"/>
      <c r="AX159" s="210"/>
      <c r="AY159" s="248"/>
      <c r="AZ159" s="248"/>
      <c r="BA159" s="248"/>
      <c r="BB159" s="248"/>
      <c r="BC159" s="51"/>
      <c r="BD159" s="21"/>
      <c r="BE159" s="220"/>
      <c r="BF159" s="221"/>
      <c r="BG159" s="221"/>
      <c r="BH159" s="221"/>
      <c r="BI159" s="220"/>
      <c r="BJ159" s="221"/>
      <c r="BK159" s="221"/>
      <c r="BL159" s="221"/>
      <c r="BM159" s="220"/>
      <c r="BN159" s="221"/>
      <c r="BO159" s="221"/>
      <c r="BP159" s="222"/>
      <c r="BQ159" s="50"/>
      <c r="BR159" s="53"/>
    </row>
    <row r="160" spans="1:70" ht="15.65" customHeight="1" x14ac:dyDescent="0.2">
      <c r="A160" s="53"/>
      <c r="B160" s="53"/>
      <c r="C160" s="47"/>
      <c r="D160" s="169"/>
      <c r="E160" s="170"/>
      <c r="F160" s="170"/>
      <c r="G160" s="170"/>
      <c r="H160" s="170"/>
      <c r="I160" s="170"/>
      <c r="J160" s="170"/>
      <c r="K160" s="170"/>
      <c r="L160" s="170"/>
      <c r="M160" s="171"/>
      <c r="N160" s="181"/>
      <c r="O160" s="182"/>
      <c r="P160" s="182"/>
      <c r="Q160" s="183"/>
      <c r="R160" s="23"/>
      <c r="S160" s="23"/>
      <c r="T160" s="23"/>
      <c r="U160" s="187"/>
      <c r="V160" s="188"/>
      <c r="W160" s="188"/>
      <c r="X160" s="188"/>
      <c r="Y160" s="188"/>
      <c r="Z160" s="188"/>
      <c r="AA160" s="188"/>
      <c r="AB160" s="188"/>
      <c r="AC160" s="188"/>
      <c r="AD160" s="188"/>
      <c r="AE160" s="188"/>
      <c r="AF160" s="188"/>
      <c r="AG160" s="188"/>
      <c r="AH160" s="188"/>
      <c r="AI160" s="188"/>
      <c r="AJ160" s="189"/>
      <c r="AK160" s="54"/>
      <c r="AL160" s="54"/>
      <c r="AM160" s="247"/>
      <c r="AN160" s="247"/>
      <c r="AO160" s="247"/>
      <c r="AP160" s="247"/>
      <c r="AQ160" s="248"/>
      <c r="AR160" s="248"/>
      <c r="AS160" s="248"/>
      <c r="AT160" s="248"/>
      <c r="AU160" s="208"/>
      <c r="AV160" s="209"/>
      <c r="AW160" s="209"/>
      <c r="AX160" s="210"/>
      <c r="AY160" s="248"/>
      <c r="AZ160" s="248"/>
      <c r="BA160" s="248"/>
      <c r="BB160" s="248"/>
      <c r="BC160" s="51"/>
      <c r="BD160" s="21"/>
      <c r="BE160" s="220">
        <v>18</v>
      </c>
      <c r="BF160" s="221"/>
      <c r="BG160" s="221"/>
      <c r="BH160" s="221"/>
      <c r="BI160" s="220">
        <v>3</v>
      </c>
      <c r="BJ160" s="221"/>
      <c r="BK160" s="221"/>
      <c r="BL160" s="222"/>
      <c r="BM160" s="220">
        <v>17</v>
      </c>
      <c r="BN160" s="221"/>
      <c r="BO160" s="221"/>
      <c r="BP160" s="222"/>
      <c r="BQ160" s="50"/>
      <c r="BR160" s="53"/>
    </row>
    <row r="161" spans="1:70" ht="15.65" customHeight="1" x14ac:dyDescent="0.2">
      <c r="A161" s="53"/>
      <c r="B161" s="53"/>
      <c r="C161" s="47"/>
      <c r="D161" s="32"/>
      <c r="E161" s="32"/>
      <c r="F161" s="32"/>
      <c r="G161" s="32"/>
      <c r="H161" s="32"/>
      <c r="I161" s="32"/>
      <c r="J161" s="32"/>
      <c r="K161" s="32"/>
      <c r="L161" s="32"/>
      <c r="M161" s="32"/>
      <c r="N161" s="55"/>
      <c r="O161" s="55"/>
      <c r="P161" s="55"/>
      <c r="Q161" s="55"/>
      <c r="R161" s="55"/>
      <c r="S161" s="55"/>
      <c r="T161" s="55"/>
      <c r="U161" s="187"/>
      <c r="V161" s="188"/>
      <c r="W161" s="188"/>
      <c r="X161" s="188"/>
      <c r="Y161" s="188"/>
      <c r="Z161" s="188"/>
      <c r="AA161" s="188"/>
      <c r="AB161" s="188"/>
      <c r="AC161" s="188"/>
      <c r="AD161" s="188"/>
      <c r="AE161" s="188"/>
      <c r="AF161" s="188"/>
      <c r="AG161" s="188"/>
      <c r="AH161" s="188"/>
      <c r="AI161" s="188"/>
      <c r="AJ161" s="189"/>
      <c r="AK161" s="54"/>
      <c r="AL161" s="54"/>
      <c r="AM161" s="247" t="s">
        <v>36</v>
      </c>
      <c r="AN161" s="247"/>
      <c r="AO161" s="247"/>
      <c r="AP161" s="247"/>
      <c r="AQ161" s="248" t="str">
        <f>IF([7]回答表!X54="○",[7]回答表!BC427,IF([7]回答表!AA54="○",[7]回答表!BC448,""))</f>
        <v>　</v>
      </c>
      <c r="AR161" s="248"/>
      <c r="AS161" s="248"/>
      <c r="AT161" s="248"/>
      <c r="AU161" s="211"/>
      <c r="AV161" s="212"/>
      <c r="AW161" s="212"/>
      <c r="AX161" s="213"/>
      <c r="AY161" s="248"/>
      <c r="AZ161" s="248"/>
      <c r="BA161" s="248"/>
      <c r="BB161" s="248"/>
      <c r="BC161" s="51"/>
      <c r="BD161" s="51"/>
      <c r="BE161" s="220"/>
      <c r="BF161" s="221"/>
      <c r="BG161" s="221"/>
      <c r="BH161" s="221"/>
      <c r="BI161" s="220"/>
      <c r="BJ161" s="221"/>
      <c r="BK161" s="221"/>
      <c r="BL161" s="222"/>
      <c r="BM161" s="220"/>
      <c r="BN161" s="221"/>
      <c r="BO161" s="221"/>
      <c r="BP161" s="222"/>
      <c r="BQ161" s="50"/>
      <c r="BR161" s="53"/>
    </row>
    <row r="162" spans="1:70" ht="15.65" customHeight="1" x14ac:dyDescent="0.2">
      <c r="A162" s="53"/>
      <c r="B162" s="53"/>
      <c r="C162" s="47"/>
      <c r="D162" s="32"/>
      <c r="E162" s="32"/>
      <c r="F162" s="32"/>
      <c r="G162" s="32"/>
      <c r="H162" s="32"/>
      <c r="I162" s="32"/>
      <c r="J162" s="32"/>
      <c r="K162" s="32"/>
      <c r="L162" s="32"/>
      <c r="M162" s="32"/>
      <c r="N162" s="55"/>
      <c r="O162" s="55"/>
      <c r="P162" s="55"/>
      <c r="Q162" s="55"/>
      <c r="R162" s="55"/>
      <c r="S162" s="55"/>
      <c r="T162" s="55"/>
      <c r="U162" s="187"/>
      <c r="V162" s="188"/>
      <c r="W162" s="188"/>
      <c r="X162" s="188"/>
      <c r="Y162" s="188"/>
      <c r="Z162" s="188"/>
      <c r="AA162" s="188"/>
      <c r="AB162" s="188"/>
      <c r="AC162" s="188"/>
      <c r="AD162" s="188"/>
      <c r="AE162" s="188"/>
      <c r="AF162" s="188"/>
      <c r="AG162" s="188"/>
      <c r="AH162" s="188"/>
      <c r="AI162" s="188"/>
      <c r="AJ162" s="189"/>
      <c r="AK162" s="54"/>
      <c r="AL162" s="54"/>
      <c r="AM162" s="247"/>
      <c r="AN162" s="247"/>
      <c r="AO162" s="247"/>
      <c r="AP162" s="247"/>
      <c r="AQ162" s="248"/>
      <c r="AR162" s="248"/>
      <c r="AS162" s="248"/>
      <c r="AT162" s="248"/>
      <c r="AU162" s="247" t="s">
        <v>37</v>
      </c>
      <c r="AV162" s="247"/>
      <c r="AW162" s="247"/>
      <c r="AX162" s="247"/>
      <c r="AY162" s="249" t="s">
        <v>42</v>
      </c>
      <c r="AZ162" s="249"/>
      <c r="BA162" s="249"/>
      <c r="BB162" s="249"/>
      <c r="BC162" s="51"/>
      <c r="BD162" s="21"/>
      <c r="BE162" s="220"/>
      <c r="BF162" s="221"/>
      <c r="BG162" s="221"/>
      <c r="BH162" s="221"/>
      <c r="BI162" s="220"/>
      <c r="BJ162" s="221"/>
      <c r="BK162" s="221"/>
      <c r="BL162" s="222"/>
      <c r="BM162" s="220"/>
      <c r="BN162" s="221"/>
      <c r="BO162" s="221"/>
      <c r="BP162" s="222"/>
      <c r="BQ162" s="50"/>
      <c r="BR162" s="53"/>
    </row>
    <row r="163" spans="1:70" ht="15.65" customHeight="1" x14ac:dyDescent="0.2">
      <c r="A163" s="53"/>
      <c r="B163" s="53"/>
      <c r="C163" s="47"/>
      <c r="D163" s="238" t="s">
        <v>10</v>
      </c>
      <c r="E163" s="239"/>
      <c r="F163" s="239"/>
      <c r="G163" s="239"/>
      <c r="H163" s="239"/>
      <c r="I163" s="239"/>
      <c r="J163" s="239"/>
      <c r="K163" s="239"/>
      <c r="L163" s="239"/>
      <c r="M163" s="240"/>
      <c r="N163" s="175" t="str">
        <f>IF([7]回答表!AA54="○","○","")</f>
        <v/>
      </c>
      <c r="O163" s="176"/>
      <c r="P163" s="176"/>
      <c r="Q163" s="177"/>
      <c r="R163" s="23"/>
      <c r="S163" s="23"/>
      <c r="T163" s="23"/>
      <c r="U163" s="187"/>
      <c r="V163" s="188"/>
      <c r="W163" s="188"/>
      <c r="X163" s="188"/>
      <c r="Y163" s="188"/>
      <c r="Z163" s="188"/>
      <c r="AA163" s="188"/>
      <c r="AB163" s="188"/>
      <c r="AC163" s="188"/>
      <c r="AD163" s="188"/>
      <c r="AE163" s="188"/>
      <c r="AF163" s="188"/>
      <c r="AG163" s="188"/>
      <c r="AH163" s="188"/>
      <c r="AI163" s="188"/>
      <c r="AJ163" s="189"/>
      <c r="AK163" s="54"/>
      <c r="AL163" s="54"/>
      <c r="AM163" s="247" t="s">
        <v>38</v>
      </c>
      <c r="AN163" s="247"/>
      <c r="AO163" s="247"/>
      <c r="AP163" s="247"/>
      <c r="AQ163" s="248" t="str">
        <f>IF([7]回答表!X54="○",[7]回答表!BC428,IF([7]回答表!AA54="○",[7]回答表!BC449,""))</f>
        <v>　</v>
      </c>
      <c r="AR163" s="248"/>
      <c r="AS163" s="248"/>
      <c r="AT163" s="248"/>
      <c r="AU163" s="247"/>
      <c r="AV163" s="247"/>
      <c r="AW163" s="247"/>
      <c r="AX163" s="247"/>
      <c r="AY163" s="249"/>
      <c r="AZ163" s="249"/>
      <c r="BA163" s="249"/>
      <c r="BB163" s="249"/>
      <c r="BC163" s="51"/>
      <c r="BD163" s="56"/>
      <c r="BE163" s="220"/>
      <c r="BF163" s="221"/>
      <c r="BG163" s="221"/>
      <c r="BH163" s="221"/>
      <c r="BI163" s="220"/>
      <c r="BJ163" s="221"/>
      <c r="BK163" s="221"/>
      <c r="BL163" s="222"/>
      <c r="BM163" s="220"/>
      <c r="BN163" s="221"/>
      <c r="BO163" s="221"/>
      <c r="BP163" s="222"/>
      <c r="BQ163" s="50"/>
      <c r="BR163" s="53"/>
    </row>
    <row r="164" spans="1:70" ht="15.65" customHeight="1" x14ac:dyDescent="0.2">
      <c r="A164" s="53"/>
      <c r="B164" s="53"/>
      <c r="C164" s="47"/>
      <c r="D164" s="241"/>
      <c r="E164" s="242"/>
      <c r="F164" s="242"/>
      <c r="G164" s="242"/>
      <c r="H164" s="242"/>
      <c r="I164" s="242"/>
      <c r="J164" s="242"/>
      <c r="K164" s="242"/>
      <c r="L164" s="242"/>
      <c r="M164" s="243"/>
      <c r="N164" s="178"/>
      <c r="O164" s="179"/>
      <c r="P164" s="179"/>
      <c r="Q164" s="180"/>
      <c r="R164" s="23"/>
      <c r="S164" s="23"/>
      <c r="T164" s="23"/>
      <c r="U164" s="187"/>
      <c r="V164" s="188"/>
      <c r="W164" s="188"/>
      <c r="X164" s="188"/>
      <c r="Y164" s="188"/>
      <c r="Z164" s="188"/>
      <c r="AA164" s="188"/>
      <c r="AB164" s="188"/>
      <c r="AC164" s="188"/>
      <c r="AD164" s="188"/>
      <c r="AE164" s="188"/>
      <c r="AF164" s="188"/>
      <c r="AG164" s="188"/>
      <c r="AH164" s="188"/>
      <c r="AI164" s="188"/>
      <c r="AJ164" s="189"/>
      <c r="AK164" s="54"/>
      <c r="AL164" s="54"/>
      <c r="AM164" s="247"/>
      <c r="AN164" s="247"/>
      <c r="AO164" s="247"/>
      <c r="AP164" s="247"/>
      <c r="AQ164" s="248"/>
      <c r="AR164" s="248"/>
      <c r="AS164" s="248"/>
      <c r="AT164" s="248"/>
      <c r="AU164" s="247"/>
      <c r="AV164" s="247"/>
      <c r="AW164" s="247"/>
      <c r="AX164" s="247"/>
      <c r="AY164" s="249"/>
      <c r="AZ164" s="249"/>
      <c r="BA164" s="249"/>
      <c r="BB164" s="249"/>
      <c r="BC164" s="51"/>
      <c r="BD164" s="56"/>
      <c r="BE164" s="220" t="s">
        <v>11</v>
      </c>
      <c r="BF164" s="221"/>
      <c r="BG164" s="221"/>
      <c r="BH164" s="221"/>
      <c r="BI164" s="220" t="s">
        <v>12</v>
      </c>
      <c r="BJ164" s="221"/>
      <c r="BK164" s="221"/>
      <c r="BL164" s="221"/>
      <c r="BM164" s="220" t="s">
        <v>13</v>
      </c>
      <c r="BN164" s="221"/>
      <c r="BO164" s="221"/>
      <c r="BP164" s="222"/>
      <c r="BQ164" s="50"/>
      <c r="BR164" s="53"/>
    </row>
    <row r="165" spans="1:70" ht="15.65" customHeight="1" x14ac:dyDescent="0.2">
      <c r="A165" s="53"/>
      <c r="B165" s="53"/>
      <c r="C165" s="47"/>
      <c r="D165" s="241"/>
      <c r="E165" s="242"/>
      <c r="F165" s="242"/>
      <c r="G165" s="242"/>
      <c r="H165" s="242"/>
      <c r="I165" s="242"/>
      <c r="J165" s="242"/>
      <c r="K165" s="242"/>
      <c r="L165" s="242"/>
      <c r="M165" s="243"/>
      <c r="N165" s="178"/>
      <c r="O165" s="179"/>
      <c r="P165" s="179"/>
      <c r="Q165" s="180"/>
      <c r="R165" s="23"/>
      <c r="S165" s="23"/>
      <c r="T165" s="23"/>
      <c r="U165" s="187"/>
      <c r="V165" s="188"/>
      <c r="W165" s="188"/>
      <c r="X165" s="188"/>
      <c r="Y165" s="188"/>
      <c r="Z165" s="188"/>
      <c r="AA165" s="188"/>
      <c r="AB165" s="188"/>
      <c r="AC165" s="188"/>
      <c r="AD165" s="188"/>
      <c r="AE165" s="188"/>
      <c r="AF165" s="188"/>
      <c r="AG165" s="188"/>
      <c r="AH165" s="188"/>
      <c r="AI165" s="188"/>
      <c r="AJ165" s="189"/>
      <c r="AK165" s="54"/>
      <c r="AL165" s="54"/>
      <c r="AM165" s="247" t="s">
        <v>39</v>
      </c>
      <c r="AN165" s="247"/>
      <c r="AO165" s="247"/>
      <c r="AP165" s="247"/>
      <c r="AQ165" s="248" t="str">
        <f>IF([7]回答表!X54="○",[7]回答表!BC429,IF([7]回答表!AA54="○",[7]回答表!BC450,""))</f>
        <v>　</v>
      </c>
      <c r="AR165" s="248"/>
      <c r="AS165" s="248"/>
      <c r="AT165" s="248"/>
      <c r="AU165" s="247"/>
      <c r="AV165" s="247"/>
      <c r="AW165" s="247"/>
      <c r="AX165" s="247"/>
      <c r="AY165" s="249"/>
      <c r="AZ165" s="249"/>
      <c r="BA165" s="249"/>
      <c r="BB165" s="249"/>
      <c r="BC165" s="51"/>
      <c r="BD165" s="56"/>
      <c r="BE165" s="220"/>
      <c r="BF165" s="221"/>
      <c r="BG165" s="221"/>
      <c r="BH165" s="221"/>
      <c r="BI165" s="220"/>
      <c r="BJ165" s="221"/>
      <c r="BK165" s="221"/>
      <c r="BL165" s="221"/>
      <c r="BM165" s="220"/>
      <c r="BN165" s="221"/>
      <c r="BO165" s="221"/>
      <c r="BP165" s="222"/>
      <c r="BQ165" s="50"/>
      <c r="BR165" s="53"/>
    </row>
    <row r="166" spans="1:70" ht="15.65" customHeight="1" x14ac:dyDescent="0.2">
      <c r="A166" s="53"/>
      <c r="B166" s="53"/>
      <c r="C166" s="47"/>
      <c r="D166" s="244"/>
      <c r="E166" s="245"/>
      <c r="F166" s="245"/>
      <c r="G166" s="245"/>
      <c r="H166" s="245"/>
      <c r="I166" s="245"/>
      <c r="J166" s="245"/>
      <c r="K166" s="245"/>
      <c r="L166" s="245"/>
      <c r="M166" s="246"/>
      <c r="N166" s="181"/>
      <c r="O166" s="182"/>
      <c r="P166" s="182"/>
      <c r="Q166" s="183"/>
      <c r="R166" s="23"/>
      <c r="S166" s="23"/>
      <c r="T166" s="23"/>
      <c r="U166" s="190"/>
      <c r="V166" s="191"/>
      <c r="W166" s="191"/>
      <c r="X166" s="191"/>
      <c r="Y166" s="191"/>
      <c r="Z166" s="191"/>
      <c r="AA166" s="191"/>
      <c r="AB166" s="191"/>
      <c r="AC166" s="191"/>
      <c r="AD166" s="191"/>
      <c r="AE166" s="191"/>
      <c r="AF166" s="191"/>
      <c r="AG166" s="191"/>
      <c r="AH166" s="191"/>
      <c r="AI166" s="191"/>
      <c r="AJ166" s="192"/>
      <c r="AK166" s="54"/>
      <c r="AL166" s="54"/>
      <c r="AM166" s="247"/>
      <c r="AN166" s="247"/>
      <c r="AO166" s="247"/>
      <c r="AP166" s="247"/>
      <c r="AQ166" s="248"/>
      <c r="AR166" s="248"/>
      <c r="AS166" s="248"/>
      <c r="AT166" s="248"/>
      <c r="AU166" s="247"/>
      <c r="AV166" s="247"/>
      <c r="AW166" s="247"/>
      <c r="AX166" s="247"/>
      <c r="AY166" s="249"/>
      <c r="AZ166" s="249"/>
      <c r="BA166" s="249"/>
      <c r="BB166" s="249"/>
      <c r="BC166" s="51"/>
      <c r="BD166" s="56"/>
      <c r="BE166" s="223"/>
      <c r="BF166" s="224"/>
      <c r="BG166" s="224"/>
      <c r="BH166" s="224"/>
      <c r="BI166" s="223"/>
      <c r="BJ166" s="224"/>
      <c r="BK166" s="224"/>
      <c r="BL166" s="224"/>
      <c r="BM166" s="223"/>
      <c r="BN166" s="224"/>
      <c r="BO166" s="224"/>
      <c r="BP166" s="225"/>
      <c r="BQ166" s="50"/>
      <c r="BR166" s="53"/>
    </row>
    <row r="167" spans="1:70" ht="15.65" customHeight="1" x14ac:dyDescent="0.3">
      <c r="A167" s="53"/>
      <c r="B167" s="53"/>
      <c r="C167" s="47"/>
      <c r="D167" s="32"/>
      <c r="E167" s="32"/>
      <c r="F167" s="32"/>
      <c r="G167" s="32"/>
      <c r="H167" s="32"/>
      <c r="I167" s="32"/>
      <c r="J167" s="32"/>
      <c r="K167" s="32"/>
      <c r="L167" s="32"/>
      <c r="M167" s="32"/>
      <c r="N167" s="23"/>
      <c r="O167" s="23"/>
      <c r="P167" s="23"/>
      <c r="Q167" s="23"/>
      <c r="R167" s="23"/>
      <c r="S167" s="23"/>
      <c r="T167" s="23"/>
      <c r="U167" s="23"/>
      <c r="V167" s="23"/>
      <c r="W167" s="23"/>
      <c r="X167" s="36"/>
      <c r="Y167" s="36"/>
      <c r="Z167" s="36"/>
      <c r="AA167" s="25"/>
      <c r="AB167" s="25"/>
      <c r="AC167" s="25"/>
      <c r="AD167" s="25"/>
      <c r="AE167" s="25"/>
      <c r="AF167" s="25"/>
      <c r="AG167" s="25"/>
      <c r="AH167" s="25"/>
      <c r="AI167" s="25"/>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50"/>
      <c r="BR167" s="53"/>
    </row>
    <row r="168" spans="1:70" ht="18.649999999999999" customHeight="1" x14ac:dyDescent="0.3">
      <c r="A168" s="53"/>
      <c r="B168" s="53"/>
      <c r="C168" s="47"/>
      <c r="D168" s="32"/>
      <c r="E168" s="32"/>
      <c r="F168" s="32"/>
      <c r="G168" s="32"/>
      <c r="H168" s="32"/>
      <c r="I168" s="32"/>
      <c r="J168" s="32"/>
      <c r="K168" s="32"/>
      <c r="L168" s="32"/>
      <c r="M168" s="32"/>
      <c r="N168" s="23"/>
      <c r="O168" s="23"/>
      <c r="P168" s="23"/>
      <c r="Q168" s="23"/>
      <c r="R168" s="23"/>
      <c r="S168" s="23"/>
      <c r="T168" s="23"/>
      <c r="U168" s="22" t="s">
        <v>23</v>
      </c>
      <c r="V168" s="23"/>
      <c r="W168" s="23"/>
      <c r="X168" s="24"/>
      <c r="Y168" s="24"/>
      <c r="Z168" s="24"/>
      <c r="AA168" s="25"/>
      <c r="AB168" s="26"/>
      <c r="AC168" s="25"/>
      <c r="AD168" s="25"/>
      <c r="AE168" s="25"/>
      <c r="AF168" s="25"/>
      <c r="AG168" s="25"/>
      <c r="AH168" s="25"/>
      <c r="AI168" s="25"/>
      <c r="AJ168" s="25"/>
      <c r="AK168" s="25"/>
      <c r="AL168" s="25"/>
      <c r="AM168" s="22" t="s">
        <v>14</v>
      </c>
      <c r="AN168" s="25"/>
      <c r="AO168" s="25"/>
      <c r="AP168" s="25"/>
      <c r="AQ168" s="25"/>
      <c r="AR168" s="25"/>
      <c r="AS168" s="25"/>
      <c r="AT168" s="25"/>
      <c r="AU168" s="25"/>
      <c r="AV168" s="25"/>
      <c r="AW168" s="25"/>
      <c r="AX168" s="25"/>
      <c r="AY168" s="25"/>
      <c r="AZ168" s="25"/>
      <c r="BA168" s="25"/>
      <c r="BB168" s="21"/>
      <c r="BC168" s="21"/>
      <c r="BD168" s="21"/>
      <c r="BE168" s="21"/>
      <c r="BF168" s="21"/>
      <c r="BG168" s="21"/>
      <c r="BH168" s="21"/>
      <c r="BI168" s="21"/>
      <c r="BJ168" s="21"/>
      <c r="BK168" s="21"/>
      <c r="BL168" s="21"/>
      <c r="BM168" s="21"/>
      <c r="BN168" s="21"/>
      <c r="BO168" s="21"/>
      <c r="BP168" s="36"/>
      <c r="BQ168" s="50"/>
      <c r="BR168" s="53"/>
    </row>
    <row r="169" spans="1:70" ht="15.65" customHeight="1" x14ac:dyDescent="0.2">
      <c r="A169" s="53"/>
      <c r="B169" s="53"/>
      <c r="C169" s="47"/>
      <c r="D169" s="166" t="s">
        <v>15</v>
      </c>
      <c r="E169" s="167"/>
      <c r="F169" s="167"/>
      <c r="G169" s="167"/>
      <c r="H169" s="167"/>
      <c r="I169" s="167"/>
      <c r="J169" s="167"/>
      <c r="K169" s="167"/>
      <c r="L169" s="167"/>
      <c r="M169" s="168"/>
      <c r="N169" s="175" t="str">
        <f>IF([7]回答表!AD54="○","○","")</f>
        <v/>
      </c>
      <c r="O169" s="176"/>
      <c r="P169" s="176"/>
      <c r="Q169" s="177"/>
      <c r="R169" s="23"/>
      <c r="S169" s="23"/>
      <c r="T169" s="23"/>
      <c r="U169" s="184" t="str">
        <f>IF([7]回答表!AD54="○",[7]回答表!B460,"")</f>
        <v/>
      </c>
      <c r="V169" s="185"/>
      <c r="W169" s="185"/>
      <c r="X169" s="185"/>
      <c r="Y169" s="185"/>
      <c r="Z169" s="185"/>
      <c r="AA169" s="185"/>
      <c r="AB169" s="185"/>
      <c r="AC169" s="185"/>
      <c r="AD169" s="185"/>
      <c r="AE169" s="185"/>
      <c r="AF169" s="185"/>
      <c r="AG169" s="185"/>
      <c r="AH169" s="185"/>
      <c r="AI169" s="185"/>
      <c r="AJ169" s="186"/>
      <c r="AK169" s="57"/>
      <c r="AL169" s="57"/>
      <c r="AM169" s="184" t="str">
        <f>IF([7]回答表!AD54="○",[7]回答表!B466,"")</f>
        <v/>
      </c>
      <c r="AN169" s="185"/>
      <c r="AO169" s="185"/>
      <c r="AP169" s="185"/>
      <c r="AQ169" s="185"/>
      <c r="AR169" s="185"/>
      <c r="AS169" s="185"/>
      <c r="AT169" s="185"/>
      <c r="AU169" s="185"/>
      <c r="AV169" s="185"/>
      <c r="AW169" s="185"/>
      <c r="AX169" s="185"/>
      <c r="AY169" s="185"/>
      <c r="AZ169" s="185"/>
      <c r="BA169" s="185"/>
      <c r="BB169" s="185"/>
      <c r="BC169" s="185"/>
      <c r="BD169" s="185"/>
      <c r="BE169" s="185"/>
      <c r="BF169" s="185"/>
      <c r="BG169" s="185"/>
      <c r="BH169" s="185"/>
      <c r="BI169" s="185"/>
      <c r="BJ169" s="185"/>
      <c r="BK169" s="185"/>
      <c r="BL169" s="185"/>
      <c r="BM169" s="185"/>
      <c r="BN169" s="185"/>
      <c r="BO169" s="185"/>
      <c r="BP169" s="186"/>
      <c r="BQ169" s="50"/>
      <c r="BR169" s="53"/>
    </row>
    <row r="170" spans="1:70" ht="15.65" customHeight="1" x14ac:dyDescent="0.2">
      <c r="A170" s="2"/>
      <c r="B170" s="2"/>
      <c r="C170" s="47"/>
      <c r="D170" s="172"/>
      <c r="E170" s="173"/>
      <c r="F170" s="173"/>
      <c r="G170" s="173"/>
      <c r="H170" s="173"/>
      <c r="I170" s="173"/>
      <c r="J170" s="173"/>
      <c r="K170" s="173"/>
      <c r="L170" s="173"/>
      <c r="M170" s="174"/>
      <c r="N170" s="178"/>
      <c r="O170" s="179"/>
      <c r="P170" s="179"/>
      <c r="Q170" s="180"/>
      <c r="R170" s="23"/>
      <c r="S170" s="23"/>
      <c r="T170" s="23"/>
      <c r="U170" s="187"/>
      <c r="V170" s="188"/>
      <c r="W170" s="188"/>
      <c r="X170" s="188"/>
      <c r="Y170" s="188"/>
      <c r="Z170" s="188"/>
      <c r="AA170" s="188"/>
      <c r="AB170" s="188"/>
      <c r="AC170" s="188"/>
      <c r="AD170" s="188"/>
      <c r="AE170" s="188"/>
      <c r="AF170" s="188"/>
      <c r="AG170" s="188"/>
      <c r="AH170" s="188"/>
      <c r="AI170" s="188"/>
      <c r="AJ170" s="189"/>
      <c r="AK170" s="57"/>
      <c r="AL170" s="57"/>
      <c r="AM170" s="187"/>
      <c r="AN170" s="188"/>
      <c r="AO170" s="188"/>
      <c r="AP170" s="188"/>
      <c r="AQ170" s="188"/>
      <c r="AR170" s="188"/>
      <c r="AS170" s="188"/>
      <c r="AT170" s="188"/>
      <c r="AU170" s="188"/>
      <c r="AV170" s="188"/>
      <c r="AW170" s="188"/>
      <c r="AX170" s="188"/>
      <c r="AY170" s="188"/>
      <c r="AZ170" s="188"/>
      <c r="BA170" s="188"/>
      <c r="BB170" s="188"/>
      <c r="BC170" s="188"/>
      <c r="BD170" s="188"/>
      <c r="BE170" s="188"/>
      <c r="BF170" s="188"/>
      <c r="BG170" s="188"/>
      <c r="BH170" s="188"/>
      <c r="BI170" s="188"/>
      <c r="BJ170" s="188"/>
      <c r="BK170" s="188"/>
      <c r="BL170" s="188"/>
      <c r="BM170" s="188"/>
      <c r="BN170" s="188"/>
      <c r="BO170" s="188"/>
      <c r="BP170" s="189"/>
      <c r="BQ170" s="50"/>
      <c r="BR170" s="2"/>
    </row>
    <row r="171" spans="1:70" ht="15.65" customHeight="1" x14ac:dyDescent="0.2">
      <c r="A171" s="2"/>
      <c r="B171" s="2"/>
      <c r="C171" s="47"/>
      <c r="D171" s="172"/>
      <c r="E171" s="173"/>
      <c r="F171" s="173"/>
      <c r="G171" s="173"/>
      <c r="H171" s="173"/>
      <c r="I171" s="173"/>
      <c r="J171" s="173"/>
      <c r="K171" s="173"/>
      <c r="L171" s="173"/>
      <c r="M171" s="174"/>
      <c r="N171" s="178"/>
      <c r="O171" s="179"/>
      <c r="P171" s="179"/>
      <c r="Q171" s="180"/>
      <c r="R171" s="23"/>
      <c r="S171" s="23"/>
      <c r="T171" s="23"/>
      <c r="U171" s="187"/>
      <c r="V171" s="188"/>
      <c r="W171" s="188"/>
      <c r="X171" s="188"/>
      <c r="Y171" s="188"/>
      <c r="Z171" s="188"/>
      <c r="AA171" s="188"/>
      <c r="AB171" s="188"/>
      <c r="AC171" s="188"/>
      <c r="AD171" s="188"/>
      <c r="AE171" s="188"/>
      <c r="AF171" s="188"/>
      <c r="AG171" s="188"/>
      <c r="AH171" s="188"/>
      <c r="AI171" s="188"/>
      <c r="AJ171" s="189"/>
      <c r="AK171" s="57"/>
      <c r="AL171" s="57"/>
      <c r="AM171" s="187"/>
      <c r="AN171" s="188"/>
      <c r="AO171" s="188"/>
      <c r="AP171" s="188"/>
      <c r="AQ171" s="188"/>
      <c r="AR171" s="188"/>
      <c r="AS171" s="188"/>
      <c r="AT171" s="188"/>
      <c r="AU171" s="188"/>
      <c r="AV171" s="188"/>
      <c r="AW171" s="188"/>
      <c r="AX171" s="188"/>
      <c r="AY171" s="188"/>
      <c r="AZ171" s="188"/>
      <c r="BA171" s="188"/>
      <c r="BB171" s="188"/>
      <c r="BC171" s="188"/>
      <c r="BD171" s="188"/>
      <c r="BE171" s="188"/>
      <c r="BF171" s="188"/>
      <c r="BG171" s="188"/>
      <c r="BH171" s="188"/>
      <c r="BI171" s="188"/>
      <c r="BJ171" s="188"/>
      <c r="BK171" s="188"/>
      <c r="BL171" s="188"/>
      <c r="BM171" s="188"/>
      <c r="BN171" s="188"/>
      <c r="BO171" s="188"/>
      <c r="BP171" s="189"/>
      <c r="BQ171" s="50"/>
      <c r="BR171" s="2"/>
    </row>
    <row r="172" spans="1:70" ht="15.65" customHeight="1" x14ac:dyDescent="0.2">
      <c r="A172" s="2"/>
      <c r="B172" s="2"/>
      <c r="C172" s="47"/>
      <c r="D172" s="169"/>
      <c r="E172" s="170"/>
      <c r="F172" s="170"/>
      <c r="G172" s="170"/>
      <c r="H172" s="170"/>
      <c r="I172" s="170"/>
      <c r="J172" s="170"/>
      <c r="K172" s="170"/>
      <c r="L172" s="170"/>
      <c r="M172" s="171"/>
      <c r="N172" s="181"/>
      <c r="O172" s="182"/>
      <c r="P172" s="182"/>
      <c r="Q172" s="183"/>
      <c r="R172" s="23"/>
      <c r="S172" s="23"/>
      <c r="T172" s="23"/>
      <c r="U172" s="190"/>
      <c r="V172" s="191"/>
      <c r="W172" s="191"/>
      <c r="X172" s="191"/>
      <c r="Y172" s="191"/>
      <c r="Z172" s="191"/>
      <c r="AA172" s="191"/>
      <c r="AB172" s="191"/>
      <c r="AC172" s="191"/>
      <c r="AD172" s="191"/>
      <c r="AE172" s="191"/>
      <c r="AF172" s="191"/>
      <c r="AG172" s="191"/>
      <c r="AH172" s="191"/>
      <c r="AI172" s="191"/>
      <c r="AJ172" s="192"/>
      <c r="AK172" s="57"/>
      <c r="AL172" s="57"/>
      <c r="AM172" s="190"/>
      <c r="AN172" s="191"/>
      <c r="AO172" s="191"/>
      <c r="AP172" s="191"/>
      <c r="AQ172" s="191"/>
      <c r="AR172" s="191"/>
      <c r="AS172" s="191"/>
      <c r="AT172" s="191"/>
      <c r="AU172" s="191"/>
      <c r="AV172" s="191"/>
      <c r="AW172" s="191"/>
      <c r="AX172" s="191"/>
      <c r="AY172" s="191"/>
      <c r="AZ172" s="191"/>
      <c r="BA172" s="191"/>
      <c r="BB172" s="191"/>
      <c r="BC172" s="191"/>
      <c r="BD172" s="191"/>
      <c r="BE172" s="191"/>
      <c r="BF172" s="191"/>
      <c r="BG172" s="191"/>
      <c r="BH172" s="191"/>
      <c r="BI172" s="191"/>
      <c r="BJ172" s="191"/>
      <c r="BK172" s="191"/>
      <c r="BL172" s="191"/>
      <c r="BM172" s="191"/>
      <c r="BN172" s="191"/>
      <c r="BO172" s="191"/>
      <c r="BP172" s="192"/>
      <c r="BQ172" s="50"/>
      <c r="BR172" s="2"/>
    </row>
    <row r="173" spans="1:70" ht="15.65" customHeight="1" x14ac:dyDescent="0.2">
      <c r="A173" s="2"/>
      <c r="B173" s="2"/>
      <c r="C173" s="58"/>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60"/>
      <c r="BR173" s="2"/>
    </row>
    <row r="174" spans="1:70" ht="15.65" customHeight="1" x14ac:dyDescent="0.2">
      <c r="A174" s="2"/>
      <c r="B174" s="2"/>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40"/>
    </row>
    <row r="175" spans="1:70" ht="15.65" customHeight="1" x14ac:dyDescent="0.2">
      <c r="A175" s="2"/>
      <c r="B175" s="2"/>
      <c r="C175" s="42"/>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158"/>
      <c r="AS175" s="158"/>
      <c r="AT175" s="158"/>
      <c r="AU175" s="158"/>
      <c r="AV175" s="158"/>
      <c r="AW175" s="158"/>
      <c r="AX175" s="158"/>
      <c r="AY175" s="158"/>
      <c r="AZ175" s="158"/>
      <c r="BA175" s="158"/>
      <c r="BB175" s="158"/>
      <c r="BC175" s="44"/>
      <c r="BD175" s="45"/>
      <c r="BE175" s="45"/>
      <c r="BF175" s="45"/>
      <c r="BG175" s="45"/>
      <c r="BH175" s="45"/>
      <c r="BI175" s="45"/>
      <c r="BJ175" s="45"/>
      <c r="BK175" s="45"/>
      <c r="BL175" s="45"/>
      <c r="BM175" s="45"/>
      <c r="BN175" s="45"/>
      <c r="BO175" s="45"/>
      <c r="BP175" s="45"/>
      <c r="BQ175" s="46"/>
      <c r="BR175" s="2"/>
    </row>
    <row r="176" spans="1:70" ht="15.65" customHeight="1" x14ac:dyDescent="0.3">
      <c r="A176" s="2"/>
      <c r="B176" s="2"/>
      <c r="C176" s="47"/>
      <c r="D176" s="23"/>
      <c r="E176" s="23"/>
      <c r="F176" s="23"/>
      <c r="G176" s="23"/>
      <c r="H176" s="23"/>
      <c r="I176" s="23"/>
      <c r="J176" s="23"/>
      <c r="K176" s="23"/>
      <c r="L176" s="23"/>
      <c r="M176" s="23"/>
      <c r="N176" s="23"/>
      <c r="O176" s="23"/>
      <c r="P176" s="23"/>
      <c r="Q176" s="23"/>
      <c r="R176" s="23"/>
      <c r="S176" s="23"/>
      <c r="T176" s="23"/>
      <c r="U176" s="23"/>
      <c r="V176" s="23"/>
      <c r="W176" s="23"/>
      <c r="X176" s="36"/>
      <c r="Y176" s="36"/>
      <c r="Z176" s="36"/>
      <c r="AA176" s="21"/>
      <c r="AB176" s="51"/>
      <c r="AC176" s="51"/>
      <c r="AD176" s="51"/>
      <c r="AE176" s="51"/>
      <c r="AF176" s="51"/>
      <c r="AG176" s="51"/>
      <c r="AH176" s="51"/>
      <c r="AI176" s="51"/>
      <c r="AJ176" s="51"/>
      <c r="AK176" s="51"/>
      <c r="AL176" s="51"/>
      <c r="AM176" s="51"/>
      <c r="AN176" s="49"/>
      <c r="AO176" s="51"/>
      <c r="AP176" s="52"/>
      <c r="AQ176" s="52"/>
      <c r="AR176" s="159"/>
      <c r="AS176" s="159"/>
      <c r="AT176" s="159"/>
      <c r="AU176" s="159"/>
      <c r="AV176" s="159"/>
      <c r="AW176" s="159"/>
      <c r="AX176" s="159"/>
      <c r="AY176" s="159"/>
      <c r="AZ176" s="159"/>
      <c r="BA176" s="159"/>
      <c r="BB176" s="159"/>
      <c r="BC176" s="48"/>
      <c r="BD176" s="21"/>
      <c r="BE176" s="21"/>
      <c r="BF176" s="21"/>
      <c r="BG176" s="21"/>
      <c r="BH176" s="21"/>
      <c r="BI176" s="21"/>
      <c r="BJ176" s="21"/>
      <c r="BK176" s="21"/>
      <c r="BL176" s="21"/>
      <c r="BM176" s="25"/>
      <c r="BN176" s="25"/>
      <c r="BO176" s="25"/>
      <c r="BP176" s="49"/>
      <c r="BQ176" s="50"/>
      <c r="BR176" s="2"/>
    </row>
    <row r="177" spans="1:70" ht="15.65" customHeight="1" x14ac:dyDescent="0.3">
      <c r="A177" s="2"/>
      <c r="B177" s="2"/>
      <c r="C177" s="47"/>
      <c r="D177" s="160" t="s">
        <v>6</v>
      </c>
      <c r="E177" s="161"/>
      <c r="F177" s="161"/>
      <c r="G177" s="161"/>
      <c r="H177" s="161"/>
      <c r="I177" s="161"/>
      <c r="J177" s="161"/>
      <c r="K177" s="161"/>
      <c r="L177" s="161"/>
      <c r="M177" s="161"/>
      <c r="N177" s="161"/>
      <c r="O177" s="161"/>
      <c r="P177" s="161"/>
      <c r="Q177" s="162"/>
      <c r="R177" s="166" t="s">
        <v>31</v>
      </c>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c r="AU177" s="167"/>
      <c r="AV177" s="167"/>
      <c r="AW177" s="167"/>
      <c r="AX177" s="167"/>
      <c r="AY177" s="167"/>
      <c r="AZ177" s="167"/>
      <c r="BA177" s="167"/>
      <c r="BB177" s="168"/>
      <c r="BC177" s="48"/>
      <c r="BD177" s="21"/>
      <c r="BE177" s="21"/>
      <c r="BF177" s="21"/>
      <c r="BG177" s="21"/>
      <c r="BH177" s="21"/>
      <c r="BI177" s="21"/>
      <c r="BJ177" s="21"/>
      <c r="BK177" s="21"/>
      <c r="BL177" s="21"/>
      <c r="BM177" s="25"/>
      <c r="BN177" s="25"/>
      <c r="BO177" s="25"/>
      <c r="BP177" s="49"/>
      <c r="BQ177" s="50"/>
      <c r="BR177" s="2"/>
    </row>
    <row r="178" spans="1:70" ht="15.65" customHeight="1" x14ac:dyDescent="0.3">
      <c r="A178" s="2"/>
      <c r="B178" s="2"/>
      <c r="C178" s="47"/>
      <c r="D178" s="163"/>
      <c r="E178" s="164"/>
      <c r="F178" s="164"/>
      <c r="G178" s="164"/>
      <c r="H178" s="164"/>
      <c r="I178" s="164"/>
      <c r="J178" s="164"/>
      <c r="K178" s="164"/>
      <c r="L178" s="164"/>
      <c r="M178" s="164"/>
      <c r="N178" s="164"/>
      <c r="O178" s="164"/>
      <c r="P178" s="164"/>
      <c r="Q178" s="165"/>
      <c r="R178" s="169"/>
      <c r="S178" s="170"/>
      <c r="T178" s="170"/>
      <c r="U178" s="170"/>
      <c r="V178" s="170"/>
      <c r="W178" s="170"/>
      <c r="X178" s="170"/>
      <c r="Y178" s="170"/>
      <c r="Z178" s="170"/>
      <c r="AA178" s="170"/>
      <c r="AB178" s="170"/>
      <c r="AC178" s="170"/>
      <c r="AD178" s="170"/>
      <c r="AE178" s="170"/>
      <c r="AF178" s="170"/>
      <c r="AG178" s="170"/>
      <c r="AH178" s="170"/>
      <c r="AI178" s="170"/>
      <c r="AJ178" s="170"/>
      <c r="AK178" s="170"/>
      <c r="AL178" s="170"/>
      <c r="AM178" s="170"/>
      <c r="AN178" s="170"/>
      <c r="AO178" s="170"/>
      <c r="AP178" s="170"/>
      <c r="AQ178" s="170"/>
      <c r="AR178" s="170"/>
      <c r="AS178" s="170"/>
      <c r="AT178" s="170"/>
      <c r="AU178" s="170"/>
      <c r="AV178" s="170"/>
      <c r="AW178" s="170"/>
      <c r="AX178" s="170"/>
      <c r="AY178" s="170"/>
      <c r="AZ178" s="170"/>
      <c r="BA178" s="170"/>
      <c r="BB178" s="171"/>
      <c r="BC178" s="48"/>
      <c r="BD178" s="21"/>
      <c r="BE178" s="21"/>
      <c r="BF178" s="21"/>
      <c r="BG178" s="21"/>
      <c r="BH178" s="21"/>
      <c r="BI178" s="21"/>
      <c r="BJ178" s="21"/>
      <c r="BK178" s="21"/>
      <c r="BL178" s="21"/>
      <c r="BM178" s="25"/>
      <c r="BN178" s="25"/>
      <c r="BO178" s="25"/>
      <c r="BP178" s="49"/>
      <c r="BQ178" s="50"/>
      <c r="BR178" s="2"/>
    </row>
    <row r="179" spans="1:70" ht="19.25" customHeight="1" x14ac:dyDescent="0.3">
      <c r="A179" s="53"/>
      <c r="B179" s="53"/>
      <c r="C179" s="47"/>
      <c r="D179" s="23"/>
      <c r="E179" s="23"/>
      <c r="F179" s="23"/>
      <c r="G179" s="23"/>
      <c r="H179" s="23"/>
      <c r="I179" s="23"/>
      <c r="J179" s="23"/>
      <c r="K179" s="23"/>
      <c r="L179" s="23"/>
      <c r="M179" s="23"/>
      <c r="N179" s="23"/>
      <c r="O179" s="23"/>
      <c r="P179" s="23"/>
      <c r="Q179" s="23"/>
      <c r="R179" s="23"/>
      <c r="S179" s="23"/>
      <c r="T179" s="23"/>
      <c r="U179" s="23"/>
      <c r="V179" s="23"/>
      <c r="W179" s="23"/>
      <c r="X179" s="36"/>
      <c r="Y179" s="36"/>
      <c r="Z179" s="36"/>
      <c r="AA179" s="21"/>
      <c r="AB179" s="51"/>
      <c r="AC179" s="51"/>
      <c r="AD179" s="51"/>
      <c r="AE179" s="51"/>
      <c r="AF179" s="51"/>
      <c r="AG179" s="51"/>
      <c r="AH179" s="51"/>
      <c r="AI179" s="51"/>
      <c r="AJ179" s="51"/>
      <c r="AK179" s="51"/>
      <c r="AL179" s="51"/>
      <c r="AM179" s="51"/>
      <c r="AN179" s="49"/>
      <c r="AO179" s="51"/>
      <c r="AP179" s="52"/>
      <c r="AQ179" s="52"/>
      <c r="AR179" s="66"/>
      <c r="AS179" s="66"/>
      <c r="AT179" s="66"/>
      <c r="AU179" s="66"/>
      <c r="AV179" s="66"/>
      <c r="AW179" s="66"/>
      <c r="AX179" s="66"/>
      <c r="AY179" s="66"/>
      <c r="AZ179" s="66"/>
      <c r="BA179" s="66"/>
      <c r="BB179" s="66"/>
      <c r="BC179" s="48"/>
      <c r="BD179" s="21"/>
      <c r="BE179" s="21"/>
      <c r="BF179" s="21"/>
      <c r="BG179" s="21"/>
      <c r="BH179" s="21"/>
      <c r="BI179" s="21"/>
      <c r="BJ179" s="21"/>
      <c r="BK179" s="21"/>
      <c r="BL179" s="21"/>
      <c r="BM179" s="25"/>
      <c r="BN179" s="25"/>
      <c r="BO179" s="25"/>
      <c r="BP179" s="49"/>
      <c r="BQ179" s="50"/>
      <c r="BR179" s="53"/>
    </row>
    <row r="180" spans="1:70" ht="15.65" customHeight="1" x14ac:dyDescent="0.3">
      <c r="A180" s="53"/>
      <c r="B180" s="53"/>
      <c r="C180" s="47"/>
      <c r="D180" s="23"/>
      <c r="E180" s="23"/>
      <c r="F180" s="23"/>
      <c r="G180" s="23"/>
      <c r="H180" s="23"/>
      <c r="I180" s="23"/>
      <c r="J180" s="23"/>
      <c r="K180" s="23"/>
      <c r="L180" s="23"/>
      <c r="M180" s="23"/>
      <c r="N180" s="23"/>
      <c r="O180" s="23"/>
      <c r="P180" s="23"/>
      <c r="Q180" s="23"/>
      <c r="R180" s="23"/>
      <c r="S180" s="23"/>
      <c r="T180" s="23"/>
      <c r="U180" s="22" t="s">
        <v>27</v>
      </c>
      <c r="V180" s="23"/>
      <c r="W180" s="23"/>
      <c r="X180" s="24"/>
      <c r="Y180" s="24"/>
      <c r="Z180" s="24"/>
      <c r="AA180" s="25"/>
      <c r="AB180" s="26"/>
      <c r="AC180" s="26"/>
      <c r="AD180" s="26"/>
      <c r="AE180" s="26"/>
      <c r="AF180" s="26"/>
      <c r="AG180" s="26"/>
      <c r="AH180" s="26"/>
      <c r="AI180" s="26"/>
      <c r="AJ180" s="26"/>
      <c r="AK180" s="26"/>
      <c r="AL180" s="26"/>
      <c r="AM180" s="22" t="s">
        <v>16</v>
      </c>
      <c r="AN180" s="27"/>
      <c r="AO180" s="26"/>
      <c r="AP180" s="28"/>
      <c r="AQ180" s="28"/>
      <c r="AR180" s="29"/>
      <c r="AS180" s="29"/>
      <c r="AT180" s="29"/>
      <c r="AU180" s="29"/>
      <c r="AV180" s="29"/>
      <c r="AW180" s="29"/>
      <c r="AX180" s="29"/>
      <c r="AY180" s="29"/>
      <c r="AZ180" s="29"/>
      <c r="BA180" s="29"/>
      <c r="BB180" s="29"/>
      <c r="BC180" s="30"/>
      <c r="BD180" s="25"/>
      <c r="BE180" s="67" t="s">
        <v>32</v>
      </c>
      <c r="BF180" s="33"/>
      <c r="BG180" s="33"/>
      <c r="BH180" s="33"/>
      <c r="BI180" s="33"/>
      <c r="BJ180" s="33"/>
      <c r="BK180" s="33"/>
      <c r="BL180" s="25"/>
      <c r="BM180" s="25"/>
      <c r="BN180" s="25"/>
      <c r="BO180" s="25"/>
      <c r="BP180" s="27"/>
      <c r="BQ180" s="50"/>
      <c r="BR180" s="53"/>
    </row>
    <row r="181" spans="1:70" ht="15.65" customHeight="1" x14ac:dyDescent="0.2">
      <c r="A181" s="53"/>
      <c r="B181" s="53"/>
      <c r="C181" s="47"/>
      <c r="D181" s="166" t="s">
        <v>8</v>
      </c>
      <c r="E181" s="167"/>
      <c r="F181" s="167"/>
      <c r="G181" s="167"/>
      <c r="H181" s="167"/>
      <c r="I181" s="167"/>
      <c r="J181" s="167"/>
      <c r="K181" s="167"/>
      <c r="L181" s="167"/>
      <c r="M181" s="168"/>
      <c r="N181" s="175" t="s">
        <v>42</v>
      </c>
      <c r="O181" s="176"/>
      <c r="P181" s="176"/>
      <c r="Q181" s="177"/>
      <c r="R181" s="23"/>
      <c r="S181" s="23"/>
      <c r="T181" s="23"/>
      <c r="U181" s="184" t="s">
        <v>68</v>
      </c>
      <c r="V181" s="185"/>
      <c r="W181" s="185"/>
      <c r="X181" s="185"/>
      <c r="Y181" s="185"/>
      <c r="Z181" s="185"/>
      <c r="AA181" s="185"/>
      <c r="AB181" s="185"/>
      <c r="AC181" s="185"/>
      <c r="AD181" s="185"/>
      <c r="AE181" s="185"/>
      <c r="AF181" s="185"/>
      <c r="AG181" s="185"/>
      <c r="AH181" s="185"/>
      <c r="AI181" s="185"/>
      <c r="AJ181" s="186"/>
      <c r="AK181" s="54"/>
      <c r="AL181" s="54"/>
      <c r="AM181" s="247" t="s">
        <v>33</v>
      </c>
      <c r="AN181" s="247"/>
      <c r="AO181" s="247"/>
      <c r="AP181" s="247"/>
      <c r="AQ181" s="248" t="str">
        <f>IF([8]回答表!X78="○",[8]回答表!BC449,IF([8]回答表!AA78="○",[8]回答表!BC470,""))</f>
        <v/>
      </c>
      <c r="AR181" s="248"/>
      <c r="AS181" s="248"/>
      <c r="AT181" s="248"/>
      <c r="AU181" s="205" t="s">
        <v>34</v>
      </c>
      <c r="AV181" s="206"/>
      <c r="AW181" s="206"/>
      <c r="AX181" s="207"/>
      <c r="AY181" s="248" t="str">
        <f>IF([8]回答表!X78="○",[8]回答表!BC454,IF([8]回答表!AA78="○",[8]回答表!BC475,""))</f>
        <v/>
      </c>
      <c r="AZ181" s="248"/>
      <c r="BA181" s="248"/>
      <c r="BB181" s="248"/>
      <c r="BC181" s="51"/>
      <c r="BD181" s="21"/>
      <c r="BE181" s="217" t="s">
        <v>9</v>
      </c>
      <c r="BF181" s="218"/>
      <c r="BG181" s="218"/>
      <c r="BH181" s="218"/>
      <c r="BI181" s="217"/>
      <c r="BJ181" s="218"/>
      <c r="BK181" s="218"/>
      <c r="BL181" s="218"/>
      <c r="BM181" s="217"/>
      <c r="BN181" s="218"/>
      <c r="BO181" s="218"/>
      <c r="BP181" s="219"/>
      <c r="BQ181" s="50"/>
      <c r="BR181" s="53"/>
    </row>
    <row r="182" spans="1:70" ht="15.65" customHeight="1" x14ac:dyDescent="0.2">
      <c r="A182" s="53"/>
      <c r="B182" s="53"/>
      <c r="C182" s="47"/>
      <c r="D182" s="172"/>
      <c r="E182" s="173"/>
      <c r="F182" s="173"/>
      <c r="G182" s="173"/>
      <c r="H182" s="173"/>
      <c r="I182" s="173"/>
      <c r="J182" s="173"/>
      <c r="K182" s="173"/>
      <c r="L182" s="173"/>
      <c r="M182" s="174"/>
      <c r="N182" s="178"/>
      <c r="O182" s="179"/>
      <c r="P182" s="179"/>
      <c r="Q182" s="180"/>
      <c r="R182" s="23"/>
      <c r="S182" s="23"/>
      <c r="T182" s="23"/>
      <c r="U182" s="187"/>
      <c r="V182" s="188"/>
      <c r="W182" s="188"/>
      <c r="X182" s="188"/>
      <c r="Y182" s="188"/>
      <c r="Z182" s="188"/>
      <c r="AA182" s="188"/>
      <c r="AB182" s="188"/>
      <c r="AC182" s="188"/>
      <c r="AD182" s="188"/>
      <c r="AE182" s="188"/>
      <c r="AF182" s="188"/>
      <c r="AG182" s="188"/>
      <c r="AH182" s="188"/>
      <c r="AI182" s="188"/>
      <c r="AJ182" s="189"/>
      <c r="AK182" s="54"/>
      <c r="AL182" s="54"/>
      <c r="AM182" s="247"/>
      <c r="AN182" s="247"/>
      <c r="AO182" s="247"/>
      <c r="AP182" s="247"/>
      <c r="AQ182" s="248"/>
      <c r="AR182" s="248"/>
      <c r="AS182" s="248"/>
      <c r="AT182" s="248"/>
      <c r="AU182" s="208"/>
      <c r="AV182" s="209"/>
      <c r="AW182" s="209"/>
      <c r="AX182" s="210"/>
      <c r="AY182" s="248"/>
      <c r="AZ182" s="248"/>
      <c r="BA182" s="248"/>
      <c r="BB182" s="248"/>
      <c r="BC182" s="51"/>
      <c r="BD182" s="21"/>
      <c r="BE182" s="220"/>
      <c r="BF182" s="221"/>
      <c r="BG182" s="221"/>
      <c r="BH182" s="221"/>
      <c r="BI182" s="220"/>
      <c r="BJ182" s="221"/>
      <c r="BK182" s="221"/>
      <c r="BL182" s="221"/>
      <c r="BM182" s="220"/>
      <c r="BN182" s="221"/>
      <c r="BO182" s="221"/>
      <c r="BP182" s="222"/>
      <c r="BQ182" s="50"/>
      <c r="BR182" s="53"/>
    </row>
    <row r="183" spans="1:70" ht="15.65" customHeight="1" x14ac:dyDescent="0.2">
      <c r="A183" s="53"/>
      <c r="B183" s="53"/>
      <c r="C183" s="47"/>
      <c r="D183" s="172"/>
      <c r="E183" s="173"/>
      <c r="F183" s="173"/>
      <c r="G183" s="173"/>
      <c r="H183" s="173"/>
      <c r="I183" s="173"/>
      <c r="J183" s="173"/>
      <c r="K183" s="173"/>
      <c r="L183" s="173"/>
      <c r="M183" s="174"/>
      <c r="N183" s="178"/>
      <c r="O183" s="179"/>
      <c r="P183" s="179"/>
      <c r="Q183" s="180"/>
      <c r="R183" s="23"/>
      <c r="S183" s="23"/>
      <c r="T183" s="23"/>
      <c r="U183" s="187"/>
      <c r="V183" s="188"/>
      <c r="W183" s="188"/>
      <c r="X183" s="188"/>
      <c r="Y183" s="188"/>
      <c r="Z183" s="188"/>
      <c r="AA183" s="188"/>
      <c r="AB183" s="188"/>
      <c r="AC183" s="188"/>
      <c r="AD183" s="188"/>
      <c r="AE183" s="188"/>
      <c r="AF183" s="188"/>
      <c r="AG183" s="188"/>
      <c r="AH183" s="188"/>
      <c r="AI183" s="188"/>
      <c r="AJ183" s="189"/>
      <c r="AK183" s="54"/>
      <c r="AL183" s="54"/>
      <c r="AM183" s="247" t="s">
        <v>35</v>
      </c>
      <c r="AN183" s="247"/>
      <c r="AO183" s="247"/>
      <c r="AP183" s="247"/>
      <c r="AQ183" s="248" t="str">
        <f>IF([8]回答表!X78="○",[8]回答表!BC450,IF([8]回答表!AA78="○",[8]回答表!BC471,""))</f>
        <v/>
      </c>
      <c r="AR183" s="248"/>
      <c r="AS183" s="248"/>
      <c r="AT183" s="248"/>
      <c r="AU183" s="208"/>
      <c r="AV183" s="209"/>
      <c r="AW183" s="209"/>
      <c r="AX183" s="210"/>
      <c r="AY183" s="248"/>
      <c r="AZ183" s="248"/>
      <c r="BA183" s="248"/>
      <c r="BB183" s="248"/>
      <c r="BC183" s="51"/>
      <c r="BD183" s="21"/>
      <c r="BE183" s="220"/>
      <c r="BF183" s="221"/>
      <c r="BG183" s="221"/>
      <c r="BH183" s="221"/>
      <c r="BI183" s="220"/>
      <c r="BJ183" s="221"/>
      <c r="BK183" s="221"/>
      <c r="BL183" s="221"/>
      <c r="BM183" s="220"/>
      <c r="BN183" s="221"/>
      <c r="BO183" s="221"/>
      <c r="BP183" s="222"/>
      <c r="BQ183" s="50"/>
      <c r="BR183" s="53"/>
    </row>
    <row r="184" spans="1:70" ht="15.65" customHeight="1" x14ac:dyDescent="0.2">
      <c r="A184" s="53"/>
      <c r="B184" s="53"/>
      <c r="C184" s="47"/>
      <c r="D184" s="169"/>
      <c r="E184" s="170"/>
      <c r="F184" s="170"/>
      <c r="G184" s="170"/>
      <c r="H184" s="170"/>
      <c r="I184" s="170"/>
      <c r="J184" s="170"/>
      <c r="K184" s="170"/>
      <c r="L184" s="170"/>
      <c r="M184" s="171"/>
      <c r="N184" s="181"/>
      <c r="O184" s="182"/>
      <c r="P184" s="182"/>
      <c r="Q184" s="183"/>
      <c r="R184" s="23"/>
      <c r="S184" s="23"/>
      <c r="T184" s="23"/>
      <c r="U184" s="187"/>
      <c r="V184" s="188"/>
      <c r="W184" s="188"/>
      <c r="X184" s="188"/>
      <c r="Y184" s="188"/>
      <c r="Z184" s="188"/>
      <c r="AA184" s="188"/>
      <c r="AB184" s="188"/>
      <c r="AC184" s="188"/>
      <c r="AD184" s="188"/>
      <c r="AE184" s="188"/>
      <c r="AF184" s="188"/>
      <c r="AG184" s="188"/>
      <c r="AH184" s="188"/>
      <c r="AI184" s="188"/>
      <c r="AJ184" s="189"/>
      <c r="AK184" s="54"/>
      <c r="AL184" s="54"/>
      <c r="AM184" s="247"/>
      <c r="AN184" s="247"/>
      <c r="AO184" s="247"/>
      <c r="AP184" s="247"/>
      <c r="AQ184" s="248"/>
      <c r="AR184" s="248"/>
      <c r="AS184" s="248"/>
      <c r="AT184" s="248"/>
      <c r="AU184" s="208"/>
      <c r="AV184" s="209"/>
      <c r="AW184" s="209"/>
      <c r="AX184" s="210"/>
      <c r="AY184" s="248"/>
      <c r="AZ184" s="248"/>
      <c r="BA184" s="248"/>
      <c r="BB184" s="248"/>
      <c r="BC184" s="51"/>
      <c r="BD184" s="21"/>
      <c r="BE184" s="220">
        <v>25</v>
      </c>
      <c r="BF184" s="221"/>
      <c r="BG184" s="221"/>
      <c r="BH184" s="221"/>
      <c r="BI184" s="220">
        <v>3</v>
      </c>
      <c r="BJ184" s="221"/>
      <c r="BK184" s="221"/>
      <c r="BL184" s="222"/>
      <c r="BM184" s="220">
        <v>26</v>
      </c>
      <c r="BN184" s="221"/>
      <c r="BO184" s="221"/>
      <c r="BP184" s="222"/>
      <c r="BQ184" s="50"/>
      <c r="BR184" s="53"/>
    </row>
    <row r="185" spans="1:70" ht="15.65" customHeight="1" x14ac:dyDescent="0.2">
      <c r="A185" s="53"/>
      <c r="B185" s="53"/>
      <c r="C185" s="47"/>
      <c r="D185" s="32"/>
      <c r="E185" s="32"/>
      <c r="F185" s="32"/>
      <c r="G185" s="32"/>
      <c r="H185" s="32"/>
      <c r="I185" s="32"/>
      <c r="J185" s="32"/>
      <c r="K185" s="32"/>
      <c r="L185" s="32"/>
      <c r="M185" s="32"/>
      <c r="N185" s="55"/>
      <c r="O185" s="55"/>
      <c r="P185" s="55"/>
      <c r="Q185" s="55"/>
      <c r="R185" s="55"/>
      <c r="S185" s="55"/>
      <c r="T185" s="55"/>
      <c r="U185" s="187"/>
      <c r="V185" s="188"/>
      <c r="W185" s="188"/>
      <c r="X185" s="188"/>
      <c r="Y185" s="188"/>
      <c r="Z185" s="188"/>
      <c r="AA185" s="188"/>
      <c r="AB185" s="188"/>
      <c r="AC185" s="188"/>
      <c r="AD185" s="188"/>
      <c r="AE185" s="188"/>
      <c r="AF185" s="188"/>
      <c r="AG185" s="188"/>
      <c r="AH185" s="188"/>
      <c r="AI185" s="188"/>
      <c r="AJ185" s="189"/>
      <c r="AK185" s="54"/>
      <c r="AL185" s="54"/>
      <c r="AM185" s="247" t="s">
        <v>36</v>
      </c>
      <c r="AN185" s="247"/>
      <c r="AO185" s="247"/>
      <c r="AP185" s="247"/>
      <c r="AQ185" s="248" t="str">
        <f>IF([8]回答表!X78="○",[8]回答表!BC451,IF([8]回答表!AA78="○",[8]回答表!BC472,""))</f>
        <v/>
      </c>
      <c r="AR185" s="248"/>
      <c r="AS185" s="248"/>
      <c r="AT185" s="248"/>
      <c r="AU185" s="211"/>
      <c r="AV185" s="212"/>
      <c r="AW185" s="212"/>
      <c r="AX185" s="213"/>
      <c r="AY185" s="248"/>
      <c r="AZ185" s="248"/>
      <c r="BA185" s="248"/>
      <c r="BB185" s="248"/>
      <c r="BC185" s="51"/>
      <c r="BD185" s="51"/>
      <c r="BE185" s="220"/>
      <c r="BF185" s="221"/>
      <c r="BG185" s="221"/>
      <c r="BH185" s="221"/>
      <c r="BI185" s="220"/>
      <c r="BJ185" s="221"/>
      <c r="BK185" s="221"/>
      <c r="BL185" s="222"/>
      <c r="BM185" s="220"/>
      <c r="BN185" s="221"/>
      <c r="BO185" s="221"/>
      <c r="BP185" s="222"/>
      <c r="BQ185" s="50"/>
      <c r="BR185" s="53"/>
    </row>
    <row r="186" spans="1:70" ht="15.65" customHeight="1" x14ac:dyDescent="0.2">
      <c r="A186" s="53"/>
      <c r="B186" s="53"/>
      <c r="C186" s="47"/>
      <c r="D186" s="32"/>
      <c r="E186" s="32"/>
      <c r="F186" s="32"/>
      <c r="G186" s="32"/>
      <c r="H186" s="32"/>
      <c r="I186" s="32"/>
      <c r="J186" s="32"/>
      <c r="K186" s="32"/>
      <c r="L186" s="32"/>
      <c r="M186" s="32"/>
      <c r="N186" s="55"/>
      <c r="O186" s="55"/>
      <c r="P186" s="55"/>
      <c r="Q186" s="55"/>
      <c r="R186" s="55"/>
      <c r="S186" s="55"/>
      <c r="T186" s="55"/>
      <c r="U186" s="187"/>
      <c r="V186" s="188"/>
      <c r="W186" s="188"/>
      <c r="X186" s="188"/>
      <c r="Y186" s="188"/>
      <c r="Z186" s="188"/>
      <c r="AA186" s="188"/>
      <c r="AB186" s="188"/>
      <c r="AC186" s="188"/>
      <c r="AD186" s="188"/>
      <c r="AE186" s="188"/>
      <c r="AF186" s="188"/>
      <c r="AG186" s="188"/>
      <c r="AH186" s="188"/>
      <c r="AI186" s="188"/>
      <c r="AJ186" s="189"/>
      <c r="AK186" s="54"/>
      <c r="AL186" s="54"/>
      <c r="AM186" s="247"/>
      <c r="AN186" s="247"/>
      <c r="AO186" s="247"/>
      <c r="AP186" s="247"/>
      <c r="AQ186" s="248"/>
      <c r="AR186" s="248"/>
      <c r="AS186" s="248"/>
      <c r="AT186" s="248"/>
      <c r="AU186" s="247" t="s">
        <v>37</v>
      </c>
      <c r="AV186" s="247"/>
      <c r="AW186" s="247"/>
      <c r="AX186" s="247"/>
      <c r="AY186" s="249" t="s">
        <v>42</v>
      </c>
      <c r="AZ186" s="249"/>
      <c r="BA186" s="249"/>
      <c r="BB186" s="249"/>
      <c r="BC186" s="51"/>
      <c r="BD186" s="21"/>
      <c r="BE186" s="220"/>
      <c r="BF186" s="221"/>
      <c r="BG186" s="221"/>
      <c r="BH186" s="221"/>
      <c r="BI186" s="220"/>
      <c r="BJ186" s="221"/>
      <c r="BK186" s="221"/>
      <c r="BL186" s="222"/>
      <c r="BM186" s="220"/>
      <c r="BN186" s="221"/>
      <c r="BO186" s="221"/>
      <c r="BP186" s="222"/>
      <c r="BQ186" s="50"/>
      <c r="BR186" s="53"/>
    </row>
    <row r="187" spans="1:70" ht="15.65" customHeight="1" x14ac:dyDescent="0.2">
      <c r="A187" s="53"/>
      <c r="B187" s="53"/>
      <c r="C187" s="47"/>
      <c r="D187" s="238" t="s">
        <v>10</v>
      </c>
      <c r="E187" s="239"/>
      <c r="F187" s="239"/>
      <c r="G187" s="239"/>
      <c r="H187" s="239"/>
      <c r="I187" s="239"/>
      <c r="J187" s="239"/>
      <c r="K187" s="239"/>
      <c r="L187" s="239"/>
      <c r="M187" s="240"/>
      <c r="N187" s="175" t="str">
        <f>IF([8]回答表!AA78="○","○","")</f>
        <v/>
      </c>
      <c r="O187" s="176"/>
      <c r="P187" s="176"/>
      <c r="Q187" s="177"/>
      <c r="R187" s="23"/>
      <c r="S187" s="23"/>
      <c r="T187" s="23"/>
      <c r="U187" s="187"/>
      <c r="V187" s="188"/>
      <c r="W187" s="188"/>
      <c r="X187" s="188"/>
      <c r="Y187" s="188"/>
      <c r="Z187" s="188"/>
      <c r="AA187" s="188"/>
      <c r="AB187" s="188"/>
      <c r="AC187" s="188"/>
      <c r="AD187" s="188"/>
      <c r="AE187" s="188"/>
      <c r="AF187" s="188"/>
      <c r="AG187" s="188"/>
      <c r="AH187" s="188"/>
      <c r="AI187" s="188"/>
      <c r="AJ187" s="189"/>
      <c r="AK187" s="54"/>
      <c r="AL187" s="54"/>
      <c r="AM187" s="247" t="s">
        <v>38</v>
      </c>
      <c r="AN187" s="247"/>
      <c r="AO187" s="247"/>
      <c r="AP187" s="247"/>
      <c r="AQ187" s="248" t="str">
        <f>IF([8]回答表!X78="○",[8]回答表!BC452,IF([8]回答表!AA78="○",[8]回答表!BC473,""))</f>
        <v/>
      </c>
      <c r="AR187" s="248"/>
      <c r="AS187" s="248"/>
      <c r="AT187" s="248"/>
      <c r="AU187" s="247"/>
      <c r="AV187" s="247"/>
      <c r="AW187" s="247"/>
      <c r="AX187" s="247"/>
      <c r="AY187" s="249"/>
      <c r="AZ187" s="249"/>
      <c r="BA187" s="249"/>
      <c r="BB187" s="249"/>
      <c r="BC187" s="51"/>
      <c r="BD187" s="56"/>
      <c r="BE187" s="220"/>
      <c r="BF187" s="221"/>
      <c r="BG187" s="221"/>
      <c r="BH187" s="221"/>
      <c r="BI187" s="220"/>
      <c r="BJ187" s="221"/>
      <c r="BK187" s="221"/>
      <c r="BL187" s="222"/>
      <c r="BM187" s="220"/>
      <c r="BN187" s="221"/>
      <c r="BO187" s="221"/>
      <c r="BP187" s="222"/>
      <c r="BQ187" s="50"/>
      <c r="BR187" s="53"/>
    </row>
    <row r="188" spans="1:70" ht="15.65" customHeight="1" x14ac:dyDescent="0.2">
      <c r="A188" s="53"/>
      <c r="B188" s="53"/>
      <c r="C188" s="47"/>
      <c r="D188" s="241"/>
      <c r="E188" s="242"/>
      <c r="F188" s="242"/>
      <c r="G188" s="242"/>
      <c r="H188" s="242"/>
      <c r="I188" s="242"/>
      <c r="J188" s="242"/>
      <c r="K188" s="242"/>
      <c r="L188" s="242"/>
      <c r="M188" s="243"/>
      <c r="N188" s="178"/>
      <c r="O188" s="179"/>
      <c r="P188" s="179"/>
      <c r="Q188" s="180"/>
      <c r="R188" s="23"/>
      <c r="S188" s="23"/>
      <c r="T188" s="23"/>
      <c r="U188" s="187"/>
      <c r="V188" s="188"/>
      <c r="W188" s="188"/>
      <c r="X188" s="188"/>
      <c r="Y188" s="188"/>
      <c r="Z188" s="188"/>
      <c r="AA188" s="188"/>
      <c r="AB188" s="188"/>
      <c r="AC188" s="188"/>
      <c r="AD188" s="188"/>
      <c r="AE188" s="188"/>
      <c r="AF188" s="188"/>
      <c r="AG188" s="188"/>
      <c r="AH188" s="188"/>
      <c r="AI188" s="188"/>
      <c r="AJ188" s="189"/>
      <c r="AK188" s="54"/>
      <c r="AL188" s="54"/>
      <c r="AM188" s="247"/>
      <c r="AN188" s="247"/>
      <c r="AO188" s="247"/>
      <c r="AP188" s="247"/>
      <c r="AQ188" s="248"/>
      <c r="AR188" s="248"/>
      <c r="AS188" s="248"/>
      <c r="AT188" s="248"/>
      <c r="AU188" s="247"/>
      <c r="AV188" s="247"/>
      <c r="AW188" s="247"/>
      <c r="AX188" s="247"/>
      <c r="AY188" s="249"/>
      <c r="AZ188" s="249"/>
      <c r="BA188" s="249"/>
      <c r="BB188" s="249"/>
      <c r="BC188" s="51"/>
      <c r="BD188" s="56"/>
      <c r="BE188" s="220" t="s">
        <v>11</v>
      </c>
      <c r="BF188" s="221"/>
      <c r="BG188" s="221"/>
      <c r="BH188" s="221"/>
      <c r="BI188" s="220" t="s">
        <v>12</v>
      </c>
      <c r="BJ188" s="221"/>
      <c r="BK188" s="221"/>
      <c r="BL188" s="221"/>
      <c r="BM188" s="220" t="s">
        <v>13</v>
      </c>
      <c r="BN188" s="221"/>
      <c r="BO188" s="221"/>
      <c r="BP188" s="222"/>
      <c r="BQ188" s="50"/>
      <c r="BR188" s="53"/>
    </row>
    <row r="189" spans="1:70" ht="15.65" customHeight="1" x14ac:dyDescent="0.2">
      <c r="A189" s="53"/>
      <c r="B189" s="53"/>
      <c r="C189" s="47"/>
      <c r="D189" s="241"/>
      <c r="E189" s="242"/>
      <c r="F189" s="242"/>
      <c r="G189" s="242"/>
      <c r="H189" s="242"/>
      <c r="I189" s="242"/>
      <c r="J189" s="242"/>
      <c r="K189" s="242"/>
      <c r="L189" s="242"/>
      <c r="M189" s="243"/>
      <c r="N189" s="178"/>
      <c r="O189" s="179"/>
      <c r="P189" s="179"/>
      <c r="Q189" s="180"/>
      <c r="R189" s="23"/>
      <c r="S189" s="23"/>
      <c r="T189" s="23"/>
      <c r="U189" s="187"/>
      <c r="V189" s="188"/>
      <c r="W189" s="188"/>
      <c r="X189" s="188"/>
      <c r="Y189" s="188"/>
      <c r="Z189" s="188"/>
      <c r="AA189" s="188"/>
      <c r="AB189" s="188"/>
      <c r="AC189" s="188"/>
      <c r="AD189" s="188"/>
      <c r="AE189" s="188"/>
      <c r="AF189" s="188"/>
      <c r="AG189" s="188"/>
      <c r="AH189" s="188"/>
      <c r="AI189" s="188"/>
      <c r="AJ189" s="189"/>
      <c r="AK189" s="54"/>
      <c r="AL189" s="54"/>
      <c r="AM189" s="247" t="s">
        <v>39</v>
      </c>
      <c r="AN189" s="247"/>
      <c r="AO189" s="247"/>
      <c r="AP189" s="247"/>
      <c r="AQ189" s="248" t="str">
        <f>IF([8]回答表!X78="○",[8]回答表!BC453,IF([8]回答表!AA78="○",[8]回答表!BC474,""))</f>
        <v/>
      </c>
      <c r="AR189" s="248"/>
      <c r="AS189" s="248"/>
      <c r="AT189" s="248"/>
      <c r="AU189" s="247"/>
      <c r="AV189" s="247"/>
      <c r="AW189" s="247"/>
      <c r="AX189" s="247"/>
      <c r="AY189" s="249"/>
      <c r="AZ189" s="249"/>
      <c r="BA189" s="249"/>
      <c r="BB189" s="249"/>
      <c r="BC189" s="51"/>
      <c r="BD189" s="56"/>
      <c r="BE189" s="220"/>
      <c r="BF189" s="221"/>
      <c r="BG189" s="221"/>
      <c r="BH189" s="221"/>
      <c r="BI189" s="220"/>
      <c r="BJ189" s="221"/>
      <c r="BK189" s="221"/>
      <c r="BL189" s="221"/>
      <c r="BM189" s="220"/>
      <c r="BN189" s="221"/>
      <c r="BO189" s="221"/>
      <c r="BP189" s="222"/>
      <c r="BQ189" s="50"/>
      <c r="BR189" s="53"/>
    </row>
    <row r="190" spans="1:70" ht="15.65" customHeight="1" x14ac:dyDescent="0.2">
      <c r="A190" s="53"/>
      <c r="B190" s="53"/>
      <c r="C190" s="47"/>
      <c r="D190" s="244"/>
      <c r="E190" s="245"/>
      <c r="F190" s="245"/>
      <c r="G190" s="245"/>
      <c r="H190" s="245"/>
      <c r="I190" s="245"/>
      <c r="J190" s="245"/>
      <c r="K190" s="245"/>
      <c r="L190" s="245"/>
      <c r="M190" s="246"/>
      <c r="N190" s="181"/>
      <c r="O190" s="182"/>
      <c r="P190" s="182"/>
      <c r="Q190" s="183"/>
      <c r="R190" s="23"/>
      <c r="S190" s="23"/>
      <c r="T190" s="23"/>
      <c r="U190" s="190"/>
      <c r="V190" s="191"/>
      <c r="W190" s="191"/>
      <c r="X190" s="191"/>
      <c r="Y190" s="191"/>
      <c r="Z190" s="191"/>
      <c r="AA190" s="191"/>
      <c r="AB190" s="191"/>
      <c r="AC190" s="191"/>
      <c r="AD190" s="191"/>
      <c r="AE190" s="191"/>
      <c r="AF190" s="191"/>
      <c r="AG190" s="191"/>
      <c r="AH190" s="191"/>
      <c r="AI190" s="191"/>
      <c r="AJ190" s="192"/>
      <c r="AK190" s="54"/>
      <c r="AL190" s="54"/>
      <c r="AM190" s="247"/>
      <c r="AN190" s="247"/>
      <c r="AO190" s="247"/>
      <c r="AP190" s="247"/>
      <c r="AQ190" s="248"/>
      <c r="AR190" s="248"/>
      <c r="AS190" s="248"/>
      <c r="AT190" s="248"/>
      <c r="AU190" s="247"/>
      <c r="AV190" s="247"/>
      <c r="AW190" s="247"/>
      <c r="AX190" s="247"/>
      <c r="AY190" s="249"/>
      <c r="AZ190" s="249"/>
      <c r="BA190" s="249"/>
      <c r="BB190" s="249"/>
      <c r="BC190" s="51"/>
      <c r="BD190" s="56"/>
      <c r="BE190" s="223"/>
      <c r="BF190" s="224"/>
      <c r="BG190" s="224"/>
      <c r="BH190" s="224"/>
      <c r="BI190" s="223"/>
      <c r="BJ190" s="224"/>
      <c r="BK190" s="224"/>
      <c r="BL190" s="224"/>
      <c r="BM190" s="223"/>
      <c r="BN190" s="224"/>
      <c r="BO190" s="224"/>
      <c r="BP190" s="225"/>
      <c r="BQ190" s="50"/>
      <c r="BR190" s="53"/>
    </row>
    <row r="191" spans="1:70" ht="19.25" customHeight="1" x14ac:dyDescent="0.3">
      <c r="A191" s="53"/>
      <c r="B191" s="53"/>
      <c r="C191" s="47"/>
      <c r="D191" s="32"/>
      <c r="E191" s="32"/>
      <c r="F191" s="32"/>
      <c r="G191" s="32"/>
      <c r="H191" s="32"/>
      <c r="I191" s="32"/>
      <c r="J191" s="32"/>
      <c r="K191" s="32"/>
      <c r="L191" s="32"/>
      <c r="M191" s="32"/>
      <c r="N191" s="23"/>
      <c r="O191" s="23"/>
      <c r="P191" s="23"/>
      <c r="Q191" s="23"/>
      <c r="R191" s="23"/>
      <c r="S191" s="23"/>
      <c r="T191" s="23"/>
      <c r="U191" s="23"/>
      <c r="V191" s="23"/>
      <c r="W191" s="23"/>
      <c r="X191" s="36"/>
      <c r="Y191" s="36"/>
      <c r="Z191" s="36"/>
      <c r="AA191" s="25"/>
      <c r="AB191" s="25"/>
      <c r="AC191" s="25"/>
      <c r="AD191" s="25"/>
      <c r="AE191" s="25"/>
      <c r="AF191" s="25"/>
      <c r="AG191" s="25"/>
      <c r="AH191" s="25"/>
      <c r="AI191" s="25"/>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50"/>
      <c r="BR191" s="53"/>
    </row>
    <row r="192" spans="1:70" ht="15.65" customHeight="1" x14ac:dyDescent="0.3">
      <c r="A192" s="53"/>
      <c r="B192" s="53"/>
      <c r="C192" s="47"/>
      <c r="D192" s="32"/>
      <c r="E192" s="32"/>
      <c r="F192" s="32"/>
      <c r="G192" s="32"/>
      <c r="H192" s="32"/>
      <c r="I192" s="32"/>
      <c r="J192" s="32"/>
      <c r="K192" s="32"/>
      <c r="L192" s="32"/>
      <c r="M192" s="32"/>
      <c r="N192" s="23"/>
      <c r="O192" s="23"/>
      <c r="P192" s="23"/>
      <c r="Q192" s="23"/>
      <c r="R192" s="23"/>
      <c r="S192" s="23"/>
      <c r="T192" s="23"/>
      <c r="U192" s="22" t="s">
        <v>23</v>
      </c>
      <c r="V192" s="23"/>
      <c r="W192" s="23"/>
      <c r="X192" s="24"/>
      <c r="Y192" s="24"/>
      <c r="Z192" s="24"/>
      <c r="AA192" s="25"/>
      <c r="AB192" s="26"/>
      <c r="AC192" s="25"/>
      <c r="AD192" s="25"/>
      <c r="AE192" s="25"/>
      <c r="AF192" s="25"/>
      <c r="AG192" s="25"/>
      <c r="AH192" s="25"/>
      <c r="AI192" s="25"/>
      <c r="AJ192" s="25"/>
      <c r="AK192" s="25"/>
      <c r="AL192" s="25"/>
      <c r="AM192" s="22" t="s">
        <v>14</v>
      </c>
      <c r="AN192" s="25"/>
      <c r="AO192" s="25"/>
      <c r="AP192" s="25"/>
      <c r="AQ192" s="25"/>
      <c r="AR192" s="25"/>
      <c r="AS192" s="25"/>
      <c r="AT192" s="25"/>
      <c r="AU192" s="25"/>
      <c r="AV192" s="25"/>
      <c r="AW192" s="25"/>
      <c r="AX192" s="25"/>
      <c r="AY192" s="25"/>
      <c r="AZ192" s="25"/>
      <c r="BA192" s="25"/>
      <c r="BB192" s="21"/>
      <c r="BC192" s="21"/>
      <c r="BD192" s="21"/>
      <c r="BE192" s="21"/>
      <c r="BF192" s="21"/>
      <c r="BG192" s="21"/>
      <c r="BH192" s="21"/>
      <c r="BI192" s="21"/>
      <c r="BJ192" s="21"/>
      <c r="BK192" s="21"/>
      <c r="BL192" s="21"/>
      <c r="BM192" s="21"/>
      <c r="BN192" s="21"/>
      <c r="BO192" s="21"/>
      <c r="BP192" s="36"/>
      <c r="BQ192" s="50"/>
      <c r="BR192" s="53"/>
    </row>
    <row r="193" spans="1:70" ht="15.65" customHeight="1" x14ac:dyDescent="0.2">
      <c r="A193" s="53"/>
      <c r="B193" s="53"/>
      <c r="C193" s="47"/>
      <c r="D193" s="166" t="s">
        <v>15</v>
      </c>
      <c r="E193" s="167"/>
      <c r="F193" s="167"/>
      <c r="G193" s="167"/>
      <c r="H193" s="167"/>
      <c r="I193" s="167"/>
      <c r="J193" s="167"/>
      <c r="K193" s="167"/>
      <c r="L193" s="167"/>
      <c r="M193" s="168"/>
      <c r="N193" s="175" t="str">
        <f>IF([8]回答表!AD78="○","○","")</f>
        <v/>
      </c>
      <c r="O193" s="176"/>
      <c r="P193" s="176"/>
      <c r="Q193" s="177"/>
      <c r="R193" s="23"/>
      <c r="S193" s="23"/>
      <c r="T193" s="23"/>
      <c r="U193" s="184" t="str">
        <f>IF([8]回答表!AD78="○",[8]回答表!B484,"")</f>
        <v/>
      </c>
      <c r="V193" s="185"/>
      <c r="W193" s="185"/>
      <c r="X193" s="185"/>
      <c r="Y193" s="185"/>
      <c r="Z193" s="185"/>
      <c r="AA193" s="185"/>
      <c r="AB193" s="185"/>
      <c r="AC193" s="185"/>
      <c r="AD193" s="185"/>
      <c r="AE193" s="185"/>
      <c r="AF193" s="185"/>
      <c r="AG193" s="185"/>
      <c r="AH193" s="185"/>
      <c r="AI193" s="185"/>
      <c r="AJ193" s="186"/>
      <c r="AK193" s="57"/>
      <c r="AL193" s="57"/>
      <c r="AM193" s="184" t="str">
        <f>IF([8]回答表!AD78="○",[8]回答表!B490,"")</f>
        <v/>
      </c>
      <c r="AN193" s="185"/>
      <c r="AO193" s="185"/>
      <c r="AP193" s="185"/>
      <c r="AQ193" s="185"/>
      <c r="AR193" s="185"/>
      <c r="AS193" s="185"/>
      <c r="AT193" s="185"/>
      <c r="AU193" s="185"/>
      <c r="AV193" s="185"/>
      <c r="AW193" s="185"/>
      <c r="AX193" s="185"/>
      <c r="AY193" s="185"/>
      <c r="AZ193" s="185"/>
      <c r="BA193" s="185"/>
      <c r="BB193" s="185"/>
      <c r="BC193" s="185"/>
      <c r="BD193" s="185"/>
      <c r="BE193" s="185"/>
      <c r="BF193" s="185"/>
      <c r="BG193" s="185"/>
      <c r="BH193" s="185"/>
      <c r="BI193" s="185"/>
      <c r="BJ193" s="185"/>
      <c r="BK193" s="185"/>
      <c r="BL193" s="185"/>
      <c r="BM193" s="185"/>
      <c r="BN193" s="185"/>
      <c r="BO193" s="185"/>
      <c r="BP193" s="186"/>
      <c r="BQ193" s="50"/>
      <c r="BR193" s="53"/>
    </row>
    <row r="194" spans="1:70" ht="15.65" customHeight="1" x14ac:dyDescent="0.2">
      <c r="A194" s="53"/>
      <c r="B194" s="53"/>
      <c r="C194" s="47"/>
      <c r="D194" s="172"/>
      <c r="E194" s="173"/>
      <c r="F194" s="173"/>
      <c r="G194" s="173"/>
      <c r="H194" s="173"/>
      <c r="I194" s="173"/>
      <c r="J194" s="173"/>
      <c r="K194" s="173"/>
      <c r="L194" s="173"/>
      <c r="M194" s="174"/>
      <c r="N194" s="178"/>
      <c r="O194" s="179"/>
      <c r="P194" s="179"/>
      <c r="Q194" s="180"/>
      <c r="R194" s="23"/>
      <c r="S194" s="23"/>
      <c r="T194" s="23"/>
      <c r="U194" s="187"/>
      <c r="V194" s="188"/>
      <c r="W194" s="188"/>
      <c r="X194" s="188"/>
      <c r="Y194" s="188"/>
      <c r="Z194" s="188"/>
      <c r="AA194" s="188"/>
      <c r="AB194" s="188"/>
      <c r="AC194" s="188"/>
      <c r="AD194" s="188"/>
      <c r="AE194" s="188"/>
      <c r="AF194" s="188"/>
      <c r="AG194" s="188"/>
      <c r="AH194" s="188"/>
      <c r="AI194" s="188"/>
      <c r="AJ194" s="189"/>
      <c r="AK194" s="57"/>
      <c r="AL194" s="57"/>
      <c r="AM194" s="187"/>
      <c r="AN194" s="188"/>
      <c r="AO194" s="188"/>
      <c r="AP194" s="188"/>
      <c r="AQ194" s="188"/>
      <c r="AR194" s="188"/>
      <c r="AS194" s="188"/>
      <c r="AT194" s="188"/>
      <c r="AU194" s="188"/>
      <c r="AV194" s="188"/>
      <c r="AW194" s="188"/>
      <c r="AX194" s="188"/>
      <c r="AY194" s="188"/>
      <c r="AZ194" s="188"/>
      <c r="BA194" s="188"/>
      <c r="BB194" s="188"/>
      <c r="BC194" s="188"/>
      <c r="BD194" s="188"/>
      <c r="BE194" s="188"/>
      <c r="BF194" s="188"/>
      <c r="BG194" s="188"/>
      <c r="BH194" s="188"/>
      <c r="BI194" s="188"/>
      <c r="BJ194" s="188"/>
      <c r="BK194" s="188"/>
      <c r="BL194" s="188"/>
      <c r="BM194" s="188"/>
      <c r="BN194" s="188"/>
      <c r="BO194" s="188"/>
      <c r="BP194" s="189"/>
      <c r="BQ194" s="50"/>
      <c r="BR194" s="53"/>
    </row>
    <row r="195" spans="1:70" ht="15.65" customHeight="1" x14ac:dyDescent="0.2">
      <c r="A195" s="2"/>
      <c r="B195" s="2"/>
      <c r="C195" s="47"/>
      <c r="D195" s="172"/>
      <c r="E195" s="173"/>
      <c r="F195" s="173"/>
      <c r="G195" s="173"/>
      <c r="H195" s="173"/>
      <c r="I195" s="173"/>
      <c r="J195" s="173"/>
      <c r="K195" s="173"/>
      <c r="L195" s="173"/>
      <c r="M195" s="174"/>
      <c r="N195" s="178"/>
      <c r="O195" s="179"/>
      <c r="P195" s="179"/>
      <c r="Q195" s="180"/>
      <c r="R195" s="23"/>
      <c r="S195" s="23"/>
      <c r="T195" s="23"/>
      <c r="U195" s="187"/>
      <c r="V195" s="188"/>
      <c r="W195" s="188"/>
      <c r="X195" s="188"/>
      <c r="Y195" s="188"/>
      <c r="Z195" s="188"/>
      <c r="AA195" s="188"/>
      <c r="AB195" s="188"/>
      <c r="AC195" s="188"/>
      <c r="AD195" s="188"/>
      <c r="AE195" s="188"/>
      <c r="AF195" s="188"/>
      <c r="AG195" s="188"/>
      <c r="AH195" s="188"/>
      <c r="AI195" s="188"/>
      <c r="AJ195" s="189"/>
      <c r="AK195" s="57"/>
      <c r="AL195" s="57"/>
      <c r="AM195" s="187"/>
      <c r="AN195" s="188"/>
      <c r="AO195" s="188"/>
      <c r="AP195" s="188"/>
      <c r="AQ195" s="188"/>
      <c r="AR195" s="188"/>
      <c r="AS195" s="188"/>
      <c r="AT195" s="188"/>
      <c r="AU195" s="188"/>
      <c r="AV195" s="188"/>
      <c r="AW195" s="188"/>
      <c r="AX195" s="188"/>
      <c r="AY195" s="188"/>
      <c r="AZ195" s="188"/>
      <c r="BA195" s="188"/>
      <c r="BB195" s="188"/>
      <c r="BC195" s="188"/>
      <c r="BD195" s="188"/>
      <c r="BE195" s="188"/>
      <c r="BF195" s="188"/>
      <c r="BG195" s="188"/>
      <c r="BH195" s="188"/>
      <c r="BI195" s="188"/>
      <c r="BJ195" s="188"/>
      <c r="BK195" s="188"/>
      <c r="BL195" s="188"/>
      <c r="BM195" s="188"/>
      <c r="BN195" s="188"/>
      <c r="BO195" s="188"/>
      <c r="BP195" s="189"/>
      <c r="BQ195" s="50"/>
      <c r="BR195" s="2"/>
    </row>
    <row r="196" spans="1:70" ht="15.65" customHeight="1" x14ac:dyDescent="0.2">
      <c r="A196" s="2"/>
      <c r="B196" s="2"/>
      <c r="C196" s="47"/>
      <c r="D196" s="169"/>
      <c r="E196" s="170"/>
      <c r="F196" s="170"/>
      <c r="G196" s="170"/>
      <c r="H196" s="170"/>
      <c r="I196" s="170"/>
      <c r="J196" s="170"/>
      <c r="K196" s="170"/>
      <c r="L196" s="170"/>
      <c r="M196" s="171"/>
      <c r="N196" s="181"/>
      <c r="O196" s="182"/>
      <c r="P196" s="182"/>
      <c r="Q196" s="183"/>
      <c r="R196" s="23"/>
      <c r="S196" s="23"/>
      <c r="T196" s="23"/>
      <c r="U196" s="190"/>
      <c r="V196" s="191"/>
      <c r="W196" s="191"/>
      <c r="X196" s="191"/>
      <c r="Y196" s="191"/>
      <c r="Z196" s="191"/>
      <c r="AA196" s="191"/>
      <c r="AB196" s="191"/>
      <c r="AC196" s="191"/>
      <c r="AD196" s="191"/>
      <c r="AE196" s="191"/>
      <c r="AF196" s="191"/>
      <c r="AG196" s="191"/>
      <c r="AH196" s="191"/>
      <c r="AI196" s="191"/>
      <c r="AJ196" s="192"/>
      <c r="AK196" s="57"/>
      <c r="AL196" s="57"/>
      <c r="AM196" s="190"/>
      <c r="AN196" s="191"/>
      <c r="AO196" s="191"/>
      <c r="AP196" s="191"/>
      <c r="AQ196" s="191"/>
      <c r="AR196" s="191"/>
      <c r="AS196" s="191"/>
      <c r="AT196" s="191"/>
      <c r="AU196" s="191"/>
      <c r="AV196" s="191"/>
      <c r="AW196" s="191"/>
      <c r="AX196" s="191"/>
      <c r="AY196" s="191"/>
      <c r="AZ196" s="191"/>
      <c r="BA196" s="191"/>
      <c r="BB196" s="191"/>
      <c r="BC196" s="191"/>
      <c r="BD196" s="191"/>
      <c r="BE196" s="191"/>
      <c r="BF196" s="191"/>
      <c r="BG196" s="191"/>
      <c r="BH196" s="191"/>
      <c r="BI196" s="191"/>
      <c r="BJ196" s="191"/>
      <c r="BK196" s="191"/>
      <c r="BL196" s="191"/>
      <c r="BM196" s="191"/>
      <c r="BN196" s="191"/>
      <c r="BO196" s="191"/>
      <c r="BP196" s="192"/>
      <c r="BQ196" s="50"/>
      <c r="BR196" s="2"/>
    </row>
    <row r="197" spans="1:70" ht="15.65" customHeight="1" x14ac:dyDescent="0.2">
      <c r="A197" s="40"/>
      <c r="B197" s="40"/>
      <c r="C197" s="58"/>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60"/>
      <c r="BR197" s="40"/>
    </row>
    <row r="198" spans="1:70" ht="15.65" customHeight="1" x14ac:dyDescent="0.2">
      <c r="A198" s="5"/>
      <c r="B198" s="5"/>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5"/>
    </row>
    <row r="199" spans="1:70" ht="15.65" customHeight="1" x14ac:dyDescent="0.2">
      <c r="A199" s="5"/>
      <c r="B199" s="5"/>
      <c r="C199" s="42"/>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158"/>
      <c r="AS199" s="158"/>
      <c r="AT199" s="158"/>
      <c r="AU199" s="158"/>
      <c r="AV199" s="158"/>
      <c r="AW199" s="158"/>
      <c r="AX199" s="158"/>
      <c r="AY199" s="158"/>
      <c r="AZ199" s="158"/>
      <c r="BA199" s="158"/>
      <c r="BB199" s="158"/>
      <c r="BC199" s="44"/>
      <c r="BD199" s="45"/>
      <c r="BE199" s="45"/>
      <c r="BF199" s="45"/>
      <c r="BG199" s="45"/>
      <c r="BH199" s="45"/>
      <c r="BI199" s="45"/>
      <c r="BJ199" s="45"/>
      <c r="BK199" s="45"/>
      <c r="BL199" s="45"/>
      <c r="BM199" s="45"/>
      <c r="BN199" s="45"/>
      <c r="BO199" s="45"/>
      <c r="BP199" s="45"/>
      <c r="BQ199" s="46"/>
      <c r="BR199" s="5"/>
    </row>
    <row r="200" spans="1:70" ht="15.65" customHeight="1" x14ac:dyDescent="0.3">
      <c r="C200" s="47"/>
      <c r="D200" s="23"/>
      <c r="E200" s="23"/>
      <c r="F200" s="23"/>
      <c r="G200" s="23"/>
      <c r="H200" s="23"/>
      <c r="I200" s="23"/>
      <c r="J200" s="23"/>
      <c r="K200" s="23"/>
      <c r="L200" s="23"/>
      <c r="M200" s="23"/>
      <c r="N200" s="23"/>
      <c r="O200" s="23"/>
      <c r="P200" s="23"/>
      <c r="Q200" s="23"/>
      <c r="R200" s="23"/>
      <c r="S200" s="23"/>
      <c r="T200" s="23"/>
      <c r="U200" s="23"/>
      <c r="V200" s="23"/>
      <c r="W200" s="23"/>
      <c r="X200" s="36"/>
      <c r="Y200" s="36"/>
      <c r="Z200" s="36"/>
      <c r="AA200" s="21"/>
      <c r="AB200" s="51"/>
      <c r="AC200" s="51"/>
      <c r="AD200" s="51"/>
      <c r="AE200" s="51"/>
      <c r="AF200" s="51"/>
      <c r="AG200" s="51"/>
      <c r="AH200" s="51"/>
      <c r="AI200" s="51"/>
      <c r="AJ200" s="51"/>
      <c r="AK200" s="51"/>
      <c r="AL200" s="51"/>
      <c r="AM200" s="51"/>
      <c r="AN200" s="49"/>
      <c r="AO200" s="51"/>
      <c r="AP200" s="52"/>
      <c r="AQ200" s="52"/>
      <c r="AR200" s="159"/>
      <c r="AS200" s="159"/>
      <c r="AT200" s="159"/>
      <c r="AU200" s="159"/>
      <c r="AV200" s="159"/>
      <c r="AW200" s="159"/>
      <c r="AX200" s="159"/>
      <c r="AY200" s="159"/>
      <c r="AZ200" s="159"/>
      <c r="BA200" s="159"/>
      <c r="BB200" s="159"/>
      <c r="BC200" s="48"/>
      <c r="BD200" s="21"/>
      <c r="BE200" s="21"/>
      <c r="BF200" s="21"/>
      <c r="BG200" s="21"/>
      <c r="BH200" s="21"/>
      <c r="BI200" s="21"/>
      <c r="BJ200" s="21"/>
      <c r="BK200" s="21"/>
      <c r="BL200" s="21"/>
      <c r="BM200" s="25"/>
      <c r="BN200" s="25"/>
      <c r="BO200" s="25"/>
      <c r="BP200" s="49"/>
      <c r="BQ200" s="50"/>
      <c r="BR200" s="5"/>
    </row>
    <row r="201" spans="1:70" ht="15.65" customHeight="1" x14ac:dyDescent="0.3">
      <c r="C201" s="47"/>
      <c r="D201" s="160" t="s">
        <v>6</v>
      </c>
      <c r="E201" s="161"/>
      <c r="F201" s="161"/>
      <c r="G201" s="161"/>
      <c r="H201" s="161"/>
      <c r="I201" s="161"/>
      <c r="J201" s="161"/>
      <c r="K201" s="161"/>
      <c r="L201" s="161"/>
      <c r="M201" s="161"/>
      <c r="N201" s="161"/>
      <c r="O201" s="161"/>
      <c r="P201" s="161"/>
      <c r="Q201" s="162"/>
      <c r="R201" s="166" t="s">
        <v>31</v>
      </c>
      <c r="S201" s="167"/>
      <c r="T201" s="167"/>
      <c r="U201" s="167"/>
      <c r="V201" s="167"/>
      <c r="W201" s="167"/>
      <c r="X201" s="167"/>
      <c r="Y201" s="167"/>
      <c r="Z201" s="167"/>
      <c r="AA201" s="167"/>
      <c r="AB201" s="167"/>
      <c r="AC201" s="167"/>
      <c r="AD201" s="167"/>
      <c r="AE201" s="167"/>
      <c r="AF201" s="167"/>
      <c r="AG201" s="167"/>
      <c r="AH201" s="167"/>
      <c r="AI201" s="167"/>
      <c r="AJ201" s="167"/>
      <c r="AK201" s="167"/>
      <c r="AL201" s="167"/>
      <c r="AM201" s="167"/>
      <c r="AN201" s="167"/>
      <c r="AO201" s="167"/>
      <c r="AP201" s="167"/>
      <c r="AQ201" s="167"/>
      <c r="AR201" s="167"/>
      <c r="AS201" s="167"/>
      <c r="AT201" s="167"/>
      <c r="AU201" s="167"/>
      <c r="AV201" s="167"/>
      <c r="AW201" s="167"/>
      <c r="AX201" s="167"/>
      <c r="AY201" s="167"/>
      <c r="AZ201" s="167"/>
      <c r="BA201" s="167"/>
      <c r="BB201" s="168"/>
      <c r="BC201" s="48"/>
      <c r="BD201" s="21"/>
      <c r="BE201" s="21"/>
      <c r="BF201" s="21"/>
      <c r="BG201" s="21"/>
      <c r="BH201" s="21"/>
      <c r="BI201" s="21"/>
      <c r="BJ201" s="21"/>
      <c r="BK201" s="21"/>
      <c r="BL201" s="21"/>
      <c r="BM201" s="25"/>
      <c r="BN201" s="25"/>
      <c r="BO201" s="25"/>
      <c r="BP201" s="49"/>
      <c r="BQ201" s="50"/>
    </row>
    <row r="202" spans="1:70" ht="15.65" customHeight="1" x14ac:dyDescent="0.3">
      <c r="C202" s="47"/>
      <c r="D202" s="163"/>
      <c r="E202" s="164"/>
      <c r="F202" s="164"/>
      <c r="G202" s="164"/>
      <c r="H202" s="164"/>
      <c r="I202" s="164"/>
      <c r="J202" s="164"/>
      <c r="K202" s="164"/>
      <c r="L202" s="164"/>
      <c r="M202" s="164"/>
      <c r="N202" s="164"/>
      <c r="O202" s="164"/>
      <c r="P202" s="164"/>
      <c r="Q202" s="165"/>
      <c r="R202" s="169"/>
      <c r="S202" s="170"/>
      <c r="T202" s="170"/>
      <c r="U202" s="170"/>
      <c r="V202" s="170"/>
      <c r="W202" s="170"/>
      <c r="X202" s="170"/>
      <c r="Y202" s="170"/>
      <c r="Z202" s="170"/>
      <c r="AA202" s="170"/>
      <c r="AB202" s="170"/>
      <c r="AC202" s="170"/>
      <c r="AD202" s="170"/>
      <c r="AE202" s="170"/>
      <c r="AF202" s="170"/>
      <c r="AG202" s="170"/>
      <c r="AH202" s="170"/>
      <c r="AI202" s="170"/>
      <c r="AJ202" s="170"/>
      <c r="AK202" s="170"/>
      <c r="AL202" s="170"/>
      <c r="AM202" s="170"/>
      <c r="AN202" s="170"/>
      <c r="AO202" s="170"/>
      <c r="AP202" s="170"/>
      <c r="AQ202" s="170"/>
      <c r="AR202" s="170"/>
      <c r="AS202" s="170"/>
      <c r="AT202" s="170"/>
      <c r="AU202" s="170"/>
      <c r="AV202" s="170"/>
      <c r="AW202" s="170"/>
      <c r="AX202" s="170"/>
      <c r="AY202" s="170"/>
      <c r="AZ202" s="170"/>
      <c r="BA202" s="170"/>
      <c r="BB202" s="171"/>
      <c r="BC202" s="48"/>
      <c r="BD202" s="21"/>
      <c r="BE202" s="21"/>
      <c r="BF202" s="21"/>
      <c r="BG202" s="21"/>
      <c r="BH202" s="21"/>
      <c r="BI202" s="21"/>
      <c r="BJ202" s="21"/>
      <c r="BK202" s="21"/>
      <c r="BL202" s="21"/>
      <c r="BM202" s="25"/>
      <c r="BN202" s="25"/>
      <c r="BO202" s="25"/>
      <c r="BP202" s="49"/>
      <c r="BQ202" s="50"/>
    </row>
    <row r="203" spans="1:70" ht="19" x14ac:dyDescent="0.3">
      <c r="C203" s="47"/>
      <c r="D203" s="23"/>
      <c r="E203" s="23"/>
      <c r="F203" s="23"/>
      <c r="G203" s="23"/>
      <c r="H203" s="23"/>
      <c r="I203" s="23"/>
      <c r="J203" s="23"/>
      <c r="K203" s="23"/>
      <c r="L203" s="23"/>
      <c r="M203" s="23"/>
      <c r="N203" s="23"/>
      <c r="O203" s="23"/>
      <c r="P203" s="23"/>
      <c r="Q203" s="23"/>
      <c r="R203" s="23"/>
      <c r="S203" s="23"/>
      <c r="T203" s="23"/>
      <c r="U203" s="23"/>
      <c r="V203" s="23"/>
      <c r="W203" s="23"/>
      <c r="X203" s="36"/>
      <c r="Y203" s="36"/>
      <c r="Z203" s="36"/>
      <c r="AA203" s="21"/>
      <c r="AB203" s="51"/>
      <c r="AC203" s="51"/>
      <c r="AD203" s="51"/>
      <c r="AE203" s="51"/>
      <c r="AF203" s="51"/>
      <c r="AG203" s="51"/>
      <c r="AH203" s="51"/>
      <c r="AI203" s="51"/>
      <c r="AJ203" s="51"/>
      <c r="AK203" s="51"/>
      <c r="AL203" s="51"/>
      <c r="AM203" s="51"/>
      <c r="AN203" s="49"/>
      <c r="AO203" s="51"/>
      <c r="AP203" s="52"/>
      <c r="AQ203" s="52"/>
      <c r="AR203" s="66"/>
      <c r="AS203" s="66"/>
      <c r="AT203" s="66"/>
      <c r="AU203" s="66"/>
      <c r="AV203" s="66"/>
      <c r="AW203" s="66"/>
      <c r="AX203" s="66"/>
      <c r="AY203" s="66"/>
      <c r="AZ203" s="66"/>
      <c r="BA203" s="66"/>
      <c r="BB203" s="66"/>
      <c r="BC203" s="48"/>
      <c r="BD203" s="21"/>
      <c r="BE203" s="21"/>
      <c r="BF203" s="21"/>
      <c r="BG203" s="21"/>
      <c r="BH203" s="21"/>
      <c r="BI203" s="21"/>
      <c r="BJ203" s="21"/>
      <c r="BK203" s="21"/>
      <c r="BL203" s="21"/>
      <c r="BM203" s="25"/>
      <c r="BN203" s="25"/>
      <c r="BO203" s="25"/>
      <c r="BP203" s="49"/>
      <c r="BQ203" s="50"/>
    </row>
    <row r="204" spans="1:70" ht="15.65" customHeight="1" x14ac:dyDescent="0.3">
      <c r="C204" s="47"/>
      <c r="D204" s="23"/>
      <c r="E204" s="23"/>
      <c r="F204" s="23"/>
      <c r="G204" s="23"/>
      <c r="H204" s="23"/>
      <c r="I204" s="23"/>
      <c r="J204" s="23"/>
      <c r="K204" s="23"/>
      <c r="L204" s="23"/>
      <c r="M204" s="23"/>
      <c r="N204" s="23"/>
      <c r="O204" s="23"/>
      <c r="P204" s="23"/>
      <c r="Q204" s="23"/>
      <c r="R204" s="23"/>
      <c r="S204" s="23"/>
      <c r="T204" s="23"/>
      <c r="U204" s="22" t="s">
        <v>27</v>
      </c>
      <c r="V204" s="23"/>
      <c r="W204" s="23"/>
      <c r="X204" s="24"/>
      <c r="Y204" s="24"/>
      <c r="Z204" s="24"/>
      <c r="AA204" s="25"/>
      <c r="AB204" s="26"/>
      <c r="AC204" s="26"/>
      <c r="AD204" s="26"/>
      <c r="AE204" s="26"/>
      <c r="AF204" s="26"/>
      <c r="AG204" s="26"/>
      <c r="AH204" s="26"/>
      <c r="AI204" s="26"/>
      <c r="AJ204" s="26"/>
      <c r="AK204" s="26"/>
      <c r="AL204" s="26"/>
      <c r="AM204" s="22" t="s">
        <v>16</v>
      </c>
      <c r="AN204" s="27"/>
      <c r="AO204" s="26"/>
      <c r="AP204" s="28"/>
      <c r="AQ204" s="28"/>
      <c r="AR204" s="29"/>
      <c r="AS204" s="29"/>
      <c r="AT204" s="29"/>
      <c r="AU204" s="29"/>
      <c r="AV204" s="29"/>
      <c r="AW204" s="29"/>
      <c r="AX204" s="29"/>
      <c r="AY204" s="29"/>
      <c r="AZ204" s="29"/>
      <c r="BA204" s="29"/>
      <c r="BB204" s="29"/>
      <c r="BC204" s="30"/>
      <c r="BD204" s="25"/>
      <c r="BE204" s="67" t="s">
        <v>32</v>
      </c>
      <c r="BF204" s="33"/>
      <c r="BG204" s="33"/>
      <c r="BH204" s="33"/>
      <c r="BI204" s="33"/>
      <c r="BJ204" s="33"/>
      <c r="BK204" s="33"/>
      <c r="BL204" s="25"/>
      <c r="BM204" s="25"/>
      <c r="BN204" s="25"/>
      <c r="BO204" s="25"/>
      <c r="BP204" s="27"/>
      <c r="BQ204" s="50"/>
    </row>
    <row r="205" spans="1:70" ht="15.65" customHeight="1" x14ac:dyDescent="0.2">
      <c r="C205" s="47"/>
      <c r="D205" s="166" t="s">
        <v>8</v>
      </c>
      <c r="E205" s="167"/>
      <c r="F205" s="167"/>
      <c r="G205" s="167"/>
      <c r="H205" s="167"/>
      <c r="I205" s="167"/>
      <c r="J205" s="167"/>
      <c r="K205" s="167"/>
      <c r="L205" s="167"/>
      <c r="M205" s="168"/>
      <c r="N205" s="175" t="s">
        <v>42</v>
      </c>
      <c r="O205" s="176"/>
      <c r="P205" s="176"/>
      <c r="Q205" s="177"/>
      <c r="R205" s="23"/>
      <c r="S205" s="23"/>
      <c r="T205" s="23"/>
      <c r="U205" s="184" t="s">
        <v>69</v>
      </c>
      <c r="V205" s="185"/>
      <c r="W205" s="185"/>
      <c r="X205" s="185"/>
      <c r="Y205" s="185"/>
      <c r="Z205" s="185"/>
      <c r="AA205" s="185"/>
      <c r="AB205" s="185"/>
      <c r="AC205" s="185"/>
      <c r="AD205" s="185"/>
      <c r="AE205" s="185"/>
      <c r="AF205" s="185"/>
      <c r="AG205" s="185"/>
      <c r="AH205" s="185"/>
      <c r="AI205" s="185"/>
      <c r="AJ205" s="186"/>
      <c r="AK205" s="54"/>
      <c r="AL205" s="54"/>
      <c r="AM205" s="247" t="s">
        <v>33</v>
      </c>
      <c r="AN205" s="247"/>
      <c r="AO205" s="247"/>
      <c r="AP205" s="247"/>
      <c r="AQ205" s="248" t="str">
        <f>IF([9]回答表!X102="○",[9]回答表!BC473,IF([9]回答表!AA102="○",[9]回答表!BC494,""))</f>
        <v/>
      </c>
      <c r="AR205" s="248"/>
      <c r="AS205" s="248"/>
      <c r="AT205" s="248"/>
      <c r="AU205" s="205" t="s">
        <v>34</v>
      </c>
      <c r="AV205" s="206"/>
      <c r="AW205" s="206"/>
      <c r="AX205" s="207"/>
      <c r="AY205" s="248" t="str">
        <f>IF([9]回答表!X102="○",[9]回答表!BC478,IF([9]回答表!AA102="○",[9]回答表!BC499,""))</f>
        <v/>
      </c>
      <c r="AZ205" s="248"/>
      <c r="BA205" s="248"/>
      <c r="BB205" s="248"/>
      <c r="BC205" s="51"/>
      <c r="BD205" s="21"/>
      <c r="BE205" s="217" t="s">
        <v>9</v>
      </c>
      <c r="BF205" s="218"/>
      <c r="BG205" s="218"/>
      <c r="BH205" s="218"/>
      <c r="BI205" s="217"/>
      <c r="BJ205" s="218"/>
      <c r="BK205" s="218"/>
      <c r="BL205" s="218"/>
      <c r="BM205" s="217"/>
      <c r="BN205" s="218"/>
      <c r="BO205" s="218"/>
      <c r="BP205" s="219"/>
      <c r="BQ205" s="50"/>
    </row>
    <row r="206" spans="1:70" ht="15.65" customHeight="1" x14ac:dyDescent="0.2">
      <c r="C206" s="47"/>
      <c r="D206" s="172"/>
      <c r="E206" s="173"/>
      <c r="F206" s="173"/>
      <c r="G206" s="173"/>
      <c r="H206" s="173"/>
      <c r="I206" s="173"/>
      <c r="J206" s="173"/>
      <c r="K206" s="173"/>
      <c r="L206" s="173"/>
      <c r="M206" s="174"/>
      <c r="N206" s="178"/>
      <c r="O206" s="179"/>
      <c r="P206" s="179"/>
      <c r="Q206" s="180"/>
      <c r="R206" s="23"/>
      <c r="S206" s="23"/>
      <c r="T206" s="23"/>
      <c r="U206" s="187"/>
      <c r="V206" s="188"/>
      <c r="W206" s="188"/>
      <c r="X206" s="188"/>
      <c r="Y206" s="188"/>
      <c r="Z206" s="188"/>
      <c r="AA206" s="188"/>
      <c r="AB206" s="188"/>
      <c r="AC206" s="188"/>
      <c r="AD206" s="188"/>
      <c r="AE206" s="188"/>
      <c r="AF206" s="188"/>
      <c r="AG206" s="188"/>
      <c r="AH206" s="188"/>
      <c r="AI206" s="188"/>
      <c r="AJ206" s="189"/>
      <c r="AK206" s="54"/>
      <c r="AL206" s="54"/>
      <c r="AM206" s="247"/>
      <c r="AN206" s="247"/>
      <c r="AO206" s="247"/>
      <c r="AP206" s="247"/>
      <c r="AQ206" s="248"/>
      <c r="AR206" s="248"/>
      <c r="AS206" s="248"/>
      <c r="AT206" s="248"/>
      <c r="AU206" s="208"/>
      <c r="AV206" s="209"/>
      <c r="AW206" s="209"/>
      <c r="AX206" s="210"/>
      <c r="AY206" s="248"/>
      <c r="AZ206" s="248"/>
      <c r="BA206" s="248"/>
      <c r="BB206" s="248"/>
      <c r="BC206" s="51"/>
      <c r="BD206" s="21"/>
      <c r="BE206" s="220"/>
      <c r="BF206" s="221"/>
      <c r="BG206" s="221"/>
      <c r="BH206" s="221"/>
      <c r="BI206" s="220"/>
      <c r="BJ206" s="221"/>
      <c r="BK206" s="221"/>
      <c r="BL206" s="221"/>
      <c r="BM206" s="220"/>
      <c r="BN206" s="221"/>
      <c r="BO206" s="221"/>
      <c r="BP206" s="222"/>
      <c r="BQ206" s="50"/>
    </row>
    <row r="207" spans="1:70" ht="15.65" customHeight="1" x14ac:dyDescent="0.2">
      <c r="A207" s="2"/>
      <c r="C207" s="47"/>
      <c r="D207" s="172"/>
      <c r="E207" s="173"/>
      <c r="F207" s="173"/>
      <c r="G207" s="173"/>
      <c r="H207" s="173"/>
      <c r="I207" s="173"/>
      <c r="J207" s="173"/>
      <c r="K207" s="173"/>
      <c r="L207" s="173"/>
      <c r="M207" s="174"/>
      <c r="N207" s="178"/>
      <c r="O207" s="179"/>
      <c r="P207" s="179"/>
      <c r="Q207" s="180"/>
      <c r="R207" s="23"/>
      <c r="S207" s="23"/>
      <c r="T207" s="23"/>
      <c r="U207" s="187"/>
      <c r="V207" s="188"/>
      <c r="W207" s="188"/>
      <c r="X207" s="188"/>
      <c r="Y207" s="188"/>
      <c r="Z207" s="188"/>
      <c r="AA207" s="188"/>
      <c r="AB207" s="188"/>
      <c r="AC207" s="188"/>
      <c r="AD207" s="188"/>
      <c r="AE207" s="188"/>
      <c r="AF207" s="188"/>
      <c r="AG207" s="188"/>
      <c r="AH207" s="188"/>
      <c r="AI207" s="188"/>
      <c r="AJ207" s="189"/>
      <c r="AK207" s="54"/>
      <c r="AL207" s="54"/>
      <c r="AM207" s="247" t="s">
        <v>35</v>
      </c>
      <c r="AN207" s="247"/>
      <c r="AO207" s="247"/>
      <c r="AP207" s="247"/>
      <c r="AQ207" s="248" t="str">
        <f>IF([9]回答表!X102="○",[9]回答表!BC474,IF([9]回答表!AA102="○",[9]回答表!BC495,""))</f>
        <v/>
      </c>
      <c r="AR207" s="248"/>
      <c r="AS207" s="248"/>
      <c r="AT207" s="248"/>
      <c r="AU207" s="208"/>
      <c r="AV207" s="209"/>
      <c r="AW207" s="209"/>
      <c r="AX207" s="210"/>
      <c r="AY207" s="248"/>
      <c r="AZ207" s="248"/>
      <c r="BA207" s="248"/>
      <c r="BB207" s="248"/>
      <c r="BC207" s="51"/>
      <c r="BD207" s="21"/>
      <c r="BE207" s="220"/>
      <c r="BF207" s="221"/>
      <c r="BG207" s="221"/>
      <c r="BH207" s="221"/>
      <c r="BI207" s="220"/>
      <c r="BJ207" s="221"/>
      <c r="BK207" s="221"/>
      <c r="BL207" s="221"/>
      <c r="BM207" s="220"/>
      <c r="BN207" s="221"/>
      <c r="BO207" s="221"/>
      <c r="BP207" s="222"/>
      <c r="BQ207" s="50"/>
      <c r="BR207" s="2"/>
    </row>
    <row r="208" spans="1:70" ht="15.65" customHeight="1" x14ac:dyDescent="0.2">
      <c r="A208" s="2"/>
      <c r="C208" s="47"/>
      <c r="D208" s="169"/>
      <c r="E208" s="170"/>
      <c r="F208" s="170"/>
      <c r="G208" s="170"/>
      <c r="H208" s="170"/>
      <c r="I208" s="170"/>
      <c r="J208" s="170"/>
      <c r="K208" s="170"/>
      <c r="L208" s="170"/>
      <c r="M208" s="171"/>
      <c r="N208" s="181"/>
      <c r="O208" s="182"/>
      <c r="P208" s="182"/>
      <c r="Q208" s="183"/>
      <c r="R208" s="23"/>
      <c r="S208" s="23"/>
      <c r="T208" s="23"/>
      <c r="U208" s="187"/>
      <c r="V208" s="188"/>
      <c r="W208" s="188"/>
      <c r="X208" s="188"/>
      <c r="Y208" s="188"/>
      <c r="Z208" s="188"/>
      <c r="AA208" s="188"/>
      <c r="AB208" s="188"/>
      <c r="AC208" s="188"/>
      <c r="AD208" s="188"/>
      <c r="AE208" s="188"/>
      <c r="AF208" s="188"/>
      <c r="AG208" s="188"/>
      <c r="AH208" s="188"/>
      <c r="AI208" s="188"/>
      <c r="AJ208" s="189"/>
      <c r="AK208" s="54"/>
      <c r="AL208" s="54"/>
      <c r="AM208" s="247"/>
      <c r="AN208" s="247"/>
      <c r="AO208" s="247"/>
      <c r="AP208" s="247"/>
      <c r="AQ208" s="248"/>
      <c r="AR208" s="248"/>
      <c r="AS208" s="248"/>
      <c r="AT208" s="248"/>
      <c r="AU208" s="208"/>
      <c r="AV208" s="209"/>
      <c r="AW208" s="209"/>
      <c r="AX208" s="210"/>
      <c r="AY208" s="248"/>
      <c r="AZ208" s="248"/>
      <c r="BA208" s="248"/>
      <c r="BB208" s="248"/>
      <c r="BC208" s="51"/>
      <c r="BD208" s="21"/>
      <c r="BE208" s="220">
        <v>25</v>
      </c>
      <c r="BF208" s="221"/>
      <c r="BG208" s="221"/>
      <c r="BH208" s="221"/>
      <c r="BI208" s="220">
        <v>9</v>
      </c>
      <c r="BJ208" s="221"/>
      <c r="BK208" s="221"/>
      <c r="BL208" s="222"/>
      <c r="BM208" s="220">
        <v>5</v>
      </c>
      <c r="BN208" s="221"/>
      <c r="BO208" s="221"/>
      <c r="BP208" s="222"/>
      <c r="BQ208" s="50"/>
      <c r="BR208" s="2"/>
    </row>
    <row r="209" spans="1:70" ht="15.65" customHeight="1" x14ac:dyDescent="0.2">
      <c r="A209" s="2"/>
      <c r="C209" s="47"/>
      <c r="D209" s="32"/>
      <c r="E209" s="32"/>
      <c r="F209" s="32"/>
      <c r="G209" s="32"/>
      <c r="H209" s="32"/>
      <c r="I209" s="32"/>
      <c r="J209" s="32"/>
      <c r="K209" s="32"/>
      <c r="L209" s="32"/>
      <c r="M209" s="32"/>
      <c r="N209" s="55"/>
      <c r="O209" s="55"/>
      <c r="P209" s="55"/>
      <c r="Q209" s="55"/>
      <c r="R209" s="55"/>
      <c r="S209" s="55"/>
      <c r="T209" s="55"/>
      <c r="U209" s="187"/>
      <c r="V209" s="188"/>
      <c r="W209" s="188"/>
      <c r="X209" s="188"/>
      <c r="Y209" s="188"/>
      <c r="Z209" s="188"/>
      <c r="AA209" s="188"/>
      <c r="AB209" s="188"/>
      <c r="AC209" s="188"/>
      <c r="AD209" s="188"/>
      <c r="AE209" s="188"/>
      <c r="AF209" s="188"/>
      <c r="AG209" s="188"/>
      <c r="AH209" s="188"/>
      <c r="AI209" s="188"/>
      <c r="AJ209" s="189"/>
      <c r="AK209" s="54"/>
      <c r="AL209" s="54"/>
      <c r="AM209" s="247" t="s">
        <v>36</v>
      </c>
      <c r="AN209" s="247"/>
      <c r="AO209" s="247"/>
      <c r="AP209" s="247"/>
      <c r="AQ209" s="248" t="str">
        <f>IF([9]回答表!X102="○",[9]回答表!BC475,IF([9]回答表!AA102="○",[9]回答表!BC496,""))</f>
        <v/>
      </c>
      <c r="AR209" s="248"/>
      <c r="AS209" s="248"/>
      <c r="AT209" s="248"/>
      <c r="AU209" s="211"/>
      <c r="AV209" s="212"/>
      <c r="AW209" s="212"/>
      <c r="AX209" s="213"/>
      <c r="AY209" s="248"/>
      <c r="AZ209" s="248"/>
      <c r="BA209" s="248"/>
      <c r="BB209" s="248"/>
      <c r="BC209" s="51"/>
      <c r="BD209" s="51"/>
      <c r="BE209" s="220"/>
      <c r="BF209" s="221"/>
      <c r="BG209" s="221"/>
      <c r="BH209" s="221"/>
      <c r="BI209" s="220"/>
      <c r="BJ209" s="221"/>
      <c r="BK209" s="221"/>
      <c r="BL209" s="222"/>
      <c r="BM209" s="220"/>
      <c r="BN209" s="221"/>
      <c r="BO209" s="221"/>
      <c r="BP209" s="222"/>
      <c r="BQ209" s="50"/>
      <c r="BR209" s="2"/>
    </row>
    <row r="210" spans="1:70" ht="15.65" customHeight="1" x14ac:dyDescent="0.2">
      <c r="A210" s="2"/>
      <c r="C210" s="47"/>
      <c r="D210" s="32"/>
      <c r="E210" s="32"/>
      <c r="F210" s="32"/>
      <c r="G210" s="32"/>
      <c r="H210" s="32"/>
      <c r="I210" s="32"/>
      <c r="J210" s="32"/>
      <c r="K210" s="32"/>
      <c r="L210" s="32"/>
      <c r="M210" s="32"/>
      <c r="N210" s="55"/>
      <c r="O210" s="55"/>
      <c r="P210" s="55"/>
      <c r="Q210" s="55"/>
      <c r="R210" s="55"/>
      <c r="S210" s="55"/>
      <c r="T210" s="55"/>
      <c r="U210" s="187"/>
      <c r="V210" s="188"/>
      <c r="W210" s="188"/>
      <c r="X210" s="188"/>
      <c r="Y210" s="188"/>
      <c r="Z210" s="188"/>
      <c r="AA210" s="188"/>
      <c r="AB210" s="188"/>
      <c r="AC210" s="188"/>
      <c r="AD210" s="188"/>
      <c r="AE210" s="188"/>
      <c r="AF210" s="188"/>
      <c r="AG210" s="188"/>
      <c r="AH210" s="188"/>
      <c r="AI210" s="188"/>
      <c r="AJ210" s="189"/>
      <c r="AK210" s="54"/>
      <c r="AL210" s="54"/>
      <c r="AM210" s="247"/>
      <c r="AN210" s="247"/>
      <c r="AO210" s="247"/>
      <c r="AP210" s="247"/>
      <c r="AQ210" s="248"/>
      <c r="AR210" s="248"/>
      <c r="AS210" s="248"/>
      <c r="AT210" s="248"/>
      <c r="AU210" s="247" t="s">
        <v>37</v>
      </c>
      <c r="AV210" s="247"/>
      <c r="AW210" s="247"/>
      <c r="AX210" s="247"/>
      <c r="AY210" s="249" t="s">
        <v>42</v>
      </c>
      <c r="AZ210" s="249"/>
      <c r="BA210" s="249"/>
      <c r="BB210" s="249"/>
      <c r="BC210" s="51"/>
      <c r="BD210" s="21"/>
      <c r="BE210" s="220"/>
      <c r="BF210" s="221"/>
      <c r="BG210" s="221"/>
      <c r="BH210" s="221"/>
      <c r="BI210" s="220"/>
      <c r="BJ210" s="221"/>
      <c r="BK210" s="221"/>
      <c r="BL210" s="222"/>
      <c r="BM210" s="220"/>
      <c r="BN210" s="221"/>
      <c r="BO210" s="221"/>
      <c r="BP210" s="222"/>
      <c r="BQ210" s="50"/>
      <c r="BR210" s="2"/>
    </row>
    <row r="211" spans="1:70" ht="12.65" customHeight="1" x14ac:dyDescent="0.2">
      <c r="A211" s="2"/>
      <c r="B211" s="5"/>
      <c r="C211" s="47"/>
      <c r="D211" s="238" t="s">
        <v>10</v>
      </c>
      <c r="E211" s="239"/>
      <c r="F211" s="239"/>
      <c r="G211" s="239"/>
      <c r="H211" s="239"/>
      <c r="I211" s="239"/>
      <c r="J211" s="239"/>
      <c r="K211" s="239"/>
      <c r="L211" s="239"/>
      <c r="M211" s="240"/>
      <c r="N211" s="175" t="str">
        <f>IF([9]回答表!AA102="○","○","")</f>
        <v/>
      </c>
      <c r="O211" s="176"/>
      <c r="P211" s="176"/>
      <c r="Q211" s="177"/>
      <c r="R211" s="23"/>
      <c r="S211" s="23"/>
      <c r="T211" s="23"/>
      <c r="U211" s="187"/>
      <c r="V211" s="188"/>
      <c r="W211" s="188"/>
      <c r="X211" s="188"/>
      <c r="Y211" s="188"/>
      <c r="Z211" s="188"/>
      <c r="AA211" s="188"/>
      <c r="AB211" s="188"/>
      <c r="AC211" s="188"/>
      <c r="AD211" s="188"/>
      <c r="AE211" s="188"/>
      <c r="AF211" s="188"/>
      <c r="AG211" s="188"/>
      <c r="AH211" s="188"/>
      <c r="AI211" s="188"/>
      <c r="AJ211" s="189"/>
      <c r="AK211" s="54"/>
      <c r="AL211" s="54"/>
      <c r="AM211" s="247" t="s">
        <v>38</v>
      </c>
      <c r="AN211" s="247"/>
      <c r="AO211" s="247"/>
      <c r="AP211" s="247"/>
      <c r="AQ211" s="248" t="str">
        <f>IF([9]回答表!X102="○",[9]回答表!BC476,IF([9]回答表!AA102="○",[9]回答表!BC497,""))</f>
        <v/>
      </c>
      <c r="AR211" s="248"/>
      <c r="AS211" s="248"/>
      <c r="AT211" s="248"/>
      <c r="AU211" s="247"/>
      <c r="AV211" s="247"/>
      <c r="AW211" s="247"/>
      <c r="AX211" s="247"/>
      <c r="AY211" s="249"/>
      <c r="AZ211" s="249"/>
      <c r="BA211" s="249"/>
      <c r="BB211" s="249"/>
      <c r="BC211" s="51"/>
      <c r="BD211" s="56"/>
      <c r="BE211" s="220"/>
      <c r="BF211" s="221"/>
      <c r="BG211" s="221"/>
      <c r="BH211" s="221"/>
      <c r="BI211" s="220"/>
      <c r="BJ211" s="221"/>
      <c r="BK211" s="221"/>
      <c r="BL211" s="222"/>
      <c r="BM211" s="220"/>
      <c r="BN211" s="221"/>
      <c r="BO211" s="221"/>
      <c r="BP211" s="222"/>
      <c r="BQ211" s="50"/>
      <c r="BR211" s="2"/>
    </row>
    <row r="212" spans="1:70" ht="12.65" customHeight="1" x14ac:dyDescent="0.2">
      <c r="A212" s="2"/>
      <c r="C212" s="47"/>
      <c r="D212" s="241"/>
      <c r="E212" s="242"/>
      <c r="F212" s="242"/>
      <c r="G212" s="242"/>
      <c r="H212" s="242"/>
      <c r="I212" s="242"/>
      <c r="J212" s="242"/>
      <c r="K212" s="242"/>
      <c r="L212" s="242"/>
      <c r="M212" s="243"/>
      <c r="N212" s="178"/>
      <c r="O212" s="179"/>
      <c r="P212" s="179"/>
      <c r="Q212" s="180"/>
      <c r="R212" s="23"/>
      <c r="S212" s="23"/>
      <c r="T212" s="23"/>
      <c r="U212" s="187"/>
      <c r="V212" s="188"/>
      <c r="W212" s="188"/>
      <c r="X212" s="188"/>
      <c r="Y212" s="188"/>
      <c r="Z212" s="188"/>
      <c r="AA212" s="188"/>
      <c r="AB212" s="188"/>
      <c r="AC212" s="188"/>
      <c r="AD212" s="188"/>
      <c r="AE212" s="188"/>
      <c r="AF212" s="188"/>
      <c r="AG212" s="188"/>
      <c r="AH212" s="188"/>
      <c r="AI212" s="188"/>
      <c r="AJ212" s="189"/>
      <c r="AK212" s="54"/>
      <c r="AL212" s="54"/>
      <c r="AM212" s="247"/>
      <c r="AN212" s="247"/>
      <c r="AO212" s="247"/>
      <c r="AP212" s="247"/>
      <c r="AQ212" s="248"/>
      <c r="AR212" s="248"/>
      <c r="AS212" s="248"/>
      <c r="AT212" s="248"/>
      <c r="AU212" s="247"/>
      <c r="AV212" s="247"/>
      <c r="AW212" s="247"/>
      <c r="AX212" s="247"/>
      <c r="AY212" s="249"/>
      <c r="AZ212" s="249"/>
      <c r="BA212" s="249"/>
      <c r="BB212" s="249"/>
      <c r="BC212" s="51"/>
      <c r="BD212" s="56"/>
      <c r="BE212" s="220" t="s">
        <v>11</v>
      </c>
      <c r="BF212" s="221"/>
      <c r="BG212" s="221"/>
      <c r="BH212" s="221"/>
      <c r="BI212" s="220" t="s">
        <v>12</v>
      </c>
      <c r="BJ212" s="221"/>
      <c r="BK212" s="221"/>
      <c r="BL212" s="221"/>
      <c r="BM212" s="220" t="s">
        <v>13</v>
      </c>
      <c r="BN212" s="221"/>
      <c r="BO212" s="221"/>
      <c r="BP212" s="222"/>
      <c r="BQ212" s="50"/>
      <c r="BR212" s="2"/>
    </row>
    <row r="213" spans="1:70" ht="12.65" customHeight="1" x14ac:dyDescent="0.2">
      <c r="A213" s="2"/>
      <c r="C213" s="47"/>
      <c r="D213" s="241"/>
      <c r="E213" s="242"/>
      <c r="F213" s="242"/>
      <c r="G213" s="242"/>
      <c r="H213" s="242"/>
      <c r="I213" s="242"/>
      <c r="J213" s="242"/>
      <c r="K213" s="242"/>
      <c r="L213" s="242"/>
      <c r="M213" s="243"/>
      <c r="N213" s="178"/>
      <c r="O213" s="179"/>
      <c r="P213" s="179"/>
      <c r="Q213" s="180"/>
      <c r="R213" s="23"/>
      <c r="S213" s="23"/>
      <c r="T213" s="23"/>
      <c r="U213" s="187"/>
      <c r="V213" s="188"/>
      <c r="W213" s="188"/>
      <c r="X213" s="188"/>
      <c r="Y213" s="188"/>
      <c r="Z213" s="188"/>
      <c r="AA213" s="188"/>
      <c r="AB213" s="188"/>
      <c r="AC213" s="188"/>
      <c r="AD213" s="188"/>
      <c r="AE213" s="188"/>
      <c r="AF213" s="188"/>
      <c r="AG213" s="188"/>
      <c r="AH213" s="188"/>
      <c r="AI213" s="188"/>
      <c r="AJ213" s="189"/>
      <c r="AK213" s="54"/>
      <c r="AL213" s="54"/>
      <c r="AM213" s="247" t="s">
        <v>39</v>
      </c>
      <c r="AN213" s="247"/>
      <c r="AO213" s="247"/>
      <c r="AP213" s="247"/>
      <c r="AQ213" s="248" t="str">
        <f>IF([9]回答表!X102="○",[9]回答表!BC477,IF([9]回答表!AA102="○",[9]回答表!BC498,""))</f>
        <v/>
      </c>
      <c r="AR213" s="248"/>
      <c r="AS213" s="248"/>
      <c r="AT213" s="248"/>
      <c r="AU213" s="247"/>
      <c r="AV213" s="247"/>
      <c r="AW213" s="247"/>
      <c r="AX213" s="247"/>
      <c r="AY213" s="249"/>
      <c r="AZ213" s="249"/>
      <c r="BA213" s="249"/>
      <c r="BB213" s="249"/>
      <c r="BC213" s="51"/>
      <c r="BD213" s="56"/>
      <c r="BE213" s="220"/>
      <c r="BF213" s="221"/>
      <c r="BG213" s="221"/>
      <c r="BH213" s="221"/>
      <c r="BI213" s="220"/>
      <c r="BJ213" s="221"/>
      <c r="BK213" s="221"/>
      <c r="BL213" s="221"/>
      <c r="BM213" s="220"/>
      <c r="BN213" s="221"/>
      <c r="BO213" s="221"/>
      <c r="BP213" s="222"/>
      <c r="BQ213" s="50"/>
      <c r="BR213" s="2"/>
    </row>
    <row r="214" spans="1:70" ht="32.5" x14ac:dyDescent="0.2">
      <c r="A214" s="2"/>
      <c r="C214" s="47"/>
      <c r="D214" s="244"/>
      <c r="E214" s="245"/>
      <c r="F214" s="245"/>
      <c r="G214" s="245"/>
      <c r="H214" s="245"/>
      <c r="I214" s="245"/>
      <c r="J214" s="245"/>
      <c r="K214" s="245"/>
      <c r="L214" s="245"/>
      <c r="M214" s="246"/>
      <c r="N214" s="181"/>
      <c r="O214" s="182"/>
      <c r="P214" s="182"/>
      <c r="Q214" s="183"/>
      <c r="R214" s="23"/>
      <c r="S214" s="23"/>
      <c r="T214" s="23"/>
      <c r="U214" s="190"/>
      <c r="V214" s="191"/>
      <c r="W214" s="191"/>
      <c r="X214" s="191"/>
      <c r="Y214" s="191"/>
      <c r="Z214" s="191"/>
      <c r="AA214" s="191"/>
      <c r="AB214" s="191"/>
      <c r="AC214" s="191"/>
      <c r="AD214" s="191"/>
      <c r="AE214" s="191"/>
      <c r="AF214" s="191"/>
      <c r="AG214" s="191"/>
      <c r="AH214" s="191"/>
      <c r="AI214" s="191"/>
      <c r="AJ214" s="192"/>
      <c r="AK214" s="54"/>
      <c r="AL214" s="54"/>
      <c r="AM214" s="247"/>
      <c r="AN214" s="247"/>
      <c r="AO214" s="247"/>
      <c r="AP214" s="247"/>
      <c r="AQ214" s="248"/>
      <c r="AR214" s="248"/>
      <c r="AS214" s="248"/>
      <c r="AT214" s="248"/>
      <c r="AU214" s="247"/>
      <c r="AV214" s="247"/>
      <c r="AW214" s="247"/>
      <c r="AX214" s="247"/>
      <c r="AY214" s="249"/>
      <c r="AZ214" s="249"/>
      <c r="BA214" s="249"/>
      <c r="BB214" s="249"/>
      <c r="BC214" s="51"/>
      <c r="BD214" s="56"/>
      <c r="BE214" s="223"/>
      <c r="BF214" s="224"/>
      <c r="BG214" s="224"/>
      <c r="BH214" s="224"/>
      <c r="BI214" s="223"/>
      <c r="BJ214" s="224"/>
      <c r="BK214" s="224"/>
      <c r="BL214" s="224"/>
      <c r="BM214" s="223"/>
      <c r="BN214" s="224"/>
      <c r="BO214" s="224"/>
      <c r="BP214" s="225"/>
      <c r="BQ214" s="50"/>
      <c r="BR214" s="2"/>
    </row>
    <row r="215" spans="1:70" ht="28" x14ac:dyDescent="0.3">
      <c r="A215" s="2"/>
      <c r="C215" s="47"/>
      <c r="D215" s="32"/>
      <c r="E215" s="32"/>
      <c r="F215" s="32"/>
      <c r="G215" s="32"/>
      <c r="H215" s="32"/>
      <c r="I215" s="32"/>
      <c r="J215" s="32"/>
      <c r="K215" s="32"/>
      <c r="L215" s="32"/>
      <c r="M215" s="32"/>
      <c r="N215" s="23"/>
      <c r="O215" s="23"/>
      <c r="P215" s="23"/>
      <c r="Q215" s="23"/>
      <c r="R215" s="23"/>
      <c r="S215" s="23"/>
      <c r="T215" s="23"/>
      <c r="U215" s="23"/>
      <c r="V215" s="23"/>
      <c r="W215" s="23"/>
      <c r="X215" s="36"/>
      <c r="Y215" s="36"/>
      <c r="Z215" s="36"/>
      <c r="AA215" s="25"/>
      <c r="AB215" s="25"/>
      <c r="AC215" s="25"/>
      <c r="AD215" s="25"/>
      <c r="AE215" s="25"/>
      <c r="AF215" s="25"/>
      <c r="AG215" s="25"/>
      <c r="AH215" s="25"/>
      <c r="AI215" s="25"/>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50"/>
      <c r="BR215" s="2"/>
    </row>
    <row r="216" spans="1:70" ht="12.65" customHeight="1" x14ac:dyDescent="0.3">
      <c r="A216" s="2"/>
      <c r="C216" s="47"/>
      <c r="D216" s="32"/>
      <c r="E216" s="32"/>
      <c r="F216" s="32"/>
      <c r="G216" s="32"/>
      <c r="H216" s="32"/>
      <c r="I216" s="32"/>
      <c r="J216" s="32"/>
      <c r="K216" s="32"/>
      <c r="L216" s="32"/>
      <c r="M216" s="32"/>
      <c r="N216" s="23"/>
      <c r="O216" s="23"/>
      <c r="P216" s="23"/>
      <c r="Q216" s="23"/>
      <c r="R216" s="23"/>
      <c r="S216" s="23"/>
      <c r="T216" s="23"/>
      <c r="U216" s="22" t="s">
        <v>23</v>
      </c>
      <c r="V216" s="23"/>
      <c r="W216" s="23"/>
      <c r="X216" s="24"/>
      <c r="Y216" s="24"/>
      <c r="Z216" s="24"/>
      <c r="AA216" s="25"/>
      <c r="AB216" s="26"/>
      <c r="AC216" s="25"/>
      <c r="AD216" s="25"/>
      <c r="AE216" s="25"/>
      <c r="AF216" s="25"/>
      <c r="AG216" s="25"/>
      <c r="AH216" s="25"/>
      <c r="AI216" s="25"/>
      <c r="AJ216" s="25"/>
      <c r="AK216" s="25"/>
      <c r="AL216" s="25"/>
      <c r="AM216" s="22" t="s">
        <v>14</v>
      </c>
      <c r="AN216" s="25"/>
      <c r="AO216" s="25"/>
      <c r="AP216" s="25"/>
      <c r="AQ216" s="25"/>
      <c r="AR216" s="25"/>
      <c r="AS216" s="25"/>
      <c r="AT216" s="25"/>
      <c r="AU216" s="25"/>
      <c r="AV216" s="25"/>
      <c r="AW216" s="25"/>
      <c r="AX216" s="25"/>
      <c r="AY216" s="25"/>
      <c r="AZ216" s="25"/>
      <c r="BA216" s="25"/>
      <c r="BB216" s="21"/>
      <c r="BC216" s="21"/>
      <c r="BD216" s="21"/>
      <c r="BE216" s="21"/>
      <c r="BF216" s="21"/>
      <c r="BG216" s="21"/>
      <c r="BH216" s="21"/>
      <c r="BI216" s="21"/>
      <c r="BJ216" s="21"/>
      <c r="BK216" s="21"/>
      <c r="BL216" s="21"/>
      <c r="BM216" s="21"/>
      <c r="BN216" s="21"/>
      <c r="BO216" s="21"/>
      <c r="BP216" s="36"/>
      <c r="BQ216" s="50"/>
      <c r="BR216" s="2"/>
    </row>
    <row r="217" spans="1:70" ht="12.65" customHeight="1" x14ac:dyDescent="0.2">
      <c r="A217" s="2"/>
      <c r="C217" s="47"/>
      <c r="D217" s="166" t="s">
        <v>15</v>
      </c>
      <c r="E217" s="167"/>
      <c r="F217" s="167"/>
      <c r="G217" s="167"/>
      <c r="H217" s="167"/>
      <c r="I217" s="167"/>
      <c r="J217" s="167"/>
      <c r="K217" s="167"/>
      <c r="L217" s="167"/>
      <c r="M217" s="168"/>
      <c r="N217" s="175" t="str">
        <f>IF([9]回答表!AD102="○","○","")</f>
        <v/>
      </c>
      <c r="O217" s="176"/>
      <c r="P217" s="176"/>
      <c r="Q217" s="177"/>
      <c r="R217" s="23"/>
      <c r="S217" s="23"/>
      <c r="T217" s="23"/>
      <c r="U217" s="184" t="str">
        <f>IF([9]回答表!AD102="○",[9]回答表!B508,"")</f>
        <v/>
      </c>
      <c r="V217" s="185"/>
      <c r="W217" s="185"/>
      <c r="X217" s="185"/>
      <c r="Y217" s="185"/>
      <c r="Z217" s="185"/>
      <c r="AA217" s="185"/>
      <c r="AB217" s="185"/>
      <c r="AC217" s="185"/>
      <c r="AD217" s="185"/>
      <c r="AE217" s="185"/>
      <c r="AF217" s="185"/>
      <c r="AG217" s="185"/>
      <c r="AH217" s="185"/>
      <c r="AI217" s="185"/>
      <c r="AJ217" s="186"/>
      <c r="AK217" s="57"/>
      <c r="AL217" s="57"/>
      <c r="AM217" s="184" t="str">
        <f>IF([9]回答表!AD102="○",[9]回答表!B514,"")</f>
        <v/>
      </c>
      <c r="AN217" s="185"/>
      <c r="AO217" s="185"/>
      <c r="AP217" s="185"/>
      <c r="AQ217" s="185"/>
      <c r="AR217" s="185"/>
      <c r="AS217" s="185"/>
      <c r="AT217" s="185"/>
      <c r="AU217" s="185"/>
      <c r="AV217" s="185"/>
      <c r="AW217" s="185"/>
      <c r="AX217" s="185"/>
      <c r="AY217" s="185"/>
      <c r="AZ217" s="185"/>
      <c r="BA217" s="185"/>
      <c r="BB217" s="185"/>
      <c r="BC217" s="185"/>
      <c r="BD217" s="185"/>
      <c r="BE217" s="185"/>
      <c r="BF217" s="185"/>
      <c r="BG217" s="185"/>
      <c r="BH217" s="185"/>
      <c r="BI217" s="185"/>
      <c r="BJ217" s="185"/>
      <c r="BK217" s="185"/>
      <c r="BL217" s="185"/>
      <c r="BM217" s="185"/>
      <c r="BN217" s="185"/>
      <c r="BO217" s="185"/>
      <c r="BP217" s="186"/>
      <c r="BQ217" s="50"/>
      <c r="BR217" s="2"/>
    </row>
    <row r="218" spans="1:70" ht="12.65" customHeight="1" x14ac:dyDescent="0.2">
      <c r="A218" s="2"/>
      <c r="C218" s="47"/>
      <c r="D218" s="172"/>
      <c r="E218" s="173"/>
      <c r="F218" s="173"/>
      <c r="G218" s="173"/>
      <c r="H218" s="173"/>
      <c r="I218" s="173"/>
      <c r="J218" s="173"/>
      <c r="K218" s="173"/>
      <c r="L218" s="173"/>
      <c r="M218" s="174"/>
      <c r="N218" s="178"/>
      <c r="O218" s="179"/>
      <c r="P218" s="179"/>
      <c r="Q218" s="180"/>
      <c r="R218" s="23"/>
      <c r="S218" s="23"/>
      <c r="T218" s="23"/>
      <c r="U218" s="187"/>
      <c r="V218" s="188"/>
      <c r="W218" s="188"/>
      <c r="X218" s="188"/>
      <c r="Y218" s="188"/>
      <c r="Z218" s="188"/>
      <c r="AA218" s="188"/>
      <c r="AB218" s="188"/>
      <c r="AC218" s="188"/>
      <c r="AD218" s="188"/>
      <c r="AE218" s="188"/>
      <c r="AF218" s="188"/>
      <c r="AG218" s="188"/>
      <c r="AH218" s="188"/>
      <c r="AI218" s="188"/>
      <c r="AJ218" s="189"/>
      <c r="AK218" s="57"/>
      <c r="AL218" s="57"/>
      <c r="AM218" s="187"/>
      <c r="AN218" s="188"/>
      <c r="AO218" s="188"/>
      <c r="AP218" s="188"/>
      <c r="AQ218" s="188"/>
      <c r="AR218" s="188"/>
      <c r="AS218" s="188"/>
      <c r="AT218" s="188"/>
      <c r="AU218" s="188"/>
      <c r="AV218" s="188"/>
      <c r="AW218" s="188"/>
      <c r="AX218" s="188"/>
      <c r="AY218" s="188"/>
      <c r="AZ218" s="188"/>
      <c r="BA218" s="188"/>
      <c r="BB218" s="188"/>
      <c r="BC218" s="188"/>
      <c r="BD218" s="188"/>
      <c r="BE218" s="188"/>
      <c r="BF218" s="188"/>
      <c r="BG218" s="188"/>
      <c r="BH218" s="188"/>
      <c r="BI218" s="188"/>
      <c r="BJ218" s="188"/>
      <c r="BK218" s="188"/>
      <c r="BL218" s="188"/>
      <c r="BM218" s="188"/>
      <c r="BN218" s="188"/>
      <c r="BO218" s="188"/>
      <c r="BP218" s="189"/>
      <c r="BQ218" s="50"/>
      <c r="BR218" s="2"/>
    </row>
    <row r="219" spans="1:70" ht="12.65" customHeight="1" x14ac:dyDescent="0.2">
      <c r="A219" s="2"/>
      <c r="C219" s="47"/>
      <c r="D219" s="172"/>
      <c r="E219" s="173"/>
      <c r="F219" s="173"/>
      <c r="G219" s="173"/>
      <c r="H219" s="173"/>
      <c r="I219" s="173"/>
      <c r="J219" s="173"/>
      <c r="K219" s="173"/>
      <c r="L219" s="173"/>
      <c r="M219" s="174"/>
      <c r="N219" s="178"/>
      <c r="O219" s="179"/>
      <c r="P219" s="179"/>
      <c r="Q219" s="180"/>
      <c r="R219" s="23"/>
      <c r="S219" s="23"/>
      <c r="T219" s="23"/>
      <c r="U219" s="187"/>
      <c r="V219" s="188"/>
      <c r="W219" s="188"/>
      <c r="X219" s="188"/>
      <c r="Y219" s="188"/>
      <c r="Z219" s="188"/>
      <c r="AA219" s="188"/>
      <c r="AB219" s="188"/>
      <c r="AC219" s="188"/>
      <c r="AD219" s="188"/>
      <c r="AE219" s="188"/>
      <c r="AF219" s="188"/>
      <c r="AG219" s="188"/>
      <c r="AH219" s="188"/>
      <c r="AI219" s="188"/>
      <c r="AJ219" s="189"/>
      <c r="AK219" s="57"/>
      <c r="AL219" s="57"/>
      <c r="AM219" s="187"/>
      <c r="AN219" s="188"/>
      <c r="AO219" s="188"/>
      <c r="AP219" s="188"/>
      <c r="AQ219" s="188"/>
      <c r="AR219" s="188"/>
      <c r="AS219" s="188"/>
      <c r="AT219" s="188"/>
      <c r="AU219" s="188"/>
      <c r="AV219" s="188"/>
      <c r="AW219" s="188"/>
      <c r="AX219" s="188"/>
      <c r="AY219" s="188"/>
      <c r="AZ219" s="188"/>
      <c r="BA219" s="188"/>
      <c r="BB219" s="188"/>
      <c r="BC219" s="188"/>
      <c r="BD219" s="188"/>
      <c r="BE219" s="188"/>
      <c r="BF219" s="188"/>
      <c r="BG219" s="188"/>
      <c r="BH219" s="188"/>
      <c r="BI219" s="188"/>
      <c r="BJ219" s="188"/>
      <c r="BK219" s="188"/>
      <c r="BL219" s="188"/>
      <c r="BM219" s="188"/>
      <c r="BN219" s="188"/>
      <c r="BO219" s="188"/>
      <c r="BP219" s="189"/>
      <c r="BQ219" s="50"/>
      <c r="BR219" s="2"/>
    </row>
    <row r="220" spans="1:70" ht="12.65" customHeight="1" x14ac:dyDescent="0.2">
      <c r="A220" s="2"/>
      <c r="C220" s="47"/>
      <c r="D220" s="169"/>
      <c r="E220" s="170"/>
      <c r="F220" s="170"/>
      <c r="G220" s="170"/>
      <c r="H220" s="170"/>
      <c r="I220" s="170"/>
      <c r="J220" s="170"/>
      <c r="K220" s="170"/>
      <c r="L220" s="170"/>
      <c r="M220" s="171"/>
      <c r="N220" s="181"/>
      <c r="O220" s="182"/>
      <c r="P220" s="182"/>
      <c r="Q220" s="183"/>
      <c r="R220" s="23"/>
      <c r="S220" s="23"/>
      <c r="T220" s="23"/>
      <c r="U220" s="190"/>
      <c r="V220" s="191"/>
      <c r="W220" s="191"/>
      <c r="X220" s="191"/>
      <c r="Y220" s="191"/>
      <c r="Z220" s="191"/>
      <c r="AA220" s="191"/>
      <c r="AB220" s="191"/>
      <c r="AC220" s="191"/>
      <c r="AD220" s="191"/>
      <c r="AE220" s="191"/>
      <c r="AF220" s="191"/>
      <c r="AG220" s="191"/>
      <c r="AH220" s="191"/>
      <c r="AI220" s="191"/>
      <c r="AJ220" s="192"/>
      <c r="AK220" s="57"/>
      <c r="AL220" s="57"/>
      <c r="AM220" s="190"/>
      <c r="AN220" s="191"/>
      <c r="AO220" s="191"/>
      <c r="AP220" s="191"/>
      <c r="AQ220" s="191"/>
      <c r="AR220" s="191"/>
      <c r="AS220" s="191"/>
      <c r="AT220" s="191"/>
      <c r="AU220" s="191"/>
      <c r="AV220" s="191"/>
      <c r="AW220" s="191"/>
      <c r="AX220" s="191"/>
      <c r="AY220" s="191"/>
      <c r="AZ220" s="191"/>
      <c r="BA220" s="191"/>
      <c r="BB220" s="191"/>
      <c r="BC220" s="191"/>
      <c r="BD220" s="191"/>
      <c r="BE220" s="191"/>
      <c r="BF220" s="191"/>
      <c r="BG220" s="191"/>
      <c r="BH220" s="191"/>
      <c r="BI220" s="191"/>
      <c r="BJ220" s="191"/>
      <c r="BK220" s="191"/>
      <c r="BL220" s="191"/>
      <c r="BM220" s="191"/>
      <c r="BN220" s="191"/>
      <c r="BO220" s="191"/>
      <c r="BP220" s="192"/>
      <c r="BQ220" s="50"/>
      <c r="BR220" s="2"/>
    </row>
    <row r="221" spans="1:70" ht="12.65" customHeight="1" x14ac:dyDescent="0.2">
      <c r="C221" s="58"/>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60"/>
    </row>
    <row r="223" spans="1:70" ht="15.65" customHeight="1" x14ac:dyDescent="0.2">
      <c r="A223" s="2"/>
      <c r="B223" s="2"/>
      <c r="C223" s="42"/>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158"/>
      <c r="AS223" s="158"/>
      <c r="AT223" s="158"/>
      <c r="AU223" s="158"/>
      <c r="AV223" s="158"/>
      <c r="AW223" s="158"/>
      <c r="AX223" s="158"/>
      <c r="AY223" s="158"/>
      <c r="AZ223" s="158"/>
      <c r="BA223" s="158"/>
      <c r="BB223" s="158"/>
      <c r="BC223" s="44"/>
      <c r="BD223" s="45"/>
      <c r="BE223" s="45"/>
      <c r="BF223" s="45"/>
      <c r="BG223" s="45"/>
      <c r="BH223" s="45"/>
      <c r="BI223" s="45"/>
      <c r="BJ223" s="45"/>
      <c r="BK223" s="45"/>
      <c r="BL223" s="45"/>
      <c r="BM223" s="45"/>
      <c r="BN223" s="45"/>
      <c r="BO223" s="45"/>
      <c r="BP223" s="45"/>
      <c r="BQ223" s="46"/>
      <c r="BR223" s="2"/>
    </row>
    <row r="224" spans="1:70" ht="15.65" customHeight="1" x14ac:dyDescent="0.3">
      <c r="A224" s="2"/>
      <c r="B224" s="2"/>
      <c r="C224" s="47"/>
      <c r="D224" s="23"/>
      <c r="E224" s="23"/>
      <c r="F224" s="23"/>
      <c r="G224" s="23"/>
      <c r="H224" s="23"/>
      <c r="I224" s="23"/>
      <c r="J224" s="23"/>
      <c r="K224" s="23"/>
      <c r="L224" s="23"/>
      <c r="M224" s="23"/>
      <c r="N224" s="23"/>
      <c r="O224" s="23"/>
      <c r="P224" s="23"/>
      <c r="Q224" s="23"/>
      <c r="R224" s="23"/>
      <c r="S224" s="23"/>
      <c r="T224" s="23"/>
      <c r="U224" s="23"/>
      <c r="V224" s="23"/>
      <c r="W224" s="23"/>
      <c r="X224" s="36"/>
      <c r="Y224" s="36"/>
      <c r="Z224" s="36"/>
      <c r="AA224" s="21"/>
      <c r="AB224" s="51"/>
      <c r="AC224" s="51"/>
      <c r="AD224" s="51"/>
      <c r="AE224" s="51"/>
      <c r="AF224" s="51"/>
      <c r="AG224" s="51"/>
      <c r="AH224" s="51"/>
      <c r="AI224" s="51"/>
      <c r="AJ224" s="51"/>
      <c r="AK224" s="51"/>
      <c r="AL224" s="51"/>
      <c r="AM224" s="51"/>
      <c r="AN224" s="49"/>
      <c r="AO224" s="51"/>
      <c r="AP224" s="52"/>
      <c r="AQ224" s="52"/>
      <c r="AR224" s="159"/>
      <c r="AS224" s="159"/>
      <c r="AT224" s="159"/>
      <c r="AU224" s="159"/>
      <c r="AV224" s="159"/>
      <c r="AW224" s="159"/>
      <c r="AX224" s="159"/>
      <c r="AY224" s="159"/>
      <c r="AZ224" s="159"/>
      <c r="BA224" s="159"/>
      <c r="BB224" s="159"/>
      <c r="BC224" s="48"/>
      <c r="BD224" s="21"/>
      <c r="BE224" s="21"/>
      <c r="BF224" s="21"/>
      <c r="BG224" s="21"/>
      <c r="BH224" s="21"/>
      <c r="BI224" s="21"/>
      <c r="BJ224" s="21"/>
      <c r="BK224" s="21"/>
      <c r="BL224" s="21"/>
      <c r="BM224" s="25"/>
      <c r="BN224" s="25"/>
      <c r="BO224" s="25"/>
      <c r="BP224" s="49"/>
      <c r="BQ224" s="50"/>
      <c r="BR224" s="2"/>
    </row>
    <row r="225" spans="1:70" ht="15.65" customHeight="1" x14ac:dyDescent="0.3">
      <c r="A225" s="2"/>
      <c r="B225" s="2"/>
      <c r="C225" s="47"/>
      <c r="D225" s="160" t="s">
        <v>6</v>
      </c>
      <c r="E225" s="161"/>
      <c r="F225" s="161"/>
      <c r="G225" s="161"/>
      <c r="H225" s="161"/>
      <c r="I225" s="161"/>
      <c r="J225" s="161"/>
      <c r="K225" s="161"/>
      <c r="L225" s="161"/>
      <c r="M225" s="161"/>
      <c r="N225" s="161"/>
      <c r="O225" s="161"/>
      <c r="P225" s="161"/>
      <c r="Q225" s="162"/>
      <c r="R225" s="166" t="s">
        <v>31</v>
      </c>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8"/>
      <c r="BC225" s="48"/>
      <c r="BD225" s="21"/>
      <c r="BE225" s="21"/>
      <c r="BF225" s="21"/>
      <c r="BG225" s="21"/>
      <c r="BH225" s="21"/>
      <c r="BI225" s="21"/>
      <c r="BJ225" s="21"/>
      <c r="BK225" s="21"/>
      <c r="BL225" s="21"/>
      <c r="BM225" s="25"/>
      <c r="BN225" s="25"/>
      <c r="BO225" s="25"/>
      <c r="BP225" s="49"/>
      <c r="BQ225" s="50"/>
      <c r="BR225" s="2"/>
    </row>
    <row r="226" spans="1:70" ht="15.65" customHeight="1" x14ac:dyDescent="0.3">
      <c r="A226" s="53"/>
      <c r="B226" s="53"/>
      <c r="C226" s="47"/>
      <c r="D226" s="163"/>
      <c r="E226" s="164"/>
      <c r="F226" s="164"/>
      <c r="G226" s="164"/>
      <c r="H226" s="164"/>
      <c r="I226" s="164"/>
      <c r="J226" s="164"/>
      <c r="K226" s="164"/>
      <c r="L226" s="164"/>
      <c r="M226" s="164"/>
      <c r="N226" s="164"/>
      <c r="O226" s="164"/>
      <c r="P226" s="164"/>
      <c r="Q226" s="165"/>
      <c r="R226" s="169"/>
      <c r="S226" s="170"/>
      <c r="T226" s="170"/>
      <c r="U226" s="170"/>
      <c r="V226" s="170"/>
      <c r="W226" s="170"/>
      <c r="X226" s="170"/>
      <c r="Y226" s="170"/>
      <c r="Z226" s="170"/>
      <c r="AA226" s="170"/>
      <c r="AB226" s="170"/>
      <c r="AC226" s="170"/>
      <c r="AD226" s="170"/>
      <c r="AE226" s="170"/>
      <c r="AF226" s="170"/>
      <c r="AG226" s="170"/>
      <c r="AH226" s="170"/>
      <c r="AI226" s="170"/>
      <c r="AJ226" s="170"/>
      <c r="AK226" s="170"/>
      <c r="AL226" s="170"/>
      <c r="AM226" s="170"/>
      <c r="AN226" s="170"/>
      <c r="AO226" s="170"/>
      <c r="AP226" s="170"/>
      <c r="AQ226" s="170"/>
      <c r="AR226" s="170"/>
      <c r="AS226" s="170"/>
      <c r="AT226" s="170"/>
      <c r="AU226" s="170"/>
      <c r="AV226" s="170"/>
      <c r="AW226" s="170"/>
      <c r="AX226" s="170"/>
      <c r="AY226" s="170"/>
      <c r="AZ226" s="170"/>
      <c r="BA226" s="170"/>
      <c r="BB226" s="171"/>
      <c r="BC226" s="48"/>
      <c r="BD226" s="21"/>
      <c r="BE226" s="21"/>
      <c r="BF226" s="21"/>
      <c r="BG226" s="21"/>
      <c r="BH226" s="21"/>
      <c r="BI226" s="21"/>
      <c r="BJ226" s="21"/>
      <c r="BK226" s="21"/>
      <c r="BL226" s="21"/>
      <c r="BM226" s="25"/>
      <c r="BN226" s="25"/>
      <c r="BO226" s="25"/>
      <c r="BP226" s="49"/>
      <c r="BQ226" s="50"/>
      <c r="BR226" s="53"/>
    </row>
    <row r="227" spans="1:70" ht="15.65" customHeight="1" x14ac:dyDescent="0.3">
      <c r="A227" s="53"/>
      <c r="B227" s="53"/>
      <c r="C227" s="47"/>
      <c r="D227" s="23"/>
      <c r="E227" s="23"/>
      <c r="F227" s="23"/>
      <c r="G227" s="23"/>
      <c r="H227" s="23"/>
      <c r="I227" s="23"/>
      <c r="J227" s="23"/>
      <c r="K227" s="23"/>
      <c r="L227" s="23"/>
      <c r="M227" s="23"/>
      <c r="N227" s="23"/>
      <c r="O227" s="23"/>
      <c r="P227" s="23"/>
      <c r="Q227" s="23"/>
      <c r="R227" s="23"/>
      <c r="S227" s="23"/>
      <c r="T227" s="23"/>
      <c r="U227" s="23"/>
      <c r="V227" s="23"/>
      <c r="W227" s="23"/>
      <c r="X227" s="36"/>
      <c r="Y227" s="36"/>
      <c r="Z227" s="36"/>
      <c r="AA227" s="21"/>
      <c r="AB227" s="51"/>
      <c r="AC227" s="51"/>
      <c r="AD227" s="51"/>
      <c r="AE227" s="51"/>
      <c r="AF227" s="51"/>
      <c r="AG227" s="51"/>
      <c r="AH227" s="51"/>
      <c r="AI227" s="51"/>
      <c r="AJ227" s="51"/>
      <c r="AK227" s="51"/>
      <c r="AL227" s="51"/>
      <c r="AM227" s="51"/>
      <c r="AN227" s="49"/>
      <c r="AO227" s="51"/>
      <c r="AP227" s="52"/>
      <c r="AQ227" s="52"/>
      <c r="AR227" s="66"/>
      <c r="AS227" s="66"/>
      <c r="AT227" s="66"/>
      <c r="AU227" s="66"/>
      <c r="AV227" s="66"/>
      <c r="AW227" s="66"/>
      <c r="AX227" s="66"/>
      <c r="AY227" s="66"/>
      <c r="AZ227" s="66"/>
      <c r="BA227" s="66"/>
      <c r="BB227" s="66"/>
      <c r="BC227" s="48"/>
      <c r="BD227" s="21"/>
      <c r="BE227" s="21"/>
      <c r="BF227" s="21"/>
      <c r="BG227" s="21"/>
      <c r="BH227" s="21"/>
      <c r="BI227" s="21"/>
      <c r="BJ227" s="21"/>
      <c r="BK227" s="21"/>
      <c r="BL227" s="21"/>
      <c r="BM227" s="25"/>
      <c r="BN227" s="25"/>
      <c r="BO227" s="25"/>
      <c r="BP227" s="49"/>
      <c r="BQ227" s="50"/>
      <c r="BR227" s="53"/>
    </row>
    <row r="228" spans="1:70" ht="19" x14ac:dyDescent="0.3">
      <c r="A228" s="53"/>
      <c r="B228" s="53"/>
      <c r="C228" s="47"/>
      <c r="D228" s="23"/>
      <c r="E228" s="23"/>
      <c r="F228" s="23"/>
      <c r="G228" s="23"/>
      <c r="H228" s="23"/>
      <c r="I228" s="23"/>
      <c r="J228" s="23"/>
      <c r="K228" s="23"/>
      <c r="L228" s="23"/>
      <c r="M228" s="23"/>
      <c r="N228" s="23"/>
      <c r="O228" s="23"/>
      <c r="P228" s="23"/>
      <c r="Q228" s="23"/>
      <c r="R228" s="23"/>
      <c r="S228" s="23"/>
      <c r="T228" s="23"/>
      <c r="U228" s="22" t="s">
        <v>27</v>
      </c>
      <c r="V228" s="23"/>
      <c r="W228" s="23"/>
      <c r="X228" s="24"/>
      <c r="Y228" s="24"/>
      <c r="Z228" s="24"/>
      <c r="AA228" s="25"/>
      <c r="AB228" s="26"/>
      <c r="AC228" s="26"/>
      <c r="AD228" s="26"/>
      <c r="AE228" s="26"/>
      <c r="AF228" s="26"/>
      <c r="AG228" s="26"/>
      <c r="AH228" s="26"/>
      <c r="AI228" s="26"/>
      <c r="AJ228" s="26"/>
      <c r="AK228" s="26"/>
      <c r="AL228" s="26"/>
      <c r="AM228" s="22" t="s">
        <v>16</v>
      </c>
      <c r="AN228" s="27"/>
      <c r="AO228" s="26"/>
      <c r="AP228" s="28"/>
      <c r="AQ228" s="28"/>
      <c r="AR228" s="29"/>
      <c r="AS228" s="29"/>
      <c r="AT228" s="29"/>
      <c r="AU228" s="29"/>
      <c r="AV228" s="29"/>
      <c r="AW228" s="29"/>
      <c r="AX228" s="29"/>
      <c r="AY228" s="29"/>
      <c r="AZ228" s="29"/>
      <c r="BA228" s="29"/>
      <c r="BB228" s="29"/>
      <c r="BC228" s="30"/>
      <c r="BD228" s="25"/>
      <c r="BE228" s="67" t="s">
        <v>32</v>
      </c>
      <c r="BF228" s="33"/>
      <c r="BG228" s="33"/>
      <c r="BH228" s="33"/>
      <c r="BI228" s="33"/>
      <c r="BJ228" s="33"/>
      <c r="BK228" s="33"/>
      <c r="BL228" s="25"/>
      <c r="BM228" s="25"/>
      <c r="BN228" s="25"/>
      <c r="BO228" s="25"/>
      <c r="BP228" s="27"/>
      <c r="BQ228" s="50"/>
      <c r="BR228" s="53"/>
    </row>
    <row r="229" spans="1:70" ht="15.65" customHeight="1" x14ac:dyDescent="0.2">
      <c r="A229" s="53"/>
      <c r="B229" s="53"/>
      <c r="C229" s="47"/>
      <c r="D229" s="166" t="s">
        <v>8</v>
      </c>
      <c r="E229" s="167"/>
      <c r="F229" s="167"/>
      <c r="G229" s="167"/>
      <c r="H229" s="167"/>
      <c r="I229" s="167"/>
      <c r="J229" s="167"/>
      <c r="K229" s="167"/>
      <c r="L229" s="167"/>
      <c r="M229" s="168"/>
      <c r="N229" s="175" t="s">
        <v>42</v>
      </c>
      <c r="O229" s="176"/>
      <c r="P229" s="176"/>
      <c r="Q229" s="177"/>
      <c r="R229" s="23"/>
      <c r="S229" s="23"/>
      <c r="T229" s="23"/>
      <c r="U229" s="184" t="s">
        <v>70</v>
      </c>
      <c r="V229" s="185"/>
      <c r="W229" s="185"/>
      <c r="X229" s="185"/>
      <c r="Y229" s="185"/>
      <c r="Z229" s="185"/>
      <c r="AA229" s="185"/>
      <c r="AB229" s="185"/>
      <c r="AC229" s="185"/>
      <c r="AD229" s="185"/>
      <c r="AE229" s="185"/>
      <c r="AF229" s="185"/>
      <c r="AG229" s="185"/>
      <c r="AH229" s="185"/>
      <c r="AI229" s="185"/>
      <c r="AJ229" s="186"/>
      <c r="AK229" s="54"/>
      <c r="AL229" s="54"/>
      <c r="AM229" s="247" t="s">
        <v>33</v>
      </c>
      <c r="AN229" s="247"/>
      <c r="AO229" s="247"/>
      <c r="AP229" s="247"/>
      <c r="AQ229" s="248" t="str">
        <f>IF([10]回答表!X126="○",[10]回答表!BC497,IF([10]回答表!AA126="○",[10]回答表!BC518,""))</f>
        <v/>
      </c>
      <c r="AR229" s="248"/>
      <c r="AS229" s="248"/>
      <c r="AT229" s="248"/>
      <c r="AU229" s="205" t="s">
        <v>34</v>
      </c>
      <c r="AV229" s="206"/>
      <c r="AW229" s="206"/>
      <c r="AX229" s="207"/>
      <c r="AY229" s="248" t="str">
        <f>IF([10]回答表!X126="○",[10]回答表!BC502,IF([10]回答表!AA126="○",[10]回答表!BC523,""))</f>
        <v/>
      </c>
      <c r="AZ229" s="248"/>
      <c r="BA229" s="248"/>
      <c r="BB229" s="248"/>
      <c r="BC229" s="51"/>
      <c r="BD229" s="21"/>
      <c r="BE229" s="217" t="s">
        <v>9</v>
      </c>
      <c r="BF229" s="218"/>
      <c r="BG229" s="218"/>
      <c r="BH229" s="218"/>
      <c r="BI229" s="217"/>
      <c r="BJ229" s="218"/>
      <c r="BK229" s="218"/>
      <c r="BL229" s="218"/>
      <c r="BM229" s="217"/>
      <c r="BN229" s="218"/>
      <c r="BO229" s="218"/>
      <c r="BP229" s="219"/>
      <c r="BQ229" s="50"/>
      <c r="BR229" s="53"/>
    </row>
    <row r="230" spans="1:70" ht="15.65" customHeight="1" x14ac:dyDescent="0.2">
      <c r="A230" s="53"/>
      <c r="B230" s="53"/>
      <c r="C230" s="47"/>
      <c r="D230" s="172"/>
      <c r="E230" s="173"/>
      <c r="F230" s="173"/>
      <c r="G230" s="173"/>
      <c r="H230" s="173"/>
      <c r="I230" s="173"/>
      <c r="J230" s="173"/>
      <c r="K230" s="173"/>
      <c r="L230" s="173"/>
      <c r="M230" s="174"/>
      <c r="N230" s="178"/>
      <c r="O230" s="179"/>
      <c r="P230" s="179"/>
      <c r="Q230" s="180"/>
      <c r="R230" s="23"/>
      <c r="S230" s="23"/>
      <c r="T230" s="23"/>
      <c r="U230" s="187"/>
      <c r="V230" s="188"/>
      <c r="W230" s="188"/>
      <c r="X230" s="188"/>
      <c r="Y230" s="188"/>
      <c r="Z230" s="188"/>
      <c r="AA230" s="188"/>
      <c r="AB230" s="188"/>
      <c r="AC230" s="188"/>
      <c r="AD230" s="188"/>
      <c r="AE230" s="188"/>
      <c r="AF230" s="188"/>
      <c r="AG230" s="188"/>
      <c r="AH230" s="188"/>
      <c r="AI230" s="188"/>
      <c r="AJ230" s="189"/>
      <c r="AK230" s="54"/>
      <c r="AL230" s="54"/>
      <c r="AM230" s="247"/>
      <c r="AN230" s="247"/>
      <c r="AO230" s="247"/>
      <c r="AP230" s="247"/>
      <c r="AQ230" s="248"/>
      <c r="AR230" s="248"/>
      <c r="AS230" s="248"/>
      <c r="AT230" s="248"/>
      <c r="AU230" s="208"/>
      <c r="AV230" s="209"/>
      <c r="AW230" s="209"/>
      <c r="AX230" s="210"/>
      <c r="AY230" s="248"/>
      <c r="AZ230" s="248"/>
      <c r="BA230" s="248"/>
      <c r="BB230" s="248"/>
      <c r="BC230" s="51"/>
      <c r="BD230" s="21"/>
      <c r="BE230" s="220"/>
      <c r="BF230" s="221"/>
      <c r="BG230" s="221"/>
      <c r="BH230" s="221"/>
      <c r="BI230" s="220"/>
      <c r="BJ230" s="221"/>
      <c r="BK230" s="221"/>
      <c r="BL230" s="221"/>
      <c r="BM230" s="220"/>
      <c r="BN230" s="221"/>
      <c r="BO230" s="221"/>
      <c r="BP230" s="222"/>
      <c r="BQ230" s="50"/>
      <c r="BR230" s="53"/>
    </row>
    <row r="231" spans="1:70" ht="15.65" customHeight="1" x14ac:dyDescent="0.2">
      <c r="A231" s="53"/>
      <c r="B231" s="53"/>
      <c r="C231" s="47"/>
      <c r="D231" s="172"/>
      <c r="E231" s="173"/>
      <c r="F231" s="173"/>
      <c r="G231" s="173"/>
      <c r="H231" s="173"/>
      <c r="I231" s="173"/>
      <c r="J231" s="173"/>
      <c r="K231" s="173"/>
      <c r="L231" s="173"/>
      <c r="M231" s="174"/>
      <c r="N231" s="178"/>
      <c r="O231" s="179"/>
      <c r="P231" s="179"/>
      <c r="Q231" s="180"/>
      <c r="R231" s="23"/>
      <c r="S231" s="23"/>
      <c r="T231" s="23"/>
      <c r="U231" s="187"/>
      <c r="V231" s="188"/>
      <c r="W231" s="188"/>
      <c r="X231" s="188"/>
      <c r="Y231" s="188"/>
      <c r="Z231" s="188"/>
      <c r="AA231" s="188"/>
      <c r="AB231" s="188"/>
      <c r="AC231" s="188"/>
      <c r="AD231" s="188"/>
      <c r="AE231" s="188"/>
      <c r="AF231" s="188"/>
      <c r="AG231" s="188"/>
      <c r="AH231" s="188"/>
      <c r="AI231" s="188"/>
      <c r="AJ231" s="189"/>
      <c r="AK231" s="54"/>
      <c r="AL231" s="54"/>
      <c r="AM231" s="247" t="s">
        <v>35</v>
      </c>
      <c r="AN231" s="247"/>
      <c r="AO231" s="247"/>
      <c r="AP231" s="247"/>
      <c r="AQ231" s="248" t="str">
        <f>IF([10]回答表!X126="○",[10]回答表!BC498,IF([10]回答表!AA126="○",[10]回答表!BC519,""))</f>
        <v/>
      </c>
      <c r="AR231" s="248"/>
      <c r="AS231" s="248"/>
      <c r="AT231" s="248"/>
      <c r="AU231" s="208"/>
      <c r="AV231" s="209"/>
      <c r="AW231" s="209"/>
      <c r="AX231" s="210"/>
      <c r="AY231" s="248"/>
      <c r="AZ231" s="248"/>
      <c r="BA231" s="248"/>
      <c r="BB231" s="248"/>
      <c r="BC231" s="51"/>
      <c r="BD231" s="21"/>
      <c r="BE231" s="220"/>
      <c r="BF231" s="221"/>
      <c r="BG231" s="221"/>
      <c r="BH231" s="221"/>
      <c r="BI231" s="220"/>
      <c r="BJ231" s="221"/>
      <c r="BK231" s="221"/>
      <c r="BL231" s="221"/>
      <c r="BM231" s="220"/>
      <c r="BN231" s="221"/>
      <c r="BO231" s="221"/>
      <c r="BP231" s="222"/>
      <c r="BQ231" s="50"/>
      <c r="BR231" s="53"/>
    </row>
    <row r="232" spans="1:70" ht="15.65" customHeight="1" x14ac:dyDescent="0.2">
      <c r="A232" s="53"/>
      <c r="B232" s="53"/>
      <c r="C232" s="47"/>
      <c r="D232" s="169"/>
      <c r="E232" s="170"/>
      <c r="F232" s="170"/>
      <c r="G232" s="170"/>
      <c r="H232" s="170"/>
      <c r="I232" s="170"/>
      <c r="J232" s="170"/>
      <c r="K232" s="170"/>
      <c r="L232" s="170"/>
      <c r="M232" s="171"/>
      <c r="N232" s="181"/>
      <c r="O232" s="182"/>
      <c r="P232" s="182"/>
      <c r="Q232" s="183"/>
      <c r="R232" s="23"/>
      <c r="S232" s="23"/>
      <c r="T232" s="23"/>
      <c r="U232" s="187"/>
      <c r="V232" s="188"/>
      <c r="W232" s="188"/>
      <c r="X232" s="188"/>
      <c r="Y232" s="188"/>
      <c r="Z232" s="188"/>
      <c r="AA232" s="188"/>
      <c r="AB232" s="188"/>
      <c r="AC232" s="188"/>
      <c r="AD232" s="188"/>
      <c r="AE232" s="188"/>
      <c r="AF232" s="188"/>
      <c r="AG232" s="188"/>
      <c r="AH232" s="188"/>
      <c r="AI232" s="188"/>
      <c r="AJ232" s="189"/>
      <c r="AK232" s="54"/>
      <c r="AL232" s="54"/>
      <c r="AM232" s="247"/>
      <c r="AN232" s="247"/>
      <c r="AO232" s="247"/>
      <c r="AP232" s="247"/>
      <c r="AQ232" s="248"/>
      <c r="AR232" s="248"/>
      <c r="AS232" s="248"/>
      <c r="AT232" s="248"/>
      <c r="AU232" s="208"/>
      <c r="AV232" s="209"/>
      <c r="AW232" s="209"/>
      <c r="AX232" s="210"/>
      <c r="AY232" s="248"/>
      <c r="AZ232" s="248"/>
      <c r="BA232" s="248"/>
      <c r="BB232" s="248"/>
      <c r="BC232" s="51"/>
      <c r="BD232" s="21"/>
      <c r="BE232" s="220">
        <v>25</v>
      </c>
      <c r="BF232" s="221"/>
      <c r="BG232" s="221"/>
      <c r="BH232" s="221"/>
      <c r="BI232" s="220">
        <v>3</v>
      </c>
      <c r="BJ232" s="221"/>
      <c r="BK232" s="221"/>
      <c r="BL232" s="222"/>
      <c r="BM232" s="220">
        <v>22</v>
      </c>
      <c r="BN232" s="221"/>
      <c r="BO232" s="221"/>
      <c r="BP232" s="222"/>
      <c r="BQ232" s="50"/>
      <c r="BR232" s="53"/>
    </row>
    <row r="233" spans="1:70" ht="15.65" customHeight="1" x14ac:dyDescent="0.2">
      <c r="A233" s="53"/>
      <c r="B233" s="53"/>
      <c r="C233" s="47"/>
      <c r="D233" s="32"/>
      <c r="E233" s="32"/>
      <c r="F233" s="32"/>
      <c r="G233" s="32"/>
      <c r="H233" s="32"/>
      <c r="I233" s="32"/>
      <c r="J233" s="32"/>
      <c r="K233" s="32"/>
      <c r="L233" s="32"/>
      <c r="M233" s="32"/>
      <c r="N233" s="55"/>
      <c r="O233" s="55"/>
      <c r="P233" s="55"/>
      <c r="Q233" s="55"/>
      <c r="R233" s="55"/>
      <c r="S233" s="55"/>
      <c r="T233" s="55"/>
      <c r="U233" s="187"/>
      <c r="V233" s="188"/>
      <c r="W233" s="188"/>
      <c r="X233" s="188"/>
      <c r="Y233" s="188"/>
      <c r="Z233" s="188"/>
      <c r="AA233" s="188"/>
      <c r="AB233" s="188"/>
      <c r="AC233" s="188"/>
      <c r="AD233" s="188"/>
      <c r="AE233" s="188"/>
      <c r="AF233" s="188"/>
      <c r="AG233" s="188"/>
      <c r="AH233" s="188"/>
      <c r="AI233" s="188"/>
      <c r="AJ233" s="189"/>
      <c r="AK233" s="54"/>
      <c r="AL233" s="54"/>
      <c r="AM233" s="247" t="s">
        <v>36</v>
      </c>
      <c r="AN233" s="247"/>
      <c r="AO233" s="247"/>
      <c r="AP233" s="247"/>
      <c r="AQ233" s="248" t="str">
        <f>IF([10]回答表!X126="○",[10]回答表!BC499,IF([10]回答表!AA126="○",[10]回答表!BC520,""))</f>
        <v/>
      </c>
      <c r="AR233" s="248"/>
      <c r="AS233" s="248"/>
      <c r="AT233" s="248"/>
      <c r="AU233" s="211"/>
      <c r="AV233" s="212"/>
      <c r="AW233" s="212"/>
      <c r="AX233" s="213"/>
      <c r="AY233" s="248"/>
      <c r="AZ233" s="248"/>
      <c r="BA233" s="248"/>
      <c r="BB233" s="248"/>
      <c r="BC233" s="51"/>
      <c r="BD233" s="51"/>
      <c r="BE233" s="220"/>
      <c r="BF233" s="221"/>
      <c r="BG233" s="221"/>
      <c r="BH233" s="221"/>
      <c r="BI233" s="220"/>
      <c r="BJ233" s="221"/>
      <c r="BK233" s="221"/>
      <c r="BL233" s="222"/>
      <c r="BM233" s="220"/>
      <c r="BN233" s="221"/>
      <c r="BO233" s="221"/>
      <c r="BP233" s="222"/>
      <c r="BQ233" s="50"/>
      <c r="BR233" s="53"/>
    </row>
    <row r="234" spans="1:70" ht="15.65" customHeight="1" x14ac:dyDescent="0.2">
      <c r="A234" s="53"/>
      <c r="B234" s="53"/>
      <c r="C234" s="47"/>
      <c r="D234" s="32"/>
      <c r="E234" s="32"/>
      <c r="F234" s="32"/>
      <c r="G234" s="32"/>
      <c r="H234" s="32"/>
      <c r="I234" s="32"/>
      <c r="J234" s="32"/>
      <c r="K234" s="32"/>
      <c r="L234" s="32"/>
      <c r="M234" s="32"/>
      <c r="N234" s="55"/>
      <c r="O234" s="55"/>
      <c r="P234" s="55"/>
      <c r="Q234" s="55"/>
      <c r="R234" s="55"/>
      <c r="S234" s="55"/>
      <c r="T234" s="55"/>
      <c r="U234" s="187"/>
      <c r="V234" s="188"/>
      <c r="W234" s="188"/>
      <c r="X234" s="188"/>
      <c r="Y234" s="188"/>
      <c r="Z234" s="188"/>
      <c r="AA234" s="188"/>
      <c r="AB234" s="188"/>
      <c r="AC234" s="188"/>
      <c r="AD234" s="188"/>
      <c r="AE234" s="188"/>
      <c r="AF234" s="188"/>
      <c r="AG234" s="188"/>
      <c r="AH234" s="188"/>
      <c r="AI234" s="188"/>
      <c r="AJ234" s="189"/>
      <c r="AK234" s="54"/>
      <c r="AL234" s="54"/>
      <c r="AM234" s="247"/>
      <c r="AN234" s="247"/>
      <c r="AO234" s="247"/>
      <c r="AP234" s="247"/>
      <c r="AQ234" s="248"/>
      <c r="AR234" s="248"/>
      <c r="AS234" s="248"/>
      <c r="AT234" s="248"/>
      <c r="AU234" s="247" t="s">
        <v>37</v>
      </c>
      <c r="AV234" s="247"/>
      <c r="AW234" s="247"/>
      <c r="AX234" s="247"/>
      <c r="AY234" s="249" t="s">
        <v>42</v>
      </c>
      <c r="AZ234" s="249"/>
      <c r="BA234" s="249"/>
      <c r="BB234" s="249"/>
      <c r="BC234" s="51"/>
      <c r="BD234" s="21"/>
      <c r="BE234" s="220"/>
      <c r="BF234" s="221"/>
      <c r="BG234" s="221"/>
      <c r="BH234" s="221"/>
      <c r="BI234" s="220"/>
      <c r="BJ234" s="221"/>
      <c r="BK234" s="221"/>
      <c r="BL234" s="222"/>
      <c r="BM234" s="220"/>
      <c r="BN234" s="221"/>
      <c r="BO234" s="221"/>
      <c r="BP234" s="222"/>
      <c r="BQ234" s="50"/>
      <c r="BR234" s="53"/>
    </row>
    <row r="235" spans="1:70" ht="15.65" customHeight="1" x14ac:dyDescent="0.2">
      <c r="A235" s="53"/>
      <c r="B235" s="53"/>
      <c r="C235" s="47"/>
      <c r="D235" s="238" t="s">
        <v>10</v>
      </c>
      <c r="E235" s="239"/>
      <c r="F235" s="239"/>
      <c r="G235" s="239"/>
      <c r="H235" s="239"/>
      <c r="I235" s="239"/>
      <c r="J235" s="239"/>
      <c r="K235" s="239"/>
      <c r="L235" s="239"/>
      <c r="M235" s="240"/>
      <c r="N235" s="175" t="str">
        <f>IF([10]回答表!AA126="○","○","")</f>
        <v/>
      </c>
      <c r="O235" s="176"/>
      <c r="P235" s="176"/>
      <c r="Q235" s="177"/>
      <c r="R235" s="23"/>
      <c r="S235" s="23"/>
      <c r="T235" s="23"/>
      <c r="U235" s="187"/>
      <c r="V235" s="188"/>
      <c r="W235" s="188"/>
      <c r="X235" s="188"/>
      <c r="Y235" s="188"/>
      <c r="Z235" s="188"/>
      <c r="AA235" s="188"/>
      <c r="AB235" s="188"/>
      <c r="AC235" s="188"/>
      <c r="AD235" s="188"/>
      <c r="AE235" s="188"/>
      <c r="AF235" s="188"/>
      <c r="AG235" s="188"/>
      <c r="AH235" s="188"/>
      <c r="AI235" s="188"/>
      <c r="AJ235" s="189"/>
      <c r="AK235" s="54"/>
      <c r="AL235" s="54"/>
      <c r="AM235" s="247" t="s">
        <v>38</v>
      </c>
      <c r="AN235" s="247"/>
      <c r="AO235" s="247"/>
      <c r="AP235" s="247"/>
      <c r="AQ235" s="248" t="str">
        <f>IF([10]回答表!X126="○",[10]回答表!BC500,IF([10]回答表!AA126="○",[10]回答表!BC521,""))</f>
        <v/>
      </c>
      <c r="AR235" s="248"/>
      <c r="AS235" s="248"/>
      <c r="AT235" s="248"/>
      <c r="AU235" s="247"/>
      <c r="AV235" s="247"/>
      <c r="AW235" s="247"/>
      <c r="AX235" s="247"/>
      <c r="AY235" s="249"/>
      <c r="AZ235" s="249"/>
      <c r="BA235" s="249"/>
      <c r="BB235" s="249"/>
      <c r="BC235" s="51"/>
      <c r="BD235" s="56"/>
      <c r="BE235" s="220"/>
      <c r="BF235" s="221"/>
      <c r="BG235" s="221"/>
      <c r="BH235" s="221"/>
      <c r="BI235" s="220"/>
      <c r="BJ235" s="221"/>
      <c r="BK235" s="221"/>
      <c r="BL235" s="222"/>
      <c r="BM235" s="220"/>
      <c r="BN235" s="221"/>
      <c r="BO235" s="221"/>
      <c r="BP235" s="222"/>
      <c r="BQ235" s="50"/>
      <c r="BR235" s="53"/>
    </row>
    <row r="236" spans="1:70" ht="15.65" customHeight="1" x14ac:dyDescent="0.2">
      <c r="A236" s="53"/>
      <c r="B236" s="53"/>
      <c r="C236" s="47"/>
      <c r="D236" s="241"/>
      <c r="E236" s="242"/>
      <c r="F236" s="242"/>
      <c r="G236" s="242"/>
      <c r="H236" s="242"/>
      <c r="I236" s="242"/>
      <c r="J236" s="242"/>
      <c r="K236" s="242"/>
      <c r="L236" s="242"/>
      <c r="M236" s="243"/>
      <c r="N236" s="178"/>
      <c r="O236" s="179"/>
      <c r="P236" s="179"/>
      <c r="Q236" s="180"/>
      <c r="R236" s="23"/>
      <c r="S236" s="23"/>
      <c r="T236" s="23"/>
      <c r="U236" s="187"/>
      <c r="V236" s="188"/>
      <c r="W236" s="188"/>
      <c r="X236" s="188"/>
      <c r="Y236" s="188"/>
      <c r="Z236" s="188"/>
      <c r="AA236" s="188"/>
      <c r="AB236" s="188"/>
      <c r="AC236" s="188"/>
      <c r="AD236" s="188"/>
      <c r="AE236" s="188"/>
      <c r="AF236" s="188"/>
      <c r="AG236" s="188"/>
      <c r="AH236" s="188"/>
      <c r="AI236" s="188"/>
      <c r="AJ236" s="189"/>
      <c r="AK236" s="54"/>
      <c r="AL236" s="54"/>
      <c r="AM236" s="247"/>
      <c r="AN236" s="247"/>
      <c r="AO236" s="247"/>
      <c r="AP236" s="247"/>
      <c r="AQ236" s="248"/>
      <c r="AR236" s="248"/>
      <c r="AS236" s="248"/>
      <c r="AT236" s="248"/>
      <c r="AU236" s="247"/>
      <c r="AV236" s="247"/>
      <c r="AW236" s="247"/>
      <c r="AX236" s="247"/>
      <c r="AY236" s="249"/>
      <c r="AZ236" s="249"/>
      <c r="BA236" s="249"/>
      <c r="BB236" s="249"/>
      <c r="BC236" s="51"/>
      <c r="BD236" s="56"/>
      <c r="BE236" s="220" t="s">
        <v>11</v>
      </c>
      <c r="BF236" s="221"/>
      <c r="BG236" s="221"/>
      <c r="BH236" s="221"/>
      <c r="BI236" s="220" t="s">
        <v>12</v>
      </c>
      <c r="BJ236" s="221"/>
      <c r="BK236" s="221"/>
      <c r="BL236" s="221"/>
      <c r="BM236" s="220" t="s">
        <v>13</v>
      </c>
      <c r="BN236" s="221"/>
      <c r="BO236" s="221"/>
      <c r="BP236" s="222"/>
      <c r="BQ236" s="50"/>
      <c r="BR236" s="53"/>
    </row>
    <row r="237" spans="1:70" ht="15.65" customHeight="1" x14ac:dyDescent="0.2">
      <c r="A237" s="53"/>
      <c r="B237" s="53"/>
      <c r="C237" s="47"/>
      <c r="D237" s="241"/>
      <c r="E237" s="242"/>
      <c r="F237" s="242"/>
      <c r="G237" s="242"/>
      <c r="H237" s="242"/>
      <c r="I237" s="242"/>
      <c r="J237" s="242"/>
      <c r="K237" s="242"/>
      <c r="L237" s="242"/>
      <c r="M237" s="243"/>
      <c r="N237" s="178"/>
      <c r="O237" s="179"/>
      <c r="P237" s="179"/>
      <c r="Q237" s="180"/>
      <c r="R237" s="23"/>
      <c r="S237" s="23"/>
      <c r="T237" s="23"/>
      <c r="U237" s="187"/>
      <c r="V237" s="188"/>
      <c r="W237" s="188"/>
      <c r="X237" s="188"/>
      <c r="Y237" s="188"/>
      <c r="Z237" s="188"/>
      <c r="AA237" s="188"/>
      <c r="AB237" s="188"/>
      <c r="AC237" s="188"/>
      <c r="AD237" s="188"/>
      <c r="AE237" s="188"/>
      <c r="AF237" s="188"/>
      <c r="AG237" s="188"/>
      <c r="AH237" s="188"/>
      <c r="AI237" s="188"/>
      <c r="AJ237" s="189"/>
      <c r="AK237" s="54"/>
      <c r="AL237" s="54"/>
      <c r="AM237" s="247" t="s">
        <v>39</v>
      </c>
      <c r="AN237" s="247"/>
      <c r="AO237" s="247"/>
      <c r="AP237" s="247"/>
      <c r="AQ237" s="248" t="str">
        <f>IF([10]回答表!X126="○",[10]回答表!BC501,IF([10]回答表!AA126="○",[10]回答表!BC522,""))</f>
        <v/>
      </c>
      <c r="AR237" s="248"/>
      <c r="AS237" s="248"/>
      <c r="AT237" s="248"/>
      <c r="AU237" s="247"/>
      <c r="AV237" s="247"/>
      <c r="AW237" s="247"/>
      <c r="AX237" s="247"/>
      <c r="AY237" s="249"/>
      <c r="AZ237" s="249"/>
      <c r="BA237" s="249"/>
      <c r="BB237" s="249"/>
      <c r="BC237" s="51"/>
      <c r="BD237" s="56"/>
      <c r="BE237" s="220"/>
      <c r="BF237" s="221"/>
      <c r="BG237" s="221"/>
      <c r="BH237" s="221"/>
      <c r="BI237" s="220"/>
      <c r="BJ237" s="221"/>
      <c r="BK237" s="221"/>
      <c r="BL237" s="221"/>
      <c r="BM237" s="220"/>
      <c r="BN237" s="221"/>
      <c r="BO237" s="221"/>
      <c r="BP237" s="222"/>
      <c r="BQ237" s="50"/>
      <c r="BR237" s="53"/>
    </row>
    <row r="238" spans="1:70" ht="15.65" customHeight="1" x14ac:dyDescent="0.2">
      <c r="A238" s="53"/>
      <c r="B238" s="53"/>
      <c r="C238" s="47"/>
      <c r="D238" s="244"/>
      <c r="E238" s="245"/>
      <c r="F238" s="245"/>
      <c r="G238" s="245"/>
      <c r="H238" s="245"/>
      <c r="I238" s="245"/>
      <c r="J238" s="245"/>
      <c r="K238" s="245"/>
      <c r="L238" s="245"/>
      <c r="M238" s="246"/>
      <c r="N238" s="181"/>
      <c r="O238" s="182"/>
      <c r="P238" s="182"/>
      <c r="Q238" s="183"/>
      <c r="R238" s="23"/>
      <c r="S238" s="23"/>
      <c r="T238" s="23"/>
      <c r="U238" s="190"/>
      <c r="V238" s="191"/>
      <c r="W238" s="191"/>
      <c r="X238" s="191"/>
      <c r="Y238" s="191"/>
      <c r="Z238" s="191"/>
      <c r="AA238" s="191"/>
      <c r="AB238" s="191"/>
      <c r="AC238" s="191"/>
      <c r="AD238" s="191"/>
      <c r="AE238" s="191"/>
      <c r="AF238" s="191"/>
      <c r="AG238" s="191"/>
      <c r="AH238" s="191"/>
      <c r="AI238" s="191"/>
      <c r="AJ238" s="192"/>
      <c r="AK238" s="54"/>
      <c r="AL238" s="54"/>
      <c r="AM238" s="247"/>
      <c r="AN238" s="247"/>
      <c r="AO238" s="247"/>
      <c r="AP238" s="247"/>
      <c r="AQ238" s="248"/>
      <c r="AR238" s="248"/>
      <c r="AS238" s="248"/>
      <c r="AT238" s="248"/>
      <c r="AU238" s="247"/>
      <c r="AV238" s="247"/>
      <c r="AW238" s="247"/>
      <c r="AX238" s="247"/>
      <c r="AY238" s="249"/>
      <c r="AZ238" s="249"/>
      <c r="BA238" s="249"/>
      <c r="BB238" s="249"/>
      <c r="BC238" s="51"/>
      <c r="BD238" s="56"/>
      <c r="BE238" s="223"/>
      <c r="BF238" s="224"/>
      <c r="BG238" s="224"/>
      <c r="BH238" s="224"/>
      <c r="BI238" s="223"/>
      <c r="BJ238" s="224"/>
      <c r="BK238" s="224"/>
      <c r="BL238" s="224"/>
      <c r="BM238" s="223"/>
      <c r="BN238" s="224"/>
      <c r="BO238" s="224"/>
      <c r="BP238" s="225"/>
      <c r="BQ238" s="50"/>
      <c r="BR238" s="53"/>
    </row>
    <row r="239" spans="1:70" ht="15.65" customHeight="1" x14ac:dyDescent="0.3">
      <c r="A239" s="53"/>
      <c r="B239" s="53"/>
      <c r="C239" s="47"/>
      <c r="D239" s="32"/>
      <c r="E239" s="32"/>
      <c r="F239" s="32"/>
      <c r="G239" s="32"/>
      <c r="H239" s="32"/>
      <c r="I239" s="32"/>
      <c r="J239" s="32"/>
      <c r="K239" s="32"/>
      <c r="L239" s="32"/>
      <c r="M239" s="32"/>
      <c r="N239" s="23"/>
      <c r="O239" s="23"/>
      <c r="P239" s="23"/>
      <c r="Q239" s="23"/>
      <c r="R239" s="23"/>
      <c r="S239" s="23"/>
      <c r="T239" s="23"/>
      <c r="U239" s="23"/>
      <c r="V239" s="23"/>
      <c r="W239" s="23"/>
      <c r="X239" s="36"/>
      <c r="Y239" s="36"/>
      <c r="Z239" s="36"/>
      <c r="AA239" s="25"/>
      <c r="AB239" s="25"/>
      <c r="AC239" s="25"/>
      <c r="AD239" s="25"/>
      <c r="AE239" s="25"/>
      <c r="AF239" s="25"/>
      <c r="AG239" s="25"/>
      <c r="AH239" s="25"/>
      <c r="AI239" s="25"/>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50"/>
      <c r="BR239" s="53"/>
    </row>
    <row r="240" spans="1:70" ht="18.649999999999999" customHeight="1" x14ac:dyDescent="0.3">
      <c r="A240" s="53"/>
      <c r="B240" s="53"/>
      <c r="C240" s="47"/>
      <c r="D240" s="32"/>
      <c r="E240" s="32"/>
      <c r="F240" s="32"/>
      <c r="G240" s="32"/>
      <c r="H240" s="32"/>
      <c r="I240" s="32"/>
      <c r="J240" s="32"/>
      <c r="K240" s="32"/>
      <c r="L240" s="32"/>
      <c r="M240" s="32"/>
      <c r="N240" s="23"/>
      <c r="O240" s="23"/>
      <c r="P240" s="23"/>
      <c r="Q240" s="23"/>
      <c r="R240" s="23"/>
      <c r="S240" s="23"/>
      <c r="T240" s="23"/>
      <c r="U240" s="22" t="s">
        <v>23</v>
      </c>
      <c r="V240" s="23"/>
      <c r="W240" s="23"/>
      <c r="X240" s="24"/>
      <c r="Y240" s="24"/>
      <c r="Z240" s="24"/>
      <c r="AA240" s="25"/>
      <c r="AB240" s="26"/>
      <c r="AC240" s="25"/>
      <c r="AD240" s="25"/>
      <c r="AE240" s="25"/>
      <c r="AF240" s="25"/>
      <c r="AG240" s="25"/>
      <c r="AH240" s="25"/>
      <c r="AI240" s="25"/>
      <c r="AJ240" s="25"/>
      <c r="AK240" s="25"/>
      <c r="AL240" s="25"/>
      <c r="AM240" s="22" t="s">
        <v>14</v>
      </c>
      <c r="AN240" s="25"/>
      <c r="AO240" s="25"/>
      <c r="AP240" s="25"/>
      <c r="AQ240" s="25"/>
      <c r="AR240" s="25"/>
      <c r="AS240" s="25"/>
      <c r="AT240" s="25"/>
      <c r="AU240" s="25"/>
      <c r="AV240" s="25"/>
      <c r="AW240" s="25"/>
      <c r="AX240" s="25"/>
      <c r="AY240" s="25"/>
      <c r="AZ240" s="25"/>
      <c r="BA240" s="25"/>
      <c r="BB240" s="21"/>
      <c r="BC240" s="21"/>
      <c r="BD240" s="21"/>
      <c r="BE240" s="21"/>
      <c r="BF240" s="21"/>
      <c r="BG240" s="21"/>
      <c r="BH240" s="21"/>
      <c r="BI240" s="21"/>
      <c r="BJ240" s="21"/>
      <c r="BK240" s="21"/>
      <c r="BL240" s="21"/>
      <c r="BM240" s="21"/>
      <c r="BN240" s="21"/>
      <c r="BO240" s="21"/>
      <c r="BP240" s="36"/>
      <c r="BQ240" s="50"/>
      <c r="BR240" s="53"/>
    </row>
    <row r="241" spans="1:70" ht="15.65" customHeight="1" x14ac:dyDescent="0.2">
      <c r="A241" s="53"/>
      <c r="B241" s="53"/>
      <c r="C241" s="47"/>
      <c r="D241" s="166" t="s">
        <v>15</v>
      </c>
      <c r="E241" s="167"/>
      <c r="F241" s="167"/>
      <c r="G241" s="167"/>
      <c r="H241" s="167"/>
      <c r="I241" s="167"/>
      <c r="J241" s="167"/>
      <c r="K241" s="167"/>
      <c r="L241" s="167"/>
      <c r="M241" s="168"/>
      <c r="N241" s="175" t="str">
        <f>IF([10]回答表!AD126="○","○","")</f>
        <v/>
      </c>
      <c r="O241" s="176"/>
      <c r="P241" s="176"/>
      <c r="Q241" s="177"/>
      <c r="R241" s="23"/>
      <c r="S241" s="23"/>
      <c r="T241" s="23"/>
      <c r="U241" s="184" t="str">
        <f>IF([10]回答表!AD126="○",[10]回答表!B532,"")</f>
        <v/>
      </c>
      <c r="V241" s="185"/>
      <c r="W241" s="185"/>
      <c r="X241" s="185"/>
      <c r="Y241" s="185"/>
      <c r="Z241" s="185"/>
      <c r="AA241" s="185"/>
      <c r="AB241" s="185"/>
      <c r="AC241" s="185"/>
      <c r="AD241" s="185"/>
      <c r="AE241" s="185"/>
      <c r="AF241" s="185"/>
      <c r="AG241" s="185"/>
      <c r="AH241" s="185"/>
      <c r="AI241" s="185"/>
      <c r="AJ241" s="186"/>
      <c r="AK241" s="57"/>
      <c r="AL241" s="57"/>
      <c r="AM241" s="184" t="str">
        <f>IF([10]回答表!AD126="○",[10]回答表!B538,"")</f>
        <v/>
      </c>
      <c r="AN241" s="185"/>
      <c r="AO241" s="185"/>
      <c r="AP241" s="185"/>
      <c r="AQ241" s="185"/>
      <c r="AR241" s="185"/>
      <c r="AS241" s="185"/>
      <c r="AT241" s="185"/>
      <c r="AU241" s="185"/>
      <c r="AV241" s="185"/>
      <c r="AW241" s="185"/>
      <c r="AX241" s="185"/>
      <c r="AY241" s="185"/>
      <c r="AZ241" s="185"/>
      <c r="BA241" s="185"/>
      <c r="BB241" s="185"/>
      <c r="BC241" s="185"/>
      <c r="BD241" s="185"/>
      <c r="BE241" s="185"/>
      <c r="BF241" s="185"/>
      <c r="BG241" s="185"/>
      <c r="BH241" s="185"/>
      <c r="BI241" s="185"/>
      <c r="BJ241" s="185"/>
      <c r="BK241" s="185"/>
      <c r="BL241" s="185"/>
      <c r="BM241" s="185"/>
      <c r="BN241" s="185"/>
      <c r="BO241" s="185"/>
      <c r="BP241" s="186"/>
      <c r="BQ241" s="50"/>
      <c r="BR241" s="53"/>
    </row>
    <row r="242" spans="1:70" ht="15.65" customHeight="1" x14ac:dyDescent="0.2">
      <c r="A242" s="2"/>
      <c r="B242" s="2"/>
      <c r="C242" s="47"/>
      <c r="D242" s="172"/>
      <c r="E242" s="173"/>
      <c r="F242" s="173"/>
      <c r="G242" s="173"/>
      <c r="H242" s="173"/>
      <c r="I242" s="173"/>
      <c r="J242" s="173"/>
      <c r="K242" s="173"/>
      <c r="L242" s="173"/>
      <c r="M242" s="174"/>
      <c r="N242" s="178"/>
      <c r="O242" s="179"/>
      <c r="P242" s="179"/>
      <c r="Q242" s="180"/>
      <c r="R242" s="23"/>
      <c r="S242" s="23"/>
      <c r="T242" s="23"/>
      <c r="U242" s="187"/>
      <c r="V242" s="188"/>
      <c r="W242" s="188"/>
      <c r="X242" s="188"/>
      <c r="Y242" s="188"/>
      <c r="Z242" s="188"/>
      <c r="AA242" s="188"/>
      <c r="AB242" s="188"/>
      <c r="AC242" s="188"/>
      <c r="AD242" s="188"/>
      <c r="AE242" s="188"/>
      <c r="AF242" s="188"/>
      <c r="AG242" s="188"/>
      <c r="AH242" s="188"/>
      <c r="AI242" s="188"/>
      <c r="AJ242" s="189"/>
      <c r="AK242" s="57"/>
      <c r="AL242" s="57"/>
      <c r="AM242" s="187"/>
      <c r="AN242" s="188"/>
      <c r="AO242" s="188"/>
      <c r="AP242" s="188"/>
      <c r="AQ242" s="188"/>
      <c r="AR242" s="188"/>
      <c r="AS242" s="188"/>
      <c r="AT242" s="188"/>
      <c r="AU242" s="188"/>
      <c r="AV242" s="188"/>
      <c r="AW242" s="188"/>
      <c r="AX242" s="188"/>
      <c r="AY242" s="188"/>
      <c r="AZ242" s="188"/>
      <c r="BA242" s="188"/>
      <c r="BB242" s="188"/>
      <c r="BC242" s="188"/>
      <c r="BD242" s="188"/>
      <c r="BE242" s="188"/>
      <c r="BF242" s="188"/>
      <c r="BG242" s="188"/>
      <c r="BH242" s="188"/>
      <c r="BI242" s="188"/>
      <c r="BJ242" s="188"/>
      <c r="BK242" s="188"/>
      <c r="BL242" s="188"/>
      <c r="BM242" s="188"/>
      <c r="BN242" s="188"/>
      <c r="BO242" s="188"/>
      <c r="BP242" s="189"/>
      <c r="BQ242" s="50"/>
      <c r="BR242" s="2"/>
    </row>
    <row r="243" spans="1:70" ht="15.65" customHeight="1" x14ac:dyDescent="0.2">
      <c r="A243" s="2"/>
      <c r="B243" s="2"/>
      <c r="C243" s="47"/>
      <c r="D243" s="172"/>
      <c r="E243" s="173"/>
      <c r="F243" s="173"/>
      <c r="G243" s="173"/>
      <c r="H243" s="173"/>
      <c r="I243" s="173"/>
      <c r="J243" s="173"/>
      <c r="K243" s="173"/>
      <c r="L243" s="173"/>
      <c r="M243" s="174"/>
      <c r="N243" s="178"/>
      <c r="O243" s="179"/>
      <c r="P243" s="179"/>
      <c r="Q243" s="180"/>
      <c r="R243" s="23"/>
      <c r="S243" s="23"/>
      <c r="T243" s="23"/>
      <c r="U243" s="187"/>
      <c r="V243" s="188"/>
      <c r="W243" s="188"/>
      <c r="X243" s="188"/>
      <c r="Y243" s="188"/>
      <c r="Z243" s="188"/>
      <c r="AA243" s="188"/>
      <c r="AB243" s="188"/>
      <c r="AC243" s="188"/>
      <c r="AD243" s="188"/>
      <c r="AE243" s="188"/>
      <c r="AF243" s="188"/>
      <c r="AG243" s="188"/>
      <c r="AH243" s="188"/>
      <c r="AI243" s="188"/>
      <c r="AJ243" s="189"/>
      <c r="AK243" s="57"/>
      <c r="AL243" s="57"/>
      <c r="AM243" s="187"/>
      <c r="AN243" s="188"/>
      <c r="AO243" s="188"/>
      <c r="AP243" s="188"/>
      <c r="AQ243" s="188"/>
      <c r="AR243" s="188"/>
      <c r="AS243" s="188"/>
      <c r="AT243" s="188"/>
      <c r="AU243" s="188"/>
      <c r="AV243" s="188"/>
      <c r="AW243" s="188"/>
      <c r="AX243" s="188"/>
      <c r="AY243" s="188"/>
      <c r="AZ243" s="188"/>
      <c r="BA243" s="188"/>
      <c r="BB243" s="188"/>
      <c r="BC243" s="188"/>
      <c r="BD243" s="188"/>
      <c r="BE243" s="188"/>
      <c r="BF243" s="188"/>
      <c r="BG243" s="188"/>
      <c r="BH243" s="188"/>
      <c r="BI243" s="188"/>
      <c r="BJ243" s="188"/>
      <c r="BK243" s="188"/>
      <c r="BL243" s="188"/>
      <c r="BM243" s="188"/>
      <c r="BN243" s="188"/>
      <c r="BO243" s="188"/>
      <c r="BP243" s="189"/>
      <c r="BQ243" s="50"/>
      <c r="BR243" s="2"/>
    </row>
    <row r="244" spans="1:70" ht="15.65" customHeight="1" x14ac:dyDescent="0.2">
      <c r="A244" s="2"/>
      <c r="B244" s="2"/>
      <c r="C244" s="47"/>
      <c r="D244" s="169"/>
      <c r="E244" s="170"/>
      <c r="F244" s="170"/>
      <c r="G244" s="170"/>
      <c r="H244" s="170"/>
      <c r="I244" s="170"/>
      <c r="J244" s="170"/>
      <c r="K244" s="170"/>
      <c r="L244" s="170"/>
      <c r="M244" s="171"/>
      <c r="N244" s="181"/>
      <c r="O244" s="182"/>
      <c r="P244" s="182"/>
      <c r="Q244" s="183"/>
      <c r="R244" s="23"/>
      <c r="S244" s="23"/>
      <c r="T244" s="23"/>
      <c r="U244" s="190"/>
      <c r="V244" s="191"/>
      <c r="W244" s="191"/>
      <c r="X244" s="191"/>
      <c r="Y244" s="191"/>
      <c r="Z244" s="191"/>
      <c r="AA244" s="191"/>
      <c r="AB244" s="191"/>
      <c r="AC244" s="191"/>
      <c r="AD244" s="191"/>
      <c r="AE244" s="191"/>
      <c r="AF244" s="191"/>
      <c r="AG244" s="191"/>
      <c r="AH244" s="191"/>
      <c r="AI244" s="191"/>
      <c r="AJ244" s="192"/>
      <c r="AK244" s="57"/>
      <c r="AL244" s="57"/>
      <c r="AM244" s="190"/>
      <c r="AN244" s="191"/>
      <c r="AO244" s="191"/>
      <c r="AP244" s="191"/>
      <c r="AQ244" s="191"/>
      <c r="AR244" s="191"/>
      <c r="AS244" s="191"/>
      <c r="AT244" s="191"/>
      <c r="AU244" s="191"/>
      <c r="AV244" s="191"/>
      <c r="AW244" s="191"/>
      <c r="AX244" s="191"/>
      <c r="AY244" s="191"/>
      <c r="AZ244" s="191"/>
      <c r="BA244" s="191"/>
      <c r="BB244" s="191"/>
      <c r="BC244" s="191"/>
      <c r="BD244" s="191"/>
      <c r="BE244" s="191"/>
      <c r="BF244" s="191"/>
      <c r="BG244" s="191"/>
      <c r="BH244" s="191"/>
      <c r="BI244" s="191"/>
      <c r="BJ244" s="191"/>
      <c r="BK244" s="191"/>
      <c r="BL244" s="191"/>
      <c r="BM244" s="191"/>
      <c r="BN244" s="191"/>
      <c r="BO244" s="191"/>
      <c r="BP244" s="192"/>
      <c r="BQ244" s="50"/>
      <c r="BR244" s="2"/>
    </row>
    <row r="245" spans="1:70" ht="15.65" customHeight="1" x14ac:dyDescent="0.2">
      <c r="A245" s="2"/>
      <c r="B245" s="2"/>
      <c r="C245" s="58"/>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60"/>
      <c r="BR245" s="2"/>
    </row>
    <row r="247" spans="1:70" ht="15.65" customHeight="1" x14ac:dyDescent="0.2">
      <c r="A247" s="2"/>
      <c r="B247" s="2"/>
      <c r="C247" s="42"/>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158"/>
      <c r="AS247" s="158"/>
      <c r="AT247" s="158"/>
      <c r="AU247" s="158"/>
      <c r="AV247" s="158"/>
      <c r="AW247" s="158"/>
      <c r="AX247" s="158"/>
      <c r="AY247" s="158"/>
      <c r="AZ247" s="158"/>
      <c r="BA247" s="158"/>
      <c r="BB247" s="158"/>
      <c r="BC247" s="44"/>
      <c r="BD247" s="45"/>
      <c r="BE247" s="45"/>
      <c r="BF247" s="45"/>
      <c r="BG247" s="45"/>
      <c r="BH247" s="45"/>
      <c r="BI247" s="45"/>
      <c r="BJ247" s="45"/>
      <c r="BK247" s="45"/>
      <c r="BL247" s="45"/>
      <c r="BM247" s="45"/>
      <c r="BN247" s="45"/>
      <c r="BO247" s="45"/>
      <c r="BP247" s="45"/>
      <c r="BQ247" s="46"/>
      <c r="BR247" s="2"/>
    </row>
    <row r="248" spans="1:70" ht="15.65" customHeight="1" x14ac:dyDescent="0.3">
      <c r="A248" s="2"/>
      <c r="B248" s="2"/>
      <c r="C248" s="47"/>
      <c r="D248" s="23"/>
      <c r="E248" s="23"/>
      <c r="F248" s="23"/>
      <c r="G248" s="23"/>
      <c r="H248" s="23"/>
      <c r="I248" s="23"/>
      <c r="J248" s="23"/>
      <c r="K248" s="23"/>
      <c r="L248" s="23"/>
      <c r="M248" s="23"/>
      <c r="N248" s="23"/>
      <c r="O248" s="23"/>
      <c r="P248" s="23"/>
      <c r="Q248" s="23"/>
      <c r="R248" s="23"/>
      <c r="S248" s="23"/>
      <c r="T248" s="23"/>
      <c r="U248" s="23"/>
      <c r="V248" s="23"/>
      <c r="W248" s="23"/>
      <c r="X248" s="36"/>
      <c r="Y248" s="36"/>
      <c r="Z248" s="36"/>
      <c r="AA248" s="21"/>
      <c r="AB248" s="51"/>
      <c r="AC248" s="51"/>
      <c r="AD248" s="51"/>
      <c r="AE248" s="51"/>
      <c r="AF248" s="51"/>
      <c r="AG248" s="51"/>
      <c r="AH248" s="51"/>
      <c r="AI248" s="51"/>
      <c r="AJ248" s="51"/>
      <c r="AK248" s="51"/>
      <c r="AL248" s="51"/>
      <c r="AM248" s="51"/>
      <c r="AN248" s="49"/>
      <c r="AO248" s="51"/>
      <c r="AP248" s="52"/>
      <c r="AQ248" s="52"/>
      <c r="AR248" s="159"/>
      <c r="AS248" s="159"/>
      <c r="AT248" s="159"/>
      <c r="AU248" s="159"/>
      <c r="AV248" s="159"/>
      <c r="AW248" s="159"/>
      <c r="AX248" s="159"/>
      <c r="AY248" s="159"/>
      <c r="AZ248" s="159"/>
      <c r="BA248" s="159"/>
      <c r="BB248" s="159"/>
      <c r="BC248" s="48"/>
      <c r="BD248" s="21"/>
      <c r="BE248" s="21"/>
      <c r="BF248" s="21"/>
      <c r="BG248" s="21"/>
      <c r="BH248" s="21"/>
      <c r="BI248" s="21"/>
      <c r="BJ248" s="21"/>
      <c r="BK248" s="21"/>
      <c r="BL248" s="21"/>
      <c r="BM248" s="25"/>
      <c r="BN248" s="25"/>
      <c r="BO248" s="25"/>
      <c r="BP248" s="49"/>
      <c r="BQ248" s="50"/>
      <c r="BR248" s="2"/>
    </row>
    <row r="249" spans="1:70" ht="15.65" customHeight="1" x14ac:dyDescent="0.3">
      <c r="A249" s="2"/>
      <c r="B249" s="2"/>
      <c r="C249" s="47"/>
      <c r="D249" s="160" t="s">
        <v>6</v>
      </c>
      <c r="E249" s="161"/>
      <c r="F249" s="161"/>
      <c r="G249" s="161"/>
      <c r="H249" s="161"/>
      <c r="I249" s="161"/>
      <c r="J249" s="161"/>
      <c r="K249" s="161"/>
      <c r="L249" s="161"/>
      <c r="M249" s="161"/>
      <c r="N249" s="161"/>
      <c r="O249" s="161"/>
      <c r="P249" s="161"/>
      <c r="Q249" s="162"/>
      <c r="R249" s="166" t="s">
        <v>31</v>
      </c>
      <c r="S249" s="167"/>
      <c r="T249" s="167"/>
      <c r="U249" s="167"/>
      <c r="V249" s="167"/>
      <c r="W249" s="167"/>
      <c r="X249" s="167"/>
      <c r="Y249" s="167"/>
      <c r="Z249" s="167"/>
      <c r="AA249" s="167"/>
      <c r="AB249" s="167"/>
      <c r="AC249" s="167"/>
      <c r="AD249" s="167"/>
      <c r="AE249" s="167"/>
      <c r="AF249" s="167"/>
      <c r="AG249" s="167"/>
      <c r="AH249" s="167"/>
      <c r="AI249" s="167"/>
      <c r="AJ249" s="167"/>
      <c r="AK249" s="167"/>
      <c r="AL249" s="167"/>
      <c r="AM249" s="167"/>
      <c r="AN249" s="167"/>
      <c r="AO249" s="167"/>
      <c r="AP249" s="167"/>
      <c r="AQ249" s="167"/>
      <c r="AR249" s="167"/>
      <c r="AS249" s="167"/>
      <c r="AT249" s="167"/>
      <c r="AU249" s="167"/>
      <c r="AV249" s="167"/>
      <c r="AW249" s="167"/>
      <c r="AX249" s="167"/>
      <c r="AY249" s="167"/>
      <c r="AZ249" s="167"/>
      <c r="BA249" s="167"/>
      <c r="BB249" s="168"/>
      <c r="BC249" s="48"/>
      <c r="BD249" s="21"/>
      <c r="BE249" s="21"/>
      <c r="BF249" s="21"/>
      <c r="BG249" s="21"/>
      <c r="BH249" s="21"/>
      <c r="BI249" s="21"/>
      <c r="BJ249" s="21"/>
      <c r="BK249" s="21"/>
      <c r="BL249" s="21"/>
      <c r="BM249" s="25"/>
      <c r="BN249" s="25"/>
      <c r="BO249" s="25"/>
      <c r="BP249" s="49"/>
      <c r="BQ249" s="50"/>
      <c r="BR249" s="2"/>
    </row>
    <row r="250" spans="1:70" ht="15.65" customHeight="1" x14ac:dyDescent="0.3">
      <c r="A250" s="53"/>
      <c r="B250" s="53"/>
      <c r="C250" s="47"/>
      <c r="D250" s="163"/>
      <c r="E250" s="164"/>
      <c r="F250" s="164"/>
      <c r="G250" s="164"/>
      <c r="H250" s="164"/>
      <c r="I250" s="164"/>
      <c r="J250" s="164"/>
      <c r="K250" s="164"/>
      <c r="L250" s="164"/>
      <c r="M250" s="164"/>
      <c r="N250" s="164"/>
      <c r="O250" s="164"/>
      <c r="P250" s="164"/>
      <c r="Q250" s="165"/>
      <c r="R250" s="169"/>
      <c r="S250" s="170"/>
      <c r="T250" s="170"/>
      <c r="U250" s="170"/>
      <c r="V250" s="170"/>
      <c r="W250" s="170"/>
      <c r="X250" s="170"/>
      <c r="Y250" s="170"/>
      <c r="Z250" s="170"/>
      <c r="AA250" s="170"/>
      <c r="AB250" s="170"/>
      <c r="AC250" s="170"/>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1"/>
      <c r="BC250" s="48"/>
      <c r="BD250" s="21"/>
      <c r="BE250" s="21"/>
      <c r="BF250" s="21"/>
      <c r="BG250" s="21"/>
      <c r="BH250" s="21"/>
      <c r="BI250" s="21"/>
      <c r="BJ250" s="21"/>
      <c r="BK250" s="21"/>
      <c r="BL250" s="21"/>
      <c r="BM250" s="25"/>
      <c r="BN250" s="25"/>
      <c r="BO250" s="25"/>
      <c r="BP250" s="49"/>
      <c r="BQ250" s="50"/>
      <c r="BR250" s="53"/>
    </row>
    <row r="251" spans="1:70" ht="15.65" customHeight="1" x14ac:dyDescent="0.3">
      <c r="A251" s="53"/>
      <c r="B251" s="53"/>
      <c r="C251" s="47"/>
      <c r="D251" s="23"/>
      <c r="E251" s="23"/>
      <c r="F251" s="23"/>
      <c r="G251" s="23"/>
      <c r="H251" s="23"/>
      <c r="I251" s="23"/>
      <c r="J251" s="23"/>
      <c r="K251" s="23"/>
      <c r="L251" s="23"/>
      <c r="M251" s="23"/>
      <c r="N251" s="23"/>
      <c r="O251" s="23"/>
      <c r="P251" s="23"/>
      <c r="Q251" s="23"/>
      <c r="R251" s="23"/>
      <c r="S251" s="23"/>
      <c r="T251" s="23"/>
      <c r="U251" s="23"/>
      <c r="V251" s="23"/>
      <c r="W251" s="23"/>
      <c r="X251" s="36"/>
      <c r="Y251" s="36"/>
      <c r="Z251" s="36"/>
      <c r="AA251" s="21"/>
      <c r="AB251" s="51"/>
      <c r="AC251" s="51"/>
      <c r="AD251" s="51"/>
      <c r="AE251" s="51"/>
      <c r="AF251" s="51"/>
      <c r="AG251" s="51"/>
      <c r="AH251" s="51"/>
      <c r="AI251" s="51"/>
      <c r="AJ251" s="51"/>
      <c r="AK251" s="51"/>
      <c r="AL251" s="51"/>
      <c r="AM251" s="51"/>
      <c r="AN251" s="49"/>
      <c r="AO251" s="51"/>
      <c r="AP251" s="52"/>
      <c r="AQ251" s="52"/>
      <c r="AR251" s="66"/>
      <c r="AS251" s="66"/>
      <c r="AT251" s="66"/>
      <c r="AU251" s="66"/>
      <c r="AV251" s="66"/>
      <c r="AW251" s="66"/>
      <c r="AX251" s="66"/>
      <c r="AY251" s="66"/>
      <c r="AZ251" s="66"/>
      <c r="BA251" s="66"/>
      <c r="BB251" s="66"/>
      <c r="BC251" s="48"/>
      <c r="BD251" s="21"/>
      <c r="BE251" s="21"/>
      <c r="BF251" s="21"/>
      <c r="BG251" s="21"/>
      <c r="BH251" s="21"/>
      <c r="BI251" s="21"/>
      <c r="BJ251" s="21"/>
      <c r="BK251" s="21"/>
      <c r="BL251" s="21"/>
      <c r="BM251" s="25"/>
      <c r="BN251" s="25"/>
      <c r="BO251" s="25"/>
      <c r="BP251" s="49"/>
      <c r="BQ251" s="50"/>
      <c r="BR251" s="53"/>
    </row>
    <row r="252" spans="1:70" ht="19" x14ac:dyDescent="0.3">
      <c r="A252" s="53"/>
      <c r="B252" s="53"/>
      <c r="C252" s="47"/>
      <c r="D252" s="23"/>
      <c r="E252" s="23"/>
      <c r="F252" s="23"/>
      <c r="G252" s="23"/>
      <c r="H252" s="23"/>
      <c r="I252" s="23"/>
      <c r="J252" s="23"/>
      <c r="K252" s="23"/>
      <c r="L252" s="23"/>
      <c r="M252" s="23"/>
      <c r="N252" s="23"/>
      <c r="O252" s="23"/>
      <c r="P252" s="23"/>
      <c r="Q252" s="23"/>
      <c r="R252" s="23"/>
      <c r="S252" s="23"/>
      <c r="T252" s="23"/>
      <c r="U252" s="22" t="s">
        <v>27</v>
      </c>
      <c r="V252" s="23"/>
      <c r="W252" s="23"/>
      <c r="X252" s="24"/>
      <c r="Y252" s="24"/>
      <c r="Z252" s="24"/>
      <c r="AA252" s="25"/>
      <c r="AB252" s="26"/>
      <c r="AC252" s="26"/>
      <c r="AD252" s="26"/>
      <c r="AE252" s="26"/>
      <c r="AF252" s="26"/>
      <c r="AG252" s="26"/>
      <c r="AH252" s="26"/>
      <c r="AI252" s="26"/>
      <c r="AJ252" s="26"/>
      <c r="AK252" s="26"/>
      <c r="AL252" s="26"/>
      <c r="AM252" s="22" t="s">
        <v>16</v>
      </c>
      <c r="AN252" s="27"/>
      <c r="AO252" s="26"/>
      <c r="AP252" s="28"/>
      <c r="AQ252" s="28"/>
      <c r="AR252" s="29"/>
      <c r="AS252" s="29"/>
      <c r="AT252" s="29"/>
      <c r="AU252" s="29"/>
      <c r="AV252" s="29"/>
      <c r="AW252" s="29"/>
      <c r="AX252" s="29"/>
      <c r="AY252" s="29"/>
      <c r="AZ252" s="29"/>
      <c r="BA252" s="29"/>
      <c r="BB252" s="29"/>
      <c r="BC252" s="30"/>
      <c r="BD252" s="25"/>
      <c r="BE252" s="67" t="s">
        <v>32</v>
      </c>
      <c r="BF252" s="33"/>
      <c r="BG252" s="33"/>
      <c r="BH252" s="33"/>
      <c r="BI252" s="33"/>
      <c r="BJ252" s="33"/>
      <c r="BK252" s="33"/>
      <c r="BL252" s="25"/>
      <c r="BM252" s="25"/>
      <c r="BN252" s="25"/>
      <c r="BO252" s="25"/>
      <c r="BP252" s="27"/>
      <c r="BQ252" s="50"/>
      <c r="BR252" s="53"/>
    </row>
    <row r="253" spans="1:70" ht="15.65" customHeight="1" x14ac:dyDescent="0.2">
      <c r="A253" s="53"/>
      <c r="B253" s="53"/>
      <c r="C253" s="47"/>
      <c r="D253" s="166" t="s">
        <v>8</v>
      </c>
      <c r="E253" s="167"/>
      <c r="F253" s="167"/>
      <c r="G253" s="167"/>
      <c r="H253" s="167"/>
      <c r="I253" s="167"/>
      <c r="J253" s="167"/>
      <c r="K253" s="167"/>
      <c r="L253" s="167"/>
      <c r="M253" s="168"/>
      <c r="N253" s="175" t="s">
        <v>42</v>
      </c>
      <c r="O253" s="176"/>
      <c r="P253" s="176"/>
      <c r="Q253" s="177"/>
      <c r="R253" s="23"/>
      <c r="S253" s="23"/>
      <c r="T253" s="23"/>
      <c r="U253" s="184" t="s">
        <v>71</v>
      </c>
      <c r="V253" s="185"/>
      <c r="W253" s="185"/>
      <c r="X253" s="185"/>
      <c r="Y253" s="185"/>
      <c r="Z253" s="185"/>
      <c r="AA253" s="185"/>
      <c r="AB253" s="185"/>
      <c r="AC253" s="185"/>
      <c r="AD253" s="185"/>
      <c r="AE253" s="185"/>
      <c r="AF253" s="185"/>
      <c r="AG253" s="185"/>
      <c r="AH253" s="185"/>
      <c r="AI253" s="185"/>
      <c r="AJ253" s="186"/>
      <c r="AK253" s="54"/>
      <c r="AL253" s="54"/>
      <c r="AM253" s="247" t="s">
        <v>33</v>
      </c>
      <c r="AN253" s="247"/>
      <c r="AO253" s="247"/>
      <c r="AP253" s="247"/>
      <c r="AQ253" s="248" t="str">
        <f>IF([11]回答表!X209="○",[11]回答表!BC580,IF([11]回答表!AA209="○",[11]回答表!BC601,""))</f>
        <v/>
      </c>
      <c r="AR253" s="248"/>
      <c r="AS253" s="248"/>
      <c r="AT253" s="248"/>
      <c r="AU253" s="205" t="s">
        <v>34</v>
      </c>
      <c r="AV253" s="206"/>
      <c r="AW253" s="206"/>
      <c r="AX253" s="207"/>
      <c r="AY253" s="248" t="str">
        <f>IF([11]回答表!X209="○",[11]回答表!BC585,IF([11]回答表!AA209="○",[11]回答表!BC606,""))</f>
        <v/>
      </c>
      <c r="AZ253" s="248"/>
      <c r="BA253" s="248"/>
      <c r="BB253" s="248"/>
      <c r="BC253" s="51"/>
      <c r="BD253" s="21"/>
      <c r="BE253" s="217" t="s">
        <v>9</v>
      </c>
      <c r="BF253" s="218"/>
      <c r="BG253" s="218"/>
      <c r="BH253" s="218"/>
      <c r="BI253" s="217"/>
      <c r="BJ253" s="218"/>
      <c r="BK253" s="218"/>
      <c r="BL253" s="218"/>
      <c r="BM253" s="217"/>
      <c r="BN253" s="218"/>
      <c r="BO253" s="218"/>
      <c r="BP253" s="219"/>
      <c r="BQ253" s="50"/>
      <c r="BR253" s="53"/>
    </row>
    <row r="254" spans="1:70" ht="15.65" customHeight="1" x14ac:dyDescent="0.2">
      <c r="A254" s="53"/>
      <c r="B254" s="53"/>
      <c r="C254" s="47"/>
      <c r="D254" s="172"/>
      <c r="E254" s="173"/>
      <c r="F254" s="173"/>
      <c r="G254" s="173"/>
      <c r="H254" s="173"/>
      <c r="I254" s="173"/>
      <c r="J254" s="173"/>
      <c r="K254" s="173"/>
      <c r="L254" s="173"/>
      <c r="M254" s="174"/>
      <c r="N254" s="178"/>
      <c r="O254" s="179"/>
      <c r="P254" s="179"/>
      <c r="Q254" s="180"/>
      <c r="R254" s="23"/>
      <c r="S254" s="23"/>
      <c r="T254" s="23"/>
      <c r="U254" s="187"/>
      <c r="V254" s="188"/>
      <c r="W254" s="188"/>
      <c r="X254" s="188"/>
      <c r="Y254" s="188"/>
      <c r="Z254" s="188"/>
      <c r="AA254" s="188"/>
      <c r="AB254" s="188"/>
      <c r="AC254" s="188"/>
      <c r="AD254" s="188"/>
      <c r="AE254" s="188"/>
      <c r="AF254" s="188"/>
      <c r="AG254" s="188"/>
      <c r="AH254" s="188"/>
      <c r="AI254" s="188"/>
      <c r="AJ254" s="189"/>
      <c r="AK254" s="54"/>
      <c r="AL254" s="54"/>
      <c r="AM254" s="247"/>
      <c r="AN254" s="247"/>
      <c r="AO254" s="247"/>
      <c r="AP254" s="247"/>
      <c r="AQ254" s="248"/>
      <c r="AR254" s="248"/>
      <c r="AS254" s="248"/>
      <c r="AT254" s="248"/>
      <c r="AU254" s="208"/>
      <c r="AV254" s="209"/>
      <c r="AW254" s="209"/>
      <c r="AX254" s="210"/>
      <c r="AY254" s="248"/>
      <c r="AZ254" s="248"/>
      <c r="BA254" s="248"/>
      <c r="BB254" s="248"/>
      <c r="BC254" s="51"/>
      <c r="BD254" s="21"/>
      <c r="BE254" s="220"/>
      <c r="BF254" s="221"/>
      <c r="BG254" s="221"/>
      <c r="BH254" s="221"/>
      <c r="BI254" s="220"/>
      <c r="BJ254" s="221"/>
      <c r="BK254" s="221"/>
      <c r="BL254" s="221"/>
      <c r="BM254" s="220"/>
      <c r="BN254" s="221"/>
      <c r="BO254" s="221"/>
      <c r="BP254" s="222"/>
      <c r="BQ254" s="50"/>
      <c r="BR254" s="53"/>
    </row>
    <row r="255" spans="1:70" ht="15.65" customHeight="1" x14ac:dyDescent="0.2">
      <c r="A255" s="53"/>
      <c r="B255" s="53"/>
      <c r="C255" s="47"/>
      <c r="D255" s="172"/>
      <c r="E255" s="173"/>
      <c r="F255" s="173"/>
      <c r="G255" s="173"/>
      <c r="H255" s="173"/>
      <c r="I255" s="173"/>
      <c r="J255" s="173"/>
      <c r="K255" s="173"/>
      <c r="L255" s="173"/>
      <c r="M255" s="174"/>
      <c r="N255" s="178"/>
      <c r="O255" s="179"/>
      <c r="P255" s="179"/>
      <c r="Q255" s="180"/>
      <c r="R255" s="23"/>
      <c r="S255" s="23"/>
      <c r="T255" s="23"/>
      <c r="U255" s="187"/>
      <c r="V255" s="188"/>
      <c r="W255" s="188"/>
      <c r="X255" s="188"/>
      <c r="Y255" s="188"/>
      <c r="Z255" s="188"/>
      <c r="AA255" s="188"/>
      <c r="AB255" s="188"/>
      <c r="AC255" s="188"/>
      <c r="AD255" s="188"/>
      <c r="AE255" s="188"/>
      <c r="AF255" s="188"/>
      <c r="AG255" s="188"/>
      <c r="AH255" s="188"/>
      <c r="AI255" s="188"/>
      <c r="AJ255" s="189"/>
      <c r="AK255" s="54"/>
      <c r="AL255" s="54"/>
      <c r="AM255" s="247" t="s">
        <v>35</v>
      </c>
      <c r="AN255" s="247"/>
      <c r="AO255" s="247"/>
      <c r="AP255" s="247"/>
      <c r="AQ255" s="248" t="str">
        <f>IF([11]回答表!X209="○",[11]回答表!BC581,IF([11]回答表!AA209="○",[11]回答表!BC602,""))</f>
        <v/>
      </c>
      <c r="AR255" s="248"/>
      <c r="AS255" s="248"/>
      <c r="AT255" s="248"/>
      <c r="AU255" s="208"/>
      <c r="AV255" s="209"/>
      <c r="AW255" s="209"/>
      <c r="AX255" s="210"/>
      <c r="AY255" s="248"/>
      <c r="AZ255" s="248"/>
      <c r="BA255" s="248"/>
      <c r="BB255" s="248"/>
      <c r="BC255" s="51"/>
      <c r="BD255" s="21"/>
      <c r="BE255" s="220"/>
      <c r="BF255" s="221"/>
      <c r="BG255" s="221"/>
      <c r="BH255" s="221"/>
      <c r="BI255" s="220"/>
      <c r="BJ255" s="221"/>
      <c r="BK255" s="221"/>
      <c r="BL255" s="221"/>
      <c r="BM255" s="220"/>
      <c r="BN255" s="221"/>
      <c r="BO255" s="221"/>
      <c r="BP255" s="222"/>
      <c r="BQ255" s="50"/>
      <c r="BR255" s="53"/>
    </row>
    <row r="256" spans="1:70" ht="15.65" customHeight="1" x14ac:dyDescent="0.2">
      <c r="A256" s="53"/>
      <c r="B256" s="53"/>
      <c r="C256" s="47"/>
      <c r="D256" s="169"/>
      <c r="E256" s="170"/>
      <c r="F256" s="170"/>
      <c r="G256" s="170"/>
      <c r="H256" s="170"/>
      <c r="I256" s="170"/>
      <c r="J256" s="170"/>
      <c r="K256" s="170"/>
      <c r="L256" s="170"/>
      <c r="M256" s="171"/>
      <c r="N256" s="181"/>
      <c r="O256" s="182"/>
      <c r="P256" s="182"/>
      <c r="Q256" s="183"/>
      <c r="R256" s="23"/>
      <c r="S256" s="23"/>
      <c r="T256" s="23"/>
      <c r="U256" s="187"/>
      <c r="V256" s="188"/>
      <c r="W256" s="188"/>
      <c r="X256" s="188"/>
      <c r="Y256" s="188"/>
      <c r="Z256" s="188"/>
      <c r="AA256" s="188"/>
      <c r="AB256" s="188"/>
      <c r="AC256" s="188"/>
      <c r="AD256" s="188"/>
      <c r="AE256" s="188"/>
      <c r="AF256" s="188"/>
      <c r="AG256" s="188"/>
      <c r="AH256" s="188"/>
      <c r="AI256" s="188"/>
      <c r="AJ256" s="189"/>
      <c r="AK256" s="54"/>
      <c r="AL256" s="54"/>
      <c r="AM256" s="247"/>
      <c r="AN256" s="247"/>
      <c r="AO256" s="247"/>
      <c r="AP256" s="247"/>
      <c r="AQ256" s="248"/>
      <c r="AR256" s="248"/>
      <c r="AS256" s="248"/>
      <c r="AT256" s="248"/>
      <c r="AU256" s="208"/>
      <c r="AV256" s="209"/>
      <c r="AW256" s="209"/>
      <c r="AX256" s="210"/>
      <c r="AY256" s="248"/>
      <c r="AZ256" s="248"/>
      <c r="BA256" s="248"/>
      <c r="BB256" s="248"/>
      <c r="BC256" s="51"/>
      <c r="BD256" s="21"/>
      <c r="BE256" s="220">
        <v>29</v>
      </c>
      <c r="BF256" s="221"/>
      <c r="BG256" s="221"/>
      <c r="BH256" s="222"/>
      <c r="BI256" s="220">
        <v>10</v>
      </c>
      <c r="BJ256" s="221"/>
      <c r="BK256" s="221"/>
      <c r="BL256" s="222"/>
      <c r="BM256" s="220">
        <v>5</v>
      </c>
      <c r="BN256" s="221"/>
      <c r="BO256" s="221"/>
      <c r="BP256" s="222"/>
      <c r="BQ256" s="50"/>
      <c r="BR256" s="53"/>
    </row>
    <row r="257" spans="1:70" ht="15.65" customHeight="1" x14ac:dyDescent="0.2">
      <c r="A257" s="53"/>
      <c r="B257" s="53"/>
      <c r="C257" s="47"/>
      <c r="D257" s="32"/>
      <c r="E257" s="32"/>
      <c r="F257" s="32"/>
      <c r="G257" s="32"/>
      <c r="H257" s="32"/>
      <c r="I257" s="32"/>
      <c r="J257" s="32"/>
      <c r="K257" s="32"/>
      <c r="L257" s="32"/>
      <c r="M257" s="32"/>
      <c r="N257" s="55"/>
      <c r="O257" s="55"/>
      <c r="P257" s="55"/>
      <c r="Q257" s="55"/>
      <c r="R257" s="55"/>
      <c r="S257" s="55"/>
      <c r="T257" s="55"/>
      <c r="U257" s="187"/>
      <c r="V257" s="188"/>
      <c r="W257" s="188"/>
      <c r="X257" s="188"/>
      <c r="Y257" s="188"/>
      <c r="Z257" s="188"/>
      <c r="AA257" s="188"/>
      <c r="AB257" s="188"/>
      <c r="AC257" s="188"/>
      <c r="AD257" s="188"/>
      <c r="AE257" s="188"/>
      <c r="AF257" s="188"/>
      <c r="AG257" s="188"/>
      <c r="AH257" s="188"/>
      <c r="AI257" s="188"/>
      <c r="AJ257" s="189"/>
      <c r="AK257" s="54"/>
      <c r="AL257" s="54"/>
      <c r="AM257" s="247" t="s">
        <v>36</v>
      </c>
      <c r="AN257" s="247"/>
      <c r="AO257" s="247"/>
      <c r="AP257" s="247"/>
      <c r="AQ257" s="248" t="str">
        <f>IF([11]回答表!X209="○",[11]回答表!BC582,IF([11]回答表!AA209="○",[11]回答表!BC603,""))</f>
        <v/>
      </c>
      <c r="AR257" s="248"/>
      <c r="AS257" s="248"/>
      <c r="AT257" s="248"/>
      <c r="AU257" s="211"/>
      <c r="AV257" s="212"/>
      <c r="AW257" s="212"/>
      <c r="AX257" s="213"/>
      <c r="AY257" s="248"/>
      <c r="AZ257" s="248"/>
      <c r="BA257" s="248"/>
      <c r="BB257" s="248"/>
      <c r="BC257" s="51"/>
      <c r="BD257" s="51"/>
      <c r="BE257" s="220"/>
      <c r="BF257" s="221"/>
      <c r="BG257" s="221"/>
      <c r="BH257" s="222"/>
      <c r="BI257" s="220"/>
      <c r="BJ257" s="221"/>
      <c r="BK257" s="221"/>
      <c r="BL257" s="222"/>
      <c r="BM257" s="220"/>
      <c r="BN257" s="221"/>
      <c r="BO257" s="221"/>
      <c r="BP257" s="222"/>
      <c r="BQ257" s="50"/>
      <c r="BR257" s="53"/>
    </row>
    <row r="258" spans="1:70" ht="15.65" customHeight="1" x14ac:dyDescent="0.2">
      <c r="A258" s="53"/>
      <c r="B258" s="53"/>
      <c r="C258" s="47"/>
      <c r="D258" s="32"/>
      <c r="E258" s="32"/>
      <c r="F258" s="32"/>
      <c r="G258" s="32"/>
      <c r="H258" s="32"/>
      <c r="I258" s="32"/>
      <c r="J258" s="32"/>
      <c r="K258" s="32"/>
      <c r="L258" s="32"/>
      <c r="M258" s="32"/>
      <c r="N258" s="55"/>
      <c r="O258" s="55"/>
      <c r="P258" s="55"/>
      <c r="Q258" s="55"/>
      <c r="R258" s="55"/>
      <c r="S258" s="55"/>
      <c r="T258" s="55"/>
      <c r="U258" s="187"/>
      <c r="V258" s="188"/>
      <c r="W258" s="188"/>
      <c r="X258" s="188"/>
      <c r="Y258" s="188"/>
      <c r="Z258" s="188"/>
      <c r="AA258" s="188"/>
      <c r="AB258" s="188"/>
      <c r="AC258" s="188"/>
      <c r="AD258" s="188"/>
      <c r="AE258" s="188"/>
      <c r="AF258" s="188"/>
      <c r="AG258" s="188"/>
      <c r="AH258" s="188"/>
      <c r="AI258" s="188"/>
      <c r="AJ258" s="189"/>
      <c r="AK258" s="54"/>
      <c r="AL258" s="54"/>
      <c r="AM258" s="247"/>
      <c r="AN258" s="247"/>
      <c r="AO258" s="247"/>
      <c r="AP258" s="247"/>
      <c r="AQ258" s="248"/>
      <c r="AR258" s="248"/>
      <c r="AS258" s="248"/>
      <c r="AT258" s="248"/>
      <c r="AU258" s="247" t="s">
        <v>37</v>
      </c>
      <c r="AV258" s="247"/>
      <c r="AW258" s="247"/>
      <c r="AX258" s="247"/>
      <c r="AY258" s="249" t="s">
        <v>42</v>
      </c>
      <c r="AZ258" s="249"/>
      <c r="BA258" s="249"/>
      <c r="BB258" s="249"/>
      <c r="BC258" s="51"/>
      <c r="BD258" s="21"/>
      <c r="BE258" s="220"/>
      <c r="BF258" s="221"/>
      <c r="BG258" s="221"/>
      <c r="BH258" s="222"/>
      <c r="BI258" s="220"/>
      <c r="BJ258" s="221"/>
      <c r="BK258" s="221"/>
      <c r="BL258" s="222"/>
      <c r="BM258" s="220"/>
      <c r="BN258" s="221"/>
      <c r="BO258" s="221"/>
      <c r="BP258" s="222"/>
      <c r="BQ258" s="50"/>
      <c r="BR258" s="53"/>
    </row>
    <row r="259" spans="1:70" ht="15.65" customHeight="1" x14ac:dyDescent="0.2">
      <c r="A259" s="53"/>
      <c r="B259" s="53"/>
      <c r="C259" s="47"/>
      <c r="D259" s="238" t="s">
        <v>10</v>
      </c>
      <c r="E259" s="239"/>
      <c r="F259" s="239"/>
      <c r="G259" s="239"/>
      <c r="H259" s="239"/>
      <c r="I259" s="239"/>
      <c r="J259" s="239"/>
      <c r="K259" s="239"/>
      <c r="L259" s="239"/>
      <c r="M259" s="240"/>
      <c r="N259" s="175" t="str">
        <f>IF([11]回答表!AA209="○","○","")</f>
        <v/>
      </c>
      <c r="O259" s="176"/>
      <c r="P259" s="176"/>
      <c r="Q259" s="177"/>
      <c r="R259" s="23"/>
      <c r="S259" s="23"/>
      <c r="T259" s="23"/>
      <c r="U259" s="187"/>
      <c r="V259" s="188"/>
      <c r="W259" s="188"/>
      <c r="X259" s="188"/>
      <c r="Y259" s="188"/>
      <c r="Z259" s="188"/>
      <c r="AA259" s="188"/>
      <c r="AB259" s="188"/>
      <c r="AC259" s="188"/>
      <c r="AD259" s="188"/>
      <c r="AE259" s="188"/>
      <c r="AF259" s="188"/>
      <c r="AG259" s="188"/>
      <c r="AH259" s="188"/>
      <c r="AI259" s="188"/>
      <c r="AJ259" s="189"/>
      <c r="AK259" s="54"/>
      <c r="AL259" s="54"/>
      <c r="AM259" s="247" t="s">
        <v>38</v>
      </c>
      <c r="AN259" s="247"/>
      <c r="AO259" s="247"/>
      <c r="AP259" s="247"/>
      <c r="AQ259" s="248" t="str">
        <f>IF([11]回答表!X209="○",[11]回答表!BC583,IF([11]回答表!AA209="○",[11]回答表!BC604,""))</f>
        <v/>
      </c>
      <c r="AR259" s="248"/>
      <c r="AS259" s="248"/>
      <c r="AT259" s="248"/>
      <c r="AU259" s="247"/>
      <c r="AV259" s="247"/>
      <c r="AW259" s="247"/>
      <c r="AX259" s="247"/>
      <c r="AY259" s="249"/>
      <c r="AZ259" s="249"/>
      <c r="BA259" s="249"/>
      <c r="BB259" s="249"/>
      <c r="BC259" s="51"/>
      <c r="BD259" s="56"/>
      <c r="BE259" s="220"/>
      <c r="BF259" s="221"/>
      <c r="BG259" s="221"/>
      <c r="BH259" s="222"/>
      <c r="BI259" s="220"/>
      <c r="BJ259" s="221"/>
      <c r="BK259" s="221"/>
      <c r="BL259" s="222"/>
      <c r="BM259" s="220"/>
      <c r="BN259" s="221"/>
      <c r="BO259" s="221"/>
      <c r="BP259" s="222"/>
      <c r="BQ259" s="50"/>
      <c r="BR259" s="53"/>
    </row>
    <row r="260" spans="1:70" ht="15.65" customHeight="1" x14ac:dyDescent="0.2">
      <c r="A260" s="53"/>
      <c r="B260" s="53"/>
      <c r="C260" s="47"/>
      <c r="D260" s="241"/>
      <c r="E260" s="242"/>
      <c r="F260" s="242"/>
      <c r="G260" s="242"/>
      <c r="H260" s="242"/>
      <c r="I260" s="242"/>
      <c r="J260" s="242"/>
      <c r="K260" s="242"/>
      <c r="L260" s="242"/>
      <c r="M260" s="243"/>
      <c r="N260" s="178"/>
      <c r="O260" s="179"/>
      <c r="P260" s="179"/>
      <c r="Q260" s="180"/>
      <c r="R260" s="23"/>
      <c r="S260" s="23"/>
      <c r="T260" s="23"/>
      <c r="U260" s="187"/>
      <c r="V260" s="188"/>
      <c r="W260" s="188"/>
      <c r="X260" s="188"/>
      <c r="Y260" s="188"/>
      <c r="Z260" s="188"/>
      <c r="AA260" s="188"/>
      <c r="AB260" s="188"/>
      <c r="AC260" s="188"/>
      <c r="AD260" s="188"/>
      <c r="AE260" s="188"/>
      <c r="AF260" s="188"/>
      <c r="AG260" s="188"/>
      <c r="AH260" s="188"/>
      <c r="AI260" s="188"/>
      <c r="AJ260" s="189"/>
      <c r="AK260" s="54"/>
      <c r="AL260" s="54"/>
      <c r="AM260" s="247"/>
      <c r="AN260" s="247"/>
      <c r="AO260" s="247"/>
      <c r="AP260" s="247"/>
      <c r="AQ260" s="248"/>
      <c r="AR260" s="248"/>
      <c r="AS260" s="248"/>
      <c r="AT260" s="248"/>
      <c r="AU260" s="247"/>
      <c r="AV260" s="247"/>
      <c r="AW260" s="247"/>
      <c r="AX260" s="247"/>
      <c r="AY260" s="249"/>
      <c r="AZ260" s="249"/>
      <c r="BA260" s="249"/>
      <c r="BB260" s="249"/>
      <c r="BC260" s="51"/>
      <c r="BD260" s="56"/>
      <c r="BE260" s="220" t="s">
        <v>11</v>
      </c>
      <c r="BF260" s="221"/>
      <c r="BG260" s="221"/>
      <c r="BH260" s="221"/>
      <c r="BI260" s="220" t="s">
        <v>12</v>
      </c>
      <c r="BJ260" s="221"/>
      <c r="BK260" s="221"/>
      <c r="BL260" s="221"/>
      <c r="BM260" s="220" t="s">
        <v>13</v>
      </c>
      <c r="BN260" s="221"/>
      <c r="BO260" s="221"/>
      <c r="BP260" s="222"/>
      <c r="BQ260" s="50"/>
      <c r="BR260" s="53"/>
    </row>
    <row r="261" spans="1:70" ht="15.65" customHeight="1" x14ac:dyDescent="0.2">
      <c r="A261" s="53"/>
      <c r="B261" s="53"/>
      <c r="C261" s="47"/>
      <c r="D261" s="241"/>
      <c r="E261" s="242"/>
      <c r="F261" s="242"/>
      <c r="G261" s="242"/>
      <c r="H261" s="242"/>
      <c r="I261" s="242"/>
      <c r="J261" s="242"/>
      <c r="K261" s="242"/>
      <c r="L261" s="242"/>
      <c r="M261" s="243"/>
      <c r="N261" s="178"/>
      <c r="O261" s="179"/>
      <c r="P261" s="179"/>
      <c r="Q261" s="180"/>
      <c r="R261" s="23"/>
      <c r="S261" s="23"/>
      <c r="T261" s="23"/>
      <c r="U261" s="187"/>
      <c r="V261" s="188"/>
      <c r="W261" s="188"/>
      <c r="X261" s="188"/>
      <c r="Y261" s="188"/>
      <c r="Z261" s="188"/>
      <c r="AA261" s="188"/>
      <c r="AB261" s="188"/>
      <c r="AC261" s="188"/>
      <c r="AD261" s="188"/>
      <c r="AE261" s="188"/>
      <c r="AF261" s="188"/>
      <c r="AG261" s="188"/>
      <c r="AH261" s="188"/>
      <c r="AI261" s="188"/>
      <c r="AJ261" s="189"/>
      <c r="AK261" s="54"/>
      <c r="AL261" s="54"/>
      <c r="AM261" s="247" t="s">
        <v>39</v>
      </c>
      <c r="AN261" s="247"/>
      <c r="AO261" s="247"/>
      <c r="AP261" s="247"/>
      <c r="AQ261" s="248" t="str">
        <f>IF([11]回答表!X209="○",[11]回答表!BC584,IF([11]回答表!AA209="○",[11]回答表!BC605,""))</f>
        <v/>
      </c>
      <c r="AR261" s="248"/>
      <c r="AS261" s="248"/>
      <c r="AT261" s="248"/>
      <c r="AU261" s="247"/>
      <c r="AV261" s="247"/>
      <c r="AW261" s="247"/>
      <c r="AX261" s="247"/>
      <c r="AY261" s="249"/>
      <c r="AZ261" s="249"/>
      <c r="BA261" s="249"/>
      <c r="BB261" s="249"/>
      <c r="BC261" s="51"/>
      <c r="BD261" s="56"/>
      <c r="BE261" s="220"/>
      <c r="BF261" s="221"/>
      <c r="BG261" s="221"/>
      <c r="BH261" s="221"/>
      <c r="BI261" s="220"/>
      <c r="BJ261" s="221"/>
      <c r="BK261" s="221"/>
      <c r="BL261" s="221"/>
      <c r="BM261" s="220"/>
      <c r="BN261" s="221"/>
      <c r="BO261" s="221"/>
      <c r="BP261" s="222"/>
      <c r="BQ261" s="50"/>
      <c r="BR261" s="53"/>
    </row>
    <row r="262" spans="1:70" ht="15.65" customHeight="1" x14ac:dyDescent="0.2">
      <c r="A262" s="53"/>
      <c r="B262" s="53"/>
      <c r="C262" s="47"/>
      <c r="D262" s="244"/>
      <c r="E262" s="245"/>
      <c r="F262" s="245"/>
      <c r="G262" s="245"/>
      <c r="H262" s="245"/>
      <c r="I262" s="245"/>
      <c r="J262" s="245"/>
      <c r="K262" s="245"/>
      <c r="L262" s="245"/>
      <c r="M262" s="246"/>
      <c r="N262" s="181"/>
      <c r="O262" s="182"/>
      <c r="P262" s="182"/>
      <c r="Q262" s="183"/>
      <c r="R262" s="23"/>
      <c r="S262" s="23"/>
      <c r="T262" s="23"/>
      <c r="U262" s="190"/>
      <c r="V262" s="191"/>
      <c r="W262" s="191"/>
      <c r="X262" s="191"/>
      <c r="Y262" s="191"/>
      <c r="Z262" s="191"/>
      <c r="AA262" s="191"/>
      <c r="AB262" s="191"/>
      <c r="AC262" s="191"/>
      <c r="AD262" s="191"/>
      <c r="AE262" s="191"/>
      <c r="AF262" s="191"/>
      <c r="AG262" s="191"/>
      <c r="AH262" s="191"/>
      <c r="AI262" s="191"/>
      <c r="AJ262" s="192"/>
      <c r="AK262" s="54"/>
      <c r="AL262" s="54"/>
      <c r="AM262" s="247"/>
      <c r="AN262" s="247"/>
      <c r="AO262" s="247"/>
      <c r="AP262" s="247"/>
      <c r="AQ262" s="248"/>
      <c r="AR262" s="248"/>
      <c r="AS262" s="248"/>
      <c r="AT262" s="248"/>
      <c r="AU262" s="247"/>
      <c r="AV262" s="247"/>
      <c r="AW262" s="247"/>
      <c r="AX262" s="247"/>
      <c r="AY262" s="249"/>
      <c r="AZ262" s="249"/>
      <c r="BA262" s="249"/>
      <c r="BB262" s="249"/>
      <c r="BC262" s="51"/>
      <c r="BD262" s="56"/>
      <c r="BE262" s="223"/>
      <c r="BF262" s="224"/>
      <c r="BG262" s="224"/>
      <c r="BH262" s="224"/>
      <c r="BI262" s="223"/>
      <c r="BJ262" s="224"/>
      <c r="BK262" s="224"/>
      <c r="BL262" s="224"/>
      <c r="BM262" s="223"/>
      <c r="BN262" s="224"/>
      <c r="BO262" s="224"/>
      <c r="BP262" s="225"/>
      <c r="BQ262" s="50"/>
      <c r="BR262" s="53"/>
    </row>
    <row r="263" spans="1:70" ht="15.65" customHeight="1" x14ac:dyDescent="0.3">
      <c r="A263" s="53"/>
      <c r="B263" s="53"/>
      <c r="C263" s="47"/>
      <c r="D263" s="32"/>
      <c r="E263" s="32"/>
      <c r="F263" s="32"/>
      <c r="G263" s="32"/>
      <c r="H263" s="32"/>
      <c r="I263" s="32"/>
      <c r="J263" s="32"/>
      <c r="K263" s="32"/>
      <c r="L263" s="32"/>
      <c r="M263" s="32"/>
      <c r="N263" s="23"/>
      <c r="O263" s="23"/>
      <c r="P263" s="23"/>
      <c r="Q263" s="23"/>
      <c r="R263" s="23"/>
      <c r="S263" s="23"/>
      <c r="T263" s="23"/>
      <c r="U263" s="23"/>
      <c r="V263" s="23"/>
      <c r="W263" s="23"/>
      <c r="X263" s="36"/>
      <c r="Y263" s="36"/>
      <c r="Z263" s="36"/>
      <c r="AA263" s="25"/>
      <c r="AB263" s="25"/>
      <c r="AC263" s="25"/>
      <c r="AD263" s="25"/>
      <c r="AE263" s="25"/>
      <c r="AF263" s="25"/>
      <c r="AG263" s="25"/>
      <c r="AH263" s="25"/>
      <c r="AI263" s="25"/>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50"/>
      <c r="BR263" s="53"/>
    </row>
    <row r="264" spans="1:70" ht="18.649999999999999" customHeight="1" x14ac:dyDescent="0.3">
      <c r="A264" s="53"/>
      <c r="B264" s="53"/>
      <c r="C264" s="47"/>
      <c r="D264" s="32"/>
      <c r="E264" s="32"/>
      <c r="F264" s="32"/>
      <c r="G264" s="32"/>
      <c r="H264" s="32"/>
      <c r="I264" s="32"/>
      <c r="J264" s="32"/>
      <c r="K264" s="32"/>
      <c r="L264" s="32"/>
      <c r="M264" s="32"/>
      <c r="N264" s="23"/>
      <c r="O264" s="23"/>
      <c r="P264" s="23"/>
      <c r="Q264" s="23"/>
      <c r="R264" s="23"/>
      <c r="S264" s="23"/>
      <c r="T264" s="23"/>
      <c r="U264" s="22" t="s">
        <v>23</v>
      </c>
      <c r="V264" s="23"/>
      <c r="W264" s="23"/>
      <c r="X264" s="24"/>
      <c r="Y264" s="24"/>
      <c r="Z264" s="24"/>
      <c r="AA264" s="25"/>
      <c r="AB264" s="26"/>
      <c r="AC264" s="25"/>
      <c r="AD264" s="25"/>
      <c r="AE264" s="25"/>
      <c r="AF264" s="25"/>
      <c r="AG264" s="25"/>
      <c r="AH264" s="25"/>
      <c r="AI264" s="25"/>
      <c r="AJ264" s="25"/>
      <c r="AK264" s="25"/>
      <c r="AL264" s="25"/>
      <c r="AM264" s="22" t="s">
        <v>14</v>
      </c>
      <c r="AN264" s="25"/>
      <c r="AO264" s="25"/>
      <c r="AP264" s="25"/>
      <c r="AQ264" s="25"/>
      <c r="AR264" s="25"/>
      <c r="AS264" s="25"/>
      <c r="AT264" s="25"/>
      <c r="AU264" s="25"/>
      <c r="AV264" s="25"/>
      <c r="AW264" s="25"/>
      <c r="AX264" s="25"/>
      <c r="AY264" s="25"/>
      <c r="AZ264" s="25"/>
      <c r="BA264" s="25"/>
      <c r="BB264" s="21"/>
      <c r="BC264" s="21"/>
      <c r="BD264" s="21"/>
      <c r="BE264" s="21"/>
      <c r="BF264" s="21"/>
      <c r="BG264" s="21"/>
      <c r="BH264" s="21"/>
      <c r="BI264" s="21"/>
      <c r="BJ264" s="21"/>
      <c r="BK264" s="21"/>
      <c r="BL264" s="21"/>
      <c r="BM264" s="21"/>
      <c r="BN264" s="21"/>
      <c r="BO264" s="21"/>
      <c r="BP264" s="36"/>
      <c r="BQ264" s="50"/>
      <c r="BR264" s="53"/>
    </row>
    <row r="265" spans="1:70" ht="15.65" customHeight="1" x14ac:dyDescent="0.2">
      <c r="A265" s="53"/>
      <c r="B265" s="53"/>
      <c r="C265" s="47"/>
      <c r="D265" s="166" t="s">
        <v>15</v>
      </c>
      <c r="E265" s="167"/>
      <c r="F265" s="167"/>
      <c r="G265" s="167"/>
      <c r="H265" s="167"/>
      <c r="I265" s="167"/>
      <c r="J265" s="167"/>
      <c r="K265" s="167"/>
      <c r="L265" s="167"/>
      <c r="M265" s="168"/>
      <c r="N265" s="175" t="str">
        <f>IF([11]回答表!AD209="○","○","")</f>
        <v/>
      </c>
      <c r="O265" s="176"/>
      <c r="P265" s="176"/>
      <c r="Q265" s="177"/>
      <c r="R265" s="23"/>
      <c r="S265" s="23"/>
      <c r="T265" s="23"/>
      <c r="U265" s="184" t="str">
        <f>IF([11]回答表!AD209="○",[11]回答表!B615,"")</f>
        <v/>
      </c>
      <c r="V265" s="185"/>
      <c r="W265" s="185"/>
      <c r="X265" s="185"/>
      <c r="Y265" s="185"/>
      <c r="Z265" s="185"/>
      <c r="AA265" s="185"/>
      <c r="AB265" s="185"/>
      <c r="AC265" s="185"/>
      <c r="AD265" s="185"/>
      <c r="AE265" s="185"/>
      <c r="AF265" s="185"/>
      <c r="AG265" s="185"/>
      <c r="AH265" s="185"/>
      <c r="AI265" s="185"/>
      <c r="AJ265" s="186"/>
      <c r="AK265" s="57"/>
      <c r="AL265" s="57"/>
      <c r="AM265" s="184" t="str">
        <f>IF([11]回答表!AD209="○",[11]回答表!B621,"")</f>
        <v/>
      </c>
      <c r="AN265" s="185"/>
      <c r="AO265" s="185"/>
      <c r="AP265" s="185"/>
      <c r="AQ265" s="185"/>
      <c r="AR265" s="185"/>
      <c r="AS265" s="185"/>
      <c r="AT265" s="185"/>
      <c r="AU265" s="185"/>
      <c r="AV265" s="185"/>
      <c r="AW265" s="185"/>
      <c r="AX265" s="185"/>
      <c r="AY265" s="185"/>
      <c r="AZ265" s="185"/>
      <c r="BA265" s="185"/>
      <c r="BB265" s="185"/>
      <c r="BC265" s="185"/>
      <c r="BD265" s="185"/>
      <c r="BE265" s="185"/>
      <c r="BF265" s="185"/>
      <c r="BG265" s="185"/>
      <c r="BH265" s="185"/>
      <c r="BI265" s="185"/>
      <c r="BJ265" s="185"/>
      <c r="BK265" s="185"/>
      <c r="BL265" s="185"/>
      <c r="BM265" s="185"/>
      <c r="BN265" s="185"/>
      <c r="BO265" s="185"/>
      <c r="BP265" s="186"/>
      <c r="BQ265" s="50"/>
      <c r="BR265" s="53"/>
    </row>
    <row r="266" spans="1:70" ht="15.65" customHeight="1" x14ac:dyDescent="0.2">
      <c r="A266" s="2"/>
      <c r="B266" s="2"/>
      <c r="C266" s="47"/>
      <c r="D266" s="172"/>
      <c r="E266" s="173"/>
      <c r="F266" s="173"/>
      <c r="G266" s="173"/>
      <c r="H266" s="173"/>
      <c r="I266" s="173"/>
      <c r="J266" s="173"/>
      <c r="K266" s="173"/>
      <c r="L266" s="173"/>
      <c r="M266" s="174"/>
      <c r="N266" s="178"/>
      <c r="O266" s="179"/>
      <c r="P266" s="179"/>
      <c r="Q266" s="180"/>
      <c r="R266" s="23"/>
      <c r="S266" s="23"/>
      <c r="T266" s="23"/>
      <c r="U266" s="187"/>
      <c r="V266" s="188"/>
      <c r="W266" s="188"/>
      <c r="X266" s="188"/>
      <c r="Y266" s="188"/>
      <c r="Z266" s="188"/>
      <c r="AA266" s="188"/>
      <c r="AB266" s="188"/>
      <c r="AC266" s="188"/>
      <c r="AD266" s="188"/>
      <c r="AE266" s="188"/>
      <c r="AF266" s="188"/>
      <c r="AG266" s="188"/>
      <c r="AH266" s="188"/>
      <c r="AI266" s="188"/>
      <c r="AJ266" s="189"/>
      <c r="AK266" s="57"/>
      <c r="AL266" s="57"/>
      <c r="AM266" s="187"/>
      <c r="AN266" s="188"/>
      <c r="AO266" s="188"/>
      <c r="AP266" s="188"/>
      <c r="AQ266" s="188"/>
      <c r="AR266" s="188"/>
      <c r="AS266" s="188"/>
      <c r="AT266" s="188"/>
      <c r="AU266" s="188"/>
      <c r="AV266" s="188"/>
      <c r="AW266" s="188"/>
      <c r="AX266" s="188"/>
      <c r="AY266" s="188"/>
      <c r="AZ266" s="188"/>
      <c r="BA266" s="188"/>
      <c r="BB266" s="188"/>
      <c r="BC266" s="188"/>
      <c r="BD266" s="188"/>
      <c r="BE266" s="188"/>
      <c r="BF266" s="188"/>
      <c r="BG266" s="188"/>
      <c r="BH266" s="188"/>
      <c r="BI266" s="188"/>
      <c r="BJ266" s="188"/>
      <c r="BK266" s="188"/>
      <c r="BL266" s="188"/>
      <c r="BM266" s="188"/>
      <c r="BN266" s="188"/>
      <c r="BO266" s="188"/>
      <c r="BP266" s="189"/>
      <c r="BQ266" s="50"/>
      <c r="BR266" s="2"/>
    </row>
    <row r="267" spans="1:70" ht="15.65" customHeight="1" x14ac:dyDescent="0.2">
      <c r="A267" s="2"/>
      <c r="B267" s="2"/>
      <c r="C267" s="47"/>
      <c r="D267" s="172"/>
      <c r="E267" s="173"/>
      <c r="F267" s="173"/>
      <c r="G267" s="173"/>
      <c r="H267" s="173"/>
      <c r="I267" s="173"/>
      <c r="J267" s="173"/>
      <c r="K267" s="173"/>
      <c r="L267" s="173"/>
      <c r="M267" s="174"/>
      <c r="N267" s="178"/>
      <c r="O267" s="179"/>
      <c r="P267" s="179"/>
      <c r="Q267" s="180"/>
      <c r="R267" s="23"/>
      <c r="S267" s="23"/>
      <c r="T267" s="23"/>
      <c r="U267" s="187"/>
      <c r="V267" s="188"/>
      <c r="W267" s="188"/>
      <c r="X267" s="188"/>
      <c r="Y267" s="188"/>
      <c r="Z267" s="188"/>
      <c r="AA267" s="188"/>
      <c r="AB267" s="188"/>
      <c r="AC267" s="188"/>
      <c r="AD267" s="188"/>
      <c r="AE267" s="188"/>
      <c r="AF267" s="188"/>
      <c r="AG267" s="188"/>
      <c r="AH267" s="188"/>
      <c r="AI267" s="188"/>
      <c r="AJ267" s="189"/>
      <c r="AK267" s="57"/>
      <c r="AL267" s="57"/>
      <c r="AM267" s="187"/>
      <c r="AN267" s="188"/>
      <c r="AO267" s="188"/>
      <c r="AP267" s="188"/>
      <c r="AQ267" s="188"/>
      <c r="AR267" s="188"/>
      <c r="AS267" s="188"/>
      <c r="AT267" s="188"/>
      <c r="AU267" s="188"/>
      <c r="AV267" s="188"/>
      <c r="AW267" s="188"/>
      <c r="AX267" s="188"/>
      <c r="AY267" s="188"/>
      <c r="AZ267" s="188"/>
      <c r="BA267" s="188"/>
      <c r="BB267" s="188"/>
      <c r="BC267" s="188"/>
      <c r="BD267" s="188"/>
      <c r="BE267" s="188"/>
      <c r="BF267" s="188"/>
      <c r="BG267" s="188"/>
      <c r="BH267" s="188"/>
      <c r="BI267" s="188"/>
      <c r="BJ267" s="188"/>
      <c r="BK267" s="188"/>
      <c r="BL267" s="188"/>
      <c r="BM267" s="188"/>
      <c r="BN267" s="188"/>
      <c r="BO267" s="188"/>
      <c r="BP267" s="189"/>
      <c r="BQ267" s="50"/>
      <c r="BR267" s="2"/>
    </row>
    <row r="268" spans="1:70" ht="15.65" customHeight="1" x14ac:dyDescent="0.2">
      <c r="A268" s="2"/>
      <c r="B268" s="2"/>
      <c r="C268" s="47"/>
      <c r="D268" s="169"/>
      <c r="E268" s="170"/>
      <c r="F268" s="170"/>
      <c r="G268" s="170"/>
      <c r="H268" s="170"/>
      <c r="I268" s="170"/>
      <c r="J268" s="170"/>
      <c r="K268" s="170"/>
      <c r="L268" s="170"/>
      <c r="M268" s="171"/>
      <c r="N268" s="181"/>
      <c r="O268" s="182"/>
      <c r="P268" s="182"/>
      <c r="Q268" s="183"/>
      <c r="R268" s="23"/>
      <c r="S268" s="23"/>
      <c r="T268" s="23"/>
      <c r="U268" s="190"/>
      <c r="V268" s="191"/>
      <c r="W268" s="191"/>
      <c r="X268" s="191"/>
      <c r="Y268" s="191"/>
      <c r="Z268" s="191"/>
      <c r="AA268" s="191"/>
      <c r="AB268" s="191"/>
      <c r="AC268" s="191"/>
      <c r="AD268" s="191"/>
      <c r="AE268" s="191"/>
      <c r="AF268" s="191"/>
      <c r="AG268" s="191"/>
      <c r="AH268" s="191"/>
      <c r="AI268" s="191"/>
      <c r="AJ268" s="192"/>
      <c r="AK268" s="57"/>
      <c r="AL268" s="57"/>
      <c r="AM268" s="190"/>
      <c r="AN268" s="191"/>
      <c r="AO268" s="191"/>
      <c r="AP268" s="191"/>
      <c r="AQ268" s="191"/>
      <c r="AR268" s="191"/>
      <c r="AS268" s="191"/>
      <c r="AT268" s="191"/>
      <c r="AU268" s="191"/>
      <c r="AV268" s="191"/>
      <c r="AW268" s="191"/>
      <c r="AX268" s="191"/>
      <c r="AY268" s="191"/>
      <c r="AZ268" s="191"/>
      <c r="BA268" s="191"/>
      <c r="BB268" s="191"/>
      <c r="BC268" s="191"/>
      <c r="BD268" s="191"/>
      <c r="BE268" s="191"/>
      <c r="BF268" s="191"/>
      <c r="BG268" s="191"/>
      <c r="BH268" s="191"/>
      <c r="BI268" s="191"/>
      <c r="BJ268" s="191"/>
      <c r="BK268" s="191"/>
      <c r="BL268" s="191"/>
      <c r="BM268" s="191"/>
      <c r="BN268" s="191"/>
      <c r="BO268" s="191"/>
      <c r="BP268" s="192"/>
      <c r="BQ268" s="50"/>
      <c r="BR268" s="2"/>
    </row>
    <row r="269" spans="1:70" ht="15.65" customHeight="1" x14ac:dyDescent="0.2">
      <c r="A269" s="2"/>
      <c r="B269" s="2"/>
      <c r="C269" s="58"/>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59"/>
      <c r="AN269" s="59"/>
      <c r="AO269" s="59"/>
      <c r="AP269" s="59"/>
      <c r="AQ269" s="59"/>
      <c r="AR269" s="59"/>
      <c r="AS269" s="59"/>
      <c r="AT269" s="59"/>
      <c r="AU269" s="59"/>
      <c r="AV269" s="59"/>
      <c r="AW269" s="59"/>
      <c r="AX269" s="59"/>
      <c r="AY269" s="59"/>
      <c r="AZ269" s="59"/>
      <c r="BA269" s="59"/>
      <c r="BB269" s="59"/>
      <c r="BC269" s="59"/>
      <c r="BD269" s="59"/>
      <c r="BE269" s="59"/>
      <c r="BF269" s="59"/>
      <c r="BG269" s="59"/>
      <c r="BH269" s="59"/>
      <c r="BI269" s="59"/>
      <c r="BJ269" s="59"/>
      <c r="BK269" s="59"/>
      <c r="BL269" s="59"/>
      <c r="BM269" s="59"/>
      <c r="BN269" s="59"/>
      <c r="BO269" s="59"/>
      <c r="BP269" s="59"/>
      <c r="BQ269" s="60"/>
      <c r="BR269" s="2"/>
    </row>
  </sheetData>
  <sheetProtection selectLockedCells="1"/>
  <mergeCells count="325">
    <mergeCell ref="BE260:BH262"/>
    <mergeCell ref="BI260:BL262"/>
    <mergeCell ref="BM260:BP262"/>
    <mergeCell ref="AM261:AP262"/>
    <mergeCell ref="AQ261:AT262"/>
    <mergeCell ref="D265:M268"/>
    <mergeCell ref="N265:Q268"/>
    <mergeCell ref="U265:AJ268"/>
    <mergeCell ref="AM265:BP268"/>
    <mergeCell ref="AU258:AX262"/>
    <mergeCell ref="AY258:BB262"/>
    <mergeCell ref="D259:M262"/>
    <mergeCell ref="N259:Q262"/>
    <mergeCell ref="AM259:AP260"/>
    <mergeCell ref="AQ259:AT260"/>
    <mergeCell ref="BE253:BH255"/>
    <mergeCell ref="BI253:BL255"/>
    <mergeCell ref="BM253:BP255"/>
    <mergeCell ref="AM255:AP256"/>
    <mergeCell ref="AQ255:AT256"/>
    <mergeCell ref="BE256:BH259"/>
    <mergeCell ref="BI256:BL259"/>
    <mergeCell ref="BM256:BP259"/>
    <mergeCell ref="AM257:AP258"/>
    <mergeCell ref="AQ257:AT258"/>
    <mergeCell ref="AR247:BB248"/>
    <mergeCell ref="D249:Q250"/>
    <mergeCell ref="R249:BB250"/>
    <mergeCell ref="D253:M256"/>
    <mergeCell ref="N253:Q256"/>
    <mergeCell ref="U253:AJ262"/>
    <mergeCell ref="AM253:AP254"/>
    <mergeCell ref="AQ253:AT254"/>
    <mergeCell ref="AU253:AX257"/>
    <mergeCell ref="AY253:BB257"/>
    <mergeCell ref="BE236:BH238"/>
    <mergeCell ref="BI236:BL238"/>
    <mergeCell ref="BM236:BP238"/>
    <mergeCell ref="AM237:AP238"/>
    <mergeCell ref="AQ237:AT238"/>
    <mergeCell ref="D241:M244"/>
    <mergeCell ref="N241:Q244"/>
    <mergeCell ref="U241:AJ244"/>
    <mergeCell ref="AM241:BP244"/>
    <mergeCell ref="AU234:AX238"/>
    <mergeCell ref="AY234:BB238"/>
    <mergeCell ref="D235:M238"/>
    <mergeCell ref="N235:Q238"/>
    <mergeCell ref="AM235:AP236"/>
    <mergeCell ref="AQ235:AT236"/>
    <mergeCell ref="BE229:BH231"/>
    <mergeCell ref="BI229:BL231"/>
    <mergeCell ref="BM229:BP231"/>
    <mergeCell ref="AM231:AP232"/>
    <mergeCell ref="AQ231:AT232"/>
    <mergeCell ref="BE232:BH235"/>
    <mergeCell ref="BI232:BL235"/>
    <mergeCell ref="BM232:BP235"/>
    <mergeCell ref="AM233:AP234"/>
    <mergeCell ref="AQ233:AT234"/>
    <mergeCell ref="AR223:BB224"/>
    <mergeCell ref="D225:Q226"/>
    <mergeCell ref="R225:BB226"/>
    <mergeCell ref="D229:M232"/>
    <mergeCell ref="N229:Q232"/>
    <mergeCell ref="U229:AJ238"/>
    <mergeCell ref="AM229:AP230"/>
    <mergeCell ref="AQ229:AT230"/>
    <mergeCell ref="AU229:AX233"/>
    <mergeCell ref="AY229:BB233"/>
    <mergeCell ref="BE212:BH214"/>
    <mergeCell ref="BI212:BL214"/>
    <mergeCell ref="BM212:BP214"/>
    <mergeCell ref="AM213:AP214"/>
    <mergeCell ref="AQ213:AT214"/>
    <mergeCell ref="D217:M220"/>
    <mergeCell ref="N217:Q220"/>
    <mergeCell ref="U217:AJ220"/>
    <mergeCell ref="AM217:BP220"/>
    <mergeCell ref="AU210:AX214"/>
    <mergeCell ref="AY210:BB214"/>
    <mergeCell ref="D211:M214"/>
    <mergeCell ref="N211:Q214"/>
    <mergeCell ref="AM211:AP212"/>
    <mergeCell ref="AQ211:AT212"/>
    <mergeCell ref="BE205:BH207"/>
    <mergeCell ref="BI205:BL207"/>
    <mergeCell ref="BM205:BP207"/>
    <mergeCell ref="AM207:AP208"/>
    <mergeCell ref="AQ207:AT208"/>
    <mergeCell ref="BE208:BH211"/>
    <mergeCell ref="BI208:BL211"/>
    <mergeCell ref="BM208:BP211"/>
    <mergeCell ref="AM209:AP210"/>
    <mergeCell ref="AQ209:AT210"/>
    <mergeCell ref="AR199:BB200"/>
    <mergeCell ref="D201:Q202"/>
    <mergeCell ref="R201:BB202"/>
    <mergeCell ref="D205:M208"/>
    <mergeCell ref="N205:Q208"/>
    <mergeCell ref="U205:AJ214"/>
    <mergeCell ref="AM205:AP206"/>
    <mergeCell ref="AQ205:AT206"/>
    <mergeCell ref="AU205:AX209"/>
    <mergeCell ref="AY205:BB209"/>
    <mergeCell ref="BE188:BH190"/>
    <mergeCell ref="BI188:BL190"/>
    <mergeCell ref="BM188:BP190"/>
    <mergeCell ref="AM189:AP190"/>
    <mergeCell ref="AQ189:AT190"/>
    <mergeCell ref="D193:M196"/>
    <mergeCell ref="N193:Q196"/>
    <mergeCell ref="U193:AJ196"/>
    <mergeCell ref="AM193:BP196"/>
    <mergeCell ref="AU186:AX190"/>
    <mergeCell ref="AY186:BB190"/>
    <mergeCell ref="D187:M190"/>
    <mergeCell ref="N187:Q190"/>
    <mergeCell ref="AM187:AP188"/>
    <mergeCell ref="AQ187:AT188"/>
    <mergeCell ref="BE181:BH183"/>
    <mergeCell ref="BI181:BL183"/>
    <mergeCell ref="BM181:BP183"/>
    <mergeCell ref="AM183:AP184"/>
    <mergeCell ref="AQ183:AT184"/>
    <mergeCell ref="BE184:BH187"/>
    <mergeCell ref="BI184:BL187"/>
    <mergeCell ref="BM184:BP187"/>
    <mergeCell ref="AM185:AP186"/>
    <mergeCell ref="AQ185:AT186"/>
    <mergeCell ref="AR175:BB176"/>
    <mergeCell ref="D177:Q178"/>
    <mergeCell ref="R177:BB178"/>
    <mergeCell ref="D181:M184"/>
    <mergeCell ref="N181:Q184"/>
    <mergeCell ref="U181:AJ190"/>
    <mergeCell ref="AM181:AP182"/>
    <mergeCell ref="AQ181:AT182"/>
    <mergeCell ref="AU181:AX185"/>
    <mergeCell ref="AY181:BB185"/>
    <mergeCell ref="BE164:BH166"/>
    <mergeCell ref="BI164:BL166"/>
    <mergeCell ref="BM164:BP166"/>
    <mergeCell ref="AM165:AP166"/>
    <mergeCell ref="AQ165:AT166"/>
    <mergeCell ref="D169:M172"/>
    <mergeCell ref="N169:Q172"/>
    <mergeCell ref="U169:AJ172"/>
    <mergeCell ref="AM169:BP172"/>
    <mergeCell ref="AU162:AX166"/>
    <mergeCell ref="AY162:BB166"/>
    <mergeCell ref="D163:M166"/>
    <mergeCell ref="N163:Q166"/>
    <mergeCell ref="AM163:AP164"/>
    <mergeCell ref="AQ163:AT164"/>
    <mergeCell ref="BE157:BH159"/>
    <mergeCell ref="BI157:BL159"/>
    <mergeCell ref="BM157:BP159"/>
    <mergeCell ref="AM159:AP160"/>
    <mergeCell ref="AQ159:AT160"/>
    <mergeCell ref="BE160:BH163"/>
    <mergeCell ref="BI160:BL163"/>
    <mergeCell ref="BM160:BP163"/>
    <mergeCell ref="AM161:AP162"/>
    <mergeCell ref="AQ161:AT162"/>
    <mergeCell ref="AR151:BB152"/>
    <mergeCell ref="D153:Q154"/>
    <mergeCell ref="R153:BB154"/>
    <mergeCell ref="D157:M160"/>
    <mergeCell ref="N157:Q160"/>
    <mergeCell ref="U157:AJ166"/>
    <mergeCell ref="AM157:AP158"/>
    <mergeCell ref="AQ157:AT158"/>
    <mergeCell ref="AU157:AX161"/>
    <mergeCell ref="AY157:BB161"/>
    <mergeCell ref="BE140:BH142"/>
    <mergeCell ref="BI140:BL142"/>
    <mergeCell ref="BM140:BP142"/>
    <mergeCell ref="D145:M148"/>
    <mergeCell ref="N145:Q148"/>
    <mergeCell ref="U145:AJ148"/>
    <mergeCell ref="AM145:BP148"/>
    <mergeCell ref="BE133:BH135"/>
    <mergeCell ref="BI133:BL135"/>
    <mergeCell ref="BM133:BP135"/>
    <mergeCell ref="BE136:BH139"/>
    <mergeCell ref="BI136:BL139"/>
    <mergeCell ref="BM136:BP139"/>
    <mergeCell ref="AR127:BB128"/>
    <mergeCell ref="D129:Q130"/>
    <mergeCell ref="R129:BB130"/>
    <mergeCell ref="D133:M136"/>
    <mergeCell ref="N133:Q136"/>
    <mergeCell ref="U133:AJ142"/>
    <mergeCell ref="AN133:BB142"/>
    <mergeCell ref="D139:M142"/>
    <mergeCell ref="N139:Q142"/>
    <mergeCell ref="BE116:BH118"/>
    <mergeCell ref="BI116:BL118"/>
    <mergeCell ref="BM116:BP118"/>
    <mergeCell ref="D121:M124"/>
    <mergeCell ref="N121:Q124"/>
    <mergeCell ref="U121:AJ124"/>
    <mergeCell ref="AM121:BP124"/>
    <mergeCell ref="BE109:BH111"/>
    <mergeCell ref="BI109:BL111"/>
    <mergeCell ref="BM109:BP111"/>
    <mergeCell ref="BE112:BH115"/>
    <mergeCell ref="BI112:BL115"/>
    <mergeCell ref="BM112:BP115"/>
    <mergeCell ref="AR103:BB104"/>
    <mergeCell ref="D105:Q106"/>
    <mergeCell ref="R105:BB106"/>
    <mergeCell ref="D109:M112"/>
    <mergeCell ref="N109:Q112"/>
    <mergeCell ref="U109:AJ118"/>
    <mergeCell ref="AN109:BB118"/>
    <mergeCell ref="D115:M118"/>
    <mergeCell ref="N115:Q118"/>
    <mergeCell ref="BE92:BH94"/>
    <mergeCell ref="BI92:BL94"/>
    <mergeCell ref="BM92:BP94"/>
    <mergeCell ref="D97:M100"/>
    <mergeCell ref="N97:Q100"/>
    <mergeCell ref="U97:AJ100"/>
    <mergeCell ref="AM97:BP100"/>
    <mergeCell ref="BE85:BH87"/>
    <mergeCell ref="BI85:BL87"/>
    <mergeCell ref="BM85:BP87"/>
    <mergeCell ref="BE88:BH91"/>
    <mergeCell ref="BI88:BL91"/>
    <mergeCell ref="BM88:BP91"/>
    <mergeCell ref="AR79:BB80"/>
    <mergeCell ref="D81:Q82"/>
    <mergeCell ref="R81:BB82"/>
    <mergeCell ref="D85:M88"/>
    <mergeCell ref="N85:Q88"/>
    <mergeCell ref="U85:AJ94"/>
    <mergeCell ref="AN85:BB94"/>
    <mergeCell ref="D91:M94"/>
    <mergeCell ref="N91:Q94"/>
    <mergeCell ref="BE68:BH70"/>
    <mergeCell ref="BI68:BL70"/>
    <mergeCell ref="BM68:BP70"/>
    <mergeCell ref="D73:M76"/>
    <mergeCell ref="N73:Q76"/>
    <mergeCell ref="U73:AJ76"/>
    <mergeCell ref="AM73:BP76"/>
    <mergeCell ref="BE61:BH63"/>
    <mergeCell ref="BI61:BL63"/>
    <mergeCell ref="BM61:BP63"/>
    <mergeCell ref="U63:AB65"/>
    <mergeCell ref="AC63:AJ65"/>
    <mergeCell ref="BE64:BH67"/>
    <mergeCell ref="BI64:BL67"/>
    <mergeCell ref="BM64:BP67"/>
    <mergeCell ref="U66:AB67"/>
    <mergeCell ref="AC66:AJ67"/>
    <mergeCell ref="D57:Q58"/>
    <mergeCell ref="R57:BB58"/>
    <mergeCell ref="D61:M64"/>
    <mergeCell ref="N61:Q64"/>
    <mergeCell ref="U61:AB62"/>
    <mergeCell ref="AC61:AJ62"/>
    <mergeCell ref="AM61:BB70"/>
    <mergeCell ref="D67:M70"/>
    <mergeCell ref="N67:Q70"/>
    <mergeCell ref="U68:AB70"/>
    <mergeCell ref="AC68:AJ70"/>
    <mergeCell ref="D49:M52"/>
    <mergeCell ref="N49:Q52"/>
    <mergeCell ref="U49:AJ52"/>
    <mergeCell ref="AM49:BP52"/>
    <mergeCell ref="AR55:BB56"/>
    <mergeCell ref="D43:M46"/>
    <mergeCell ref="N43:Q46"/>
    <mergeCell ref="U44:AB46"/>
    <mergeCell ref="AC44:AJ46"/>
    <mergeCell ref="BE44:BH46"/>
    <mergeCell ref="BI44:BL46"/>
    <mergeCell ref="BM37:BP39"/>
    <mergeCell ref="U39:AB41"/>
    <mergeCell ref="AC39:AJ41"/>
    <mergeCell ref="BE40:BH43"/>
    <mergeCell ref="BI40:BL43"/>
    <mergeCell ref="BM40:BP43"/>
    <mergeCell ref="U42:AB43"/>
    <mergeCell ref="AC42:AJ43"/>
    <mergeCell ref="BM44:BP46"/>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BE37:BH39"/>
    <mergeCell ref="BI37:BL3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rowBreaks count="2" manualBreakCount="2">
    <brk id="78" max="69" man="1"/>
    <brk id="174"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79"/>
  <sheetViews>
    <sheetView view="pageBreakPreview" topLeftCell="A40" zoomScale="60" zoomScaleNormal="70" zoomScalePageLayoutView="40" workbookViewId="0">
      <selection activeCell="D50" sqref="D50:M53"/>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272" t="s">
        <v>72</v>
      </c>
      <c r="D11" s="273"/>
      <c r="E11" s="273"/>
      <c r="F11" s="273"/>
      <c r="G11" s="273"/>
      <c r="H11" s="273"/>
      <c r="I11" s="273"/>
      <c r="J11" s="273"/>
      <c r="K11" s="273"/>
      <c r="L11" s="273"/>
      <c r="M11" s="273"/>
      <c r="N11" s="273"/>
      <c r="O11" s="273"/>
      <c r="P11" s="273"/>
      <c r="Q11" s="273"/>
      <c r="R11" s="273"/>
      <c r="S11" s="273"/>
      <c r="T11" s="274"/>
      <c r="U11" s="103" t="s">
        <v>73</v>
      </c>
      <c r="V11" s="104"/>
      <c r="W11" s="104"/>
      <c r="X11" s="104"/>
      <c r="Y11" s="104"/>
      <c r="Z11" s="104"/>
      <c r="AA11" s="104"/>
      <c r="AB11" s="104"/>
      <c r="AC11" s="104"/>
      <c r="AD11" s="104"/>
      <c r="AE11" s="104"/>
      <c r="AF11" s="91"/>
      <c r="AG11" s="91"/>
      <c r="AH11" s="91"/>
      <c r="AI11" s="91"/>
      <c r="AJ11" s="91"/>
      <c r="AK11" s="91"/>
      <c r="AL11" s="91"/>
      <c r="AM11" s="91"/>
      <c r="AN11" s="92"/>
      <c r="AO11" s="109"/>
      <c r="AP11" s="91"/>
      <c r="AQ11" s="91"/>
      <c r="AR11" s="91"/>
      <c r="AS11" s="91"/>
      <c r="AT11" s="91"/>
      <c r="AU11" s="91"/>
      <c r="AV11" s="91"/>
      <c r="AW11" s="91"/>
      <c r="AX11" s="91"/>
      <c r="AY11" s="91"/>
      <c r="AZ11" s="91"/>
      <c r="BA11" s="91"/>
      <c r="BB11" s="91"/>
      <c r="BC11" s="91"/>
      <c r="BD11" s="91"/>
      <c r="BE11" s="92"/>
      <c r="BF11" s="102"/>
      <c r="BG11" s="110"/>
      <c r="BH11" s="110"/>
      <c r="BI11" s="110"/>
      <c r="BJ11" s="110"/>
      <c r="BK11" s="110"/>
      <c r="BL11" s="110"/>
      <c r="BM11" s="110"/>
      <c r="BN11" s="110"/>
      <c r="BO11" s="110"/>
      <c r="BP11" s="110"/>
      <c r="BQ11" s="7"/>
    </row>
    <row r="12" spans="1:70" ht="15.65" customHeight="1" x14ac:dyDescent="0.2">
      <c r="A12" s="2"/>
      <c r="B12" s="2"/>
      <c r="C12" s="275"/>
      <c r="D12" s="276"/>
      <c r="E12" s="276"/>
      <c r="F12" s="276"/>
      <c r="G12" s="276"/>
      <c r="H12" s="276"/>
      <c r="I12" s="276"/>
      <c r="J12" s="276"/>
      <c r="K12" s="276"/>
      <c r="L12" s="276"/>
      <c r="M12" s="276"/>
      <c r="N12" s="276"/>
      <c r="O12" s="276"/>
      <c r="P12" s="276"/>
      <c r="Q12" s="276"/>
      <c r="R12" s="276"/>
      <c r="S12" s="276"/>
      <c r="T12" s="277"/>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278"/>
      <c r="D13" s="279"/>
      <c r="E13" s="279"/>
      <c r="F13" s="279"/>
      <c r="G13" s="279"/>
      <c r="H13" s="279"/>
      <c r="I13" s="279"/>
      <c r="J13" s="279"/>
      <c r="K13" s="279"/>
      <c r="L13" s="279"/>
      <c r="M13" s="279"/>
      <c r="N13" s="279"/>
      <c r="O13" s="279"/>
      <c r="P13" s="279"/>
      <c r="Q13" s="279"/>
      <c r="R13" s="279"/>
      <c r="S13" s="279"/>
      <c r="T13" s="28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25"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0" ht="13.2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0" ht="13.2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0" ht="31.2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0" ht="15.65" customHeight="1" x14ac:dyDescent="0.2">
      <c r="A24" s="2"/>
      <c r="B24" s="2"/>
      <c r="C24" s="19"/>
      <c r="D24" s="111" t="str">
        <f>IF([12]回答表!R49="○","○","")</f>
        <v/>
      </c>
      <c r="E24" s="112"/>
      <c r="F24" s="112"/>
      <c r="G24" s="112"/>
      <c r="H24" s="112"/>
      <c r="I24" s="112"/>
      <c r="J24" s="113"/>
      <c r="K24" s="111" t="str">
        <f>IF([12]回答表!R50="○","○","")</f>
        <v/>
      </c>
      <c r="L24" s="112"/>
      <c r="M24" s="112"/>
      <c r="N24" s="112"/>
      <c r="O24" s="112"/>
      <c r="P24" s="112"/>
      <c r="Q24" s="113"/>
      <c r="R24" s="111" t="s">
        <v>42</v>
      </c>
      <c r="S24" s="112"/>
      <c r="T24" s="112"/>
      <c r="U24" s="112"/>
      <c r="V24" s="112"/>
      <c r="W24" s="112"/>
      <c r="X24" s="113"/>
      <c r="Y24" s="111" t="str">
        <f>IF([12]回答表!R52="○","○","")</f>
        <v/>
      </c>
      <c r="Z24" s="112"/>
      <c r="AA24" s="112"/>
      <c r="AB24" s="112"/>
      <c r="AC24" s="112"/>
      <c r="AD24" s="112"/>
      <c r="AE24" s="113"/>
      <c r="AF24" s="111" t="s">
        <v>42</v>
      </c>
      <c r="AG24" s="112"/>
      <c r="AH24" s="112"/>
      <c r="AI24" s="112"/>
      <c r="AJ24" s="112"/>
      <c r="AK24" s="112"/>
      <c r="AL24" s="113"/>
      <c r="AM24" s="111" t="str">
        <f>IF([12]回答表!R54="○","○","")</f>
        <v/>
      </c>
      <c r="AN24" s="112"/>
      <c r="AO24" s="112"/>
      <c r="AP24" s="112"/>
      <c r="AQ24" s="112"/>
      <c r="AR24" s="112"/>
      <c r="AS24" s="113"/>
      <c r="AT24" s="111" t="str">
        <f>IF([12]回答表!R55="○","○","")</f>
        <v/>
      </c>
      <c r="AU24" s="112"/>
      <c r="AV24" s="112"/>
      <c r="AW24" s="112"/>
      <c r="AX24" s="112"/>
      <c r="AY24" s="112"/>
      <c r="AZ24" s="113"/>
      <c r="BA24" s="36"/>
      <c r="BB24" s="117" t="str">
        <f>IF([12]回答表!R56="○","○","")</f>
        <v/>
      </c>
      <c r="BC24" s="118"/>
      <c r="BD24" s="118"/>
      <c r="BE24" s="118"/>
      <c r="BF24" s="118"/>
      <c r="BG24" s="118"/>
      <c r="BH24" s="118"/>
      <c r="BI24" s="119"/>
      <c r="BJ24" s="120"/>
      <c r="BK24" s="63"/>
      <c r="BR24" s="35"/>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8"/>
      <c r="AS32" s="158"/>
      <c r="AT32" s="158"/>
      <c r="AU32" s="158"/>
      <c r="AV32" s="158"/>
      <c r="AW32" s="158"/>
      <c r="AX32" s="158"/>
      <c r="AY32" s="158"/>
      <c r="AZ32" s="158"/>
      <c r="BA32" s="158"/>
      <c r="BB32" s="158"/>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65"/>
      <c r="AS33" s="265"/>
      <c r="AT33" s="265"/>
      <c r="AU33" s="265"/>
      <c r="AV33" s="265"/>
      <c r="AW33" s="265"/>
      <c r="AX33" s="265"/>
      <c r="AY33" s="265"/>
      <c r="AZ33" s="265"/>
      <c r="BA33" s="265"/>
      <c r="BB33" s="265"/>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60" t="s">
        <v>6</v>
      </c>
      <c r="E34" s="161"/>
      <c r="F34" s="161"/>
      <c r="G34" s="161"/>
      <c r="H34" s="161"/>
      <c r="I34" s="161"/>
      <c r="J34" s="161"/>
      <c r="K34" s="161"/>
      <c r="L34" s="161"/>
      <c r="M34" s="161"/>
      <c r="N34" s="161"/>
      <c r="O34" s="161"/>
      <c r="P34" s="161"/>
      <c r="Q34" s="162"/>
      <c r="R34" s="166" t="s">
        <v>52</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8"/>
      <c r="BD35" s="21"/>
      <c r="BE35" s="21"/>
      <c r="BF35" s="21"/>
      <c r="BG35" s="21"/>
      <c r="BH35" s="21"/>
      <c r="BI35" s="21"/>
      <c r="BJ35" s="21"/>
      <c r="BK35" s="21"/>
      <c r="BL35" s="21"/>
      <c r="BM35" s="25"/>
      <c r="BN35" s="25"/>
      <c r="BO35" s="25"/>
      <c r="BP35" s="49"/>
      <c r="BQ35" s="50"/>
      <c r="BR35" s="2"/>
    </row>
    <row r="36" spans="1:70"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9" x14ac:dyDescent="0.3">
      <c r="A37" s="2"/>
      <c r="B37" s="2"/>
      <c r="C37" s="47"/>
      <c r="D37" s="23"/>
      <c r="E37" s="23"/>
      <c r="F37" s="23"/>
      <c r="G37" s="23"/>
      <c r="H37" s="23"/>
      <c r="I37" s="23"/>
      <c r="J37" s="23"/>
      <c r="K37" s="23"/>
      <c r="L37" s="23"/>
      <c r="M37" s="23"/>
      <c r="N37" s="23"/>
      <c r="O37" s="23"/>
      <c r="P37" s="23"/>
      <c r="Q37" s="23"/>
      <c r="R37" s="23"/>
      <c r="S37" s="23"/>
      <c r="T37" s="23"/>
      <c r="U37" s="22" t="s">
        <v>53</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25" customHeight="1" x14ac:dyDescent="0.2">
      <c r="A38" s="2"/>
      <c r="B38" s="2"/>
      <c r="C38" s="47"/>
      <c r="D38" s="266" t="s">
        <v>8</v>
      </c>
      <c r="E38" s="266"/>
      <c r="F38" s="266"/>
      <c r="G38" s="266"/>
      <c r="H38" s="266"/>
      <c r="I38" s="266"/>
      <c r="J38" s="266"/>
      <c r="K38" s="266"/>
      <c r="L38" s="266"/>
      <c r="M38" s="266"/>
      <c r="N38" s="175" t="str">
        <f>IF([12]回答表!F24="水道事業",IF([12]回答表!X51="○","○",""),"")</f>
        <v/>
      </c>
      <c r="O38" s="176"/>
      <c r="P38" s="176"/>
      <c r="Q38" s="177"/>
      <c r="R38" s="23"/>
      <c r="S38" s="23"/>
      <c r="T38" s="23"/>
      <c r="U38" s="258" t="s">
        <v>54</v>
      </c>
      <c r="V38" s="259"/>
      <c r="W38" s="259"/>
      <c r="X38" s="259"/>
      <c r="Y38" s="259"/>
      <c r="Z38" s="259"/>
      <c r="AA38" s="259"/>
      <c r="AB38" s="259"/>
      <c r="AC38" s="258" t="s">
        <v>55</v>
      </c>
      <c r="AD38" s="259"/>
      <c r="AE38" s="259"/>
      <c r="AF38" s="259"/>
      <c r="AG38" s="259"/>
      <c r="AH38" s="259"/>
      <c r="AI38" s="259"/>
      <c r="AJ38" s="260"/>
      <c r="AK38" s="54"/>
      <c r="AL38" s="54"/>
      <c r="AM38" s="184" t="str">
        <f>IF([12]回答表!F24="水道事業",IF([12]回答表!X51="○",[12]回答表!B182,IF([12]回答表!AA51="○",[12]回答表!B238,"")),"")</f>
        <v/>
      </c>
      <c r="AN38" s="185"/>
      <c r="AO38" s="185"/>
      <c r="AP38" s="185"/>
      <c r="AQ38" s="185"/>
      <c r="AR38" s="185"/>
      <c r="AS38" s="185"/>
      <c r="AT38" s="185"/>
      <c r="AU38" s="185"/>
      <c r="AV38" s="185"/>
      <c r="AW38" s="185"/>
      <c r="AX38" s="185"/>
      <c r="AY38" s="185"/>
      <c r="AZ38" s="185"/>
      <c r="BA38" s="185"/>
      <c r="BB38" s="186"/>
      <c r="BC38" s="51"/>
      <c r="BD38" s="21"/>
      <c r="BE38" s="217" t="s">
        <v>9</v>
      </c>
      <c r="BF38" s="218"/>
      <c r="BG38" s="218"/>
      <c r="BH38" s="218"/>
      <c r="BI38" s="217"/>
      <c r="BJ38" s="218"/>
      <c r="BK38" s="218"/>
      <c r="BL38" s="218"/>
      <c r="BM38" s="217"/>
      <c r="BN38" s="218"/>
      <c r="BO38" s="218"/>
      <c r="BP38" s="219"/>
      <c r="BQ38" s="50"/>
      <c r="BR38" s="2"/>
    </row>
    <row r="39" spans="1:70" ht="19.25" customHeight="1" x14ac:dyDescent="0.2">
      <c r="A39" s="2"/>
      <c r="B39" s="2"/>
      <c r="C39" s="47"/>
      <c r="D39" s="266"/>
      <c r="E39" s="266"/>
      <c r="F39" s="266"/>
      <c r="G39" s="266"/>
      <c r="H39" s="266"/>
      <c r="I39" s="266"/>
      <c r="J39" s="266"/>
      <c r="K39" s="266"/>
      <c r="L39" s="266"/>
      <c r="M39" s="266"/>
      <c r="N39" s="178"/>
      <c r="O39" s="179"/>
      <c r="P39" s="179"/>
      <c r="Q39" s="180"/>
      <c r="R39" s="23"/>
      <c r="S39" s="23"/>
      <c r="T39" s="23"/>
      <c r="U39" s="267"/>
      <c r="V39" s="268"/>
      <c r="W39" s="268"/>
      <c r="X39" s="268"/>
      <c r="Y39" s="268"/>
      <c r="Z39" s="268"/>
      <c r="AA39" s="268"/>
      <c r="AB39" s="268"/>
      <c r="AC39" s="267"/>
      <c r="AD39" s="268"/>
      <c r="AE39" s="268"/>
      <c r="AF39" s="268"/>
      <c r="AG39" s="268"/>
      <c r="AH39" s="268"/>
      <c r="AI39" s="268"/>
      <c r="AJ39" s="269"/>
      <c r="AK39" s="54"/>
      <c r="AL39" s="54"/>
      <c r="AM39" s="187"/>
      <c r="AN39" s="188"/>
      <c r="AO39" s="188"/>
      <c r="AP39" s="188"/>
      <c r="AQ39" s="188"/>
      <c r="AR39" s="188"/>
      <c r="AS39" s="188"/>
      <c r="AT39" s="188"/>
      <c r="AU39" s="188"/>
      <c r="AV39" s="188"/>
      <c r="AW39" s="188"/>
      <c r="AX39" s="188"/>
      <c r="AY39" s="188"/>
      <c r="AZ39" s="188"/>
      <c r="BA39" s="188"/>
      <c r="BB39" s="189"/>
      <c r="BC39" s="51"/>
      <c r="BD39" s="21"/>
      <c r="BE39" s="220"/>
      <c r="BF39" s="221"/>
      <c r="BG39" s="221"/>
      <c r="BH39" s="221"/>
      <c r="BI39" s="220"/>
      <c r="BJ39" s="221"/>
      <c r="BK39" s="221"/>
      <c r="BL39" s="221"/>
      <c r="BM39" s="220"/>
      <c r="BN39" s="221"/>
      <c r="BO39" s="221"/>
      <c r="BP39" s="222"/>
      <c r="BQ39" s="50"/>
      <c r="BR39" s="2"/>
    </row>
    <row r="40" spans="1:70" ht="15.65" customHeight="1" x14ac:dyDescent="0.2">
      <c r="A40" s="2"/>
      <c r="B40" s="2"/>
      <c r="C40" s="47"/>
      <c r="D40" s="266"/>
      <c r="E40" s="266"/>
      <c r="F40" s="266"/>
      <c r="G40" s="266"/>
      <c r="H40" s="266"/>
      <c r="I40" s="266"/>
      <c r="J40" s="266"/>
      <c r="K40" s="266"/>
      <c r="L40" s="266"/>
      <c r="M40" s="266"/>
      <c r="N40" s="178"/>
      <c r="O40" s="179"/>
      <c r="P40" s="179"/>
      <c r="Q40" s="180"/>
      <c r="R40" s="23"/>
      <c r="S40" s="23"/>
      <c r="T40" s="23"/>
      <c r="U40" s="117" t="str">
        <f>IF([12]回答表!F24="水道事業",IF([12]回答表!X51="○",[12]回答表!J192,IF([12]回答表!AA51="○",[12]回答表!J248,"")),"")</f>
        <v/>
      </c>
      <c r="V40" s="118"/>
      <c r="W40" s="118"/>
      <c r="X40" s="118"/>
      <c r="Y40" s="118"/>
      <c r="Z40" s="118"/>
      <c r="AA40" s="118"/>
      <c r="AB40" s="264"/>
      <c r="AC40" s="117" t="str">
        <f>IF([12]回答表!F24="水道事業",IF([12]回答表!X51="○",[12]回答表!J198,IF([12]回答表!AA51="○",[12]回答表!J254,"")),"")</f>
        <v/>
      </c>
      <c r="AD40" s="118"/>
      <c r="AE40" s="118"/>
      <c r="AF40" s="118"/>
      <c r="AG40" s="118"/>
      <c r="AH40" s="118"/>
      <c r="AI40" s="118"/>
      <c r="AJ40" s="264"/>
      <c r="AK40" s="54"/>
      <c r="AL40" s="54"/>
      <c r="AM40" s="187"/>
      <c r="AN40" s="188"/>
      <c r="AO40" s="188"/>
      <c r="AP40" s="188"/>
      <c r="AQ40" s="188"/>
      <c r="AR40" s="188"/>
      <c r="AS40" s="188"/>
      <c r="AT40" s="188"/>
      <c r="AU40" s="188"/>
      <c r="AV40" s="188"/>
      <c r="AW40" s="188"/>
      <c r="AX40" s="188"/>
      <c r="AY40" s="188"/>
      <c r="AZ40" s="188"/>
      <c r="BA40" s="188"/>
      <c r="BB40" s="189"/>
      <c r="BC40" s="51"/>
      <c r="BD40" s="21"/>
      <c r="BE40" s="220"/>
      <c r="BF40" s="221"/>
      <c r="BG40" s="221"/>
      <c r="BH40" s="221"/>
      <c r="BI40" s="220"/>
      <c r="BJ40" s="221"/>
      <c r="BK40" s="221"/>
      <c r="BL40" s="221"/>
      <c r="BM40" s="220"/>
      <c r="BN40" s="221"/>
      <c r="BO40" s="221"/>
      <c r="BP40" s="222"/>
      <c r="BQ40" s="50"/>
      <c r="BR40" s="2"/>
    </row>
    <row r="41" spans="1:70" ht="15.65" customHeight="1" x14ac:dyDescent="0.2">
      <c r="A41" s="2"/>
      <c r="B41" s="2"/>
      <c r="C41" s="47"/>
      <c r="D41" s="266"/>
      <c r="E41" s="266"/>
      <c r="F41" s="266"/>
      <c r="G41" s="266"/>
      <c r="H41" s="266"/>
      <c r="I41" s="266"/>
      <c r="J41" s="266"/>
      <c r="K41" s="266"/>
      <c r="L41" s="266"/>
      <c r="M41" s="266"/>
      <c r="N41" s="181"/>
      <c r="O41" s="182"/>
      <c r="P41" s="182"/>
      <c r="Q41" s="183"/>
      <c r="R41" s="23"/>
      <c r="S41" s="23"/>
      <c r="T41" s="23"/>
      <c r="U41" s="111"/>
      <c r="V41" s="112"/>
      <c r="W41" s="112"/>
      <c r="X41" s="112"/>
      <c r="Y41" s="112"/>
      <c r="Z41" s="112"/>
      <c r="AA41" s="112"/>
      <c r="AB41" s="113"/>
      <c r="AC41" s="111"/>
      <c r="AD41" s="112"/>
      <c r="AE41" s="112"/>
      <c r="AF41" s="112"/>
      <c r="AG41" s="112"/>
      <c r="AH41" s="112"/>
      <c r="AI41" s="112"/>
      <c r="AJ41" s="113"/>
      <c r="AK41" s="54"/>
      <c r="AL41" s="54"/>
      <c r="AM41" s="187"/>
      <c r="AN41" s="188"/>
      <c r="AO41" s="188"/>
      <c r="AP41" s="188"/>
      <c r="AQ41" s="188"/>
      <c r="AR41" s="188"/>
      <c r="AS41" s="188"/>
      <c r="AT41" s="188"/>
      <c r="AU41" s="188"/>
      <c r="AV41" s="188"/>
      <c r="AW41" s="188"/>
      <c r="AX41" s="188"/>
      <c r="AY41" s="188"/>
      <c r="AZ41" s="188"/>
      <c r="BA41" s="188"/>
      <c r="BB41" s="189"/>
      <c r="BC41" s="51"/>
      <c r="BD41" s="21"/>
      <c r="BE41" s="220" t="str">
        <f>IF([12]回答表!F24="水道事業",IF([12]回答表!X51="○",[12]回答表!E221,IF([12]回答表!AA51="○",[12]回答表!E275,"")),"")</f>
        <v/>
      </c>
      <c r="BF41" s="221"/>
      <c r="BG41" s="221"/>
      <c r="BH41" s="221"/>
      <c r="BI41" s="220" t="str">
        <f>IF([12]回答表!F24="水道事業",IF([12]回答表!X51="○",[12]回答表!E222,IF([12]回答表!AA51="○",[12]回答表!E276,"")),"")</f>
        <v/>
      </c>
      <c r="BJ41" s="221"/>
      <c r="BK41" s="221"/>
      <c r="BL41" s="221"/>
      <c r="BM41" s="220" t="str">
        <f>IF([12]回答表!F24="水道事業",IF([12]回答表!X51="○",[12]回答表!E223,IF([12]回答表!AA51="○",[12]回答表!E277,"")),"")</f>
        <v/>
      </c>
      <c r="BN41" s="221"/>
      <c r="BO41" s="221"/>
      <c r="BP41" s="222"/>
      <c r="BQ41" s="50"/>
      <c r="BR41" s="2"/>
    </row>
    <row r="42" spans="1:70" ht="15.65" customHeight="1" x14ac:dyDescent="0.2">
      <c r="A42" s="2"/>
      <c r="B42" s="2"/>
      <c r="C42" s="47"/>
      <c r="D42" s="32"/>
      <c r="E42" s="32"/>
      <c r="F42" s="32"/>
      <c r="G42" s="32"/>
      <c r="H42" s="32"/>
      <c r="I42" s="32"/>
      <c r="J42" s="32"/>
      <c r="K42" s="32"/>
      <c r="L42" s="32"/>
      <c r="M42" s="32"/>
      <c r="N42" s="70"/>
      <c r="O42" s="70"/>
      <c r="P42" s="70"/>
      <c r="Q42" s="70"/>
      <c r="R42" s="55"/>
      <c r="S42" s="55"/>
      <c r="T42" s="55"/>
      <c r="U42" s="114"/>
      <c r="V42" s="115"/>
      <c r="W42" s="115"/>
      <c r="X42" s="115"/>
      <c r="Y42" s="115"/>
      <c r="Z42" s="115"/>
      <c r="AA42" s="115"/>
      <c r="AB42" s="116"/>
      <c r="AC42" s="114"/>
      <c r="AD42" s="115"/>
      <c r="AE42" s="115"/>
      <c r="AF42" s="115"/>
      <c r="AG42" s="115"/>
      <c r="AH42" s="115"/>
      <c r="AI42" s="115"/>
      <c r="AJ42" s="116"/>
      <c r="AK42" s="54"/>
      <c r="AL42" s="54"/>
      <c r="AM42" s="187"/>
      <c r="AN42" s="188"/>
      <c r="AO42" s="188"/>
      <c r="AP42" s="188"/>
      <c r="AQ42" s="188"/>
      <c r="AR42" s="188"/>
      <c r="AS42" s="188"/>
      <c r="AT42" s="188"/>
      <c r="AU42" s="188"/>
      <c r="AV42" s="188"/>
      <c r="AW42" s="188"/>
      <c r="AX42" s="188"/>
      <c r="AY42" s="188"/>
      <c r="AZ42" s="188"/>
      <c r="BA42" s="188"/>
      <c r="BB42" s="189"/>
      <c r="BC42" s="51"/>
      <c r="BD42" s="51"/>
      <c r="BE42" s="220"/>
      <c r="BF42" s="221"/>
      <c r="BG42" s="221"/>
      <c r="BH42" s="221"/>
      <c r="BI42" s="220"/>
      <c r="BJ42" s="221"/>
      <c r="BK42" s="221"/>
      <c r="BL42" s="221"/>
      <c r="BM42" s="220"/>
      <c r="BN42" s="221"/>
      <c r="BO42" s="221"/>
      <c r="BP42" s="222"/>
      <c r="BQ42" s="50"/>
      <c r="BR42" s="2"/>
    </row>
    <row r="43" spans="1:70" ht="19.25" customHeight="1" x14ac:dyDescent="0.2">
      <c r="A43" s="2"/>
      <c r="B43" s="2"/>
      <c r="C43" s="47"/>
      <c r="D43" s="32"/>
      <c r="E43" s="32"/>
      <c r="F43" s="32"/>
      <c r="G43" s="32"/>
      <c r="H43" s="32"/>
      <c r="I43" s="32"/>
      <c r="J43" s="32"/>
      <c r="K43" s="32"/>
      <c r="L43" s="32"/>
      <c r="M43" s="32"/>
      <c r="N43" s="70"/>
      <c r="O43" s="70"/>
      <c r="P43" s="70"/>
      <c r="Q43" s="70"/>
      <c r="R43" s="55"/>
      <c r="S43" s="55"/>
      <c r="T43" s="55"/>
      <c r="U43" s="258" t="s">
        <v>58</v>
      </c>
      <c r="V43" s="259"/>
      <c r="W43" s="259"/>
      <c r="X43" s="259"/>
      <c r="Y43" s="259"/>
      <c r="Z43" s="259"/>
      <c r="AA43" s="259"/>
      <c r="AB43" s="259"/>
      <c r="AC43" s="258" t="s">
        <v>59</v>
      </c>
      <c r="AD43" s="259"/>
      <c r="AE43" s="259"/>
      <c r="AF43" s="259"/>
      <c r="AG43" s="259"/>
      <c r="AH43" s="259"/>
      <c r="AI43" s="259"/>
      <c r="AJ43" s="260"/>
      <c r="AK43" s="54"/>
      <c r="AL43" s="54"/>
      <c r="AM43" s="187"/>
      <c r="AN43" s="188"/>
      <c r="AO43" s="188"/>
      <c r="AP43" s="188"/>
      <c r="AQ43" s="188"/>
      <c r="AR43" s="188"/>
      <c r="AS43" s="188"/>
      <c r="AT43" s="188"/>
      <c r="AU43" s="188"/>
      <c r="AV43" s="188"/>
      <c r="AW43" s="188"/>
      <c r="AX43" s="188"/>
      <c r="AY43" s="188"/>
      <c r="AZ43" s="188"/>
      <c r="BA43" s="188"/>
      <c r="BB43" s="189"/>
      <c r="BC43" s="51"/>
      <c r="BD43" s="21"/>
      <c r="BE43" s="220"/>
      <c r="BF43" s="221"/>
      <c r="BG43" s="221"/>
      <c r="BH43" s="221"/>
      <c r="BI43" s="220"/>
      <c r="BJ43" s="221"/>
      <c r="BK43" s="221"/>
      <c r="BL43" s="221"/>
      <c r="BM43" s="220"/>
      <c r="BN43" s="221"/>
      <c r="BO43" s="221"/>
      <c r="BP43" s="222"/>
      <c r="BQ43" s="50"/>
      <c r="BR43" s="2"/>
    </row>
    <row r="44" spans="1:70" ht="19.25" customHeight="1" x14ac:dyDescent="0.2">
      <c r="A44" s="2"/>
      <c r="B44" s="2"/>
      <c r="C44" s="47"/>
      <c r="D44" s="270" t="s">
        <v>10</v>
      </c>
      <c r="E44" s="266"/>
      <c r="F44" s="266"/>
      <c r="G44" s="266"/>
      <c r="H44" s="266"/>
      <c r="I44" s="266"/>
      <c r="J44" s="266"/>
      <c r="K44" s="266"/>
      <c r="L44" s="266"/>
      <c r="M44" s="271"/>
      <c r="N44" s="175" t="str">
        <f>IF([12]回答表!F24="水道事業",IF([12]回答表!AA51="○","○",""),"")</f>
        <v/>
      </c>
      <c r="O44" s="176"/>
      <c r="P44" s="176"/>
      <c r="Q44" s="177"/>
      <c r="R44" s="23"/>
      <c r="S44" s="23"/>
      <c r="T44" s="23"/>
      <c r="U44" s="267"/>
      <c r="V44" s="268"/>
      <c r="W44" s="268"/>
      <c r="X44" s="268"/>
      <c r="Y44" s="268"/>
      <c r="Z44" s="268"/>
      <c r="AA44" s="268"/>
      <c r="AB44" s="268"/>
      <c r="AC44" s="267"/>
      <c r="AD44" s="268"/>
      <c r="AE44" s="268"/>
      <c r="AF44" s="268"/>
      <c r="AG44" s="268"/>
      <c r="AH44" s="268"/>
      <c r="AI44" s="268"/>
      <c r="AJ44" s="269"/>
      <c r="AK44" s="54"/>
      <c r="AL44" s="54"/>
      <c r="AM44" s="187"/>
      <c r="AN44" s="188"/>
      <c r="AO44" s="188"/>
      <c r="AP44" s="188"/>
      <c r="AQ44" s="188"/>
      <c r="AR44" s="188"/>
      <c r="AS44" s="188"/>
      <c r="AT44" s="188"/>
      <c r="AU44" s="188"/>
      <c r="AV44" s="188"/>
      <c r="AW44" s="188"/>
      <c r="AX44" s="188"/>
      <c r="AY44" s="188"/>
      <c r="AZ44" s="188"/>
      <c r="BA44" s="188"/>
      <c r="BB44" s="189"/>
      <c r="BC44" s="51"/>
      <c r="BD44" s="56"/>
      <c r="BE44" s="220"/>
      <c r="BF44" s="221"/>
      <c r="BG44" s="221"/>
      <c r="BH44" s="221"/>
      <c r="BI44" s="220"/>
      <c r="BJ44" s="221"/>
      <c r="BK44" s="221"/>
      <c r="BL44" s="221"/>
      <c r="BM44" s="220"/>
      <c r="BN44" s="221"/>
      <c r="BO44" s="221"/>
      <c r="BP44" s="222"/>
      <c r="BQ44" s="50"/>
      <c r="BR44" s="2"/>
    </row>
    <row r="45" spans="1:70" ht="15.65" customHeight="1" x14ac:dyDescent="0.2">
      <c r="A45" s="2"/>
      <c r="B45" s="2"/>
      <c r="C45" s="47"/>
      <c r="D45" s="266"/>
      <c r="E45" s="266"/>
      <c r="F45" s="266"/>
      <c r="G45" s="266"/>
      <c r="H45" s="266"/>
      <c r="I45" s="266"/>
      <c r="J45" s="266"/>
      <c r="K45" s="266"/>
      <c r="L45" s="266"/>
      <c r="M45" s="271"/>
      <c r="N45" s="178"/>
      <c r="O45" s="179"/>
      <c r="P45" s="179"/>
      <c r="Q45" s="180"/>
      <c r="R45" s="23"/>
      <c r="S45" s="23"/>
      <c r="T45" s="23"/>
      <c r="U45" s="117" t="str">
        <f>IF([12]回答表!F24="水道事業",IF([12]回答表!X51="○",[12]回答表!J200,IF([12]回答表!AA51="○",[12]回答表!J256,"")),"")</f>
        <v/>
      </c>
      <c r="V45" s="118"/>
      <c r="W45" s="118"/>
      <c r="X45" s="118"/>
      <c r="Y45" s="118"/>
      <c r="Z45" s="118"/>
      <c r="AA45" s="118"/>
      <c r="AB45" s="264"/>
      <c r="AC45" s="117" t="str">
        <f>IF([12]回答表!F24="水道事業",IF([12]回答表!X51="○",[12]回答表!J204,IF([12]回答表!AA51="○",[12]回答表!J260,"")),"")</f>
        <v/>
      </c>
      <c r="AD45" s="118"/>
      <c r="AE45" s="118"/>
      <c r="AF45" s="118"/>
      <c r="AG45" s="118"/>
      <c r="AH45" s="118"/>
      <c r="AI45" s="118"/>
      <c r="AJ45" s="264"/>
      <c r="AK45" s="54"/>
      <c r="AL45" s="54"/>
      <c r="AM45" s="187"/>
      <c r="AN45" s="188"/>
      <c r="AO45" s="188"/>
      <c r="AP45" s="188"/>
      <c r="AQ45" s="188"/>
      <c r="AR45" s="188"/>
      <c r="AS45" s="188"/>
      <c r="AT45" s="188"/>
      <c r="AU45" s="188"/>
      <c r="AV45" s="188"/>
      <c r="AW45" s="188"/>
      <c r="AX45" s="188"/>
      <c r="AY45" s="188"/>
      <c r="AZ45" s="188"/>
      <c r="BA45" s="188"/>
      <c r="BB45" s="189"/>
      <c r="BC45" s="51"/>
      <c r="BD45" s="56"/>
      <c r="BE45" s="220" t="s">
        <v>11</v>
      </c>
      <c r="BF45" s="221"/>
      <c r="BG45" s="221"/>
      <c r="BH45" s="221"/>
      <c r="BI45" s="220" t="s">
        <v>12</v>
      </c>
      <c r="BJ45" s="221"/>
      <c r="BK45" s="221"/>
      <c r="BL45" s="221"/>
      <c r="BM45" s="220" t="s">
        <v>13</v>
      </c>
      <c r="BN45" s="221"/>
      <c r="BO45" s="221"/>
      <c r="BP45" s="222"/>
      <c r="BQ45" s="50"/>
      <c r="BR45" s="2"/>
    </row>
    <row r="46" spans="1:70" ht="15.65" customHeight="1" x14ac:dyDescent="0.2">
      <c r="A46" s="2"/>
      <c r="B46" s="2"/>
      <c r="C46" s="47"/>
      <c r="D46" s="266"/>
      <c r="E46" s="266"/>
      <c r="F46" s="266"/>
      <c r="G46" s="266"/>
      <c r="H46" s="266"/>
      <c r="I46" s="266"/>
      <c r="J46" s="266"/>
      <c r="K46" s="266"/>
      <c r="L46" s="266"/>
      <c r="M46" s="271"/>
      <c r="N46" s="178"/>
      <c r="O46" s="179"/>
      <c r="P46" s="179"/>
      <c r="Q46" s="180"/>
      <c r="R46" s="23"/>
      <c r="S46" s="23"/>
      <c r="T46" s="23"/>
      <c r="U46" s="111"/>
      <c r="V46" s="112"/>
      <c r="W46" s="112"/>
      <c r="X46" s="112"/>
      <c r="Y46" s="112"/>
      <c r="Z46" s="112"/>
      <c r="AA46" s="112"/>
      <c r="AB46" s="113"/>
      <c r="AC46" s="111"/>
      <c r="AD46" s="112"/>
      <c r="AE46" s="112"/>
      <c r="AF46" s="112"/>
      <c r="AG46" s="112"/>
      <c r="AH46" s="112"/>
      <c r="AI46" s="112"/>
      <c r="AJ46" s="113"/>
      <c r="AK46" s="54"/>
      <c r="AL46" s="54"/>
      <c r="AM46" s="187"/>
      <c r="AN46" s="188"/>
      <c r="AO46" s="188"/>
      <c r="AP46" s="188"/>
      <c r="AQ46" s="188"/>
      <c r="AR46" s="188"/>
      <c r="AS46" s="188"/>
      <c r="AT46" s="188"/>
      <c r="AU46" s="188"/>
      <c r="AV46" s="188"/>
      <c r="AW46" s="188"/>
      <c r="AX46" s="188"/>
      <c r="AY46" s="188"/>
      <c r="AZ46" s="188"/>
      <c r="BA46" s="188"/>
      <c r="BB46" s="189"/>
      <c r="BC46" s="51"/>
      <c r="BD46" s="56"/>
      <c r="BE46" s="220"/>
      <c r="BF46" s="221"/>
      <c r="BG46" s="221"/>
      <c r="BH46" s="221"/>
      <c r="BI46" s="220"/>
      <c r="BJ46" s="221"/>
      <c r="BK46" s="221"/>
      <c r="BL46" s="221"/>
      <c r="BM46" s="220"/>
      <c r="BN46" s="221"/>
      <c r="BO46" s="221"/>
      <c r="BP46" s="222"/>
      <c r="BQ46" s="50"/>
      <c r="BR46" s="2"/>
    </row>
    <row r="47" spans="1:70" ht="15.65" customHeight="1" x14ac:dyDescent="0.2">
      <c r="A47" s="2"/>
      <c r="B47" s="2"/>
      <c r="C47" s="47"/>
      <c r="D47" s="266"/>
      <c r="E47" s="266"/>
      <c r="F47" s="266"/>
      <c r="G47" s="266"/>
      <c r="H47" s="266"/>
      <c r="I47" s="266"/>
      <c r="J47" s="266"/>
      <c r="K47" s="266"/>
      <c r="L47" s="266"/>
      <c r="M47" s="271"/>
      <c r="N47" s="181"/>
      <c r="O47" s="182"/>
      <c r="P47" s="182"/>
      <c r="Q47" s="183"/>
      <c r="R47" s="23"/>
      <c r="S47" s="23"/>
      <c r="T47" s="23"/>
      <c r="U47" s="114"/>
      <c r="V47" s="115"/>
      <c r="W47" s="115"/>
      <c r="X47" s="115"/>
      <c r="Y47" s="115"/>
      <c r="Z47" s="115"/>
      <c r="AA47" s="115"/>
      <c r="AB47" s="116"/>
      <c r="AC47" s="114"/>
      <c r="AD47" s="115"/>
      <c r="AE47" s="115"/>
      <c r="AF47" s="115"/>
      <c r="AG47" s="115"/>
      <c r="AH47" s="115"/>
      <c r="AI47" s="115"/>
      <c r="AJ47" s="116"/>
      <c r="AK47" s="54"/>
      <c r="AL47" s="54"/>
      <c r="AM47" s="190"/>
      <c r="AN47" s="191"/>
      <c r="AO47" s="191"/>
      <c r="AP47" s="191"/>
      <c r="AQ47" s="191"/>
      <c r="AR47" s="191"/>
      <c r="AS47" s="191"/>
      <c r="AT47" s="191"/>
      <c r="AU47" s="191"/>
      <c r="AV47" s="191"/>
      <c r="AW47" s="191"/>
      <c r="AX47" s="191"/>
      <c r="AY47" s="191"/>
      <c r="AZ47" s="191"/>
      <c r="BA47" s="191"/>
      <c r="BB47" s="192"/>
      <c r="BC47" s="51"/>
      <c r="BD47" s="56"/>
      <c r="BE47" s="223"/>
      <c r="BF47" s="224"/>
      <c r="BG47" s="224"/>
      <c r="BH47" s="224"/>
      <c r="BI47" s="223"/>
      <c r="BJ47" s="224"/>
      <c r="BK47" s="224"/>
      <c r="BL47" s="224"/>
      <c r="BM47" s="223"/>
      <c r="BN47" s="224"/>
      <c r="BO47" s="224"/>
      <c r="BP47" s="225"/>
      <c r="BQ47" s="50"/>
      <c r="BR47" s="2"/>
    </row>
    <row r="48" spans="1:70" ht="15.65" customHeight="1" x14ac:dyDescent="0.3">
      <c r="A48" s="2"/>
      <c r="B48" s="2"/>
      <c r="C48" s="47"/>
      <c r="D48" s="32"/>
      <c r="E48" s="32"/>
      <c r="F48" s="32"/>
      <c r="G48" s="32"/>
      <c r="H48" s="32"/>
      <c r="I48" s="32"/>
      <c r="J48" s="32"/>
      <c r="K48" s="32"/>
      <c r="L48" s="32"/>
      <c r="M48" s="32"/>
      <c r="N48" s="71"/>
      <c r="O48" s="71"/>
      <c r="P48" s="71"/>
      <c r="Q48" s="71"/>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49999999999999" customHeight="1" x14ac:dyDescent="0.3">
      <c r="A49" s="2"/>
      <c r="B49" s="2"/>
      <c r="C49" s="47"/>
      <c r="D49" s="32"/>
      <c r="E49" s="32"/>
      <c r="F49" s="32"/>
      <c r="G49" s="32"/>
      <c r="H49" s="32"/>
      <c r="I49" s="32"/>
      <c r="J49" s="32"/>
      <c r="K49" s="32"/>
      <c r="L49" s="32"/>
      <c r="M49" s="32"/>
      <c r="N49" s="71"/>
      <c r="O49" s="71"/>
      <c r="P49" s="71"/>
      <c r="Q49" s="71"/>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54" customHeight="1" x14ac:dyDescent="0.2">
      <c r="A50" s="2"/>
      <c r="B50" s="2"/>
      <c r="C50" s="47"/>
      <c r="D50" s="266" t="s">
        <v>15</v>
      </c>
      <c r="E50" s="266"/>
      <c r="F50" s="266"/>
      <c r="G50" s="266"/>
      <c r="H50" s="266"/>
      <c r="I50" s="266"/>
      <c r="J50" s="266"/>
      <c r="K50" s="266"/>
      <c r="L50" s="266"/>
      <c r="M50" s="271"/>
      <c r="N50" s="175" t="s">
        <v>42</v>
      </c>
      <c r="O50" s="176"/>
      <c r="P50" s="176"/>
      <c r="Q50" s="177"/>
      <c r="R50" s="23"/>
      <c r="S50" s="23"/>
      <c r="T50" s="23"/>
      <c r="U50" s="184" t="s">
        <v>75</v>
      </c>
      <c r="V50" s="185"/>
      <c r="W50" s="185"/>
      <c r="X50" s="185"/>
      <c r="Y50" s="185"/>
      <c r="Z50" s="185"/>
      <c r="AA50" s="185"/>
      <c r="AB50" s="185"/>
      <c r="AC50" s="185"/>
      <c r="AD50" s="185"/>
      <c r="AE50" s="185"/>
      <c r="AF50" s="185"/>
      <c r="AG50" s="185"/>
      <c r="AH50" s="185"/>
      <c r="AI50" s="185"/>
      <c r="AJ50" s="186"/>
      <c r="AK50" s="57"/>
      <c r="AL50" s="57"/>
      <c r="AM50" s="184" t="s">
        <v>76</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0"/>
      <c r="BR50" s="2"/>
    </row>
    <row r="51" spans="1:70" ht="54" customHeight="1" x14ac:dyDescent="0.2">
      <c r="A51" s="2"/>
      <c r="B51" s="2"/>
      <c r="C51" s="47"/>
      <c r="D51" s="266"/>
      <c r="E51" s="266"/>
      <c r="F51" s="266"/>
      <c r="G51" s="266"/>
      <c r="H51" s="266"/>
      <c r="I51" s="266"/>
      <c r="J51" s="266"/>
      <c r="K51" s="266"/>
      <c r="L51" s="266"/>
      <c r="M51" s="27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7"/>
      <c r="AL51" s="5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70" ht="54" customHeight="1" x14ac:dyDescent="0.2">
      <c r="A52" s="2"/>
      <c r="B52" s="2"/>
      <c r="C52" s="47"/>
      <c r="D52" s="266"/>
      <c r="E52" s="266"/>
      <c r="F52" s="266"/>
      <c r="G52" s="266"/>
      <c r="H52" s="266"/>
      <c r="I52" s="266"/>
      <c r="J52" s="266"/>
      <c r="K52" s="266"/>
      <c r="L52" s="266"/>
      <c r="M52" s="271"/>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57"/>
      <c r="AL52" s="57"/>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0"/>
      <c r="BR52" s="2"/>
    </row>
    <row r="53" spans="1:70" ht="54" customHeight="1" x14ac:dyDescent="0.2">
      <c r="A53" s="2"/>
      <c r="B53" s="2"/>
      <c r="C53" s="47"/>
      <c r="D53" s="266"/>
      <c r="E53" s="266"/>
      <c r="F53" s="266"/>
      <c r="G53" s="266"/>
      <c r="H53" s="266"/>
      <c r="I53" s="266"/>
      <c r="J53" s="266"/>
      <c r="K53" s="266"/>
      <c r="L53" s="266"/>
      <c r="M53" s="2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57"/>
      <c r="AL53" s="57"/>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0"/>
      <c r="BR53" s="2"/>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2"/>
    </row>
    <row r="55" spans="1:70" s="4" customFormat="1" ht="15.65" customHeight="1" x14ac:dyDescent="0.2">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5" customHeight="1" x14ac:dyDescent="0.2">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58"/>
      <c r="AS56" s="158"/>
      <c r="AT56" s="158"/>
      <c r="AU56" s="158"/>
      <c r="AV56" s="158"/>
      <c r="AW56" s="158"/>
      <c r="AX56" s="158"/>
      <c r="AY56" s="158"/>
      <c r="AZ56" s="158"/>
      <c r="BA56" s="158"/>
      <c r="BB56" s="158"/>
      <c r="BC56" s="44"/>
      <c r="BD56" s="45"/>
      <c r="BE56" s="45"/>
      <c r="BF56" s="45"/>
      <c r="BG56" s="45"/>
      <c r="BH56" s="45"/>
      <c r="BI56" s="45"/>
      <c r="BJ56" s="45"/>
      <c r="BK56" s="45"/>
      <c r="BL56" s="45"/>
      <c r="BM56" s="45"/>
      <c r="BN56" s="45"/>
      <c r="BO56" s="45"/>
      <c r="BP56" s="45"/>
      <c r="BQ56" s="46"/>
      <c r="BR56" s="40"/>
    </row>
    <row r="57" spans="1:70" ht="15.65" customHeight="1" x14ac:dyDescent="0.3">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59"/>
      <c r="AS57" s="159"/>
      <c r="AT57" s="159"/>
      <c r="AU57" s="159"/>
      <c r="AV57" s="159"/>
      <c r="AW57" s="159"/>
      <c r="AX57" s="159"/>
      <c r="AY57" s="159"/>
      <c r="AZ57" s="159"/>
      <c r="BA57" s="159"/>
      <c r="BB57" s="159"/>
      <c r="BC57" s="48"/>
      <c r="BD57" s="21"/>
      <c r="BE57" s="21"/>
      <c r="BF57" s="21"/>
      <c r="BG57" s="21"/>
      <c r="BH57" s="21"/>
      <c r="BI57" s="21"/>
      <c r="BJ57" s="21"/>
      <c r="BK57" s="21"/>
      <c r="BL57" s="21"/>
      <c r="BM57" s="25"/>
      <c r="BN57" s="25"/>
      <c r="BO57" s="25"/>
      <c r="BP57" s="49"/>
      <c r="BQ57" s="50"/>
      <c r="BR57" s="40"/>
    </row>
    <row r="58" spans="1:70" ht="15.65" customHeight="1" x14ac:dyDescent="0.3">
      <c r="A58" s="53"/>
      <c r="B58" s="53"/>
      <c r="C58" s="47"/>
      <c r="D58" s="160" t="s">
        <v>6</v>
      </c>
      <c r="E58" s="161"/>
      <c r="F58" s="161"/>
      <c r="G58" s="161"/>
      <c r="H58" s="161"/>
      <c r="I58" s="161"/>
      <c r="J58" s="161"/>
      <c r="K58" s="161"/>
      <c r="L58" s="161"/>
      <c r="M58" s="161"/>
      <c r="N58" s="161"/>
      <c r="O58" s="161"/>
      <c r="P58" s="161"/>
      <c r="Q58" s="162"/>
      <c r="R58" s="166" t="s">
        <v>29</v>
      </c>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8"/>
      <c r="BD58" s="21"/>
      <c r="BE58" s="21"/>
      <c r="BF58" s="21"/>
      <c r="BG58" s="21"/>
      <c r="BH58" s="21"/>
      <c r="BI58" s="21"/>
      <c r="BJ58" s="21"/>
      <c r="BK58" s="21"/>
      <c r="BL58" s="21"/>
      <c r="BM58" s="25"/>
      <c r="BN58" s="25"/>
      <c r="BO58" s="25"/>
      <c r="BP58" s="49"/>
      <c r="BQ58" s="50"/>
      <c r="BR58" s="40"/>
    </row>
    <row r="59" spans="1:70" ht="15.65" customHeight="1" x14ac:dyDescent="0.3">
      <c r="A59" s="53"/>
      <c r="B59" s="53"/>
      <c r="C59" s="47"/>
      <c r="D59" s="163"/>
      <c r="E59" s="164"/>
      <c r="F59" s="164"/>
      <c r="G59" s="164"/>
      <c r="H59" s="164"/>
      <c r="I59" s="164"/>
      <c r="J59" s="164"/>
      <c r="K59" s="164"/>
      <c r="L59" s="164"/>
      <c r="M59" s="164"/>
      <c r="N59" s="164"/>
      <c r="O59" s="164"/>
      <c r="P59" s="164"/>
      <c r="Q59" s="165"/>
      <c r="R59" s="169"/>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1"/>
      <c r="BC59" s="48"/>
      <c r="BD59" s="21"/>
      <c r="BE59" s="21"/>
      <c r="BF59" s="21"/>
      <c r="BG59" s="21"/>
      <c r="BH59" s="21"/>
      <c r="BI59" s="21"/>
      <c r="BJ59" s="21"/>
      <c r="BK59" s="21"/>
      <c r="BL59" s="21"/>
      <c r="BM59" s="25"/>
      <c r="BN59" s="25"/>
      <c r="BO59" s="25"/>
      <c r="BP59" s="49"/>
      <c r="BQ59" s="50"/>
      <c r="BR59" s="40"/>
    </row>
    <row r="60" spans="1:70" ht="15.65" customHeight="1" x14ac:dyDescent="0.3">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6"/>
      <c r="AS60" s="66"/>
      <c r="AT60" s="66"/>
      <c r="AU60" s="66"/>
      <c r="AV60" s="66"/>
      <c r="AW60" s="66"/>
      <c r="AX60" s="66"/>
      <c r="AY60" s="66"/>
      <c r="AZ60" s="66"/>
      <c r="BA60" s="66"/>
      <c r="BB60" s="66"/>
      <c r="BC60" s="48"/>
      <c r="BD60" s="21"/>
      <c r="BE60" s="21"/>
      <c r="BF60" s="21"/>
      <c r="BG60" s="21"/>
      <c r="BH60" s="21"/>
      <c r="BI60" s="21"/>
      <c r="BJ60" s="21"/>
      <c r="BK60" s="21"/>
      <c r="BL60" s="21"/>
      <c r="BM60" s="25"/>
      <c r="BN60" s="25"/>
      <c r="BO60" s="25"/>
      <c r="BP60" s="49"/>
      <c r="BQ60" s="50"/>
      <c r="BR60" s="40"/>
    </row>
    <row r="61" spans="1:70" ht="19.25" customHeight="1" x14ac:dyDescent="0.3">
      <c r="A61" s="53"/>
      <c r="B61" s="53"/>
      <c r="C61" s="47"/>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6"/>
      <c r="AN61" s="67" t="s">
        <v>30</v>
      </c>
      <c r="AO61" s="25"/>
      <c r="AP61" s="25"/>
      <c r="AQ61" s="25"/>
      <c r="AR61" s="25"/>
      <c r="AS61" s="25"/>
      <c r="AT61" s="25"/>
      <c r="AU61" s="25"/>
      <c r="AV61" s="25"/>
      <c r="AW61" s="25"/>
      <c r="AX61" s="27"/>
      <c r="AY61" s="22"/>
      <c r="AZ61" s="22"/>
      <c r="BA61" s="68"/>
      <c r="BB61" s="68"/>
      <c r="BC61" s="48"/>
      <c r="BD61" s="21"/>
      <c r="BE61" s="31" t="s">
        <v>7</v>
      </c>
      <c r="BF61" s="33"/>
      <c r="BG61" s="33"/>
      <c r="BH61" s="33"/>
      <c r="BI61" s="33"/>
      <c r="BJ61" s="33"/>
      <c r="BK61" s="33"/>
      <c r="BL61" s="25"/>
      <c r="BM61" s="25"/>
      <c r="BN61" s="25"/>
      <c r="BO61" s="25"/>
      <c r="BP61" s="27"/>
      <c r="BQ61" s="50"/>
      <c r="BR61" s="40"/>
    </row>
    <row r="62" spans="1:70" ht="22.5" customHeight="1" x14ac:dyDescent="0.2">
      <c r="A62" s="53"/>
      <c r="B62" s="53"/>
      <c r="C62" s="47"/>
      <c r="D62" s="166" t="s">
        <v>8</v>
      </c>
      <c r="E62" s="167"/>
      <c r="F62" s="167"/>
      <c r="G62" s="167"/>
      <c r="H62" s="167"/>
      <c r="I62" s="167"/>
      <c r="J62" s="167"/>
      <c r="K62" s="167"/>
      <c r="L62" s="167"/>
      <c r="M62" s="168"/>
      <c r="N62" s="175" t="s">
        <v>77</v>
      </c>
      <c r="O62" s="176"/>
      <c r="P62" s="176"/>
      <c r="Q62" s="177"/>
      <c r="R62" s="23"/>
      <c r="S62" s="23"/>
      <c r="T62" s="23"/>
      <c r="U62" s="184" t="s">
        <v>78</v>
      </c>
      <c r="V62" s="185"/>
      <c r="W62" s="185"/>
      <c r="X62" s="185"/>
      <c r="Y62" s="185"/>
      <c r="Z62" s="185"/>
      <c r="AA62" s="185"/>
      <c r="AB62" s="185"/>
      <c r="AC62" s="185"/>
      <c r="AD62" s="185"/>
      <c r="AE62" s="185"/>
      <c r="AF62" s="185"/>
      <c r="AG62" s="185"/>
      <c r="AH62" s="185"/>
      <c r="AI62" s="185"/>
      <c r="AJ62" s="186"/>
      <c r="AK62" s="54"/>
      <c r="AL62" s="54"/>
      <c r="AM62" s="54"/>
      <c r="AN62" s="184" t="s">
        <v>79</v>
      </c>
      <c r="AO62" s="250"/>
      <c r="AP62" s="250"/>
      <c r="AQ62" s="250"/>
      <c r="AR62" s="250"/>
      <c r="AS62" s="250"/>
      <c r="AT62" s="250"/>
      <c r="AU62" s="250"/>
      <c r="AV62" s="250"/>
      <c r="AW62" s="250"/>
      <c r="AX62" s="250"/>
      <c r="AY62" s="250"/>
      <c r="AZ62" s="250"/>
      <c r="BA62" s="250"/>
      <c r="BB62" s="251"/>
      <c r="BC62" s="51"/>
      <c r="BD62" s="21"/>
      <c r="BE62" s="217" t="s">
        <v>9</v>
      </c>
      <c r="BF62" s="218"/>
      <c r="BG62" s="218"/>
      <c r="BH62" s="218"/>
      <c r="BI62" s="217"/>
      <c r="BJ62" s="218"/>
      <c r="BK62" s="218"/>
      <c r="BL62" s="218"/>
      <c r="BM62" s="217"/>
      <c r="BN62" s="218"/>
      <c r="BO62" s="218"/>
      <c r="BP62" s="219"/>
      <c r="BQ62" s="50"/>
      <c r="BR62" s="40"/>
    </row>
    <row r="63" spans="1:70" ht="22.5" customHeight="1" x14ac:dyDescent="0.2">
      <c r="A63" s="53"/>
      <c r="B63" s="53"/>
      <c r="C63" s="47"/>
      <c r="D63" s="172"/>
      <c r="E63" s="173"/>
      <c r="F63" s="173"/>
      <c r="G63" s="173"/>
      <c r="H63" s="173"/>
      <c r="I63" s="173"/>
      <c r="J63" s="173"/>
      <c r="K63" s="173"/>
      <c r="L63" s="173"/>
      <c r="M63" s="174"/>
      <c r="N63" s="178"/>
      <c r="O63" s="179"/>
      <c r="P63" s="179"/>
      <c r="Q63" s="180"/>
      <c r="R63" s="23"/>
      <c r="S63" s="23"/>
      <c r="T63" s="23"/>
      <c r="U63" s="187"/>
      <c r="V63" s="188"/>
      <c r="W63" s="188"/>
      <c r="X63" s="188"/>
      <c r="Y63" s="188"/>
      <c r="Z63" s="188"/>
      <c r="AA63" s="188"/>
      <c r="AB63" s="188"/>
      <c r="AC63" s="188"/>
      <c r="AD63" s="188"/>
      <c r="AE63" s="188"/>
      <c r="AF63" s="188"/>
      <c r="AG63" s="188"/>
      <c r="AH63" s="188"/>
      <c r="AI63" s="188"/>
      <c r="AJ63" s="189"/>
      <c r="AK63" s="54"/>
      <c r="AL63" s="54"/>
      <c r="AM63" s="54"/>
      <c r="AN63" s="252"/>
      <c r="AO63" s="253"/>
      <c r="AP63" s="253"/>
      <c r="AQ63" s="253"/>
      <c r="AR63" s="253"/>
      <c r="AS63" s="253"/>
      <c r="AT63" s="253"/>
      <c r="AU63" s="253"/>
      <c r="AV63" s="253"/>
      <c r="AW63" s="253"/>
      <c r="AX63" s="253"/>
      <c r="AY63" s="253"/>
      <c r="AZ63" s="253"/>
      <c r="BA63" s="253"/>
      <c r="BB63" s="254"/>
      <c r="BC63" s="51"/>
      <c r="BD63" s="21"/>
      <c r="BE63" s="220"/>
      <c r="BF63" s="221"/>
      <c r="BG63" s="221"/>
      <c r="BH63" s="221"/>
      <c r="BI63" s="220"/>
      <c r="BJ63" s="221"/>
      <c r="BK63" s="221"/>
      <c r="BL63" s="221"/>
      <c r="BM63" s="220"/>
      <c r="BN63" s="221"/>
      <c r="BO63" s="221"/>
      <c r="BP63" s="222"/>
      <c r="BQ63" s="50"/>
      <c r="BR63" s="40"/>
    </row>
    <row r="64" spans="1:70" ht="22.5" customHeight="1" x14ac:dyDescent="0.2">
      <c r="A64" s="53"/>
      <c r="B64" s="53"/>
      <c r="C64" s="47"/>
      <c r="D64" s="172"/>
      <c r="E64" s="173"/>
      <c r="F64" s="173"/>
      <c r="G64" s="173"/>
      <c r="H64" s="173"/>
      <c r="I64" s="173"/>
      <c r="J64" s="173"/>
      <c r="K64" s="173"/>
      <c r="L64" s="173"/>
      <c r="M64" s="174"/>
      <c r="N64" s="178"/>
      <c r="O64" s="179"/>
      <c r="P64" s="179"/>
      <c r="Q64" s="180"/>
      <c r="R64" s="23"/>
      <c r="S64" s="23"/>
      <c r="T64" s="23"/>
      <c r="U64" s="187"/>
      <c r="V64" s="188"/>
      <c r="W64" s="188"/>
      <c r="X64" s="188"/>
      <c r="Y64" s="188"/>
      <c r="Z64" s="188"/>
      <c r="AA64" s="188"/>
      <c r="AB64" s="188"/>
      <c r="AC64" s="188"/>
      <c r="AD64" s="188"/>
      <c r="AE64" s="188"/>
      <c r="AF64" s="188"/>
      <c r="AG64" s="188"/>
      <c r="AH64" s="188"/>
      <c r="AI64" s="188"/>
      <c r="AJ64" s="189"/>
      <c r="AK64" s="54"/>
      <c r="AL64" s="54"/>
      <c r="AM64" s="54"/>
      <c r="AN64" s="252"/>
      <c r="AO64" s="253"/>
      <c r="AP64" s="253"/>
      <c r="AQ64" s="253"/>
      <c r="AR64" s="253"/>
      <c r="AS64" s="253"/>
      <c r="AT64" s="253"/>
      <c r="AU64" s="253"/>
      <c r="AV64" s="253"/>
      <c r="AW64" s="253"/>
      <c r="AX64" s="253"/>
      <c r="AY64" s="253"/>
      <c r="AZ64" s="253"/>
      <c r="BA64" s="253"/>
      <c r="BB64" s="254"/>
      <c r="BC64" s="51"/>
      <c r="BD64" s="21"/>
      <c r="BE64" s="220"/>
      <c r="BF64" s="221"/>
      <c r="BG64" s="221"/>
      <c r="BH64" s="221"/>
      <c r="BI64" s="220"/>
      <c r="BJ64" s="221"/>
      <c r="BK64" s="221"/>
      <c r="BL64" s="221"/>
      <c r="BM64" s="220"/>
      <c r="BN64" s="221"/>
      <c r="BO64" s="221"/>
      <c r="BP64" s="222"/>
      <c r="BQ64" s="50"/>
      <c r="BR64" s="40"/>
    </row>
    <row r="65" spans="1:70" ht="22.5" customHeight="1" x14ac:dyDescent="0.2">
      <c r="A65" s="53"/>
      <c r="B65" s="53"/>
      <c r="C65" s="47"/>
      <c r="D65" s="169"/>
      <c r="E65" s="170"/>
      <c r="F65" s="170"/>
      <c r="G65" s="170"/>
      <c r="H65" s="170"/>
      <c r="I65" s="170"/>
      <c r="J65" s="170"/>
      <c r="K65" s="170"/>
      <c r="L65" s="170"/>
      <c r="M65" s="171"/>
      <c r="N65" s="181"/>
      <c r="O65" s="182"/>
      <c r="P65" s="182"/>
      <c r="Q65" s="183"/>
      <c r="R65" s="23"/>
      <c r="S65" s="23"/>
      <c r="T65" s="23"/>
      <c r="U65" s="187"/>
      <c r="V65" s="188"/>
      <c r="W65" s="188"/>
      <c r="X65" s="188"/>
      <c r="Y65" s="188"/>
      <c r="Z65" s="188"/>
      <c r="AA65" s="188"/>
      <c r="AB65" s="188"/>
      <c r="AC65" s="188"/>
      <c r="AD65" s="188"/>
      <c r="AE65" s="188"/>
      <c r="AF65" s="188"/>
      <c r="AG65" s="188"/>
      <c r="AH65" s="188"/>
      <c r="AI65" s="188"/>
      <c r="AJ65" s="189"/>
      <c r="AK65" s="54"/>
      <c r="AL65" s="54"/>
      <c r="AM65" s="54"/>
      <c r="AN65" s="252"/>
      <c r="AO65" s="253"/>
      <c r="AP65" s="253"/>
      <c r="AQ65" s="253"/>
      <c r="AR65" s="253"/>
      <c r="AS65" s="253"/>
      <c r="AT65" s="253"/>
      <c r="AU65" s="253"/>
      <c r="AV65" s="253"/>
      <c r="AW65" s="253"/>
      <c r="AX65" s="253"/>
      <c r="AY65" s="253"/>
      <c r="AZ65" s="253"/>
      <c r="BA65" s="253"/>
      <c r="BB65" s="254"/>
      <c r="BC65" s="51"/>
      <c r="BD65" s="21"/>
      <c r="BE65" s="220">
        <v>29</v>
      </c>
      <c r="BF65" s="221"/>
      <c r="BG65" s="221"/>
      <c r="BH65" s="221"/>
      <c r="BI65" s="220">
        <v>4</v>
      </c>
      <c r="BJ65" s="221"/>
      <c r="BK65" s="221"/>
      <c r="BL65" s="222"/>
      <c r="BM65" s="220">
        <v>1</v>
      </c>
      <c r="BN65" s="221"/>
      <c r="BO65" s="221"/>
      <c r="BP65" s="222"/>
      <c r="BQ65" s="50"/>
      <c r="BR65" s="40"/>
    </row>
    <row r="66" spans="1:70" ht="22.5" customHeight="1" x14ac:dyDescent="0.2">
      <c r="A66" s="53"/>
      <c r="B66" s="53"/>
      <c r="C66" s="47"/>
      <c r="D66" s="32"/>
      <c r="E66" s="32"/>
      <c r="F66" s="32"/>
      <c r="G66" s="32"/>
      <c r="H66" s="32"/>
      <c r="I66" s="32"/>
      <c r="J66" s="32"/>
      <c r="K66" s="32"/>
      <c r="L66" s="32"/>
      <c r="M66" s="32"/>
      <c r="N66" s="55"/>
      <c r="O66" s="55"/>
      <c r="P66" s="55"/>
      <c r="Q66" s="55"/>
      <c r="R66" s="55"/>
      <c r="S66" s="55"/>
      <c r="T66" s="55"/>
      <c r="U66" s="187"/>
      <c r="V66" s="188"/>
      <c r="W66" s="188"/>
      <c r="X66" s="188"/>
      <c r="Y66" s="188"/>
      <c r="Z66" s="188"/>
      <c r="AA66" s="188"/>
      <c r="AB66" s="188"/>
      <c r="AC66" s="188"/>
      <c r="AD66" s="188"/>
      <c r="AE66" s="188"/>
      <c r="AF66" s="188"/>
      <c r="AG66" s="188"/>
      <c r="AH66" s="188"/>
      <c r="AI66" s="188"/>
      <c r="AJ66" s="189"/>
      <c r="AK66" s="54"/>
      <c r="AL66" s="54"/>
      <c r="AM66" s="54"/>
      <c r="AN66" s="252"/>
      <c r="AO66" s="253"/>
      <c r="AP66" s="253"/>
      <c r="AQ66" s="253"/>
      <c r="AR66" s="253"/>
      <c r="AS66" s="253"/>
      <c r="AT66" s="253"/>
      <c r="AU66" s="253"/>
      <c r="AV66" s="253"/>
      <c r="AW66" s="253"/>
      <c r="AX66" s="253"/>
      <c r="AY66" s="253"/>
      <c r="AZ66" s="253"/>
      <c r="BA66" s="253"/>
      <c r="BB66" s="254"/>
      <c r="BC66" s="51"/>
      <c r="BD66" s="51"/>
      <c r="BE66" s="220"/>
      <c r="BF66" s="221"/>
      <c r="BG66" s="221"/>
      <c r="BH66" s="221"/>
      <c r="BI66" s="220"/>
      <c r="BJ66" s="221"/>
      <c r="BK66" s="221"/>
      <c r="BL66" s="222"/>
      <c r="BM66" s="220"/>
      <c r="BN66" s="221"/>
      <c r="BO66" s="221"/>
      <c r="BP66" s="222"/>
      <c r="BQ66" s="50"/>
      <c r="BR66" s="40"/>
    </row>
    <row r="67" spans="1:70" ht="22.5" customHeight="1" x14ac:dyDescent="0.2">
      <c r="A67" s="53"/>
      <c r="B67" s="53"/>
      <c r="C67" s="47"/>
      <c r="D67" s="32"/>
      <c r="E67" s="32"/>
      <c r="F67" s="32"/>
      <c r="G67" s="32"/>
      <c r="H67" s="32"/>
      <c r="I67" s="32"/>
      <c r="J67" s="32"/>
      <c r="K67" s="32"/>
      <c r="L67" s="32"/>
      <c r="M67" s="32"/>
      <c r="N67" s="55"/>
      <c r="O67" s="55"/>
      <c r="P67" s="55"/>
      <c r="Q67" s="55"/>
      <c r="R67" s="55"/>
      <c r="S67" s="55"/>
      <c r="T67" s="55"/>
      <c r="U67" s="187"/>
      <c r="V67" s="188"/>
      <c r="W67" s="188"/>
      <c r="X67" s="188"/>
      <c r="Y67" s="188"/>
      <c r="Z67" s="188"/>
      <c r="AA67" s="188"/>
      <c r="AB67" s="188"/>
      <c r="AC67" s="188"/>
      <c r="AD67" s="188"/>
      <c r="AE67" s="188"/>
      <c r="AF67" s="188"/>
      <c r="AG67" s="188"/>
      <c r="AH67" s="188"/>
      <c r="AI67" s="188"/>
      <c r="AJ67" s="189"/>
      <c r="AK67" s="54"/>
      <c r="AL67" s="54"/>
      <c r="AM67" s="54"/>
      <c r="AN67" s="252"/>
      <c r="AO67" s="253"/>
      <c r="AP67" s="253"/>
      <c r="AQ67" s="253"/>
      <c r="AR67" s="253"/>
      <c r="AS67" s="253"/>
      <c r="AT67" s="253"/>
      <c r="AU67" s="253"/>
      <c r="AV67" s="253"/>
      <c r="AW67" s="253"/>
      <c r="AX67" s="253"/>
      <c r="AY67" s="253"/>
      <c r="AZ67" s="253"/>
      <c r="BA67" s="253"/>
      <c r="BB67" s="254"/>
      <c r="BC67" s="51"/>
      <c r="BD67" s="21"/>
      <c r="BE67" s="220"/>
      <c r="BF67" s="221"/>
      <c r="BG67" s="221"/>
      <c r="BH67" s="221"/>
      <c r="BI67" s="220"/>
      <c r="BJ67" s="221"/>
      <c r="BK67" s="221"/>
      <c r="BL67" s="222"/>
      <c r="BM67" s="220"/>
      <c r="BN67" s="221"/>
      <c r="BO67" s="221"/>
      <c r="BP67" s="222"/>
      <c r="BQ67" s="50"/>
      <c r="BR67" s="40"/>
    </row>
    <row r="68" spans="1:70" ht="22.5" customHeight="1" x14ac:dyDescent="0.2">
      <c r="A68" s="53"/>
      <c r="B68" s="53"/>
      <c r="C68" s="47"/>
      <c r="D68" s="238" t="s">
        <v>10</v>
      </c>
      <c r="E68" s="239"/>
      <c r="F68" s="239"/>
      <c r="G68" s="239"/>
      <c r="H68" s="239"/>
      <c r="I68" s="239"/>
      <c r="J68" s="239"/>
      <c r="K68" s="239"/>
      <c r="L68" s="239"/>
      <c r="M68" s="240"/>
      <c r="N68" s="175" t="str">
        <f>IF([12]回答表!AA53="○","○","")</f>
        <v/>
      </c>
      <c r="O68" s="176"/>
      <c r="P68" s="176"/>
      <c r="Q68" s="177"/>
      <c r="R68" s="23"/>
      <c r="S68" s="23"/>
      <c r="T68" s="23"/>
      <c r="U68" s="187"/>
      <c r="V68" s="188"/>
      <c r="W68" s="188"/>
      <c r="X68" s="188"/>
      <c r="Y68" s="188"/>
      <c r="Z68" s="188"/>
      <c r="AA68" s="188"/>
      <c r="AB68" s="188"/>
      <c r="AC68" s="188"/>
      <c r="AD68" s="188"/>
      <c r="AE68" s="188"/>
      <c r="AF68" s="188"/>
      <c r="AG68" s="188"/>
      <c r="AH68" s="188"/>
      <c r="AI68" s="188"/>
      <c r="AJ68" s="189"/>
      <c r="AK68" s="54"/>
      <c r="AL68" s="54"/>
      <c r="AM68" s="54"/>
      <c r="AN68" s="252"/>
      <c r="AO68" s="253"/>
      <c r="AP68" s="253"/>
      <c r="AQ68" s="253"/>
      <c r="AR68" s="253"/>
      <c r="AS68" s="253"/>
      <c r="AT68" s="253"/>
      <c r="AU68" s="253"/>
      <c r="AV68" s="253"/>
      <c r="AW68" s="253"/>
      <c r="AX68" s="253"/>
      <c r="AY68" s="253"/>
      <c r="AZ68" s="253"/>
      <c r="BA68" s="253"/>
      <c r="BB68" s="254"/>
      <c r="BC68" s="51"/>
      <c r="BD68" s="56"/>
      <c r="BE68" s="220"/>
      <c r="BF68" s="221"/>
      <c r="BG68" s="221"/>
      <c r="BH68" s="221"/>
      <c r="BI68" s="220"/>
      <c r="BJ68" s="221"/>
      <c r="BK68" s="221"/>
      <c r="BL68" s="222"/>
      <c r="BM68" s="220"/>
      <c r="BN68" s="221"/>
      <c r="BO68" s="221"/>
      <c r="BP68" s="222"/>
      <c r="BQ68" s="50"/>
      <c r="BR68" s="40"/>
    </row>
    <row r="69" spans="1:70" ht="22.5" customHeight="1" x14ac:dyDescent="0.2">
      <c r="A69" s="53"/>
      <c r="B69" s="53"/>
      <c r="C69" s="47"/>
      <c r="D69" s="241"/>
      <c r="E69" s="242"/>
      <c r="F69" s="242"/>
      <c r="G69" s="242"/>
      <c r="H69" s="242"/>
      <c r="I69" s="242"/>
      <c r="J69" s="242"/>
      <c r="K69" s="242"/>
      <c r="L69" s="242"/>
      <c r="M69" s="243"/>
      <c r="N69" s="178"/>
      <c r="O69" s="179"/>
      <c r="P69" s="179"/>
      <c r="Q69" s="180"/>
      <c r="R69" s="23"/>
      <c r="S69" s="23"/>
      <c r="T69" s="23"/>
      <c r="U69" s="187"/>
      <c r="V69" s="188"/>
      <c r="W69" s="188"/>
      <c r="X69" s="188"/>
      <c r="Y69" s="188"/>
      <c r="Z69" s="188"/>
      <c r="AA69" s="188"/>
      <c r="AB69" s="188"/>
      <c r="AC69" s="188"/>
      <c r="AD69" s="188"/>
      <c r="AE69" s="188"/>
      <c r="AF69" s="188"/>
      <c r="AG69" s="188"/>
      <c r="AH69" s="188"/>
      <c r="AI69" s="188"/>
      <c r="AJ69" s="189"/>
      <c r="AK69" s="54"/>
      <c r="AL69" s="54"/>
      <c r="AM69" s="54"/>
      <c r="AN69" s="252"/>
      <c r="AO69" s="253"/>
      <c r="AP69" s="253"/>
      <c r="AQ69" s="253"/>
      <c r="AR69" s="253"/>
      <c r="AS69" s="253"/>
      <c r="AT69" s="253"/>
      <c r="AU69" s="253"/>
      <c r="AV69" s="253"/>
      <c r="AW69" s="253"/>
      <c r="AX69" s="253"/>
      <c r="AY69" s="253"/>
      <c r="AZ69" s="253"/>
      <c r="BA69" s="253"/>
      <c r="BB69" s="254"/>
      <c r="BC69" s="51"/>
      <c r="BD69" s="56"/>
      <c r="BE69" s="220" t="s">
        <v>11</v>
      </c>
      <c r="BF69" s="221"/>
      <c r="BG69" s="221"/>
      <c r="BH69" s="221"/>
      <c r="BI69" s="220" t="s">
        <v>12</v>
      </c>
      <c r="BJ69" s="221"/>
      <c r="BK69" s="221"/>
      <c r="BL69" s="221"/>
      <c r="BM69" s="220" t="s">
        <v>13</v>
      </c>
      <c r="BN69" s="221"/>
      <c r="BO69" s="221"/>
      <c r="BP69" s="222"/>
      <c r="BQ69" s="50"/>
      <c r="BR69" s="40"/>
    </row>
    <row r="70" spans="1:70" ht="22.5" customHeight="1" x14ac:dyDescent="0.2">
      <c r="A70" s="53"/>
      <c r="B70" s="53"/>
      <c r="C70" s="47"/>
      <c r="D70" s="241"/>
      <c r="E70" s="242"/>
      <c r="F70" s="242"/>
      <c r="G70" s="242"/>
      <c r="H70" s="242"/>
      <c r="I70" s="242"/>
      <c r="J70" s="242"/>
      <c r="K70" s="242"/>
      <c r="L70" s="242"/>
      <c r="M70" s="243"/>
      <c r="N70" s="178"/>
      <c r="O70" s="179"/>
      <c r="P70" s="179"/>
      <c r="Q70" s="180"/>
      <c r="R70" s="23"/>
      <c r="S70" s="23"/>
      <c r="T70" s="23"/>
      <c r="U70" s="187"/>
      <c r="V70" s="188"/>
      <c r="W70" s="188"/>
      <c r="X70" s="188"/>
      <c r="Y70" s="188"/>
      <c r="Z70" s="188"/>
      <c r="AA70" s="188"/>
      <c r="AB70" s="188"/>
      <c r="AC70" s="188"/>
      <c r="AD70" s="188"/>
      <c r="AE70" s="188"/>
      <c r="AF70" s="188"/>
      <c r="AG70" s="188"/>
      <c r="AH70" s="188"/>
      <c r="AI70" s="188"/>
      <c r="AJ70" s="189"/>
      <c r="AK70" s="54"/>
      <c r="AL70" s="54"/>
      <c r="AM70" s="54"/>
      <c r="AN70" s="252"/>
      <c r="AO70" s="253"/>
      <c r="AP70" s="253"/>
      <c r="AQ70" s="253"/>
      <c r="AR70" s="253"/>
      <c r="AS70" s="253"/>
      <c r="AT70" s="253"/>
      <c r="AU70" s="253"/>
      <c r="AV70" s="253"/>
      <c r="AW70" s="253"/>
      <c r="AX70" s="253"/>
      <c r="AY70" s="253"/>
      <c r="AZ70" s="253"/>
      <c r="BA70" s="253"/>
      <c r="BB70" s="254"/>
      <c r="BC70" s="51"/>
      <c r="BD70" s="56"/>
      <c r="BE70" s="220"/>
      <c r="BF70" s="221"/>
      <c r="BG70" s="221"/>
      <c r="BH70" s="221"/>
      <c r="BI70" s="220"/>
      <c r="BJ70" s="221"/>
      <c r="BK70" s="221"/>
      <c r="BL70" s="221"/>
      <c r="BM70" s="220"/>
      <c r="BN70" s="221"/>
      <c r="BO70" s="221"/>
      <c r="BP70" s="222"/>
      <c r="BQ70" s="50"/>
      <c r="BR70" s="40"/>
    </row>
    <row r="71" spans="1:70" ht="22.5" customHeight="1" x14ac:dyDescent="0.2">
      <c r="A71" s="53"/>
      <c r="B71" s="53"/>
      <c r="C71" s="47"/>
      <c r="D71" s="244"/>
      <c r="E71" s="245"/>
      <c r="F71" s="245"/>
      <c r="G71" s="245"/>
      <c r="H71" s="245"/>
      <c r="I71" s="245"/>
      <c r="J71" s="245"/>
      <c r="K71" s="245"/>
      <c r="L71" s="245"/>
      <c r="M71" s="246"/>
      <c r="N71" s="181"/>
      <c r="O71" s="182"/>
      <c r="P71" s="182"/>
      <c r="Q71" s="183"/>
      <c r="R71" s="23"/>
      <c r="S71" s="23"/>
      <c r="T71" s="23"/>
      <c r="U71" s="190"/>
      <c r="V71" s="191"/>
      <c r="W71" s="191"/>
      <c r="X71" s="191"/>
      <c r="Y71" s="191"/>
      <c r="Z71" s="191"/>
      <c r="AA71" s="191"/>
      <c r="AB71" s="191"/>
      <c r="AC71" s="191"/>
      <c r="AD71" s="191"/>
      <c r="AE71" s="191"/>
      <c r="AF71" s="191"/>
      <c r="AG71" s="191"/>
      <c r="AH71" s="191"/>
      <c r="AI71" s="191"/>
      <c r="AJ71" s="192"/>
      <c r="AK71" s="54"/>
      <c r="AL71" s="54"/>
      <c r="AM71" s="54"/>
      <c r="AN71" s="255"/>
      <c r="AO71" s="256"/>
      <c r="AP71" s="256"/>
      <c r="AQ71" s="256"/>
      <c r="AR71" s="256"/>
      <c r="AS71" s="256"/>
      <c r="AT71" s="256"/>
      <c r="AU71" s="256"/>
      <c r="AV71" s="256"/>
      <c r="AW71" s="256"/>
      <c r="AX71" s="256"/>
      <c r="AY71" s="256"/>
      <c r="AZ71" s="256"/>
      <c r="BA71" s="256"/>
      <c r="BB71" s="257"/>
      <c r="BC71" s="51"/>
      <c r="BD71" s="56"/>
      <c r="BE71" s="223"/>
      <c r="BF71" s="224"/>
      <c r="BG71" s="224"/>
      <c r="BH71" s="224"/>
      <c r="BI71" s="223"/>
      <c r="BJ71" s="224"/>
      <c r="BK71" s="224"/>
      <c r="BL71" s="224"/>
      <c r="BM71" s="223"/>
      <c r="BN71" s="224"/>
      <c r="BO71" s="224"/>
      <c r="BP71" s="225"/>
      <c r="BQ71" s="50"/>
      <c r="BR71" s="40"/>
    </row>
    <row r="72" spans="1:70" ht="15.65" customHeight="1" x14ac:dyDescent="0.3">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25" customHeight="1" x14ac:dyDescent="0.3">
      <c r="A73" s="2"/>
      <c r="B73" s="2"/>
      <c r="C73" s="47"/>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5" customHeight="1" x14ac:dyDescent="0.2">
      <c r="A74" s="2"/>
      <c r="B74" s="2"/>
      <c r="C74" s="47"/>
      <c r="D74" s="166" t="s">
        <v>15</v>
      </c>
      <c r="E74" s="167"/>
      <c r="F74" s="167"/>
      <c r="G74" s="167"/>
      <c r="H74" s="167"/>
      <c r="I74" s="167"/>
      <c r="J74" s="167"/>
      <c r="K74" s="167"/>
      <c r="L74" s="167"/>
      <c r="M74" s="168"/>
      <c r="N74" s="175" t="str">
        <f>IF([12]回答表!AD53="○","○","")</f>
        <v/>
      </c>
      <c r="O74" s="176"/>
      <c r="P74" s="176"/>
      <c r="Q74" s="177"/>
      <c r="R74" s="23"/>
      <c r="S74" s="23"/>
      <c r="T74" s="23"/>
      <c r="U74" s="184" t="str">
        <f>IF([12]回答表!AD53="○",[12]回答表!B393,"")</f>
        <v/>
      </c>
      <c r="V74" s="185"/>
      <c r="W74" s="185"/>
      <c r="X74" s="185"/>
      <c r="Y74" s="185"/>
      <c r="Z74" s="185"/>
      <c r="AA74" s="185"/>
      <c r="AB74" s="185"/>
      <c r="AC74" s="185"/>
      <c r="AD74" s="185"/>
      <c r="AE74" s="185"/>
      <c r="AF74" s="185"/>
      <c r="AG74" s="185"/>
      <c r="AH74" s="185"/>
      <c r="AI74" s="185"/>
      <c r="AJ74" s="186"/>
      <c r="AK74" s="61"/>
      <c r="AL74" s="61"/>
      <c r="AM74" s="184" t="str">
        <f>IF([12]回答表!AD53="○",[12]回答表!B399,"")</f>
        <v/>
      </c>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6"/>
      <c r="BQ74" s="50"/>
      <c r="BR74" s="40"/>
    </row>
    <row r="75" spans="1:70" ht="15.65" customHeight="1" x14ac:dyDescent="0.2">
      <c r="A75" s="2"/>
      <c r="B75" s="2"/>
      <c r="C75" s="47"/>
      <c r="D75" s="172"/>
      <c r="E75" s="173"/>
      <c r="F75" s="173"/>
      <c r="G75" s="173"/>
      <c r="H75" s="173"/>
      <c r="I75" s="173"/>
      <c r="J75" s="173"/>
      <c r="K75" s="173"/>
      <c r="L75" s="173"/>
      <c r="M75" s="174"/>
      <c r="N75" s="178"/>
      <c r="O75" s="179"/>
      <c r="P75" s="179"/>
      <c r="Q75" s="180"/>
      <c r="R75" s="23"/>
      <c r="S75" s="23"/>
      <c r="T75" s="23"/>
      <c r="U75" s="187"/>
      <c r="V75" s="188"/>
      <c r="W75" s="188"/>
      <c r="X75" s="188"/>
      <c r="Y75" s="188"/>
      <c r="Z75" s="188"/>
      <c r="AA75" s="188"/>
      <c r="AB75" s="188"/>
      <c r="AC75" s="188"/>
      <c r="AD75" s="188"/>
      <c r="AE75" s="188"/>
      <c r="AF75" s="188"/>
      <c r="AG75" s="188"/>
      <c r="AH75" s="188"/>
      <c r="AI75" s="188"/>
      <c r="AJ75" s="189"/>
      <c r="AK75" s="61"/>
      <c r="AL75" s="61"/>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0"/>
      <c r="BR75" s="40"/>
    </row>
    <row r="76" spans="1:70" ht="15.65" customHeight="1" x14ac:dyDescent="0.2">
      <c r="A76" s="2"/>
      <c r="B76" s="2"/>
      <c r="C76" s="47"/>
      <c r="D76" s="172"/>
      <c r="E76" s="173"/>
      <c r="F76" s="173"/>
      <c r="G76" s="173"/>
      <c r="H76" s="173"/>
      <c r="I76" s="173"/>
      <c r="J76" s="173"/>
      <c r="K76" s="173"/>
      <c r="L76" s="173"/>
      <c r="M76" s="174"/>
      <c r="N76" s="178"/>
      <c r="O76" s="179"/>
      <c r="P76" s="179"/>
      <c r="Q76" s="180"/>
      <c r="R76" s="23"/>
      <c r="S76" s="23"/>
      <c r="T76" s="23"/>
      <c r="U76" s="187"/>
      <c r="V76" s="188"/>
      <c r="W76" s="188"/>
      <c r="X76" s="188"/>
      <c r="Y76" s="188"/>
      <c r="Z76" s="188"/>
      <c r="AA76" s="188"/>
      <c r="AB76" s="188"/>
      <c r="AC76" s="188"/>
      <c r="AD76" s="188"/>
      <c r="AE76" s="188"/>
      <c r="AF76" s="188"/>
      <c r="AG76" s="188"/>
      <c r="AH76" s="188"/>
      <c r="AI76" s="188"/>
      <c r="AJ76" s="189"/>
      <c r="AK76" s="61"/>
      <c r="AL76" s="61"/>
      <c r="AM76" s="187"/>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9"/>
      <c r="BQ76" s="50"/>
      <c r="BR76" s="40"/>
    </row>
    <row r="77" spans="1:70" ht="15.65" customHeight="1" x14ac:dyDescent="0.2">
      <c r="A77" s="2"/>
      <c r="B77" s="2"/>
      <c r="C77" s="47"/>
      <c r="D77" s="169"/>
      <c r="E77" s="170"/>
      <c r="F77" s="170"/>
      <c r="G77" s="170"/>
      <c r="H77" s="170"/>
      <c r="I77" s="170"/>
      <c r="J77" s="170"/>
      <c r="K77" s="170"/>
      <c r="L77" s="170"/>
      <c r="M77" s="171"/>
      <c r="N77" s="181"/>
      <c r="O77" s="182"/>
      <c r="P77" s="182"/>
      <c r="Q77" s="183"/>
      <c r="R77" s="23"/>
      <c r="S77" s="23"/>
      <c r="T77" s="23"/>
      <c r="U77" s="190"/>
      <c r="V77" s="191"/>
      <c r="W77" s="191"/>
      <c r="X77" s="191"/>
      <c r="Y77" s="191"/>
      <c r="Z77" s="191"/>
      <c r="AA77" s="191"/>
      <c r="AB77" s="191"/>
      <c r="AC77" s="191"/>
      <c r="AD77" s="191"/>
      <c r="AE77" s="191"/>
      <c r="AF77" s="191"/>
      <c r="AG77" s="191"/>
      <c r="AH77" s="191"/>
      <c r="AI77" s="191"/>
      <c r="AJ77" s="192"/>
      <c r="AK77" s="61"/>
      <c r="AL77" s="61"/>
      <c r="AM77" s="190"/>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2"/>
      <c r="BQ77" s="50"/>
      <c r="BR77" s="40"/>
    </row>
    <row r="78" spans="1:70" ht="15.65" customHeight="1" x14ac:dyDescent="0.2">
      <c r="A78" s="2"/>
      <c r="B78" s="2"/>
      <c r="C78" s="58"/>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60"/>
      <c r="BR78" s="40"/>
    </row>
    <row r="79" spans="1:70" s="4" customFormat="1" ht="15.65" customHeight="1" x14ac:dyDescent="0.2">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58:Q59"/>
    <mergeCell ref="R58:BB59"/>
    <mergeCell ref="D62:M65"/>
    <mergeCell ref="N62:Q65"/>
    <mergeCell ref="U62:AJ71"/>
    <mergeCell ref="AN62:BB71"/>
    <mergeCell ref="D68:M71"/>
    <mergeCell ref="N68:Q71"/>
    <mergeCell ref="BM45:BP47"/>
    <mergeCell ref="D50:M53"/>
    <mergeCell ref="N50:Q53"/>
    <mergeCell ref="U50:AJ53"/>
    <mergeCell ref="AM50:BP53"/>
    <mergeCell ref="BE45:BH47"/>
    <mergeCell ref="BI45:BL47"/>
    <mergeCell ref="AR56:BB5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11" sqref="U11:AN13"/>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72</v>
      </c>
      <c r="D11" s="89"/>
      <c r="E11" s="89"/>
      <c r="F11" s="89"/>
      <c r="G11" s="89"/>
      <c r="H11" s="89"/>
      <c r="I11" s="89"/>
      <c r="J11" s="89"/>
      <c r="K11" s="89"/>
      <c r="L11" s="89"/>
      <c r="M11" s="89"/>
      <c r="N11" s="89"/>
      <c r="O11" s="89"/>
      <c r="P11" s="89"/>
      <c r="Q11" s="89"/>
      <c r="R11" s="89"/>
      <c r="S11" s="89"/>
      <c r="T11" s="89"/>
      <c r="U11" s="103" t="s">
        <v>80</v>
      </c>
      <c r="V11" s="104"/>
      <c r="W11" s="104"/>
      <c r="X11" s="104"/>
      <c r="Y11" s="104"/>
      <c r="Z11" s="104"/>
      <c r="AA11" s="104"/>
      <c r="AB11" s="104"/>
      <c r="AC11" s="104"/>
      <c r="AD11" s="104"/>
      <c r="AE11" s="104"/>
      <c r="AF11" s="91"/>
      <c r="AG11" s="91"/>
      <c r="AH11" s="91"/>
      <c r="AI11" s="91"/>
      <c r="AJ11" s="91"/>
      <c r="AK11" s="91"/>
      <c r="AL11" s="91"/>
      <c r="AM11" s="91"/>
      <c r="AN11" s="92"/>
      <c r="AO11" s="109" t="s">
        <v>81</v>
      </c>
      <c r="AP11" s="91"/>
      <c r="AQ11" s="91"/>
      <c r="AR11" s="91"/>
      <c r="AS11" s="91"/>
      <c r="AT11" s="91"/>
      <c r="AU11" s="91"/>
      <c r="AV11" s="91"/>
      <c r="AW11" s="91"/>
      <c r="AX11" s="91"/>
      <c r="AY11" s="91"/>
      <c r="AZ11" s="91"/>
      <c r="BA11" s="91"/>
      <c r="BB11" s="91"/>
      <c r="BC11" s="91"/>
      <c r="BD11" s="91"/>
      <c r="BE11" s="92"/>
      <c r="BF11" s="102" t="s">
        <v>81</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28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25"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0" ht="13.2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0" ht="13.2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0" ht="31.2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0" ht="15.65" customHeight="1" x14ac:dyDescent="0.2">
      <c r="A24" s="2"/>
      <c r="B24" s="2"/>
      <c r="C24" s="19"/>
      <c r="D24" s="111" t="str">
        <f>IF([13]回答表!R49="○","○","")</f>
        <v/>
      </c>
      <c r="E24" s="112"/>
      <c r="F24" s="112"/>
      <c r="G24" s="112"/>
      <c r="H24" s="112"/>
      <c r="I24" s="112"/>
      <c r="J24" s="113"/>
      <c r="K24" s="111" t="str">
        <f>IF([13]回答表!R50="○","○","")</f>
        <v/>
      </c>
      <c r="L24" s="112"/>
      <c r="M24" s="112"/>
      <c r="N24" s="112"/>
      <c r="O24" s="112"/>
      <c r="P24" s="112"/>
      <c r="Q24" s="113"/>
      <c r="R24" s="111" t="str">
        <f>IF([13]回答表!R51="○","○","")</f>
        <v/>
      </c>
      <c r="S24" s="112"/>
      <c r="T24" s="112"/>
      <c r="U24" s="112"/>
      <c r="V24" s="112"/>
      <c r="W24" s="112"/>
      <c r="X24" s="113"/>
      <c r="Y24" s="111" t="str">
        <f>IF([13]回答表!R52="○","○","")</f>
        <v/>
      </c>
      <c r="Z24" s="112"/>
      <c r="AA24" s="112"/>
      <c r="AB24" s="112"/>
      <c r="AC24" s="112"/>
      <c r="AD24" s="112"/>
      <c r="AE24" s="113"/>
      <c r="AF24" s="111" t="s">
        <v>77</v>
      </c>
      <c r="AG24" s="112"/>
      <c r="AH24" s="112"/>
      <c r="AI24" s="112"/>
      <c r="AJ24" s="112"/>
      <c r="AK24" s="112"/>
      <c r="AL24" s="113"/>
      <c r="AM24" s="111" t="str">
        <f>IF([13]回答表!R54="○","○","")</f>
        <v/>
      </c>
      <c r="AN24" s="112"/>
      <c r="AO24" s="112"/>
      <c r="AP24" s="112"/>
      <c r="AQ24" s="112"/>
      <c r="AR24" s="112"/>
      <c r="AS24" s="113"/>
      <c r="AT24" s="111" t="str">
        <f>IF([13]回答表!R55="○","○","")</f>
        <v/>
      </c>
      <c r="AU24" s="112"/>
      <c r="AV24" s="112"/>
      <c r="AW24" s="112"/>
      <c r="AX24" s="112"/>
      <c r="AY24" s="112"/>
      <c r="AZ24" s="113"/>
      <c r="BA24" s="36"/>
      <c r="BB24" s="117" t="str">
        <f>IF([13]回答表!R56="○","○","")</f>
        <v/>
      </c>
      <c r="BC24" s="118"/>
      <c r="BD24" s="118"/>
      <c r="BE24" s="118"/>
      <c r="BF24" s="118"/>
      <c r="BG24" s="118"/>
      <c r="BH24" s="118"/>
      <c r="BI24" s="119"/>
      <c r="BJ24" s="120"/>
      <c r="BK24" s="63"/>
      <c r="BR24" s="35"/>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8"/>
      <c r="AS32" s="158"/>
      <c r="AT32" s="158"/>
      <c r="AU32" s="158"/>
      <c r="AV32" s="158"/>
      <c r="AW32" s="158"/>
      <c r="AX32" s="158"/>
      <c r="AY32" s="158"/>
      <c r="AZ32" s="158"/>
      <c r="BA32" s="158"/>
      <c r="BB32" s="158"/>
      <c r="BC32" s="44"/>
      <c r="BD32" s="45"/>
      <c r="BE32" s="45"/>
      <c r="BF32" s="45"/>
      <c r="BG32" s="45"/>
      <c r="BH32" s="45"/>
      <c r="BI32" s="45"/>
      <c r="BJ32" s="45"/>
      <c r="BK32" s="45"/>
      <c r="BL32" s="45"/>
      <c r="BM32" s="45"/>
      <c r="BN32" s="45"/>
      <c r="BO32" s="45"/>
      <c r="BP32" s="45"/>
      <c r="BQ32" s="46"/>
      <c r="BR32" s="40"/>
    </row>
    <row r="33" spans="1:70" ht="15.65" customHeight="1" x14ac:dyDescent="0.3">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9"/>
      <c r="AS33" s="159"/>
      <c r="AT33" s="159"/>
      <c r="AU33" s="159"/>
      <c r="AV33" s="159"/>
      <c r="AW33" s="159"/>
      <c r="AX33" s="159"/>
      <c r="AY33" s="159"/>
      <c r="AZ33" s="159"/>
      <c r="BA33" s="159"/>
      <c r="BB33" s="159"/>
      <c r="BC33" s="48"/>
      <c r="BD33" s="21"/>
      <c r="BE33" s="21"/>
      <c r="BF33" s="21"/>
      <c r="BG33" s="21"/>
      <c r="BH33" s="21"/>
      <c r="BI33" s="21"/>
      <c r="BJ33" s="21"/>
      <c r="BK33" s="21"/>
      <c r="BL33" s="21"/>
      <c r="BM33" s="25"/>
      <c r="BN33" s="25"/>
      <c r="BO33" s="25"/>
      <c r="BP33" s="49"/>
      <c r="BQ33" s="50"/>
      <c r="BR33" s="40"/>
    </row>
    <row r="34" spans="1:70" ht="15.65" customHeight="1" x14ac:dyDescent="0.3">
      <c r="A34" s="53"/>
      <c r="B34" s="53"/>
      <c r="C34" s="47"/>
      <c r="D34" s="160" t="s">
        <v>6</v>
      </c>
      <c r="E34" s="161"/>
      <c r="F34" s="161"/>
      <c r="G34" s="161"/>
      <c r="H34" s="161"/>
      <c r="I34" s="161"/>
      <c r="J34" s="161"/>
      <c r="K34" s="161"/>
      <c r="L34" s="161"/>
      <c r="M34" s="161"/>
      <c r="N34" s="161"/>
      <c r="O34" s="161"/>
      <c r="P34" s="161"/>
      <c r="Q34" s="162"/>
      <c r="R34" s="166" t="s">
        <v>29</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40"/>
    </row>
    <row r="35" spans="1:70" ht="15.65" customHeight="1" x14ac:dyDescent="0.3">
      <c r="A35" s="53"/>
      <c r="B35" s="53"/>
      <c r="C35" s="47"/>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8"/>
      <c r="BD35" s="21"/>
      <c r="BE35" s="21"/>
      <c r="BF35" s="21"/>
      <c r="BG35" s="21"/>
      <c r="BH35" s="21"/>
      <c r="BI35" s="21"/>
      <c r="BJ35" s="21"/>
      <c r="BK35" s="21"/>
      <c r="BL35" s="21"/>
      <c r="BM35" s="25"/>
      <c r="BN35" s="25"/>
      <c r="BO35" s="25"/>
      <c r="BP35" s="49"/>
      <c r="BQ35" s="50"/>
      <c r="BR35" s="40"/>
    </row>
    <row r="36" spans="1:70" ht="15.65" customHeight="1" x14ac:dyDescent="0.3">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40"/>
    </row>
    <row r="37" spans="1:70" ht="19.25" customHeight="1" x14ac:dyDescent="0.3">
      <c r="A37" s="53"/>
      <c r="B37" s="53"/>
      <c r="C37" s="47"/>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7" t="s">
        <v>30</v>
      </c>
      <c r="AO37" s="25"/>
      <c r="AP37" s="25"/>
      <c r="AQ37" s="25"/>
      <c r="AR37" s="25"/>
      <c r="AS37" s="25"/>
      <c r="AT37" s="25"/>
      <c r="AU37" s="25"/>
      <c r="AV37" s="25"/>
      <c r="AW37" s="25"/>
      <c r="AX37" s="27"/>
      <c r="AY37" s="22"/>
      <c r="AZ37" s="22"/>
      <c r="BA37" s="68"/>
      <c r="BB37" s="68"/>
      <c r="BC37" s="48"/>
      <c r="BD37" s="21"/>
      <c r="BE37" s="31" t="s">
        <v>7</v>
      </c>
      <c r="BF37" s="33"/>
      <c r="BG37" s="33"/>
      <c r="BH37" s="33"/>
      <c r="BI37" s="33"/>
      <c r="BJ37" s="33"/>
      <c r="BK37" s="33"/>
      <c r="BL37" s="25"/>
      <c r="BM37" s="25"/>
      <c r="BN37" s="25"/>
      <c r="BO37" s="25"/>
      <c r="BP37" s="27"/>
      <c r="BQ37" s="50"/>
      <c r="BR37" s="40"/>
    </row>
    <row r="38" spans="1:70" ht="18" customHeight="1" x14ac:dyDescent="0.2">
      <c r="A38" s="53"/>
      <c r="B38" s="53"/>
      <c r="C38" s="47"/>
      <c r="D38" s="166" t="s">
        <v>8</v>
      </c>
      <c r="E38" s="167"/>
      <c r="F38" s="167"/>
      <c r="G38" s="167"/>
      <c r="H38" s="167"/>
      <c r="I38" s="167"/>
      <c r="J38" s="167"/>
      <c r="K38" s="167"/>
      <c r="L38" s="167"/>
      <c r="M38" s="168"/>
      <c r="N38" s="175" t="s">
        <v>42</v>
      </c>
      <c r="O38" s="176"/>
      <c r="P38" s="176"/>
      <c r="Q38" s="177"/>
      <c r="R38" s="23"/>
      <c r="S38" s="23"/>
      <c r="T38" s="23"/>
      <c r="U38" s="184" t="s">
        <v>82</v>
      </c>
      <c r="V38" s="185"/>
      <c r="W38" s="185"/>
      <c r="X38" s="185"/>
      <c r="Y38" s="185"/>
      <c r="Z38" s="185"/>
      <c r="AA38" s="185"/>
      <c r="AB38" s="185"/>
      <c r="AC38" s="185"/>
      <c r="AD38" s="185"/>
      <c r="AE38" s="185"/>
      <c r="AF38" s="185"/>
      <c r="AG38" s="185"/>
      <c r="AH38" s="185"/>
      <c r="AI38" s="185"/>
      <c r="AJ38" s="186"/>
      <c r="AK38" s="54"/>
      <c r="AL38" s="54"/>
      <c r="AM38" s="54"/>
      <c r="AN38" s="184" t="s">
        <v>83</v>
      </c>
      <c r="AO38" s="250"/>
      <c r="AP38" s="250"/>
      <c r="AQ38" s="250"/>
      <c r="AR38" s="250"/>
      <c r="AS38" s="250"/>
      <c r="AT38" s="250"/>
      <c r="AU38" s="250"/>
      <c r="AV38" s="250"/>
      <c r="AW38" s="250"/>
      <c r="AX38" s="250"/>
      <c r="AY38" s="250"/>
      <c r="AZ38" s="250"/>
      <c r="BA38" s="250"/>
      <c r="BB38" s="251"/>
      <c r="BC38" s="51"/>
      <c r="BD38" s="21"/>
      <c r="BE38" s="217" t="s">
        <v>9</v>
      </c>
      <c r="BF38" s="218"/>
      <c r="BG38" s="218"/>
      <c r="BH38" s="218"/>
      <c r="BI38" s="217"/>
      <c r="BJ38" s="218"/>
      <c r="BK38" s="218"/>
      <c r="BL38" s="218"/>
      <c r="BM38" s="217"/>
      <c r="BN38" s="218"/>
      <c r="BO38" s="218"/>
      <c r="BP38" s="219"/>
      <c r="BQ38" s="50"/>
      <c r="BR38" s="40"/>
    </row>
    <row r="39" spans="1:70" ht="18" customHeight="1" x14ac:dyDescent="0.2">
      <c r="A39" s="53"/>
      <c r="B39" s="53"/>
      <c r="C39" s="47"/>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4"/>
      <c r="AL39" s="54"/>
      <c r="AM39" s="54"/>
      <c r="AN39" s="252"/>
      <c r="AO39" s="253"/>
      <c r="AP39" s="253"/>
      <c r="AQ39" s="253"/>
      <c r="AR39" s="253"/>
      <c r="AS39" s="253"/>
      <c r="AT39" s="253"/>
      <c r="AU39" s="253"/>
      <c r="AV39" s="253"/>
      <c r="AW39" s="253"/>
      <c r="AX39" s="253"/>
      <c r="AY39" s="253"/>
      <c r="AZ39" s="253"/>
      <c r="BA39" s="253"/>
      <c r="BB39" s="254"/>
      <c r="BC39" s="51"/>
      <c r="BD39" s="21"/>
      <c r="BE39" s="220"/>
      <c r="BF39" s="221"/>
      <c r="BG39" s="221"/>
      <c r="BH39" s="221"/>
      <c r="BI39" s="220"/>
      <c r="BJ39" s="221"/>
      <c r="BK39" s="221"/>
      <c r="BL39" s="221"/>
      <c r="BM39" s="220"/>
      <c r="BN39" s="221"/>
      <c r="BO39" s="221"/>
      <c r="BP39" s="222"/>
      <c r="BQ39" s="50"/>
      <c r="BR39" s="40"/>
    </row>
    <row r="40" spans="1:70" ht="18" customHeight="1" x14ac:dyDescent="0.2">
      <c r="A40" s="53"/>
      <c r="B40" s="53"/>
      <c r="C40" s="47"/>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4"/>
      <c r="AL40" s="54"/>
      <c r="AM40" s="54"/>
      <c r="AN40" s="252"/>
      <c r="AO40" s="253"/>
      <c r="AP40" s="253"/>
      <c r="AQ40" s="253"/>
      <c r="AR40" s="253"/>
      <c r="AS40" s="253"/>
      <c r="AT40" s="253"/>
      <c r="AU40" s="253"/>
      <c r="AV40" s="253"/>
      <c r="AW40" s="253"/>
      <c r="AX40" s="253"/>
      <c r="AY40" s="253"/>
      <c r="AZ40" s="253"/>
      <c r="BA40" s="253"/>
      <c r="BB40" s="254"/>
      <c r="BC40" s="51"/>
      <c r="BD40" s="21"/>
      <c r="BE40" s="220"/>
      <c r="BF40" s="221"/>
      <c r="BG40" s="221"/>
      <c r="BH40" s="221"/>
      <c r="BI40" s="220"/>
      <c r="BJ40" s="221"/>
      <c r="BK40" s="221"/>
      <c r="BL40" s="221"/>
      <c r="BM40" s="220"/>
      <c r="BN40" s="221"/>
      <c r="BO40" s="221"/>
      <c r="BP40" s="222"/>
      <c r="BQ40" s="50"/>
      <c r="BR40" s="40"/>
    </row>
    <row r="41" spans="1:70" ht="18" customHeight="1" x14ac:dyDescent="0.2">
      <c r="A41" s="53"/>
      <c r="B41" s="53"/>
      <c r="C41" s="47"/>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4"/>
      <c r="AL41" s="54"/>
      <c r="AM41" s="54"/>
      <c r="AN41" s="252"/>
      <c r="AO41" s="253"/>
      <c r="AP41" s="253"/>
      <c r="AQ41" s="253"/>
      <c r="AR41" s="253"/>
      <c r="AS41" s="253"/>
      <c r="AT41" s="253"/>
      <c r="AU41" s="253"/>
      <c r="AV41" s="253"/>
      <c r="AW41" s="253"/>
      <c r="AX41" s="253"/>
      <c r="AY41" s="253"/>
      <c r="AZ41" s="253"/>
      <c r="BA41" s="253"/>
      <c r="BB41" s="254"/>
      <c r="BC41" s="51"/>
      <c r="BD41" s="21"/>
      <c r="BE41" s="220">
        <v>26</v>
      </c>
      <c r="BF41" s="221"/>
      <c r="BG41" s="221"/>
      <c r="BH41" s="221"/>
      <c r="BI41" s="220">
        <v>4</v>
      </c>
      <c r="BJ41" s="221"/>
      <c r="BK41" s="221"/>
      <c r="BL41" s="222"/>
      <c r="BM41" s="220">
        <v>1</v>
      </c>
      <c r="BN41" s="221"/>
      <c r="BO41" s="221"/>
      <c r="BP41" s="222"/>
      <c r="BQ41" s="50"/>
      <c r="BR41" s="40"/>
    </row>
    <row r="42" spans="1:70" ht="18" customHeight="1" x14ac:dyDescent="0.2">
      <c r="A42" s="53"/>
      <c r="B42" s="53"/>
      <c r="C42" s="47"/>
      <c r="D42" s="32"/>
      <c r="E42" s="32"/>
      <c r="F42" s="32"/>
      <c r="G42" s="32"/>
      <c r="H42" s="32"/>
      <c r="I42" s="32"/>
      <c r="J42" s="32"/>
      <c r="K42" s="32"/>
      <c r="L42" s="32"/>
      <c r="M42" s="32"/>
      <c r="N42" s="55"/>
      <c r="O42" s="55"/>
      <c r="P42" s="55"/>
      <c r="Q42" s="55"/>
      <c r="R42" s="55"/>
      <c r="S42" s="55"/>
      <c r="T42" s="55"/>
      <c r="U42" s="187"/>
      <c r="V42" s="188"/>
      <c r="W42" s="188"/>
      <c r="X42" s="188"/>
      <c r="Y42" s="188"/>
      <c r="Z42" s="188"/>
      <c r="AA42" s="188"/>
      <c r="AB42" s="188"/>
      <c r="AC42" s="188"/>
      <c r="AD42" s="188"/>
      <c r="AE42" s="188"/>
      <c r="AF42" s="188"/>
      <c r="AG42" s="188"/>
      <c r="AH42" s="188"/>
      <c r="AI42" s="188"/>
      <c r="AJ42" s="189"/>
      <c r="AK42" s="54"/>
      <c r="AL42" s="54"/>
      <c r="AM42" s="54"/>
      <c r="AN42" s="252"/>
      <c r="AO42" s="253"/>
      <c r="AP42" s="253"/>
      <c r="AQ42" s="253"/>
      <c r="AR42" s="253"/>
      <c r="AS42" s="253"/>
      <c r="AT42" s="253"/>
      <c r="AU42" s="253"/>
      <c r="AV42" s="253"/>
      <c r="AW42" s="253"/>
      <c r="AX42" s="253"/>
      <c r="AY42" s="253"/>
      <c r="AZ42" s="253"/>
      <c r="BA42" s="253"/>
      <c r="BB42" s="254"/>
      <c r="BC42" s="51"/>
      <c r="BD42" s="51"/>
      <c r="BE42" s="220"/>
      <c r="BF42" s="221"/>
      <c r="BG42" s="221"/>
      <c r="BH42" s="221"/>
      <c r="BI42" s="220"/>
      <c r="BJ42" s="221"/>
      <c r="BK42" s="221"/>
      <c r="BL42" s="222"/>
      <c r="BM42" s="220"/>
      <c r="BN42" s="221"/>
      <c r="BO42" s="221"/>
      <c r="BP42" s="222"/>
      <c r="BQ42" s="50"/>
      <c r="BR42" s="40"/>
    </row>
    <row r="43" spans="1:70" ht="18" customHeight="1" x14ac:dyDescent="0.2">
      <c r="A43" s="53"/>
      <c r="B43" s="53"/>
      <c r="C43" s="47"/>
      <c r="D43" s="32"/>
      <c r="E43" s="32"/>
      <c r="F43" s="32"/>
      <c r="G43" s="32"/>
      <c r="H43" s="32"/>
      <c r="I43" s="32"/>
      <c r="J43" s="32"/>
      <c r="K43" s="32"/>
      <c r="L43" s="32"/>
      <c r="M43" s="32"/>
      <c r="N43" s="55"/>
      <c r="O43" s="55"/>
      <c r="P43" s="55"/>
      <c r="Q43" s="55"/>
      <c r="R43" s="55"/>
      <c r="S43" s="55"/>
      <c r="T43" s="55"/>
      <c r="U43" s="187"/>
      <c r="V43" s="188"/>
      <c r="W43" s="188"/>
      <c r="X43" s="188"/>
      <c r="Y43" s="188"/>
      <c r="Z43" s="188"/>
      <c r="AA43" s="188"/>
      <c r="AB43" s="188"/>
      <c r="AC43" s="188"/>
      <c r="AD43" s="188"/>
      <c r="AE43" s="188"/>
      <c r="AF43" s="188"/>
      <c r="AG43" s="188"/>
      <c r="AH43" s="188"/>
      <c r="AI43" s="188"/>
      <c r="AJ43" s="189"/>
      <c r="AK43" s="54"/>
      <c r="AL43" s="54"/>
      <c r="AM43" s="54"/>
      <c r="AN43" s="252"/>
      <c r="AO43" s="253"/>
      <c r="AP43" s="253"/>
      <c r="AQ43" s="253"/>
      <c r="AR43" s="253"/>
      <c r="AS43" s="253"/>
      <c r="AT43" s="253"/>
      <c r="AU43" s="253"/>
      <c r="AV43" s="253"/>
      <c r="AW43" s="253"/>
      <c r="AX43" s="253"/>
      <c r="AY43" s="253"/>
      <c r="AZ43" s="253"/>
      <c r="BA43" s="253"/>
      <c r="BB43" s="254"/>
      <c r="BC43" s="51"/>
      <c r="BD43" s="21"/>
      <c r="BE43" s="220"/>
      <c r="BF43" s="221"/>
      <c r="BG43" s="221"/>
      <c r="BH43" s="221"/>
      <c r="BI43" s="220"/>
      <c r="BJ43" s="221"/>
      <c r="BK43" s="221"/>
      <c r="BL43" s="222"/>
      <c r="BM43" s="220"/>
      <c r="BN43" s="221"/>
      <c r="BO43" s="221"/>
      <c r="BP43" s="222"/>
      <c r="BQ43" s="50"/>
      <c r="BR43" s="40"/>
    </row>
    <row r="44" spans="1:70" ht="18" customHeight="1" x14ac:dyDescent="0.2">
      <c r="A44" s="53"/>
      <c r="B44" s="53"/>
      <c r="C44" s="47"/>
      <c r="D44" s="238" t="s">
        <v>10</v>
      </c>
      <c r="E44" s="239"/>
      <c r="F44" s="239"/>
      <c r="G44" s="239"/>
      <c r="H44" s="239"/>
      <c r="I44" s="239"/>
      <c r="J44" s="239"/>
      <c r="K44" s="239"/>
      <c r="L44" s="239"/>
      <c r="M44" s="240"/>
      <c r="N44" s="175" t="str">
        <f>IF([13]回答表!AA53="○","○","")</f>
        <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4"/>
      <c r="AL44" s="54"/>
      <c r="AM44" s="54"/>
      <c r="AN44" s="252"/>
      <c r="AO44" s="253"/>
      <c r="AP44" s="253"/>
      <c r="AQ44" s="253"/>
      <c r="AR44" s="253"/>
      <c r="AS44" s="253"/>
      <c r="AT44" s="253"/>
      <c r="AU44" s="253"/>
      <c r="AV44" s="253"/>
      <c r="AW44" s="253"/>
      <c r="AX44" s="253"/>
      <c r="AY44" s="253"/>
      <c r="AZ44" s="253"/>
      <c r="BA44" s="253"/>
      <c r="BB44" s="254"/>
      <c r="BC44" s="51"/>
      <c r="BD44" s="56"/>
      <c r="BE44" s="220"/>
      <c r="BF44" s="221"/>
      <c r="BG44" s="221"/>
      <c r="BH44" s="221"/>
      <c r="BI44" s="220"/>
      <c r="BJ44" s="221"/>
      <c r="BK44" s="221"/>
      <c r="BL44" s="222"/>
      <c r="BM44" s="220"/>
      <c r="BN44" s="221"/>
      <c r="BO44" s="221"/>
      <c r="BP44" s="222"/>
      <c r="BQ44" s="50"/>
      <c r="BR44" s="40"/>
    </row>
    <row r="45" spans="1:70" ht="18" customHeight="1" x14ac:dyDescent="0.2">
      <c r="A45" s="53"/>
      <c r="B45" s="53"/>
      <c r="C45" s="47"/>
      <c r="D45" s="241"/>
      <c r="E45" s="242"/>
      <c r="F45" s="242"/>
      <c r="G45" s="242"/>
      <c r="H45" s="242"/>
      <c r="I45" s="242"/>
      <c r="J45" s="242"/>
      <c r="K45" s="242"/>
      <c r="L45" s="242"/>
      <c r="M45" s="243"/>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4"/>
      <c r="AL45" s="54"/>
      <c r="AM45" s="54"/>
      <c r="AN45" s="252"/>
      <c r="AO45" s="253"/>
      <c r="AP45" s="253"/>
      <c r="AQ45" s="253"/>
      <c r="AR45" s="253"/>
      <c r="AS45" s="253"/>
      <c r="AT45" s="253"/>
      <c r="AU45" s="253"/>
      <c r="AV45" s="253"/>
      <c r="AW45" s="253"/>
      <c r="AX45" s="253"/>
      <c r="AY45" s="253"/>
      <c r="AZ45" s="253"/>
      <c r="BA45" s="253"/>
      <c r="BB45" s="254"/>
      <c r="BC45" s="51"/>
      <c r="BD45" s="56"/>
      <c r="BE45" s="220" t="s">
        <v>11</v>
      </c>
      <c r="BF45" s="221"/>
      <c r="BG45" s="221"/>
      <c r="BH45" s="221"/>
      <c r="BI45" s="220" t="s">
        <v>12</v>
      </c>
      <c r="BJ45" s="221"/>
      <c r="BK45" s="221"/>
      <c r="BL45" s="221"/>
      <c r="BM45" s="220" t="s">
        <v>13</v>
      </c>
      <c r="BN45" s="221"/>
      <c r="BO45" s="221"/>
      <c r="BP45" s="222"/>
      <c r="BQ45" s="50"/>
      <c r="BR45" s="40"/>
    </row>
    <row r="46" spans="1:70" ht="18" customHeight="1" x14ac:dyDescent="0.2">
      <c r="A46" s="53"/>
      <c r="B46" s="53"/>
      <c r="C46" s="47"/>
      <c r="D46" s="241"/>
      <c r="E46" s="242"/>
      <c r="F46" s="242"/>
      <c r="G46" s="242"/>
      <c r="H46" s="242"/>
      <c r="I46" s="242"/>
      <c r="J46" s="242"/>
      <c r="K46" s="242"/>
      <c r="L46" s="242"/>
      <c r="M46" s="243"/>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4"/>
      <c r="AL46" s="54"/>
      <c r="AM46" s="54"/>
      <c r="AN46" s="252"/>
      <c r="AO46" s="253"/>
      <c r="AP46" s="253"/>
      <c r="AQ46" s="253"/>
      <c r="AR46" s="253"/>
      <c r="AS46" s="253"/>
      <c r="AT46" s="253"/>
      <c r="AU46" s="253"/>
      <c r="AV46" s="253"/>
      <c r="AW46" s="253"/>
      <c r="AX46" s="253"/>
      <c r="AY46" s="253"/>
      <c r="AZ46" s="253"/>
      <c r="BA46" s="253"/>
      <c r="BB46" s="254"/>
      <c r="BC46" s="51"/>
      <c r="BD46" s="56"/>
      <c r="BE46" s="220"/>
      <c r="BF46" s="221"/>
      <c r="BG46" s="221"/>
      <c r="BH46" s="221"/>
      <c r="BI46" s="220"/>
      <c r="BJ46" s="221"/>
      <c r="BK46" s="221"/>
      <c r="BL46" s="221"/>
      <c r="BM46" s="220"/>
      <c r="BN46" s="221"/>
      <c r="BO46" s="221"/>
      <c r="BP46" s="222"/>
      <c r="BQ46" s="50"/>
      <c r="BR46" s="40"/>
    </row>
    <row r="47" spans="1:70" ht="18" customHeight="1" x14ac:dyDescent="0.2">
      <c r="A47" s="53"/>
      <c r="B47" s="53"/>
      <c r="C47" s="47"/>
      <c r="D47" s="244"/>
      <c r="E47" s="245"/>
      <c r="F47" s="245"/>
      <c r="G47" s="245"/>
      <c r="H47" s="245"/>
      <c r="I47" s="245"/>
      <c r="J47" s="245"/>
      <c r="K47" s="245"/>
      <c r="L47" s="245"/>
      <c r="M47" s="246"/>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4"/>
      <c r="AL47" s="54"/>
      <c r="AM47" s="54"/>
      <c r="AN47" s="255"/>
      <c r="AO47" s="256"/>
      <c r="AP47" s="256"/>
      <c r="AQ47" s="256"/>
      <c r="AR47" s="256"/>
      <c r="AS47" s="256"/>
      <c r="AT47" s="256"/>
      <c r="AU47" s="256"/>
      <c r="AV47" s="256"/>
      <c r="AW47" s="256"/>
      <c r="AX47" s="256"/>
      <c r="AY47" s="256"/>
      <c r="AZ47" s="256"/>
      <c r="BA47" s="256"/>
      <c r="BB47" s="257"/>
      <c r="BC47" s="51"/>
      <c r="BD47" s="56"/>
      <c r="BE47" s="223"/>
      <c r="BF47" s="224"/>
      <c r="BG47" s="224"/>
      <c r="BH47" s="224"/>
      <c r="BI47" s="223"/>
      <c r="BJ47" s="224"/>
      <c r="BK47" s="224"/>
      <c r="BL47" s="224"/>
      <c r="BM47" s="223"/>
      <c r="BN47" s="224"/>
      <c r="BO47" s="224"/>
      <c r="BP47" s="225"/>
      <c r="BQ47" s="50"/>
      <c r="BR47" s="40"/>
    </row>
    <row r="48" spans="1:70" ht="15.65" customHeight="1" x14ac:dyDescent="0.3">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25" customHeight="1" x14ac:dyDescent="0.3">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5" customHeight="1" x14ac:dyDescent="0.2">
      <c r="A50" s="2"/>
      <c r="B50" s="2"/>
      <c r="C50" s="47"/>
      <c r="D50" s="166" t="s">
        <v>15</v>
      </c>
      <c r="E50" s="167"/>
      <c r="F50" s="167"/>
      <c r="G50" s="167"/>
      <c r="H50" s="167"/>
      <c r="I50" s="167"/>
      <c r="J50" s="167"/>
      <c r="K50" s="167"/>
      <c r="L50" s="167"/>
      <c r="M50" s="168"/>
      <c r="N50" s="175" t="str">
        <f>IF([13]回答表!AD53="○","○","")</f>
        <v/>
      </c>
      <c r="O50" s="176"/>
      <c r="P50" s="176"/>
      <c r="Q50" s="177"/>
      <c r="R50" s="23"/>
      <c r="S50" s="23"/>
      <c r="T50" s="23"/>
      <c r="U50" s="184" t="str">
        <f>IF([13]回答表!AD53="○",[13]回答表!B393,"")</f>
        <v/>
      </c>
      <c r="V50" s="185"/>
      <c r="W50" s="185"/>
      <c r="X50" s="185"/>
      <c r="Y50" s="185"/>
      <c r="Z50" s="185"/>
      <c r="AA50" s="185"/>
      <c r="AB50" s="185"/>
      <c r="AC50" s="185"/>
      <c r="AD50" s="185"/>
      <c r="AE50" s="185"/>
      <c r="AF50" s="185"/>
      <c r="AG50" s="185"/>
      <c r="AH50" s="185"/>
      <c r="AI50" s="185"/>
      <c r="AJ50" s="186"/>
      <c r="AK50" s="61"/>
      <c r="AL50" s="61"/>
      <c r="AM50" s="184" t="str">
        <f>IF([13]回答表!AD53="○",[13]回答表!B399,"")</f>
        <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0"/>
      <c r="BR50" s="40"/>
    </row>
    <row r="51" spans="1:70" ht="15.65" customHeight="1" x14ac:dyDescent="0.2">
      <c r="A51" s="2"/>
      <c r="B51" s="2"/>
      <c r="C51" s="47"/>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1"/>
      <c r="AL51" s="61"/>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40"/>
    </row>
    <row r="52" spans="1:70" ht="15.65" customHeight="1" x14ac:dyDescent="0.2">
      <c r="A52" s="2"/>
      <c r="B52" s="2"/>
      <c r="C52" s="47"/>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1"/>
      <c r="AL52" s="61"/>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0"/>
      <c r="BR52" s="40"/>
    </row>
    <row r="53" spans="1:70" ht="15.65" customHeight="1" x14ac:dyDescent="0.2">
      <c r="A53" s="2"/>
      <c r="B53" s="2"/>
      <c r="C53" s="47"/>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1"/>
      <c r="AL53" s="61"/>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0"/>
      <c r="BR53" s="40"/>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0"/>
    </row>
    <row r="55" spans="1:70" s="4" customFormat="1" ht="15.65" customHeight="1" x14ac:dyDescent="0.2">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R50"/>
  <sheetViews>
    <sheetView view="pageBreakPreview" topLeftCell="A12" zoomScale="70" zoomScaleNormal="70" zoomScaleSheetLayoutView="70" zoomScalePageLayoutView="40" workbookViewId="0">
      <selection activeCell="U11" sqref="U11:AN13"/>
    </sheetView>
  </sheetViews>
  <sheetFormatPr defaultColWidth="2.81640625" defaultRowHeight="17" customHeight="1" x14ac:dyDescent="0.2"/>
  <cols>
    <col min="1" max="70" width="2.453125" customWidth="1"/>
    <col min="71" max="72" width="2.81640625" customWidth="1"/>
    <col min="73" max="16384" width="2.81640625" style="2"/>
  </cols>
  <sheetData>
    <row r="1" spans="1:96" ht="17" customHeight="1" x14ac:dyDescent="0.2">
      <c r="A1" s="2"/>
      <c r="B1" s="2"/>
    </row>
    <row r="2" spans="1:96" ht="17"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7"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7"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7"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7"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7"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7"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7"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7"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7" customHeight="1" x14ac:dyDescent="0.2">
      <c r="A11" s="2"/>
      <c r="B11" s="2"/>
      <c r="C11" s="102" t="s">
        <v>72</v>
      </c>
      <c r="D11" s="89"/>
      <c r="E11" s="89"/>
      <c r="F11" s="89"/>
      <c r="G11" s="89"/>
      <c r="H11" s="89"/>
      <c r="I11" s="89"/>
      <c r="J11" s="89"/>
      <c r="K11" s="89"/>
      <c r="L11" s="89"/>
      <c r="M11" s="89"/>
      <c r="N11" s="89"/>
      <c r="O11" s="89"/>
      <c r="P11" s="89"/>
      <c r="Q11" s="89"/>
      <c r="R11" s="89"/>
      <c r="S11" s="89"/>
      <c r="T11" s="89"/>
      <c r="U11" s="103" t="s">
        <v>84</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7"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7"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7"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7"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7"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7"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7" customHeight="1" x14ac:dyDescent="0.2">
      <c r="C18" s="19"/>
      <c r="D18" s="125" t="s">
        <v>85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2" ht="17"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2" ht="17"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2" ht="17"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2" ht="17"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2" ht="17"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2" ht="17" customHeight="1" x14ac:dyDescent="0.2">
      <c r="A24" s="2"/>
      <c r="B24" s="2"/>
      <c r="C24" s="19"/>
      <c r="D24" s="111" t="s">
        <v>17</v>
      </c>
      <c r="E24" s="112"/>
      <c r="F24" s="112"/>
      <c r="G24" s="112"/>
      <c r="H24" s="112"/>
      <c r="I24" s="112"/>
      <c r="J24" s="113"/>
      <c r="K24" s="111" t="s">
        <v>17</v>
      </c>
      <c r="L24" s="112"/>
      <c r="M24" s="112"/>
      <c r="N24" s="112"/>
      <c r="O24" s="112"/>
      <c r="P24" s="112"/>
      <c r="Q24" s="113"/>
      <c r="R24" s="111" t="s">
        <v>17</v>
      </c>
      <c r="S24" s="112"/>
      <c r="T24" s="112"/>
      <c r="U24" s="112"/>
      <c r="V24" s="112"/>
      <c r="W24" s="112"/>
      <c r="X24" s="113"/>
      <c r="Y24" s="111" t="s">
        <v>17</v>
      </c>
      <c r="Z24" s="112"/>
      <c r="AA24" s="112"/>
      <c r="AB24" s="112"/>
      <c r="AC24" s="112"/>
      <c r="AD24" s="112"/>
      <c r="AE24" s="113"/>
      <c r="AF24" s="111" t="s">
        <v>17</v>
      </c>
      <c r="AG24" s="112"/>
      <c r="AH24" s="112"/>
      <c r="AI24" s="112"/>
      <c r="AJ24" s="112"/>
      <c r="AK24" s="112"/>
      <c r="AL24" s="113"/>
      <c r="AM24" s="111" t="s">
        <v>17</v>
      </c>
      <c r="AN24" s="112"/>
      <c r="AO24" s="112"/>
      <c r="AP24" s="112"/>
      <c r="AQ24" s="112"/>
      <c r="AR24" s="112"/>
      <c r="AS24" s="113"/>
      <c r="AT24" s="111" t="s">
        <v>17</v>
      </c>
      <c r="AU24" s="112"/>
      <c r="AV24" s="112"/>
      <c r="AW24" s="112"/>
      <c r="AX24" s="112"/>
      <c r="AY24" s="112"/>
      <c r="AZ24" s="113"/>
      <c r="BA24" s="36"/>
      <c r="BB24" s="117" t="s">
        <v>42</v>
      </c>
      <c r="BC24" s="118"/>
      <c r="BD24" s="118"/>
      <c r="BE24" s="118"/>
      <c r="BF24" s="118"/>
      <c r="BG24" s="118"/>
      <c r="BH24" s="118"/>
      <c r="BI24" s="119"/>
      <c r="BJ24" s="120"/>
      <c r="BK24" s="63"/>
      <c r="BR24" s="35"/>
    </row>
    <row r="25" spans="1:72" ht="17"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c r="BS25" s="5"/>
      <c r="BT25" s="5"/>
    </row>
    <row r="26" spans="1:72" ht="17"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2" ht="17"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2" ht="17" customHeight="1" x14ac:dyDescent="0.2">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2" ht="17" customHeight="1" x14ac:dyDescent="0.2">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2" ht="17" customHeight="1" x14ac:dyDescent="0.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2" ht="17" customHeight="1" x14ac:dyDescent="0.2">
      <c r="D31" s="14"/>
      <c r="E31" s="14"/>
      <c r="F31" s="14"/>
      <c r="G31" s="14"/>
      <c r="H31" s="14"/>
      <c r="I31" s="14"/>
      <c r="J31" s="14"/>
      <c r="K31" s="14"/>
      <c r="L31" s="14"/>
      <c r="M31" s="14"/>
      <c r="N31" s="14"/>
      <c r="O31" s="14"/>
      <c r="P31" s="14"/>
      <c r="Q31" s="14"/>
      <c r="R31" s="14"/>
      <c r="S31" s="14"/>
      <c r="T31" s="14"/>
      <c r="U31" s="14"/>
      <c r="V31" s="14"/>
      <c r="W31" s="14"/>
    </row>
    <row r="32" spans="1:72" ht="17" customHeight="1" x14ac:dyDescent="0.2">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7" customHeight="1" x14ac:dyDescent="0.3">
      <c r="C33" s="77"/>
      <c r="D33" s="22" t="s">
        <v>86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8"/>
      <c r="AW33" s="25"/>
      <c r="AX33" s="25"/>
      <c r="AY33" s="25"/>
      <c r="AZ33" s="79"/>
      <c r="BA33" s="79"/>
      <c r="BB33" s="79"/>
      <c r="BC33" s="79"/>
      <c r="BD33" s="25"/>
      <c r="BE33" s="25"/>
      <c r="BF33" s="25"/>
      <c r="BG33" s="25"/>
      <c r="BH33" s="25"/>
      <c r="BI33" s="25"/>
      <c r="BJ33" s="25"/>
      <c r="BK33" s="25"/>
      <c r="BL33" s="25"/>
      <c r="BM33" s="25"/>
      <c r="BN33" s="25"/>
      <c r="BO33" s="25"/>
      <c r="BP33" s="27"/>
      <c r="BQ33" s="80"/>
    </row>
    <row r="34" spans="2:69" ht="17" customHeight="1" x14ac:dyDescent="0.3">
      <c r="C34" s="77"/>
      <c r="D34" s="290" t="s">
        <v>89</v>
      </c>
      <c r="E34" s="291" t="s">
        <v>90</v>
      </c>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3"/>
      <c r="AO34" s="25"/>
      <c r="AP34" s="25"/>
      <c r="AQ34" s="297" t="s">
        <v>91</v>
      </c>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9"/>
      <c r="BQ34" s="80"/>
    </row>
    <row r="35" spans="2:69" ht="17" customHeight="1" x14ac:dyDescent="0.3">
      <c r="C35" s="77"/>
      <c r="D35" s="290"/>
      <c r="E35" s="294"/>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c r="AO35" s="25"/>
      <c r="AP35" s="25"/>
      <c r="AQ35" s="300"/>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2"/>
      <c r="BQ35" s="80"/>
    </row>
    <row r="36" spans="2:69" ht="17" customHeight="1" x14ac:dyDescent="0.3">
      <c r="C36" s="7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0"/>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2"/>
      <c r="BQ36" s="80"/>
    </row>
    <row r="37" spans="2:69" ht="17" customHeight="1" x14ac:dyDescent="0.3">
      <c r="C37" s="77"/>
      <c r="D37" s="290" t="s">
        <v>88</v>
      </c>
      <c r="E37" s="291">
        <v>0</v>
      </c>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3"/>
      <c r="AO37" s="25"/>
      <c r="AP37" s="25"/>
      <c r="AQ37" s="300"/>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2"/>
      <c r="BQ37" s="80"/>
    </row>
    <row r="38" spans="2:69" ht="17" customHeight="1" x14ac:dyDescent="0.3">
      <c r="C38" s="77"/>
      <c r="D38" s="290"/>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6"/>
      <c r="AO38" s="25"/>
      <c r="AP38" s="25"/>
      <c r="AQ38" s="300"/>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2"/>
      <c r="BQ38" s="80"/>
    </row>
    <row r="39" spans="2:69" ht="17" customHeight="1" x14ac:dyDescent="0.3">
      <c r="C39" s="7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0"/>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2"/>
      <c r="BQ39" s="80"/>
    </row>
    <row r="40" spans="2:69" ht="17" customHeight="1" x14ac:dyDescent="0.3">
      <c r="C40" s="77"/>
      <c r="D40" s="290" t="s">
        <v>88</v>
      </c>
      <c r="E40" s="291">
        <v>0</v>
      </c>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3"/>
      <c r="AO40" s="25"/>
      <c r="AP40" s="25"/>
      <c r="AQ40" s="300"/>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2"/>
      <c r="BQ40" s="80"/>
    </row>
    <row r="41" spans="2:69" ht="17" customHeight="1" x14ac:dyDescent="0.3">
      <c r="B41" s="5"/>
      <c r="C41" s="77"/>
      <c r="D41" s="290"/>
      <c r="E41" s="294"/>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6"/>
      <c r="AO41" s="25"/>
      <c r="AP41" s="25"/>
      <c r="AQ41" s="303"/>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5"/>
      <c r="BQ41" s="81"/>
    </row>
    <row r="42" spans="2:69" ht="17" customHeight="1" x14ac:dyDescent="0.3">
      <c r="C42" s="7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7" customHeight="1" x14ac:dyDescent="0.2">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7" customHeight="1" x14ac:dyDescent="0.2">
      <c r="C44" s="84"/>
      <c r="D44" s="22" t="s">
        <v>92</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7" customHeight="1" x14ac:dyDescent="0.2">
      <c r="C45" s="84"/>
      <c r="D45" s="281" t="s">
        <v>93</v>
      </c>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3"/>
      <c r="BQ45" s="83"/>
    </row>
    <row r="46" spans="2:69" ht="17" customHeight="1" x14ac:dyDescent="0.2">
      <c r="C46" s="84"/>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6"/>
      <c r="BQ46" s="83"/>
    </row>
    <row r="47" spans="2:69" ht="17" customHeight="1" x14ac:dyDescent="0.2">
      <c r="C47" s="84"/>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6"/>
      <c r="BQ47" s="83"/>
    </row>
    <row r="48" spans="2:69" ht="17" customHeight="1" x14ac:dyDescent="0.2">
      <c r="C48" s="84"/>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6"/>
      <c r="BQ48" s="83"/>
    </row>
    <row r="49" spans="3:69" ht="17" customHeight="1" x14ac:dyDescent="0.2">
      <c r="C49" s="84"/>
      <c r="D49" s="287"/>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9"/>
      <c r="BQ49" s="83"/>
    </row>
    <row r="50" spans="3:69" ht="17" customHeight="1" x14ac:dyDescent="0.2">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R56"/>
  <sheetViews>
    <sheetView view="pageBreakPreview" zoomScale="60" zoomScaleNormal="70" zoomScalePageLayoutView="40" workbookViewId="0">
      <selection activeCell="U11" sqref="U11:AN13"/>
    </sheetView>
  </sheetViews>
  <sheetFormatPr defaultColWidth="2.81640625" defaultRowHeight="17" customHeight="1" x14ac:dyDescent="0.2"/>
  <cols>
    <col min="1" max="70" width="2.453125" customWidth="1"/>
    <col min="71" max="72" width="2.81640625" customWidth="1"/>
    <col min="73" max="16384" width="2.81640625" style="2"/>
  </cols>
  <sheetData>
    <row r="1" spans="1:96" ht="17" customHeight="1" x14ac:dyDescent="0.2">
      <c r="A1" s="2"/>
      <c r="B1" s="2"/>
    </row>
    <row r="2" spans="1:96" ht="17"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7"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7"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7"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7"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7"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7" customHeight="1" x14ac:dyDescent="0.2">
      <c r="A8" s="2"/>
      <c r="B8" s="2"/>
      <c r="C8" s="88" t="s">
        <v>18</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7"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7"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7" customHeight="1" x14ac:dyDescent="0.2">
      <c r="A11" s="2"/>
      <c r="B11" s="2"/>
      <c r="C11" s="102" t="s">
        <v>72</v>
      </c>
      <c r="D11" s="89"/>
      <c r="E11" s="89"/>
      <c r="F11" s="89"/>
      <c r="G11" s="89"/>
      <c r="H11" s="89"/>
      <c r="I11" s="89"/>
      <c r="J11" s="89"/>
      <c r="K11" s="89"/>
      <c r="L11" s="89"/>
      <c r="M11" s="89"/>
      <c r="N11" s="89"/>
      <c r="O11" s="89"/>
      <c r="P11" s="89"/>
      <c r="Q11" s="89"/>
      <c r="R11" s="89"/>
      <c r="S11" s="89"/>
      <c r="T11" s="89"/>
      <c r="U11" s="103" t="s">
        <v>94</v>
      </c>
      <c r="V11" s="104"/>
      <c r="W11" s="104"/>
      <c r="X11" s="104"/>
      <c r="Y11" s="104"/>
      <c r="Z11" s="104"/>
      <c r="AA11" s="104"/>
      <c r="AB11" s="104"/>
      <c r="AC11" s="104"/>
      <c r="AD11" s="104"/>
      <c r="AE11" s="104"/>
      <c r="AF11" s="91"/>
      <c r="AG11" s="91"/>
      <c r="AH11" s="91"/>
      <c r="AI11" s="91"/>
      <c r="AJ11" s="91"/>
      <c r="AK11" s="91"/>
      <c r="AL11" s="91"/>
      <c r="AM11" s="91"/>
      <c r="AN11" s="92"/>
      <c r="AO11" s="109" t="s">
        <v>26</v>
      </c>
      <c r="AP11" s="91"/>
      <c r="AQ11" s="91"/>
      <c r="AR11" s="91"/>
      <c r="AS11" s="91"/>
      <c r="AT11" s="91"/>
      <c r="AU11" s="91"/>
      <c r="AV11" s="91"/>
      <c r="AW11" s="91"/>
      <c r="AX11" s="91"/>
      <c r="AY11" s="91"/>
      <c r="AZ11" s="91"/>
      <c r="BA11" s="91"/>
      <c r="BB11" s="91"/>
      <c r="BC11" s="91"/>
      <c r="BD11" s="91"/>
      <c r="BE11" s="92"/>
      <c r="BF11" s="102" t="s">
        <v>26</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7"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7"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7"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7"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7"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7"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7" customHeight="1" x14ac:dyDescent="0.2">
      <c r="C18" s="19"/>
      <c r="D18" s="125" t="s">
        <v>28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2" ht="17"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2" ht="17"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3"/>
      <c r="BR20" s="35"/>
    </row>
    <row r="21" spans="1:72" ht="17"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3"/>
      <c r="BR21" s="35"/>
    </row>
    <row r="22" spans="1:72" ht="17"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63"/>
      <c r="BR22" s="35"/>
    </row>
    <row r="23" spans="1:72" ht="17"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21</v>
      </c>
      <c r="AN23" s="156"/>
      <c r="AO23" s="156"/>
      <c r="AP23" s="156"/>
      <c r="AQ23" s="156"/>
      <c r="AR23" s="156"/>
      <c r="AS23" s="157"/>
      <c r="AT23" s="155" t="s">
        <v>22</v>
      </c>
      <c r="AU23" s="156"/>
      <c r="AV23" s="156"/>
      <c r="AW23" s="156"/>
      <c r="AX23" s="156"/>
      <c r="AY23" s="156"/>
      <c r="AZ23" s="157"/>
      <c r="BA23" s="36"/>
      <c r="BB23" s="153"/>
      <c r="BC23" s="154"/>
      <c r="BD23" s="154"/>
      <c r="BE23" s="154"/>
      <c r="BF23" s="154"/>
      <c r="BG23" s="154"/>
      <c r="BH23" s="154"/>
      <c r="BI23" s="123"/>
      <c r="BJ23" s="124"/>
      <c r="BK23" s="63"/>
      <c r="BR23" s="35"/>
    </row>
    <row r="24" spans="1:72" ht="17" customHeight="1" x14ac:dyDescent="0.2">
      <c r="A24" s="2"/>
      <c r="B24" s="2"/>
      <c r="C24" s="19"/>
      <c r="D24" s="111" t="s">
        <v>42</v>
      </c>
      <c r="E24" s="112"/>
      <c r="F24" s="112"/>
      <c r="G24" s="112"/>
      <c r="H24" s="112"/>
      <c r="I24" s="112"/>
      <c r="J24" s="113"/>
      <c r="K24" s="111" t="s">
        <v>17</v>
      </c>
      <c r="L24" s="112"/>
      <c r="M24" s="112"/>
      <c r="N24" s="112"/>
      <c r="O24" s="112"/>
      <c r="P24" s="112"/>
      <c r="Q24" s="113"/>
      <c r="R24" s="111" t="s">
        <v>17</v>
      </c>
      <c r="S24" s="112"/>
      <c r="T24" s="112"/>
      <c r="U24" s="112"/>
      <c r="V24" s="112"/>
      <c r="W24" s="112"/>
      <c r="X24" s="113"/>
      <c r="Y24" s="111" t="s">
        <v>17</v>
      </c>
      <c r="Z24" s="112"/>
      <c r="AA24" s="112"/>
      <c r="AB24" s="112"/>
      <c r="AC24" s="112"/>
      <c r="AD24" s="112"/>
      <c r="AE24" s="113"/>
      <c r="AF24" s="111" t="s">
        <v>17</v>
      </c>
      <c r="AG24" s="112"/>
      <c r="AH24" s="112"/>
      <c r="AI24" s="112"/>
      <c r="AJ24" s="112"/>
      <c r="AK24" s="112"/>
      <c r="AL24" s="113"/>
      <c r="AM24" s="111" t="s">
        <v>17</v>
      </c>
      <c r="AN24" s="112"/>
      <c r="AO24" s="112"/>
      <c r="AP24" s="112"/>
      <c r="AQ24" s="112"/>
      <c r="AR24" s="112"/>
      <c r="AS24" s="113"/>
      <c r="AT24" s="111" t="s">
        <v>17</v>
      </c>
      <c r="AU24" s="112"/>
      <c r="AV24" s="112"/>
      <c r="AW24" s="112"/>
      <c r="AX24" s="112"/>
      <c r="AY24" s="112"/>
      <c r="AZ24" s="113"/>
      <c r="BA24" s="36"/>
      <c r="BB24" s="117" t="s">
        <v>17</v>
      </c>
      <c r="BC24" s="118"/>
      <c r="BD24" s="118"/>
      <c r="BE24" s="118"/>
      <c r="BF24" s="118"/>
      <c r="BG24" s="118"/>
      <c r="BH24" s="118"/>
      <c r="BI24" s="119"/>
      <c r="BJ24" s="120"/>
      <c r="BK24" s="63"/>
      <c r="BR24" s="35"/>
    </row>
    <row r="25" spans="1:72" ht="17"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1"/>
      <c r="BJ25" s="122"/>
      <c r="BK25" s="63"/>
      <c r="BR25" s="35"/>
      <c r="BS25" s="5"/>
      <c r="BT25" s="5"/>
    </row>
    <row r="26" spans="1:72" ht="17"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3"/>
      <c r="BJ26" s="124"/>
      <c r="BK26" s="63"/>
      <c r="BR26" s="35"/>
    </row>
    <row r="27" spans="1:72" ht="17"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2" ht="1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7"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7"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5"/>
      <c r="AS31" s="315"/>
      <c r="AT31" s="315"/>
      <c r="AU31" s="315"/>
      <c r="AV31" s="315"/>
      <c r="AW31" s="315"/>
      <c r="AX31" s="315"/>
      <c r="AY31" s="315"/>
      <c r="AZ31" s="315"/>
      <c r="BA31" s="315"/>
      <c r="BB31" s="315"/>
      <c r="BC31" s="44"/>
      <c r="BD31" s="45"/>
      <c r="BE31" s="45"/>
      <c r="BF31" s="45"/>
      <c r="BG31" s="45"/>
      <c r="BH31" s="45"/>
      <c r="BI31" s="45"/>
      <c r="BJ31" s="45"/>
      <c r="BK31" s="45"/>
      <c r="BL31" s="45"/>
      <c r="BM31" s="45"/>
      <c r="BN31" s="45"/>
      <c r="BO31" s="45"/>
      <c r="BP31" s="45"/>
      <c r="BQ31" s="46"/>
      <c r="BR31" s="40"/>
    </row>
    <row r="32" spans="1:72" ht="17" customHeight="1" x14ac:dyDescent="0.3">
      <c r="A32" s="2"/>
      <c r="B32" s="2"/>
      <c r="C32" s="47"/>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8"/>
      <c r="BD32" s="21"/>
      <c r="BE32" s="21"/>
      <c r="BF32" s="21"/>
      <c r="BG32" s="21"/>
      <c r="BH32" s="21"/>
      <c r="BI32" s="21"/>
      <c r="BJ32" s="21"/>
      <c r="BK32" s="21"/>
      <c r="BL32" s="21"/>
      <c r="BM32" s="25"/>
      <c r="BN32" s="25"/>
      <c r="BO32" s="25"/>
      <c r="BP32" s="49"/>
      <c r="BQ32" s="50"/>
      <c r="BR32" s="40"/>
    </row>
    <row r="33" spans="1:70" s="2" customFormat="1" ht="17" customHeight="1" x14ac:dyDescent="0.3">
      <c r="C33" s="47"/>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5"/>
      <c r="BN33" s="25"/>
      <c r="BO33" s="25"/>
      <c r="BP33" s="49"/>
      <c r="BQ33" s="50"/>
      <c r="BR33" s="40"/>
    </row>
    <row r="34" spans="1:70" s="2" customFormat="1" ht="17" customHeight="1" x14ac:dyDescent="0.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6"/>
      <c r="AS34" s="66"/>
      <c r="AT34" s="66"/>
      <c r="AU34" s="66"/>
      <c r="AV34" s="66"/>
      <c r="AW34" s="66"/>
      <c r="AX34" s="66"/>
      <c r="AY34" s="66"/>
      <c r="AZ34" s="66"/>
      <c r="BA34" s="66"/>
      <c r="BB34" s="66"/>
      <c r="BC34" s="48"/>
      <c r="BD34" s="21"/>
      <c r="BE34" s="21"/>
      <c r="BF34" s="21"/>
      <c r="BG34" s="21"/>
      <c r="BH34" s="21"/>
      <c r="BI34" s="21"/>
      <c r="BJ34" s="21"/>
      <c r="BK34" s="21"/>
      <c r="BL34" s="21"/>
      <c r="BM34" s="25"/>
      <c r="BN34" s="25"/>
      <c r="BO34" s="25"/>
      <c r="BP34" s="49"/>
      <c r="BQ34" s="50"/>
      <c r="BR34" s="40"/>
    </row>
    <row r="35" spans="1:70" s="2" customFormat="1" ht="17" customHeight="1" x14ac:dyDescent="0.3">
      <c r="A35" s="53"/>
      <c r="B35" s="53"/>
      <c r="C35" s="47"/>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95</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s="2" customFormat="1" ht="17" customHeight="1" x14ac:dyDescent="0.2">
      <c r="A36" s="53"/>
      <c r="B36" s="53"/>
      <c r="C36" s="47"/>
      <c r="D36" s="166" t="s">
        <v>8</v>
      </c>
      <c r="E36" s="167"/>
      <c r="F36" s="167"/>
      <c r="G36" s="167"/>
      <c r="H36" s="167"/>
      <c r="I36" s="167"/>
      <c r="J36" s="167"/>
      <c r="K36" s="167"/>
      <c r="L36" s="167"/>
      <c r="M36" s="168"/>
      <c r="N36" s="175" t="s">
        <v>42</v>
      </c>
      <c r="O36" s="176"/>
      <c r="P36" s="176"/>
      <c r="Q36" s="177"/>
      <c r="R36" s="23"/>
      <c r="S36" s="23"/>
      <c r="T36" s="23"/>
      <c r="U36" s="184" t="s">
        <v>96</v>
      </c>
      <c r="V36" s="306"/>
      <c r="W36" s="306"/>
      <c r="X36" s="306"/>
      <c r="Y36" s="306"/>
      <c r="Z36" s="306"/>
      <c r="AA36" s="306"/>
      <c r="AB36" s="306"/>
      <c r="AC36" s="306"/>
      <c r="AD36" s="306"/>
      <c r="AE36" s="306"/>
      <c r="AF36" s="306"/>
      <c r="AG36" s="306"/>
      <c r="AH36" s="306"/>
      <c r="AI36" s="306"/>
      <c r="AJ36" s="307"/>
      <c r="AK36" s="54"/>
      <c r="AL36" s="54"/>
      <c r="AM36" s="314" t="s">
        <v>97</v>
      </c>
      <c r="AN36" s="314"/>
      <c r="AO36" s="314"/>
      <c r="AP36" s="314"/>
      <c r="AQ36" s="314"/>
      <c r="AR36" s="314"/>
      <c r="AS36" s="314"/>
      <c r="AT36" s="314"/>
      <c r="AU36" s="314" t="s">
        <v>98</v>
      </c>
      <c r="AV36" s="314"/>
      <c r="AW36" s="314"/>
      <c r="AX36" s="314"/>
      <c r="AY36" s="314"/>
      <c r="AZ36" s="314"/>
      <c r="BA36" s="314"/>
      <c r="BB36" s="314"/>
      <c r="BC36" s="51"/>
      <c r="BD36" s="21"/>
      <c r="BE36" s="217" t="s">
        <v>9</v>
      </c>
      <c r="BF36" s="218"/>
      <c r="BG36" s="218"/>
      <c r="BH36" s="218"/>
      <c r="BI36" s="217"/>
      <c r="BJ36" s="218"/>
      <c r="BK36" s="218"/>
      <c r="BL36" s="218"/>
      <c r="BM36" s="217"/>
      <c r="BN36" s="218"/>
      <c r="BO36" s="218"/>
      <c r="BP36" s="219"/>
      <c r="BQ36" s="50"/>
      <c r="BR36" s="40"/>
    </row>
    <row r="37" spans="1:70" s="2" customFormat="1" ht="17" customHeight="1" x14ac:dyDescent="0.2">
      <c r="A37" s="53"/>
      <c r="B37" s="53"/>
      <c r="C37" s="47"/>
      <c r="D37" s="172"/>
      <c r="E37" s="173"/>
      <c r="F37" s="173"/>
      <c r="G37" s="173"/>
      <c r="H37" s="173"/>
      <c r="I37" s="173"/>
      <c r="J37" s="173"/>
      <c r="K37" s="173"/>
      <c r="L37" s="173"/>
      <c r="M37" s="174"/>
      <c r="N37" s="178"/>
      <c r="O37" s="179"/>
      <c r="P37" s="179"/>
      <c r="Q37" s="180"/>
      <c r="R37" s="23"/>
      <c r="S37" s="23"/>
      <c r="T37" s="23"/>
      <c r="U37" s="308"/>
      <c r="V37" s="309"/>
      <c r="W37" s="309"/>
      <c r="X37" s="309"/>
      <c r="Y37" s="309"/>
      <c r="Z37" s="309"/>
      <c r="AA37" s="309"/>
      <c r="AB37" s="309"/>
      <c r="AC37" s="309"/>
      <c r="AD37" s="309"/>
      <c r="AE37" s="309"/>
      <c r="AF37" s="309"/>
      <c r="AG37" s="309"/>
      <c r="AH37" s="309"/>
      <c r="AI37" s="309"/>
      <c r="AJ37" s="310"/>
      <c r="AK37" s="54"/>
      <c r="AL37" s="54"/>
      <c r="AM37" s="314"/>
      <c r="AN37" s="314"/>
      <c r="AO37" s="314"/>
      <c r="AP37" s="314"/>
      <c r="AQ37" s="314"/>
      <c r="AR37" s="314"/>
      <c r="AS37" s="314"/>
      <c r="AT37" s="314"/>
      <c r="AU37" s="314"/>
      <c r="AV37" s="314"/>
      <c r="AW37" s="314"/>
      <c r="AX37" s="314"/>
      <c r="AY37" s="314"/>
      <c r="AZ37" s="314"/>
      <c r="BA37" s="314"/>
      <c r="BB37" s="314"/>
      <c r="BC37" s="51"/>
      <c r="BD37" s="21"/>
      <c r="BE37" s="220"/>
      <c r="BF37" s="221"/>
      <c r="BG37" s="221"/>
      <c r="BH37" s="221"/>
      <c r="BI37" s="220"/>
      <c r="BJ37" s="221"/>
      <c r="BK37" s="221"/>
      <c r="BL37" s="221"/>
      <c r="BM37" s="220"/>
      <c r="BN37" s="221"/>
      <c r="BO37" s="221"/>
      <c r="BP37" s="222"/>
      <c r="BQ37" s="50"/>
      <c r="BR37" s="40"/>
    </row>
    <row r="38" spans="1:70" s="2" customFormat="1" ht="17" customHeight="1" x14ac:dyDescent="0.2">
      <c r="A38" s="53"/>
      <c r="B38" s="53"/>
      <c r="C38" s="47"/>
      <c r="D38" s="172"/>
      <c r="E38" s="173"/>
      <c r="F38" s="173"/>
      <c r="G38" s="173"/>
      <c r="H38" s="173"/>
      <c r="I38" s="173"/>
      <c r="J38" s="173"/>
      <c r="K38" s="173"/>
      <c r="L38" s="173"/>
      <c r="M38" s="174"/>
      <c r="N38" s="178"/>
      <c r="O38" s="179"/>
      <c r="P38" s="179"/>
      <c r="Q38" s="180"/>
      <c r="R38" s="23"/>
      <c r="S38" s="23"/>
      <c r="T38" s="23"/>
      <c r="U38" s="308"/>
      <c r="V38" s="309"/>
      <c r="W38" s="309"/>
      <c r="X38" s="309"/>
      <c r="Y38" s="309"/>
      <c r="Z38" s="309"/>
      <c r="AA38" s="309"/>
      <c r="AB38" s="309"/>
      <c r="AC38" s="309"/>
      <c r="AD38" s="309"/>
      <c r="AE38" s="309"/>
      <c r="AF38" s="309"/>
      <c r="AG38" s="309"/>
      <c r="AH38" s="309"/>
      <c r="AI38" s="309"/>
      <c r="AJ38" s="310"/>
      <c r="AK38" s="54"/>
      <c r="AL38" s="54"/>
      <c r="AM38" s="117" t="s">
        <v>42</v>
      </c>
      <c r="AN38" s="118"/>
      <c r="AO38" s="118"/>
      <c r="AP38" s="118"/>
      <c r="AQ38" s="118"/>
      <c r="AR38" s="118"/>
      <c r="AS38" s="118"/>
      <c r="AT38" s="264"/>
      <c r="AU38" s="117">
        <v>0</v>
      </c>
      <c r="AV38" s="118"/>
      <c r="AW38" s="118"/>
      <c r="AX38" s="118"/>
      <c r="AY38" s="118"/>
      <c r="AZ38" s="118"/>
      <c r="BA38" s="118"/>
      <c r="BB38" s="264"/>
      <c r="BC38" s="51"/>
      <c r="BD38" s="21"/>
      <c r="BE38" s="220"/>
      <c r="BF38" s="221"/>
      <c r="BG38" s="221"/>
      <c r="BH38" s="221"/>
      <c r="BI38" s="220"/>
      <c r="BJ38" s="221"/>
      <c r="BK38" s="221"/>
      <c r="BL38" s="221"/>
      <c r="BM38" s="220"/>
      <c r="BN38" s="221"/>
      <c r="BO38" s="221"/>
      <c r="BP38" s="222"/>
      <c r="BQ38" s="50"/>
      <c r="BR38" s="40"/>
    </row>
    <row r="39" spans="1:70" s="2" customFormat="1" ht="17" customHeight="1" x14ac:dyDescent="0.2">
      <c r="A39" s="53"/>
      <c r="B39" s="53"/>
      <c r="C39" s="47"/>
      <c r="D39" s="169"/>
      <c r="E39" s="170"/>
      <c r="F39" s="170"/>
      <c r="G39" s="170"/>
      <c r="H39" s="170"/>
      <c r="I39" s="170"/>
      <c r="J39" s="170"/>
      <c r="K39" s="170"/>
      <c r="L39" s="170"/>
      <c r="M39" s="171"/>
      <c r="N39" s="181"/>
      <c r="O39" s="182"/>
      <c r="P39" s="182"/>
      <c r="Q39" s="183"/>
      <c r="R39" s="23"/>
      <c r="S39" s="23"/>
      <c r="T39" s="23"/>
      <c r="U39" s="308"/>
      <c r="V39" s="309"/>
      <c r="W39" s="309"/>
      <c r="X39" s="309"/>
      <c r="Y39" s="309"/>
      <c r="Z39" s="309"/>
      <c r="AA39" s="309"/>
      <c r="AB39" s="309"/>
      <c r="AC39" s="309"/>
      <c r="AD39" s="309"/>
      <c r="AE39" s="309"/>
      <c r="AF39" s="309"/>
      <c r="AG39" s="309"/>
      <c r="AH39" s="309"/>
      <c r="AI39" s="309"/>
      <c r="AJ39" s="310"/>
      <c r="AK39" s="54"/>
      <c r="AL39" s="54"/>
      <c r="AM39" s="111"/>
      <c r="AN39" s="112"/>
      <c r="AO39" s="112"/>
      <c r="AP39" s="112"/>
      <c r="AQ39" s="112"/>
      <c r="AR39" s="112"/>
      <c r="AS39" s="112"/>
      <c r="AT39" s="113"/>
      <c r="AU39" s="111"/>
      <c r="AV39" s="112"/>
      <c r="AW39" s="112"/>
      <c r="AX39" s="112"/>
      <c r="AY39" s="112"/>
      <c r="AZ39" s="112"/>
      <c r="BA39" s="112"/>
      <c r="BB39" s="113"/>
      <c r="BC39" s="51"/>
      <c r="BD39" s="21"/>
      <c r="BE39" s="220">
        <v>29</v>
      </c>
      <c r="BF39" s="95"/>
      <c r="BG39" s="95"/>
      <c r="BH39" s="96"/>
      <c r="BI39" s="220">
        <v>3</v>
      </c>
      <c r="BJ39" s="95"/>
      <c r="BK39" s="95"/>
      <c r="BL39" s="96"/>
      <c r="BM39" s="220">
        <v>31</v>
      </c>
      <c r="BN39" s="95"/>
      <c r="BO39" s="95"/>
      <c r="BP39" s="96"/>
      <c r="BQ39" s="50"/>
      <c r="BR39" s="40"/>
    </row>
    <row r="40" spans="1:70" s="2" customFormat="1" ht="17" customHeight="1" x14ac:dyDescent="0.2">
      <c r="A40" s="53"/>
      <c r="B40" s="53"/>
      <c r="C40" s="47"/>
      <c r="D40" s="32"/>
      <c r="E40" s="32"/>
      <c r="F40" s="32"/>
      <c r="G40" s="32"/>
      <c r="H40" s="32"/>
      <c r="I40" s="32"/>
      <c r="J40" s="32"/>
      <c r="K40" s="32"/>
      <c r="L40" s="32"/>
      <c r="M40" s="32"/>
      <c r="N40" s="70"/>
      <c r="O40" s="70"/>
      <c r="P40" s="70"/>
      <c r="Q40" s="70"/>
      <c r="R40" s="55"/>
      <c r="S40" s="55"/>
      <c r="T40" s="55"/>
      <c r="U40" s="308"/>
      <c r="V40" s="309"/>
      <c r="W40" s="309"/>
      <c r="X40" s="309"/>
      <c r="Y40" s="309"/>
      <c r="Z40" s="309"/>
      <c r="AA40" s="309"/>
      <c r="AB40" s="309"/>
      <c r="AC40" s="309"/>
      <c r="AD40" s="309"/>
      <c r="AE40" s="309"/>
      <c r="AF40" s="309"/>
      <c r="AG40" s="309"/>
      <c r="AH40" s="309"/>
      <c r="AI40" s="309"/>
      <c r="AJ40" s="310"/>
      <c r="AK40" s="54"/>
      <c r="AL40" s="54"/>
      <c r="AM40" s="114"/>
      <c r="AN40" s="115"/>
      <c r="AO40" s="115"/>
      <c r="AP40" s="115"/>
      <c r="AQ40" s="115"/>
      <c r="AR40" s="115"/>
      <c r="AS40" s="115"/>
      <c r="AT40" s="116"/>
      <c r="AU40" s="114"/>
      <c r="AV40" s="115"/>
      <c r="AW40" s="115"/>
      <c r="AX40" s="115"/>
      <c r="AY40" s="115"/>
      <c r="AZ40" s="115"/>
      <c r="BA40" s="115"/>
      <c r="BB40" s="116"/>
      <c r="BC40" s="51"/>
      <c r="BD40" s="51"/>
      <c r="BE40" s="93"/>
      <c r="BF40" s="95"/>
      <c r="BG40" s="95"/>
      <c r="BH40" s="96"/>
      <c r="BI40" s="93"/>
      <c r="BJ40" s="95"/>
      <c r="BK40" s="95"/>
      <c r="BL40" s="96"/>
      <c r="BM40" s="93"/>
      <c r="BN40" s="95"/>
      <c r="BO40" s="95"/>
      <c r="BP40" s="96"/>
      <c r="BQ40" s="50"/>
      <c r="BR40" s="40"/>
    </row>
    <row r="41" spans="1:70" s="2" customFormat="1" ht="17" customHeight="1" x14ac:dyDescent="0.2">
      <c r="A41" s="53"/>
      <c r="B41" s="53"/>
      <c r="C41" s="47"/>
      <c r="D41" s="32"/>
      <c r="E41" s="32"/>
      <c r="F41" s="32"/>
      <c r="G41" s="32"/>
      <c r="H41" s="32"/>
      <c r="I41" s="32"/>
      <c r="J41" s="32"/>
      <c r="K41" s="32"/>
      <c r="L41" s="32"/>
      <c r="M41" s="32"/>
      <c r="N41" s="70"/>
      <c r="O41" s="70"/>
      <c r="P41" s="70"/>
      <c r="Q41" s="70"/>
      <c r="R41" s="55"/>
      <c r="S41" s="55"/>
      <c r="T41" s="55"/>
      <c r="U41" s="308"/>
      <c r="V41" s="309"/>
      <c r="W41" s="309"/>
      <c r="X41" s="309"/>
      <c r="Y41" s="309"/>
      <c r="Z41" s="309"/>
      <c r="AA41" s="309"/>
      <c r="AB41" s="309"/>
      <c r="AC41" s="309"/>
      <c r="AD41" s="309"/>
      <c r="AE41" s="309"/>
      <c r="AF41" s="309"/>
      <c r="AG41" s="309"/>
      <c r="AH41" s="309"/>
      <c r="AI41" s="309"/>
      <c r="AJ41" s="310"/>
      <c r="AK41" s="54"/>
      <c r="AL41" s="54"/>
      <c r="AM41" s="54"/>
      <c r="AN41" s="54"/>
      <c r="AO41" s="54"/>
      <c r="AP41" s="54"/>
      <c r="AQ41" s="54"/>
      <c r="AR41" s="54"/>
      <c r="AS41" s="54"/>
      <c r="AT41" s="54"/>
      <c r="AU41" s="54"/>
      <c r="AV41" s="54"/>
      <c r="AW41" s="54"/>
      <c r="AX41" s="54"/>
      <c r="AY41" s="54"/>
      <c r="AZ41" s="54"/>
      <c r="BA41" s="54"/>
      <c r="BB41" s="54"/>
      <c r="BC41" s="51"/>
      <c r="BD41" s="51"/>
      <c r="BE41" s="93"/>
      <c r="BF41" s="95"/>
      <c r="BG41" s="95"/>
      <c r="BH41" s="96"/>
      <c r="BI41" s="93"/>
      <c r="BJ41" s="95"/>
      <c r="BK41" s="95"/>
      <c r="BL41" s="96"/>
      <c r="BM41" s="93"/>
      <c r="BN41" s="95"/>
      <c r="BO41" s="95"/>
      <c r="BP41" s="96"/>
      <c r="BQ41" s="50"/>
      <c r="BR41" s="40"/>
    </row>
    <row r="42" spans="1:70" s="2" customFormat="1" ht="17" customHeight="1" x14ac:dyDescent="0.2">
      <c r="A42" s="53"/>
      <c r="B42" s="53"/>
      <c r="C42" s="47"/>
      <c r="D42" s="32"/>
      <c r="E42" s="32"/>
      <c r="F42" s="32"/>
      <c r="G42" s="32"/>
      <c r="H42" s="32"/>
      <c r="I42" s="32"/>
      <c r="J42" s="32"/>
      <c r="K42" s="32"/>
      <c r="L42" s="32"/>
      <c r="M42" s="32"/>
      <c r="N42" s="70"/>
      <c r="O42" s="70"/>
      <c r="P42" s="70"/>
      <c r="Q42" s="70"/>
      <c r="R42" s="55"/>
      <c r="S42" s="55"/>
      <c r="T42" s="55"/>
      <c r="U42" s="308"/>
      <c r="V42" s="309"/>
      <c r="W42" s="309"/>
      <c r="X42" s="309"/>
      <c r="Y42" s="309"/>
      <c r="Z42" s="309"/>
      <c r="AA42" s="309"/>
      <c r="AB42" s="309"/>
      <c r="AC42" s="309"/>
      <c r="AD42" s="309"/>
      <c r="AE42" s="309"/>
      <c r="AF42" s="309"/>
      <c r="AG42" s="309"/>
      <c r="AH42" s="309"/>
      <c r="AI42" s="309"/>
      <c r="AJ42" s="310"/>
      <c r="AK42" s="54"/>
      <c r="AL42" s="54"/>
      <c r="AM42" s="316">
        <v>0</v>
      </c>
      <c r="AN42" s="317"/>
      <c r="AO42" s="318" t="s">
        <v>99</v>
      </c>
      <c r="AP42" s="319"/>
      <c r="AQ42" s="319"/>
      <c r="AR42" s="319"/>
      <c r="AS42" s="319"/>
      <c r="AT42" s="319"/>
      <c r="AU42" s="319"/>
      <c r="AV42" s="319"/>
      <c r="AW42" s="319"/>
      <c r="AX42" s="319"/>
      <c r="AY42" s="319"/>
      <c r="AZ42" s="319"/>
      <c r="BA42" s="319"/>
      <c r="BB42" s="319"/>
      <c r="BC42" s="51"/>
      <c r="BD42" s="51"/>
      <c r="BE42" s="93"/>
      <c r="BF42" s="95"/>
      <c r="BG42" s="95"/>
      <c r="BH42" s="96"/>
      <c r="BI42" s="93"/>
      <c r="BJ42" s="95"/>
      <c r="BK42" s="95"/>
      <c r="BL42" s="96"/>
      <c r="BM42" s="93"/>
      <c r="BN42" s="95"/>
      <c r="BO42" s="95"/>
      <c r="BP42" s="96"/>
      <c r="BQ42" s="50"/>
      <c r="BR42" s="40"/>
    </row>
    <row r="43" spans="1:70" s="2" customFormat="1" ht="17" customHeight="1" x14ac:dyDescent="0.2">
      <c r="A43" s="53"/>
      <c r="B43" s="53"/>
      <c r="C43" s="47"/>
      <c r="D43" s="32"/>
      <c r="E43" s="32"/>
      <c r="F43" s="32"/>
      <c r="G43" s="32"/>
      <c r="H43" s="32"/>
      <c r="I43" s="32"/>
      <c r="J43" s="32"/>
      <c r="K43" s="32"/>
      <c r="L43" s="32"/>
      <c r="M43" s="32"/>
      <c r="N43" s="70"/>
      <c r="O43" s="70"/>
      <c r="P43" s="70"/>
      <c r="Q43" s="70"/>
      <c r="R43" s="55"/>
      <c r="S43" s="55"/>
      <c r="T43" s="55"/>
      <c r="U43" s="308"/>
      <c r="V43" s="309"/>
      <c r="W43" s="309"/>
      <c r="X43" s="309"/>
      <c r="Y43" s="309"/>
      <c r="Z43" s="309"/>
      <c r="AA43" s="309"/>
      <c r="AB43" s="309"/>
      <c r="AC43" s="309"/>
      <c r="AD43" s="309"/>
      <c r="AE43" s="309"/>
      <c r="AF43" s="309"/>
      <c r="AG43" s="309"/>
      <c r="AH43" s="309"/>
      <c r="AI43" s="309"/>
      <c r="AJ43" s="310"/>
      <c r="AK43" s="54"/>
      <c r="AL43" s="54"/>
      <c r="AM43" s="317"/>
      <c r="AN43" s="317"/>
      <c r="AO43" s="319"/>
      <c r="AP43" s="319"/>
      <c r="AQ43" s="319"/>
      <c r="AR43" s="319"/>
      <c r="AS43" s="319"/>
      <c r="AT43" s="319"/>
      <c r="AU43" s="319"/>
      <c r="AV43" s="319"/>
      <c r="AW43" s="319"/>
      <c r="AX43" s="319"/>
      <c r="AY43" s="319"/>
      <c r="AZ43" s="319"/>
      <c r="BA43" s="319"/>
      <c r="BB43" s="319"/>
      <c r="BC43" s="51"/>
      <c r="BD43" s="21"/>
      <c r="BE43" s="220" t="s">
        <v>11</v>
      </c>
      <c r="BF43" s="94"/>
      <c r="BG43" s="94"/>
      <c r="BH43" s="96"/>
      <c r="BI43" s="220" t="s">
        <v>12</v>
      </c>
      <c r="BJ43" s="94"/>
      <c r="BK43" s="94"/>
      <c r="BL43" s="96"/>
      <c r="BM43" s="220" t="s">
        <v>13</v>
      </c>
      <c r="BN43" s="94"/>
      <c r="BO43" s="94"/>
      <c r="BP43" s="96"/>
      <c r="BQ43" s="50"/>
      <c r="BR43" s="40"/>
    </row>
    <row r="44" spans="1:70" s="2" customFormat="1" ht="17" customHeight="1" x14ac:dyDescent="0.2">
      <c r="A44" s="53"/>
      <c r="B44" s="53"/>
      <c r="C44" s="47"/>
      <c r="D44" s="238" t="s">
        <v>10</v>
      </c>
      <c r="E44" s="239"/>
      <c r="F44" s="239"/>
      <c r="G44" s="239"/>
      <c r="H44" s="239"/>
      <c r="I44" s="239"/>
      <c r="J44" s="239"/>
      <c r="K44" s="239"/>
      <c r="L44" s="239"/>
      <c r="M44" s="240"/>
      <c r="N44" s="175" t="s">
        <v>17</v>
      </c>
      <c r="O44" s="176"/>
      <c r="P44" s="176"/>
      <c r="Q44" s="177"/>
      <c r="R44" s="23"/>
      <c r="S44" s="23"/>
      <c r="T44" s="23"/>
      <c r="U44" s="308"/>
      <c r="V44" s="309"/>
      <c r="W44" s="309"/>
      <c r="X44" s="309"/>
      <c r="Y44" s="309"/>
      <c r="Z44" s="309"/>
      <c r="AA44" s="309"/>
      <c r="AB44" s="309"/>
      <c r="AC44" s="309"/>
      <c r="AD44" s="309"/>
      <c r="AE44" s="309"/>
      <c r="AF44" s="309"/>
      <c r="AG44" s="309"/>
      <c r="AH44" s="309"/>
      <c r="AI44" s="309"/>
      <c r="AJ44" s="310"/>
      <c r="AK44" s="54"/>
      <c r="AL44" s="54"/>
      <c r="AM44" s="317"/>
      <c r="AN44" s="317"/>
      <c r="AO44" s="319"/>
      <c r="AP44" s="319"/>
      <c r="AQ44" s="319"/>
      <c r="AR44" s="319"/>
      <c r="AS44" s="319"/>
      <c r="AT44" s="319"/>
      <c r="AU44" s="319"/>
      <c r="AV44" s="319"/>
      <c r="AW44" s="319"/>
      <c r="AX44" s="319"/>
      <c r="AY44" s="319"/>
      <c r="AZ44" s="319"/>
      <c r="BA44" s="319"/>
      <c r="BB44" s="319"/>
      <c r="BC44" s="51"/>
      <c r="BD44" s="56"/>
      <c r="BE44" s="93"/>
      <c r="BF44" s="94"/>
      <c r="BG44" s="94"/>
      <c r="BH44" s="96"/>
      <c r="BI44" s="93"/>
      <c r="BJ44" s="94"/>
      <c r="BK44" s="94"/>
      <c r="BL44" s="96"/>
      <c r="BM44" s="93"/>
      <c r="BN44" s="94"/>
      <c r="BO44" s="94"/>
      <c r="BP44" s="96"/>
      <c r="BQ44" s="50"/>
      <c r="BR44" s="40"/>
    </row>
    <row r="45" spans="1:70" s="2" customFormat="1" ht="17" customHeight="1" x14ac:dyDescent="0.2">
      <c r="A45" s="53"/>
      <c r="B45" s="53"/>
      <c r="C45" s="47"/>
      <c r="D45" s="241"/>
      <c r="E45" s="242"/>
      <c r="F45" s="242"/>
      <c r="G45" s="242"/>
      <c r="H45" s="242"/>
      <c r="I45" s="242"/>
      <c r="J45" s="242"/>
      <c r="K45" s="242"/>
      <c r="L45" s="242"/>
      <c r="M45" s="243"/>
      <c r="N45" s="178"/>
      <c r="O45" s="179"/>
      <c r="P45" s="179"/>
      <c r="Q45" s="180"/>
      <c r="R45" s="23"/>
      <c r="S45" s="23"/>
      <c r="T45" s="23"/>
      <c r="U45" s="308"/>
      <c r="V45" s="309"/>
      <c r="W45" s="309"/>
      <c r="X45" s="309"/>
      <c r="Y45" s="309"/>
      <c r="Z45" s="309"/>
      <c r="AA45" s="309"/>
      <c r="AB45" s="309"/>
      <c r="AC45" s="309"/>
      <c r="AD45" s="309"/>
      <c r="AE45" s="309"/>
      <c r="AF45" s="309"/>
      <c r="AG45" s="309"/>
      <c r="AH45" s="309"/>
      <c r="AI45" s="309"/>
      <c r="AJ45" s="310"/>
      <c r="AK45" s="54"/>
      <c r="AL45" s="54"/>
      <c r="AM45" s="317"/>
      <c r="AN45" s="317"/>
      <c r="AO45" s="319"/>
      <c r="AP45" s="319"/>
      <c r="AQ45" s="319"/>
      <c r="AR45" s="319"/>
      <c r="AS45" s="319"/>
      <c r="AT45" s="319"/>
      <c r="AU45" s="319"/>
      <c r="AV45" s="319"/>
      <c r="AW45" s="319"/>
      <c r="AX45" s="319"/>
      <c r="AY45" s="319"/>
      <c r="AZ45" s="319"/>
      <c r="BA45" s="319"/>
      <c r="BB45" s="319"/>
      <c r="BC45" s="51"/>
      <c r="BD45" s="56"/>
      <c r="BE45" s="97"/>
      <c r="BF45" s="98"/>
      <c r="BG45" s="98"/>
      <c r="BH45" s="99"/>
      <c r="BI45" s="97"/>
      <c r="BJ45" s="98"/>
      <c r="BK45" s="98"/>
      <c r="BL45" s="99"/>
      <c r="BM45" s="97"/>
      <c r="BN45" s="98"/>
      <c r="BO45" s="98"/>
      <c r="BP45" s="99"/>
      <c r="BQ45" s="50"/>
      <c r="BR45" s="40"/>
    </row>
    <row r="46" spans="1:70" s="2" customFormat="1" ht="17" customHeight="1" x14ac:dyDescent="0.2">
      <c r="A46" s="53"/>
      <c r="B46" s="53"/>
      <c r="C46" s="47"/>
      <c r="D46" s="241"/>
      <c r="E46" s="242"/>
      <c r="F46" s="242"/>
      <c r="G46" s="242"/>
      <c r="H46" s="242"/>
      <c r="I46" s="242"/>
      <c r="J46" s="242"/>
      <c r="K46" s="242"/>
      <c r="L46" s="242"/>
      <c r="M46" s="243"/>
      <c r="N46" s="178"/>
      <c r="O46" s="179"/>
      <c r="P46" s="179"/>
      <c r="Q46" s="180"/>
      <c r="R46" s="23"/>
      <c r="S46" s="23"/>
      <c r="T46" s="23"/>
      <c r="U46" s="308"/>
      <c r="V46" s="309"/>
      <c r="W46" s="309"/>
      <c r="X46" s="309"/>
      <c r="Y46" s="309"/>
      <c r="Z46" s="309"/>
      <c r="AA46" s="309"/>
      <c r="AB46" s="309"/>
      <c r="AC46" s="309"/>
      <c r="AD46" s="309"/>
      <c r="AE46" s="309"/>
      <c r="AF46" s="309"/>
      <c r="AG46" s="309"/>
      <c r="AH46" s="309"/>
      <c r="AI46" s="309"/>
      <c r="AJ46" s="310"/>
      <c r="AK46" s="54"/>
      <c r="AL46" s="54"/>
      <c r="AM46" s="316">
        <v>0</v>
      </c>
      <c r="AN46" s="320"/>
      <c r="AO46" s="318" t="s">
        <v>100</v>
      </c>
      <c r="AP46" s="319"/>
      <c r="AQ46" s="319"/>
      <c r="AR46" s="319"/>
      <c r="AS46" s="319"/>
      <c r="AT46" s="319"/>
      <c r="AU46" s="319"/>
      <c r="AV46" s="319"/>
      <c r="AW46" s="319"/>
      <c r="AX46" s="319"/>
      <c r="AY46" s="319"/>
      <c r="AZ46" s="319"/>
      <c r="BA46" s="319"/>
      <c r="BB46" s="319"/>
      <c r="BC46" s="51"/>
      <c r="BD46" s="56"/>
      <c r="BE46" s="36"/>
      <c r="BF46" s="36"/>
      <c r="BG46" s="36"/>
      <c r="BH46" s="36"/>
      <c r="BI46" s="36"/>
      <c r="BJ46" s="36"/>
      <c r="BK46" s="36"/>
      <c r="BL46" s="36"/>
      <c r="BM46" s="36"/>
      <c r="BN46" s="36"/>
      <c r="BO46" s="36"/>
      <c r="BP46" s="36"/>
      <c r="BQ46" s="50"/>
      <c r="BR46" s="40"/>
    </row>
    <row r="47" spans="1:70" s="2" customFormat="1" ht="17" customHeight="1" x14ac:dyDescent="0.2">
      <c r="A47" s="53"/>
      <c r="B47" s="53"/>
      <c r="C47" s="47"/>
      <c r="D47" s="244"/>
      <c r="E47" s="245"/>
      <c r="F47" s="245"/>
      <c r="G47" s="245"/>
      <c r="H47" s="245"/>
      <c r="I47" s="245"/>
      <c r="J47" s="245"/>
      <c r="K47" s="245"/>
      <c r="L47" s="245"/>
      <c r="M47" s="246"/>
      <c r="N47" s="181"/>
      <c r="O47" s="182"/>
      <c r="P47" s="182"/>
      <c r="Q47" s="183"/>
      <c r="R47" s="23"/>
      <c r="S47" s="23"/>
      <c r="T47" s="23"/>
      <c r="U47" s="311"/>
      <c r="V47" s="312"/>
      <c r="W47" s="312"/>
      <c r="X47" s="312"/>
      <c r="Y47" s="312"/>
      <c r="Z47" s="312"/>
      <c r="AA47" s="312"/>
      <c r="AB47" s="312"/>
      <c r="AC47" s="312"/>
      <c r="AD47" s="312"/>
      <c r="AE47" s="312"/>
      <c r="AF47" s="312"/>
      <c r="AG47" s="312"/>
      <c r="AH47" s="312"/>
      <c r="AI47" s="312"/>
      <c r="AJ47" s="313"/>
      <c r="AK47" s="54"/>
      <c r="AL47" s="54"/>
      <c r="AM47" s="320"/>
      <c r="AN47" s="320"/>
      <c r="AO47" s="319"/>
      <c r="AP47" s="319"/>
      <c r="AQ47" s="319"/>
      <c r="AR47" s="319"/>
      <c r="AS47" s="319"/>
      <c r="AT47" s="319"/>
      <c r="AU47" s="319"/>
      <c r="AV47" s="319"/>
      <c r="AW47" s="319"/>
      <c r="AX47" s="319"/>
      <c r="AY47" s="319"/>
      <c r="AZ47" s="319"/>
      <c r="BA47" s="319"/>
      <c r="BB47" s="319"/>
      <c r="BC47" s="51"/>
      <c r="BD47" s="56"/>
      <c r="BE47" s="36"/>
      <c r="BF47" s="36"/>
      <c r="BG47" s="36"/>
      <c r="BH47" s="36"/>
      <c r="BI47" s="36"/>
      <c r="BJ47" s="36"/>
      <c r="BK47" s="36"/>
      <c r="BL47" s="36"/>
      <c r="BM47" s="36"/>
      <c r="BN47" s="36"/>
      <c r="BO47" s="36"/>
      <c r="BP47" s="36"/>
      <c r="BQ47" s="50"/>
      <c r="BR47" s="40"/>
    </row>
    <row r="48" spans="1:70" s="2" customFormat="1" ht="17"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20"/>
      <c r="AN48" s="320"/>
      <c r="AO48" s="319"/>
      <c r="AP48" s="319"/>
      <c r="AQ48" s="319"/>
      <c r="AR48" s="319"/>
      <c r="AS48" s="319"/>
      <c r="AT48" s="319"/>
      <c r="AU48" s="319"/>
      <c r="AV48" s="319"/>
      <c r="AW48" s="319"/>
      <c r="AX48" s="319"/>
      <c r="AY48" s="319"/>
      <c r="AZ48" s="319"/>
      <c r="BA48" s="319"/>
      <c r="BB48" s="319"/>
      <c r="BC48" s="51"/>
      <c r="BD48" s="56"/>
      <c r="BE48" s="36"/>
      <c r="BF48" s="36"/>
      <c r="BG48" s="36"/>
      <c r="BH48" s="36"/>
      <c r="BI48" s="36"/>
      <c r="BJ48" s="36"/>
      <c r="BK48" s="36"/>
      <c r="BL48" s="36"/>
      <c r="BM48" s="36"/>
      <c r="BN48" s="36"/>
      <c r="BO48" s="36"/>
      <c r="BP48" s="36"/>
      <c r="BQ48" s="50"/>
      <c r="BR48" s="40"/>
    </row>
    <row r="49" spans="1:72" ht="17" customHeight="1" x14ac:dyDescent="0.2">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320"/>
      <c r="AN49" s="320"/>
      <c r="AO49" s="319"/>
      <c r="AP49" s="319"/>
      <c r="AQ49" s="319"/>
      <c r="AR49" s="319"/>
      <c r="AS49" s="319"/>
      <c r="AT49" s="319"/>
      <c r="AU49" s="319"/>
      <c r="AV49" s="319"/>
      <c r="AW49" s="319"/>
      <c r="AX49" s="319"/>
      <c r="AY49" s="319"/>
      <c r="AZ49" s="319"/>
      <c r="BA49" s="319"/>
      <c r="BB49" s="319"/>
      <c r="BC49" s="51"/>
      <c r="BD49" s="56"/>
      <c r="BE49" s="36"/>
      <c r="BF49" s="36"/>
      <c r="BG49" s="36"/>
      <c r="BH49" s="36"/>
      <c r="BI49" s="36"/>
      <c r="BJ49" s="36"/>
      <c r="BK49" s="36"/>
      <c r="BL49" s="36"/>
      <c r="BM49" s="36"/>
      <c r="BN49" s="36"/>
      <c r="BO49" s="36"/>
      <c r="BP49" s="36"/>
      <c r="BQ49" s="50"/>
      <c r="BR49" s="40"/>
    </row>
    <row r="50" spans="1:72" ht="17" customHeight="1" x14ac:dyDescent="0.3">
      <c r="A50" s="53"/>
      <c r="B50" s="53"/>
      <c r="C50" s="47"/>
      <c r="D50" s="32"/>
      <c r="E50" s="32"/>
      <c r="F50" s="32"/>
      <c r="G50" s="32"/>
      <c r="H50" s="32"/>
      <c r="I50" s="32"/>
      <c r="J50" s="32"/>
      <c r="K50" s="32"/>
      <c r="L50" s="32"/>
      <c r="M50" s="32"/>
      <c r="N50" s="71"/>
      <c r="O50" s="71"/>
      <c r="P50" s="71"/>
      <c r="Q50" s="71"/>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2" ht="17" customHeight="1" x14ac:dyDescent="0.3">
      <c r="A51" s="53"/>
      <c r="B51" s="53"/>
      <c r="C51" s="47"/>
      <c r="D51" s="32"/>
      <c r="E51" s="32"/>
      <c r="F51" s="32"/>
      <c r="G51" s="32"/>
      <c r="H51" s="32"/>
      <c r="I51" s="32"/>
      <c r="J51" s="32"/>
      <c r="K51" s="32"/>
      <c r="L51" s="32"/>
      <c r="M51" s="32"/>
      <c r="N51" s="71"/>
      <c r="O51" s="71"/>
      <c r="P51" s="71"/>
      <c r="Q51" s="71"/>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c r="BS51" s="5"/>
      <c r="BT51" s="5"/>
    </row>
    <row r="52" spans="1:72" ht="17" customHeight="1" x14ac:dyDescent="0.2">
      <c r="A52" s="53"/>
      <c r="B52" s="53"/>
      <c r="C52" s="47"/>
      <c r="D52" s="166" t="s">
        <v>15</v>
      </c>
      <c r="E52" s="167"/>
      <c r="F52" s="167"/>
      <c r="G52" s="167"/>
      <c r="H52" s="167"/>
      <c r="I52" s="167"/>
      <c r="J52" s="167"/>
      <c r="K52" s="167"/>
      <c r="L52" s="167"/>
      <c r="M52" s="168"/>
      <c r="N52" s="175" t="s">
        <v>17</v>
      </c>
      <c r="O52" s="176"/>
      <c r="P52" s="176"/>
      <c r="Q52" s="177"/>
      <c r="R52" s="23"/>
      <c r="S52" s="23"/>
      <c r="T52" s="23"/>
      <c r="U52" s="184" t="s">
        <v>17</v>
      </c>
      <c r="V52" s="185"/>
      <c r="W52" s="185"/>
      <c r="X52" s="185"/>
      <c r="Y52" s="185"/>
      <c r="Z52" s="185"/>
      <c r="AA52" s="185"/>
      <c r="AB52" s="185"/>
      <c r="AC52" s="185"/>
      <c r="AD52" s="185"/>
      <c r="AE52" s="185"/>
      <c r="AF52" s="185"/>
      <c r="AG52" s="185"/>
      <c r="AH52" s="185"/>
      <c r="AI52" s="185"/>
      <c r="AJ52" s="186"/>
      <c r="AK52" s="57"/>
      <c r="AL52" s="57"/>
      <c r="AM52" s="184" t="s">
        <v>17</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0"/>
      <c r="BR52" s="40"/>
    </row>
    <row r="53" spans="1:72" ht="17" customHeight="1" x14ac:dyDescent="0.2">
      <c r="A53" s="53"/>
      <c r="B53" s="53"/>
      <c r="C53" s="47"/>
      <c r="D53" s="172"/>
      <c r="E53" s="173"/>
      <c r="F53" s="173"/>
      <c r="G53" s="173"/>
      <c r="H53" s="173"/>
      <c r="I53" s="173"/>
      <c r="J53" s="173"/>
      <c r="K53" s="173"/>
      <c r="L53" s="173"/>
      <c r="M53" s="174"/>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57"/>
      <c r="AL53" s="57"/>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0"/>
      <c r="BR53" s="40"/>
    </row>
    <row r="54" spans="1:72" ht="17" customHeight="1" x14ac:dyDescent="0.2">
      <c r="A54" s="53"/>
      <c r="B54" s="53"/>
      <c r="C54" s="47"/>
      <c r="D54" s="172"/>
      <c r="E54" s="173"/>
      <c r="F54" s="173"/>
      <c r="G54" s="173"/>
      <c r="H54" s="173"/>
      <c r="I54" s="173"/>
      <c r="J54" s="173"/>
      <c r="K54" s="173"/>
      <c r="L54" s="173"/>
      <c r="M54" s="174"/>
      <c r="N54" s="178"/>
      <c r="O54" s="179"/>
      <c r="P54" s="179"/>
      <c r="Q54" s="180"/>
      <c r="R54" s="23"/>
      <c r="S54" s="23"/>
      <c r="T54" s="23"/>
      <c r="U54" s="187"/>
      <c r="V54" s="188"/>
      <c r="W54" s="188"/>
      <c r="X54" s="188"/>
      <c r="Y54" s="188"/>
      <c r="Z54" s="188"/>
      <c r="AA54" s="188"/>
      <c r="AB54" s="188"/>
      <c r="AC54" s="188"/>
      <c r="AD54" s="188"/>
      <c r="AE54" s="188"/>
      <c r="AF54" s="188"/>
      <c r="AG54" s="188"/>
      <c r="AH54" s="188"/>
      <c r="AI54" s="188"/>
      <c r="AJ54" s="189"/>
      <c r="AK54" s="57"/>
      <c r="AL54" s="57"/>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0"/>
      <c r="BR54" s="40"/>
    </row>
    <row r="55" spans="1:72" ht="17" customHeight="1" x14ac:dyDescent="0.2">
      <c r="A55" s="2"/>
      <c r="B55" s="2"/>
      <c r="C55" s="47"/>
      <c r="D55" s="169"/>
      <c r="E55" s="170"/>
      <c r="F55" s="170"/>
      <c r="G55" s="170"/>
      <c r="H55" s="170"/>
      <c r="I55" s="170"/>
      <c r="J55" s="170"/>
      <c r="K55" s="170"/>
      <c r="L55" s="170"/>
      <c r="M55" s="171"/>
      <c r="N55" s="181"/>
      <c r="O55" s="182"/>
      <c r="P55" s="182"/>
      <c r="Q55" s="183"/>
      <c r="R55" s="23"/>
      <c r="S55" s="23"/>
      <c r="T55" s="23"/>
      <c r="U55" s="190"/>
      <c r="V55" s="191"/>
      <c r="W55" s="191"/>
      <c r="X55" s="191"/>
      <c r="Y55" s="191"/>
      <c r="Z55" s="191"/>
      <c r="AA55" s="191"/>
      <c r="AB55" s="191"/>
      <c r="AC55" s="191"/>
      <c r="AD55" s="191"/>
      <c r="AE55" s="191"/>
      <c r="AF55" s="191"/>
      <c r="AG55" s="191"/>
      <c r="AH55" s="191"/>
      <c r="AI55" s="191"/>
      <c r="AJ55" s="192"/>
      <c r="AK55" s="57"/>
      <c r="AL55" s="57"/>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0"/>
      <c r="BR55" s="40"/>
    </row>
    <row r="56" spans="1:72" ht="17" customHeight="1" x14ac:dyDescent="0.2">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大阪広域水道企業団　工業用水道事業</vt:lpstr>
      <vt:lpstr>大阪広域水道企業団　水道事業</vt:lpstr>
      <vt:lpstr>堺市　水道事業</vt:lpstr>
      <vt:lpstr>堺市　下水道事業</vt:lpstr>
      <vt:lpstr>堺市_電気事業</vt:lpstr>
      <vt:lpstr>堺市_駐車場事業</vt:lpstr>
      <vt:lpstr>'大阪広域水道企業団　工業用水道事業'!Print_Area</vt:lpstr>
      <vt:lpstr>'大阪広域水道企業団　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2019-05-23T09:17:59Z</cp:lastPrinted>
  <dcterms:created xsi:type="dcterms:W3CDTF">2016-02-29T11:30:48Z</dcterms:created>
  <dcterms:modified xsi:type="dcterms:W3CDTF">2019-10-02T14:21:13Z</dcterms:modified>
</cp:coreProperties>
</file>