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【大分類】歳入歳出決算\分類検討中\900 その他雑件\16 総務省HPメンテナンス関連\H29決算\★財務書類の掲載\○CMS登録\（Excel）省庁別財務書類\"/>
    </mc:Choice>
  </mc:AlternateContent>
  <bookViews>
    <workbookView xWindow="10308" yWindow="-12" windowWidth="10200" windowHeight="7296" tabRatio="874" firstSheet="14" activeTab="14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貸借対照表" sheetId="67" r:id="rId15"/>
    <sheet name="業務費用計算書" sheetId="68" r:id="rId16"/>
    <sheet name="資産・負債差額増減計算書" sheetId="69" r:id="rId17"/>
    <sheet name="区分別収支計算書" sheetId="70" r:id="rId18"/>
    <sheet name="復興特会ＢＳ" sheetId="49" state="hidden" r:id="rId19"/>
    <sheet name="前期誤謬" sheetId="78" state="hidden" r:id="rId20"/>
    <sheet name="恩給関係③議員年金" sheetId="77" state="hidden" r:id="rId21"/>
    <sheet name="業務費用計算書作成過程" sheetId="8" state="hidden" r:id="rId22"/>
    <sheet name="貸借対照表作成過程" sheetId="29" state="hidden" r:id="rId23"/>
  </sheets>
  <externalReferences>
    <externalReference r:id="rId24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21" hidden="1">業務費用計算書作成過程!$X$1:$X$208</definedName>
    <definedName name="a">#REF!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21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21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21">#REF!</definedName>
    <definedName name="ochiai">#REF!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5">業務費用計算書!$B$1:$E$23</definedName>
    <definedName name="_xlnm.Print_Area" localSheetId="21">業務費用計算書作成過程!$A$1:$X$129</definedName>
    <definedName name="_xlnm.Print_Area" localSheetId="17">区分別収支計算書!$B$1:$E$38</definedName>
    <definedName name="_xlnm.Print_Area" localSheetId="16">資産・負債差額増減計算書!$B$1:$E$17</definedName>
    <definedName name="_xlnm.Print_Area" localSheetId="14">貸借対照表!$B$1:$H$25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21">業務費用計算書作成過程!$1:$3</definedName>
    <definedName name="Z_108AAB00_03A1_41F2_98B9_299AB6BF7E23_.wvu.FilterData" localSheetId="21" hidden="1">業務費用計算書作成過程!$A$3:$W$124</definedName>
    <definedName name="Z_345E6AB3_76D0_436A_B51D_132C5D34B360_.wvu.Cols" localSheetId="9" hidden="1">'22BS'!$A:$A,'22BS'!$D:$H,'22BS'!$L:$L</definedName>
    <definedName name="Z_345E6AB3_76D0_436A_B51D_132C5D34B360_.wvu.Cols" localSheetId="11" hidden="1">'22ＣＦ'!$G:$I</definedName>
    <definedName name="Z_345E6AB3_76D0_436A_B51D_132C5D34B360_.wvu.Cols" localSheetId="10" hidden="1">'22ＰＬ、SS'!$B:$B,'22ＰＬ、SS'!$G:$I</definedName>
    <definedName name="Z_345E6AB3_76D0_436A_B51D_132C5D34B360_.wvu.Cols" localSheetId="13" hidden="1">'22システム入力用シート'!$A:$S</definedName>
    <definedName name="Z_345E6AB3_76D0_436A_B51D_132C5D34B360_.wvu.Cols" localSheetId="4" hidden="1">'23BS'!$A:$A,'23BS'!$D:$I,'23BS'!$N:$N</definedName>
    <definedName name="Z_345E6AB3_76D0_436A_B51D_132C5D34B360_.wvu.Cols" localSheetId="6" hidden="1">'23ＣＦ'!$G:$I</definedName>
    <definedName name="Z_345E6AB3_76D0_436A_B51D_132C5D34B360_.wvu.Cols" localSheetId="5" hidden="1">'23ＰＬ、SS'!$B:$B,'23ＰＬ、SS'!$G:$I,'23ＰＬ、SS'!$N:$N</definedName>
    <definedName name="Z_345E6AB3_76D0_436A_B51D_132C5D34B360_.wvu.Cols" localSheetId="8" hidden="1">'23システム入力用シート'!$A:$S</definedName>
    <definedName name="Z_345E6AB3_76D0_436A_B51D_132C5D34B360_.wvu.Cols" localSheetId="0" hidden="1">'24BS'!$A:$A,'24BS'!$D:$K,'24BS'!$O:$O</definedName>
    <definedName name="Z_345E6AB3_76D0_436A_B51D_132C5D34B360_.wvu.Cols" localSheetId="2" hidden="1">'24ＣＦ '!$G:$K</definedName>
    <definedName name="Z_345E6AB3_76D0_436A_B51D_132C5D34B360_.wvu.Cols" localSheetId="1" hidden="1">'24ＰＬ、SS '!$B:$B,'24ＰＬ、SS '!$G:$K,'24ＰＬ、SS '!$O:$O</definedName>
    <definedName name="Z_345E6AB3_76D0_436A_B51D_132C5D34B360_.wvu.FilterData" localSheetId="9" hidden="1">'22BS'!$A$4:$N$70</definedName>
    <definedName name="Z_345E6AB3_76D0_436A_B51D_132C5D34B360_.wvu.FilterData" localSheetId="12" hidden="1">'22ＰＬ＋BS（精算表) '!$A$3:$W$136</definedName>
    <definedName name="Z_345E6AB3_76D0_436A_B51D_132C5D34B360_.wvu.FilterData" localSheetId="13" hidden="1">'22システム入力用シート'!$A$3:$AE$136</definedName>
    <definedName name="Z_345E6AB3_76D0_436A_B51D_132C5D34B360_.wvu.FilterData" localSheetId="4" hidden="1">'23BS'!$A$4:$N$70</definedName>
    <definedName name="Z_345E6AB3_76D0_436A_B51D_132C5D34B360_.wvu.FilterData" localSheetId="7" hidden="1">'23ＰＬ＋BS（精算表) '!$A$3:$W$136</definedName>
    <definedName name="Z_345E6AB3_76D0_436A_B51D_132C5D34B360_.wvu.FilterData" localSheetId="8" hidden="1">'23システム入力用シート'!$A$3:$AE$136</definedName>
    <definedName name="Z_345E6AB3_76D0_436A_B51D_132C5D34B360_.wvu.FilterData" localSheetId="0" hidden="1">'24BS'!$A$4:$O$73</definedName>
    <definedName name="Z_345E6AB3_76D0_436A_B51D_132C5D34B360_.wvu.FilterData" localSheetId="3" hidden="1">'24ＰＬ＋BS（精算表)'!$A$3:$W$141</definedName>
    <definedName name="Z_345E6AB3_76D0_436A_B51D_132C5D34B360_.wvu.FilterData" localSheetId="21" hidden="1">業務費用計算書作成過程!$A$3:$Y$127</definedName>
    <definedName name="Z_345E6AB3_76D0_436A_B51D_132C5D34B360_.wvu.PrintArea" localSheetId="9" hidden="1">'22BS'!$A$1:$K$70</definedName>
    <definedName name="Z_345E6AB3_76D0_436A_B51D_132C5D34B360_.wvu.PrintArea" localSheetId="10" hidden="1">'22ＰＬ、SS'!$C$1:$K$53</definedName>
    <definedName name="Z_345E6AB3_76D0_436A_B51D_132C5D34B360_.wvu.PrintArea" localSheetId="12" hidden="1">'22ＰＬ＋BS（精算表) '!$A$1:$W$139</definedName>
    <definedName name="Z_345E6AB3_76D0_436A_B51D_132C5D34B360_.wvu.PrintArea" localSheetId="13" hidden="1">'22システム入力用シート'!$A$1:$AE$216</definedName>
    <definedName name="Z_345E6AB3_76D0_436A_B51D_132C5D34B360_.wvu.PrintArea" localSheetId="4" hidden="1">'23BS'!$A$1:$M$70</definedName>
    <definedName name="Z_345E6AB3_76D0_436A_B51D_132C5D34B360_.wvu.PrintArea" localSheetId="5" hidden="1">'23ＰＬ、SS'!$C$1:$M$53</definedName>
    <definedName name="Z_345E6AB3_76D0_436A_B51D_132C5D34B360_.wvu.PrintArea" localSheetId="7" hidden="1">'23ＰＬ＋BS（精算表) '!$A$1:$W$139</definedName>
    <definedName name="Z_345E6AB3_76D0_436A_B51D_132C5D34B360_.wvu.PrintArea" localSheetId="8" hidden="1">'23システム入力用シート'!$A$1:$AE$216</definedName>
    <definedName name="Z_345E6AB3_76D0_436A_B51D_132C5D34B360_.wvu.PrintArea" localSheetId="0" hidden="1">'24BS'!$A$1:$N$73</definedName>
    <definedName name="Z_345E6AB3_76D0_436A_B51D_132C5D34B360_.wvu.PrintArea" localSheetId="1" hidden="1">'24ＰＬ、SS '!$C$1:$N$53</definedName>
    <definedName name="Z_345E6AB3_76D0_436A_B51D_132C5D34B360_.wvu.PrintArea" localSheetId="3" hidden="1">'24ＰＬ＋BS（精算表)'!$A$1:$W$221</definedName>
    <definedName name="Z_345E6AB3_76D0_436A_B51D_132C5D34B360_.wvu.PrintArea" localSheetId="15" hidden="1">業務費用計算書!$B$1:$E$24</definedName>
    <definedName name="Z_345E6AB3_76D0_436A_B51D_132C5D34B360_.wvu.PrintArea" localSheetId="21" hidden="1">業務費用計算書作成過程!$A$1:$W$129</definedName>
    <definedName name="Z_345E6AB3_76D0_436A_B51D_132C5D34B360_.wvu.PrintArea" localSheetId="17" hidden="1">区分別収支計算書!$B$1:$E$43</definedName>
    <definedName name="Z_345E6AB3_76D0_436A_B51D_132C5D34B360_.wvu.PrintArea" localSheetId="16" hidden="1">資産・負債差額増減計算書!$B$1:$E$22</definedName>
    <definedName name="Z_345E6AB3_76D0_436A_B51D_132C5D34B360_.wvu.PrintArea" localSheetId="14" hidden="1">貸借対照表!$B$1:$H$29</definedName>
    <definedName name="Z_345E6AB3_76D0_436A_B51D_132C5D34B360_.wvu.PrintTitles" localSheetId="12" hidden="1">'22ＰＬ＋BS（精算表) '!$1:$3</definedName>
    <definedName name="Z_345E6AB3_76D0_436A_B51D_132C5D34B360_.wvu.PrintTitles" localSheetId="13" hidden="1">'22システム入力用シート'!$1:$3</definedName>
    <definedName name="Z_345E6AB3_76D0_436A_B51D_132C5D34B360_.wvu.PrintTitles" localSheetId="7" hidden="1">'23ＰＬ＋BS（精算表) '!$1:$3</definedName>
    <definedName name="Z_345E6AB3_76D0_436A_B51D_132C5D34B360_.wvu.PrintTitles" localSheetId="8" hidden="1">'23システム入力用シート'!$1:$3</definedName>
    <definedName name="Z_345E6AB3_76D0_436A_B51D_132C5D34B360_.wvu.PrintTitles" localSheetId="3" hidden="1">'24ＰＬ＋BS（精算表)'!$1:$3</definedName>
    <definedName name="Z_345E6AB3_76D0_436A_B51D_132C5D34B360_.wvu.PrintTitles" localSheetId="21" hidden="1">業務費用計算書作成過程!$1:$3</definedName>
    <definedName name="Z_345E6AB3_76D0_436A_B51D_132C5D34B360_.wvu.Rows" localSheetId="9" hidden="1">'22BS'!$34:$35,'22BS'!$41:$41</definedName>
    <definedName name="Z_345E6AB3_76D0_436A_B51D_132C5D34B360_.wvu.Rows" localSheetId="11" hidden="1">'22ＣＦ'!$34:$34</definedName>
    <definedName name="Z_345E6AB3_76D0_436A_B51D_132C5D34B360_.wvu.Rows" localSheetId="10" hidden="1">'22ＰＬ、SS'!$24:$24</definedName>
    <definedName name="Z_345E6AB3_76D0_436A_B51D_132C5D34B360_.wvu.Rows" localSheetId="12" hidden="1">'22ＰＬ＋BS（精算表) '!$141:$213</definedName>
    <definedName name="Z_345E6AB3_76D0_436A_B51D_132C5D34B360_.wvu.Rows" localSheetId="13" hidden="1">'22システム入力用シート'!$144:$216</definedName>
    <definedName name="Z_345E6AB3_76D0_436A_B51D_132C5D34B360_.wvu.Rows" localSheetId="4" hidden="1">'23BS'!$34:$35,'23BS'!$41:$41</definedName>
    <definedName name="Z_345E6AB3_76D0_436A_B51D_132C5D34B360_.wvu.Rows" localSheetId="6" hidden="1">'23ＣＦ'!$22:$26,'23ＣＦ'!$34:$34</definedName>
    <definedName name="Z_345E6AB3_76D0_436A_B51D_132C5D34B360_.wvu.Rows" localSheetId="5" hidden="1">'23ＰＬ、SS'!$24:$24</definedName>
    <definedName name="Z_345E6AB3_76D0_436A_B51D_132C5D34B360_.wvu.Rows" localSheetId="8" hidden="1">'23システム入力用シート'!$144:$216</definedName>
    <definedName name="Z_345E6AB3_76D0_436A_B51D_132C5D34B360_.wvu.Rows" localSheetId="0" hidden="1">'24BS'!$34:$35,'24BS'!$42:$42</definedName>
    <definedName name="Z_345E6AB3_76D0_436A_B51D_132C5D34B360_.wvu.Rows" localSheetId="2" hidden="1">'24ＣＦ '!$22:$26,'24ＣＦ '!$34:$34</definedName>
    <definedName name="Z_345E6AB3_76D0_436A_B51D_132C5D34B360_.wvu.Rows" localSheetId="1" hidden="1">'24ＰＬ、SS '!$24:$24</definedName>
    <definedName name="Z_719EF372_7A94_470D_8A43_808FCCBA6370_.wvu.FilterData" localSheetId="21" hidden="1">業務費用計算書作成過程!$A$3:$Y$127</definedName>
    <definedName name="Z_C0EB92A2_550F_4994_BABC_FD160CA8AEF3_.wvu.Cols" localSheetId="9" hidden="1">'22BS'!$A:$A,'22BS'!$D:$H,'22BS'!$L:$L</definedName>
    <definedName name="Z_C0EB92A2_550F_4994_BABC_FD160CA8AEF3_.wvu.Cols" localSheetId="11" hidden="1">'22ＣＦ'!$G:$I</definedName>
    <definedName name="Z_C0EB92A2_550F_4994_BABC_FD160CA8AEF3_.wvu.Cols" localSheetId="10" hidden="1">'22ＰＬ、SS'!$B:$B,'22ＰＬ、SS'!$G:$I</definedName>
    <definedName name="Z_C0EB92A2_550F_4994_BABC_FD160CA8AEF3_.wvu.Cols" localSheetId="13" hidden="1">'22システム入力用シート'!$A:$S</definedName>
    <definedName name="Z_C0EB92A2_550F_4994_BABC_FD160CA8AEF3_.wvu.Cols" localSheetId="4" hidden="1">'23BS'!$A:$A,'23BS'!$D:$I,'23BS'!$N:$N</definedName>
    <definedName name="Z_C0EB92A2_550F_4994_BABC_FD160CA8AEF3_.wvu.Cols" localSheetId="6" hidden="1">'23ＣＦ'!$G:$I</definedName>
    <definedName name="Z_C0EB92A2_550F_4994_BABC_FD160CA8AEF3_.wvu.Cols" localSheetId="5" hidden="1">'23ＰＬ、SS'!$B:$B,'23ＰＬ、SS'!$G:$I,'23ＰＬ、SS'!$N:$N</definedName>
    <definedName name="Z_C0EB92A2_550F_4994_BABC_FD160CA8AEF3_.wvu.Cols" localSheetId="8" hidden="1">'23システム入力用シート'!$A:$S</definedName>
    <definedName name="Z_C0EB92A2_550F_4994_BABC_FD160CA8AEF3_.wvu.FilterData" localSheetId="9" hidden="1">'22BS'!$A$4:$N$70</definedName>
    <definedName name="Z_C0EB92A2_550F_4994_BABC_FD160CA8AEF3_.wvu.FilterData" localSheetId="12" hidden="1">'22ＰＬ＋BS（精算表) '!$A$3:$W$136</definedName>
    <definedName name="Z_C0EB92A2_550F_4994_BABC_FD160CA8AEF3_.wvu.FilterData" localSheetId="13" hidden="1">'22システム入力用シート'!$A$3:$AE$136</definedName>
    <definedName name="Z_C0EB92A2_550F_4994_BABC_FD160CA8AEF3_.wvu.FilterData" localSheetId="4" hidden="1">'23BS'!$A$4:$N$70</definedName>
    <definedName name="Z_C0EB92A2_550F_4994_BABC_FD160CA8AEF3_.wvu.FilterData" localSheetId="7" hidden="1">'23ＰＬ＋BS（精算表) '!$A$3:$W$136</definedName>
    <definedName name="Z_C0EB92A2_550F_4994_BABC_FD160CA8AEF3_.wvu.FilterData" localSheetId="8" hidden="1">'23システム入力用シート'!$A$3:$AE$136</definedName>
    <definedName name="Z_C0EB92A2_550F_4994_BABC_FD160CA8AEF3_.wvu.FilterData" localSheetId="21" hidden="1">業務費用計算書作成過程!$A$3:$W$124</definedName>
    <definedName name="Z_C0EB92A2_550F_4994_BABC_FD160CA8AEF3_.wvu.PrintArea" localSheetId="9" hidden="1">'22BS'!$A$1:$K$70</definedName>
    <definedName name="Z_C0EB92A2_550F_4994_BABC_FD160CA8AEF3_.wvu.PrintArea" localSheetId="10" hidden="1">'22ＰＬ、SS'!$C$1:$K$53</definedName>
    <definedName name="Z_C0EB92A2_550F_4994_BABC_FD160CA8AEF3_.wvu.PrintArea" localSheetId="12" hidden="1">'22ＰＬ＋BS（精算表) '!$A$1:$W$139</definedName>
    <definedName name="Z_C0EB92A2_550F_4994_BABC_FD160CA8AEF3_.wvu.PrintArea" localSheetId="13" hidden="1">'22システム入力用シート'!$A$1:$AE$216</definedName>
    <definedName name="Z_C0EB92A2_550F_4994_BABC_FD160CA8AEF3_.wvu.PrintArea" localSheetId="4" hidden="1">'23BS'!$A$1:$M$70</definedName>
    <definedName name="Z_C0EB92A2_550F_4994_BABC_FD160CA8AEF3_.wvu.PrintArea" localSheetId="5" hidden="1">'23ＰＬ、SS'!$C$1:$M$53</definedName>
    <definedName name="Z_C0EB92A2_550F_4994_BABC_FD160CA8AEF3_.wvu.PrintArea" localSheetId="7" hidden="1">'23ＰＬ＋BS（精算表) '!$A$1:$W$139</definedName>
    <definedName name="Z_C0EB92A2_550F_4994_BABC_FD160CA8AEF3_.wvu.PrintArea" localSheetId="8" hidden="1">'23システム入力用シート'!$A$1:$AE$216</definedName>
    <definedName name="Z_C0EB92A2_550F_4994_BABC_FD160CA8AEF3_.wvu.PrintArea" localSheetId="15" hidden="1">業務費用計算書!$B$1:$E$24</definedName>
    <definedName name="Z_C0EB92A2_550F_4994_BABC_FD160CA8AEF3_.wvu.PrintArea" localSheetId="21" hidden="1">業務費用計算書作成過程!$A$1:$W$129</definedName>
    <definedName name="Z_C0EB92A2_550F_4994_BABC_FD160CA8AEF3_.wvu.PrintArea" localSheetId="17" hidden="1">区分別収支計算書!$B$1:$E$43</definedName>
    <definedName name="Z_C0EB92A2_550F_4994_BABC_FD160CA8AEF3_.wvu.PrintArea" localSheetId="16" hidden="1">資産・負債差額増減計算書!$B$1:$E$22</definedName>
    <definedName name="Z_C0EB92A2_550F_4994_BABC_FD160CA8AEF3_.wvu.PrintArea" localSheetId="14" hidden="1">貸借対照表!$B$1:$H$29</definedName>
    <definedName name="Z_C0EB92A2_550F_4994_BABC_FD160CA8AEF3_.wvu.PrintTitles" localSheetId="12" hidden="1">'22ＰＬ＋BS（精算表) '!$1:$3</definedName>
    <definedName name="Z_C0EB92A2_550F_4994_BABC_FD160CA8AEF3_.wvu.PrintTitles" localSheetId="13" hidden="1">'22システム入力用シート'!$1:$3</definedName>
    <definedName name="Z_C0EB92A2_550F_4994_BABC_FD160CA8AEF3_.wvu.PrintTitles" localSheetId="7" hidden="1">'23ＰＬ＋BS（精算表) '!$1:$3</definedName>
    <definedName name="Z_C0EB92A2_550F_4994_BABC_FD160CA8AEF3_.wvu.PrintTitles" localSheetId="8" hidden="1">'23システム入力用シート'!$1:$3</definedName>
    <definedName name="Z_C0EB92A2_550F_4994_BABC_FD160CA8AEF3_.wvu.PrintTitles" localSheetId="21" hidden="1">業務費用計算書作成過程!$1:$3</definedName>
    <definedName name="Z_C0EB92A2_550F_4994_BABC_FD160CA8AEF3_.wvu.Rows" localSheetId="9" hidden="1">'22BS'!$34:$35,'22BS'!$41:$41</definedName>
    <definedName name="Z_C0EB92A2_550F_4994_BABC_FD160CA8AEF3_.wvu.Rows" localSheetId="11" hidden="1">'22ＣＦ'!$34:$34</definedName>
    <definedName name="Z_C0EB92A2_550F_4994_BABC_FD160CA8AEF3_.wvu.Rows" localSheetId="10" hidden="1">'22ＰＬ、SS'!$24:$24</definedName>
    <definedName name="Z_C0EB92A2_550F_4994_BABC_FD160CA8AEF3_.wvu.Rows" localSheetId="12" hidden="1">'22ＰＬ＋BS（精算表) '!$141:$213</definedName>
    <definedName name="Z_C0EB92A2_550F_4994_BABC_FD160CA8AEF3_.wvu.Rows" localSheetId="13" hidden="1">'22システム入力用シート'!$144:$216</definedName>
    <definedName name="Z_C0EB92A2_550F_4994_BABC_FD160CA8AEF3_.wvu.Rows" localSheetId="4" hidden="1">'23BS'!$34:$35,'23BS'!$41:$41</definedName>
    <definedName name="Z_C0EB92A2_550F_4994_BABC_FD160CA8AEF3_.wvu.Rows" localSheetId="6" hidden="1">'23ＣＦ'!$22:$26,'23ＣＦ'!$34:$34</definedName>
    <definedName name="Z_C0EB92A2_550F_4994_BABC_FD160CA8AEF3_.wvu.Rows" localSheetId="5" hidden="1">'23ＰＬ、SS'!$24:$24</definedName>
    <definedName name="Z_C0EB92A2_550F_4994_BABC_FD160CA8AEF3_.wvu.Rows" localSheetId="8" hidden="1">'23システム入力用シート'!$144:$216</definedName>
    <definedName name="Z_E62B7303_A313_4055_8C10_AB1EC3B8E3AA_.wvu.FilterData" localSheetId="21" hidden="1">業務費用計算書作成過程!$A$3:$W$124</definedName>
    <definedName name="Z_FCEC90E1_064A_47C2_BBCA_B539C4D7DA04_.wvu.Cols" localSheetId="9" hidden="1">'22BS'!$A:$A,'22BS'!$D:$H,'22BS'!$L:$L</definedName>
    <definedName name="Z_FCEC90E1_064A_47C2_BBCA_B539C4D7DA04_.wvu.Cols" localSheetId="11" hidden="1">'22ＣＦ'!$G:$I</definedName>
    <definedName name="Z_FCEC90E1_064A_47C2_BBCA_B539C4D7DA04_.wvu.Cols" localSheetId="10" hidden="1">'22ＰＬ、SS'!$B:$B,'22ＰＬ、SS'!$G:$I</definedName>
    <definedName name="Z_FCEC90E1_064A_47C2_BBCA_B539C4D7DA04_.wvu.Cols" localSheetId="13" hidden="1">'22システム入力用シート'!$A:$S</definedName>
    <definedName name="Z_FCEC90E1_064A_47C2_BBCA_B539C4D7DA04_.wvu.Cols" localSheetId="4" hidden="1">'23BS'!$A:$A,'23BS'!$D:$I,'23BS'!$N:$N</definedName>
    <definedName name="Z_FCEC90E1_064A_47C2_BBCA_B539C4D7DA04_.wvu.Cols" localSheetId="6" hidden="1">'23ＣＦ'!$G:$I</definedName>
    <definedName name="Z_FCEC90E1_064A_47C2_BBCA_B539C4D7DA04_.wvu.Cols" localSheetId="5" hidden="1">'23ＰＬ、SS'!$B:$B,'23ＰＬ、SS'!$G:$I,'23ＰＬ、SS'!$N:$N</definedName>
    <definedName name="Z_FCEC90E1_064A_47C2_BBCA_B539C4D7DA04_.wvu.Cols" localSheetId="8" hidden="1">'23システム入力用シート'!$A:$S</definedName>
    <definedName name="Z_FCEC90E1_064A_47C2_BBCA_B539C4D7DA04_.wvu.Cols" localSheetId="0" hidden="1">'24BS'!$A:$A,'24BS'!$D:$K,'24BS'!$O:$O</definedName>
    <definedName name="Z_FCEC90E1_064A_47C2_BBCA_B539C4D7DA04_.wvu.Cols" localSheetId="2" hidden="1">'24ＣＦ '!$G:$K</definedName>
    <definedName name="Z_FCEC90E1_064A_47C2_BBCA_B539C4D7DA04_.wvu.Cols" localSheetId="1" hidden="1">'24ＰＬ、SS '!$B:$B,'24ＰＬ、SS '!$G:$K,'24ＰＬ、SS '!$O:$O</definedName>
    <definedName name="Z_FCEC90E1_064A_47C2_BBCA_B539C4D7DA04_.wvu.FilterData" localSheetId="9" hidden="1">'22BS'!$A$4:$N$70</definedName>
    <definedName name="Z_FCEC90E1_064A_47C2_BBCA_B539C4D7DA04_.wvu.FilterData" localSheetId="12" hidden="1">'22ＰＬ＋BS（精算表) '!$A$3:$W$136</definedName>
    <definedName name="Z_FCEC90E1_064A_47C2_BBCA_B539C4D7DA04_.wvu.FilterData" localSheetId="13" hidden="1">'22システム入力用シート'!$A$3:$AE$136</definedName>
    <definedName name="Z_FCEC90E1_064A_47C2_BBCA_B539C4D7DA04_.wvu.FilterData" localSheetId="4" hidden="1">'23BS'!$A$4:$N$70</definedName>
    <definedName name="Z_FCEC90E1_064A_47C2_BBCA_B539C4D7DA04_.wvu.FilterData" localSheetId="7" hidden="1">'23ＰＬ＋BS（精算表) '!$A$3:$W$136</definedName>
    <definedName name="Z_FCEC90E1_064A_47C2_BBCA_B539C4D7DA04_.wvu.FilterData" localSheetId="8" hidden="1">'23システム入力用シート'!$A$3:$AE$136</definedName>
    <definedName name="Z_FCEC90E1_064A_47C2_BBCA_B539C4D7DA04_.wvu.FilterData" localSheetId="0" hidden="1">'24BS'!$A$4:$O$73</definedName>
    <definedName name="Z_FCEC90E1_064A_47C2_BBCA_B539C4D7DA04_.wvu.FilterData" localSheetId="3" hidden="1">'24ＰＬ＋BS（精算表)'!$A$3:$W$141</definedName>
    <definedName name="Z_FCEC90E1_064A_47C2_BBCA_B539C4D7DA04_.wvu.FilterData" localSheetId="21" hidden="1">業務費用計算書作成過程!$A$3:$Y$127</definedName>
    <definedName name="Z_FCEC90E1_064A_47C2_BBCA_B539C4D7DA04_.wvu.PrintArea" localSheetId="9" hidden="1">'22BS'!$A$1:$K$70</definedName>
    <definedName name="Z_FCEC90E1_064A_47C2_BBCA_B539C4D7DA04_.wvu.PrintArea" localSheetId="10" hidden="1">'22ＰＬ、SS'!$C$1:$K$53</definedName>
    <definedName name="Z_FCEC90E1_064A_47C2_BBCA_B539C4D7DA04_.wvu.PrintArea" localSheetId="12" hidden="1">'22ＰＬ＋BS（精算表) '!$A$1:$W$139</definedName>
    <definedName name="Z_FCEC90E1_064A_47C2_BBCA_B539C4D7DA04_.wvu.PrintArea" localSheetId="13" hidden="1">'22システム入力用シート'!$A$1:$AE$216</definedName>
    <definedName name="Z_FCEC90E1_064A_47C2_BBCA_B539C4D7DA04_.wvu.PrintArea" localSheetId="4" hidden="1">'23BS'!$A$1:$M$70</definedName>
    <definedName name="Z_FCEC90E1_064A_47C2_BBCA_B539C4D7DA04_.wvu.PrintArea" localSheetId="5" hidden="1">'23ＰＬ、SS'!$C$1:$M$53</definedName>
    <definedName name="Z_FCEC90E1_064A_47C2_BBCA_B539C4D7DA04_.wvu.PrintArea" localSheetId="7" hidden="1">'23ＰＬ＋BS（精算表) '!$A$1:$W$139</definedName>
    <definedName name="Z_FCEC90E1_064A_47C2_BBCA_B539C4D7DA04_.wvu.PrintArea" localSheetId="8" hidden="1">'23システム入力用シート'!$A$1:$AE$216</definedName>
    <definedName name="Z_FCEC90E1_064A_47C2_BBCA_B539C4D7DA04_.wvu.PrintArea" localSheetId="0" hidden="1">'24BS'!$A$1:$N$73</definedName>
    <definedName name="Z_FCEC90E1_064A_47C2_BBCA_B539C4D7DA04_.wvu.PrintArea" localSheetId="1" hidden="1">'24ＰＬ、SS '!$C$1:$N$53</definedName>
    <definedName name="Z_FCEC90E1_064A_47C2_BBCA_B539C4D7DA04_.wvu.PrintArea" localSheetId="3" hidden="1">'24ＰＬ＋BS（精算表)'!$A$1:$W$221</definedName>
    <definedName name="Z_FCEC90E1_064A_47C2_BBCA_B539C4D7DA04_.wvu.PrintArea" localSheetId="15" hidden="1">業務費用計算書!$B$1:$E$24</definedName>
    <definedName name="Z_FCEC90E1_064A_47C2_BBCA_B539C4D7DA04_.wvu.PrintArea" localSheetId="21" hidden="1">業務費用計算書作成過程!$A$1:$W$129</definedName>
    <definedName name="Z_FCEC90E1_064A_47C2_BBCA_B539C4D7DA04_.wvu.PrintArea" localSheetId="17" hidden="1">区分別収支計算書!$B$1:$E$43</definedName>
    <definedName name="Z_FCEC90E1_064A_47C2_BBCA_B539C4D7DA04_.wvu.PrintArea" localSheetId="16" hidden="1">資産・負債差額増減計算書!$B$1:$E$22</definedName>
    <definedName name="Z_FCEC90E1_064A_47C2_BBCA_B539C4D7DA04_.wvu.PrintArea" localSheetId="14" hidden="1">貸借対照表!$B$1:$H$29</definedName>
    <definedName name="Z_FCEC90E1_064A_47C2_BBCA_B539C4D7DA04_.wvu.PrintTitles" localSheetId="12" hidden="1">'22ＰＬ＋BS（精算表) '!$1:$3</definedName>
    <definedName name="Z_FCEC90E1_064A_47C2_BBCA_B539C4D7DA04_.wvu.PrintTitles" localSheetId="13" hidden="1">'22システム入力用シート'!$1:$3</definedName>
    <definedName name="Z_FCEC90E1_064A_47C2_BBCA_B539C4D7DA04_.wvu.PrintTitles" localSheetId="7" hidden="1">'23ＰＬ＋BS（精算表) '!$1:$3</definedName>
    <definedName name="Z_FCEC90E1_064A_47C2_BBCA_B539C4D7DA04_.wvu.PrintTitles" localSheetId="8" hidden="1">'23システム入力用シート'!$1:$3</definedName>
    <definedName name="Z_FCEC90E1_064A_47C2_BBCA_B539C4D7DA04_.wvu.PrintTitles" localSheetId="3" hidden="1">'24ＰＬ＋BS（精算表)'!$1:$3</definedName>
    <definedName name="Z_FCEC90E1_064A_47C2_BBCA_B539C4D7DA04_.wvu.PrintTitles" localSheetId="21" hidden="1">業務費用計算書作成過程!$1:$3</definedName>
    <definedName name="Z_FCEC90E1_064A_47C2_BBCA_B539C4D7DA04_.wvu.Rows" localSheetId="9" hidden="1">'22BS'!$34:$35,'22BS'!$41:$41</definedName>
    <definedName name="Z_FCEC90E1_064A_47C2_BBCA_B539C4D7DA04_.wvu.Rows" localSheetId="11" hidden="1">'22ＣＦ'!$34:$34</definedName>
    <definedName name="Z_FCEC90E1_064A_47C2_BBCA_B539C4D7DA04_.wvu.Rows" localSheetId="10" hidden="1">'22ＰＬ、SS'!$24:$24</definedName>
    <definedName name="Z_FCEC90E1_064A_47C2_BBCA_B539C4D7DA04_.wvu.Rows" localSheetId="12" hidden="1">'22ＰＬ＋BS（精算表) '!$141:$213</definedName>
    <definedName name="Z_FCEC90E1_064A_47C2_BBCA_B539C4D7DA04_.wvu.Rows" localSheetId="13" hidden="1">'22システム入力用シート'!$144:$216</definedName>
    <definedName name="Z_FCEC90E1_064A_47C2_BBCA_B539C4D7DA04_.wvu.Rows" localSheetId="4" hidden="1">'23BS'!$34:$35,'23BS'!$41:$41</definedName>
    <definedName name="Z_FCEC90E1_064A_47C2_BBCA_B539C4D7DA04_.wvu.Rows" localSheetId="6" hidden="1">'23ＣＦ'!$22:$26,'23ＣＦ'!$34:$34</definedName>
    <definedName name="Z_FCEC90E1_064A_47C2_BBCA_B539C4D7DA04_.wvu.Rows" localSheetId="5" hidden="1">'23ＰＬ、SS'!$24:$24</definedName>
    <definedName name="Z_FCEC90E1_064A_47C2_BBCA_B539C4D7DA04_.wvu.Rows" localSheetId="8" hidden="1">'23システム入力用シート'!$144:$216</definedName>
    <definedName name="Z_FCEC90E1_064A_47C2_BBCA_B539C4D7DA04_.wvu.Rows" localSheetId="0" hidden="1">'24BS'!$34:$35,'24BS'!$42:$42</definedName>
    <definedName name="Z_FCEC90E1_064A_47C2_BBCA_B539C4D7DA04_.wvu.Rows" localSheetId="2" hidden="1">'24ＣＦ '!$22:$26,'24ＣＦ '!$34:$34</definedName>
    <definedName name="Z_FCEC90E1_064A_47C2_BBCA_B539C4D7DA04_.wvu.Rows" localSheetId="1" hidden="1">'24ＰＬ、SS '!$24:$24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21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21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21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21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21">#REF!</definedName>
    <definedName name="局所名研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21">#REF!</definedName>
    <definedName name="公務員試験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21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21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21">#REF!</definedName>
    <definedName name="総務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21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21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21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21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21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21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21">#REF!</definedName>
    <definedName name="郵政">#REF!</definedName>
  </definedNames>
  <calcPr calcId="152511"/>
  <customWorkbookViews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大木 彩乃 - 個人用ビュー" guid="{FCEC90E1-064A-47C2-BBCA-B539C4D7DA04}" autoUpdate="1" mergeInterval="10" personalView="1" maximized="1" windowWidth="1596" windowHeight="616" tabRatio="874" activeSheetId="8"/>
  </customWorkbookViews>
  <fileRecoveryPr autoRecover="0"/>
</workbook>
</file>

<file path=xl/calcChain.xml><?xml version="1.0" encoding="utf-8"?>
<calcChain xmlns="http://schemas.openxmlformats.org/spreadsheetml/2006/main">
  <c r="I10" i="49" l="1"/>
  <c r="L10" i="49"/>
  <c r="I8" i="49"/>
  <c r="L8" i="49" s="1"/>
  <c r="I11" i="49" l="1"/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Q205" i="23" s="1"/>
  <c r="P192" i="23"/>
  <c r="O192" i="23"/>
  <c r="O205" i="23" s="1"/>
  <c r="N192" i="23"/>
  <c r="N205" i="23" s="1"/>
  <c r="M192" i="23"/>
  <c r="M205" i="23" s="1"/>
  <c r="L192" i="23"/>
  <c r="K192" i="23"/>
  <c r="K205" i="23" s="1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AE77" i="23" s="1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W55" i="23"/>
  <c r="AE55" i="23" s="1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AC42" i="23" s="1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Q202" i="22" s="1"/>
  <c r="P189" i="22"/>
  <c r="P202" i="22" s="1"/>
  <c r="O189" i="22"/>
  <c r="O202" i="22" s="1"/>
  <c r="N189" i="22"/>
  <c r="M189" i="22"/>
  <c r="M202" i="22" s="1"/>
  <c r="L189" i="22"/>
  <c r="L202" i="22" s="1"/>
  <c r="K189" i="22"/>
  <c r="K202" i="22" s="1"/>
  <c r="J189" i="22"/>
  <c r="I189" i="22"/>
  <c r="I202" i="22" s="1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 s="1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I23" i="19" s="1"/>
  <c r="N24" i="19"/>
  <c r="M24" i="19"/>
  <c r="K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O205" i="18" s="1"/>
  <c r="N192" i="18"/>
  <c r="M192" i="18"/>
  <c r="L192" i="18"/>
  <c r="K192" i="18"/>
  <c r="K205" i="18" s="1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C171" i="18"/>
  <c r="C170" i="18" s="1"/>
  <c r="S168" i="18"/>
  <c r="W168" i="18" s="1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AA217" i="18" s="1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Q202" i="17" s="1"/>
  <c r="P189" i="17"/>
  <c r="O189" i="17"/>
  <c r="N189" i="17"/>
  <c r="M189" i="17"/>
  <c r="M202" i="17" s="1"/>
  <c r="L189" i="17"/>
  <c r="L202" i="17" s="1"/>
  <c r="K189" i="17"/>
  <c r="J189" i="17"/>
  <c r="I189" i="17"/>
  <c r="I202" i="17" s="1"/>
  <c r="G189" i="17"/>
  <c r="F189" i="17"/>
  <c r="E189" i="17"/>
  <c r="D189" i="17"/>
  <c r="C189" i="17"/>
  <c r="S185" i="17"/>
  <c r="W185" i="17" s="1"/>
  <c r="S184" i="17"/>
  <c r="W184" i="17" s="1"/>
  <c r="S183" i="17"/>
  <c r="W183" i="17" s="1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L167" i="17" s="1"/>
  <c r="K168" i="17"/>
  <c r="K167" i="17" s="1"/>
  <c r="J168" i="17"/>
  <c r="J167" i="17" s="1"/>
  <c r="I168" i="17"/>
  <c r="I167" i="17" s="1"/>
  <c r="H168" i="17"/>
  <c r="H167" i="17" s="1"/>
  <c r="G168" i="17"/>
  <c r="G167" i="17" s="1"/>
  <c r="F168" i="17"/>
  <c r="F167" i="17" s="1"/>
  <c r="E168" i="17"/>
  <c r="E167" i="17" s="1"/>
  <c r="D168" i="17"/>
  <c r="D167" i="17" s="1"/>
  <c r="C168" i="17"/>
  <c r="C167" i="17" s="1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N195" i="12"/>
  <c r="M195" i="12"/>
  <c r="L195" i="12"/>
  <c r="K195" i="12"/>
  <c r="J195" i="12"/>
  <c r="G195" i="12"/>
  <c r="F195" i="12"/>
  <c r="E195" i="12"/>
  <c r="D195" i="12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N182" i="12"/>
  <c r="T181" i="12"/>
  <c r="R181" i="12"/>
  <c r="P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M173" i="12"/>
  <c r="M172" i="12" s="1"/>
  <c r="L173" i="12"/>
  <c r="L172" i="12" s="1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D172" i="12" s="1"/>
  <c r="C173" i="12"/>
  <c r="C172" i="12" s="1"/>
  <c r="T172" i="12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J60" i="12" s="1"/>
  <c r="G165" i="12"/>
  <c r="G163" i="12" s="1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E66" i="9" s="1"/>
  <c r="D51" i="9"/>
  <c r="O46" i="9"/>
  <c r="M46" i="9"/>
  <c r="N46" i="9" s="1"/>
  <c r="O45" i="9"/>
  <c r="O44" i="9"/>
  <c r="O43" i="9"/>
  <c r="M43" i="9"/>
  <c r="N43" i="9" s="1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M34" i="9"/>
  <c r="L34" i="9"/>
  <c r="K34" i="9"/>
  <c r="J34" i="9"/>
  <c r="I34" i="9"/>
  <c r="O33" i="9"/>
  <c r="O32" i="9"/>
  <c r="O31" i="9"/>
  <c r="O30" i="9"/>
  <c r="O29" i="9"/>
  <c r="L28" i="9"/>
  <c r="K28" i="9"/>
  <c r="J28" i="9"/>
  <c r="J27" i="9" s="1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M17" i="9"/>
  <c r="N17" i="9" s="1"/>
  <c r="O16" i="9"/>
  <c r="O15" i="9"/>
  <c r="O14" i="9"/>
  <c r="O13" i="9"/>
  <c r="O12" i="9"/>
  <c r="O11" i="9"/>
  <c r="M11" i="9"/>
  <c r="N11" i="9" s="1"/>
  <c r="O10" i="9"/>
  <c r="O9" i="9"/>
  <c r="O8" i="9"/>
  <c r="O7" i="9"/>
  <c r="L6" i="9"/>
  <c r="K6" i="9"/>
  <c r="J6" i="9"/>
  <c r="I6" i="9"/>
  <c r="H6" i="9"/>
  <c r="G6" i="9"/>
  <c r="E6" i="9"/>
  <c r="D6" i="9"/>
  <c r="L8" i="15" l="1"/>
  <c r="L14" i="15"/>
  <c r="M14" i="15" s="1"/>
  <c r="S197" i="12"/>
  <c r="W197" i="12" s="1"/>
  <c r="M21" i="15"/>
  <c r="M55" i="14"/>
  <c r="G202" i="17"/>
  <c r="M44" i="9"/>
  <c r="N44" i="9" s="1"/>
  <c r="S40" i="18"/>
  <c r="D210" i="12"/>
  <c r="M13" i="9"/>
  <c r="N13" i="9" s="1"/>
  <c r="AC5" i="23"/>
  <c r="AB143" i="18"/>
  <c r="O210" i="12"/>
  <c r="J27" i="14"/>
  <c r="J47" i="14" s="1"/>
  <c r="N34" i="9"/>
  <c r="K192" i="12"/>
  <c r="E211" i="17"/>
  <c r="E213" i="17" s="1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AE39" i="23"/>
  <c r="K27" i="9"/>
  <c r="K48" i="9" s="1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G213" i="22" s="1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47" i="14" s="1"/>
  <c r="L13" i="15"/>
  <c r="S15" i="18"/>
  <c r="S45" i="18"/>
  <c r="S44" i="18" s="1"/>
  <c r="E205" i="18"/>
  <c r="M18" i="20"/>
  <c r="H42" i="21"/>
  <c r="H44" i="21" s="1"/>
  <c r="H50" i="21" s="1"/>
  <c r="J42" i="21"/>
  <c r="J44" i="21" s="1"/>
  <c r="J50" i="21" s="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H44" i="16" s="1"/>
  <c r="H50" i="16" s="1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M50" i="19"/>
  <c r="K40" i="21"/>
  <c r="S45" i="22"/>
  <c r="S44" i="22" s="1"/>
  <c r="K25" i="20" s="1"/>
  <c r="M25" i="20" s="1"/>
  <c r="C202" i="22"/>
  <c r="G202" i="22"/>
  <c r="S199" i="22"/>
  <c r="W199" i="22" s="1"/>
  <c r="S38" i="23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50" i="14"/>
  <c r="H32" i="16"/>
  <c r="W6" i="17"/>
  <c r="W6" i="18" s="1"/>
  <c r="AE7" i="18" s="1"/>
  <c r="W17" i="17"/>
  <c r="W17" i="18" s="1"/>
  <c r="U41" i="17"/>
  <c r="U41" i="18" s="1"/>
  <c r="AC41" i="18" s="1"/>
  <c r="W64" i="17"/>
  <c r="W64" i="18" s="1"/>
  <c r="W99" i="17"/>
  <c r="W99" i="18" s="1"/>
  <c r="U99" i="18"/>
  <c r="H144" i="12"/>
  <c r="T210" i="12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T210" i="18" s="1"/>
  <c r="S182" i="18"/>
  <c r="W182" i="18" s="1"/>
  <c r="G214" i="18"/>
  <c r="G216" i="18" s="1"/>
  <c r="N37" i="19"/>
  <c r="M40" i="19"/>
  <c r="D63" i="19"/>
  <c r="I63" i="19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W176" i="17" s="1"/>
  <c r="J186" i="17"/>
  <c r="T202" i="17"/>
  <c r="S76" i="18"/>
  <c r="U82" i="18"/>
  <c r="K214" i="18"/>
  <c r="K216" i="18" s="1"/>
  <c r="S197" i="18"/>
  <c r="W197" i="18" s="1"/>
  <c r="J205" i="18"/>
  <c r="O214" i="18"/>
  <c r="O216" i="18" s="1"/>
  <c r="N34" i="19"/>
  <c r="G63" i="19"/>
  <c r="I42" i="21"/>
  <c r="I44" i="21" s="1"/>
  <c r="I50" i="21" s="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I216" i="23" s="1"/>
  <c r="M214" i="23"/>
  <c r="M216" i="23" s="1"/>
  <c r="Q214" i="23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F202" i="17"/>
  <c r="K202" i="17"/>
  <c r="O202" i="17"/>
  <c r="S29" i="18"/>
  <c r="S50" i="18"/>
  <c r="C189" i="18"/>
  <c r="C212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I47" i="19"/>
  <c r="I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S4" i="22"/>
  <c r="K7" i="20" s="1"/>
  <c r="S57" i="22"/>
  <c r="K20" i="20" s="1"/>
  <c r="M20" i="20" s="1"/>
  <c r="O211" i="22"/>
  <c r="O213" i="22" s="1"/>
  <c r="S179" i="22"/>
  <c r="W179" i="22" s="1"/>
  <c r="AE5" i="23"/>
  <c r="Q216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O20" i="9"/>
  <c r="M13" i="10"/>
  <c r="N13" i="10" s="1"/>
  <c r="U30" i="12"/>
  <c r="W30" i="12" s="1"/>
  <c r="G48" i="9"/>
  <c r="G73" i="9" s="1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S177" i="12"/>
  <c r="N173" i="12"/>
  <c r="N172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P221" i="12" s="1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L210" i="12"/>
  <c r="P210" i="12"/>
  <c r="K200" i="12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G219" i="12"/>
  <c r="G221" i="12" s="1"/>
  <c r="S201" i="12"/>
  <c r="H47" i="14"/>
  <c r="H70" i="14" s="1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52" i="17"/>
  <c r="W52" i="18" s="1"/>
  <c r="W80" i="17"/>
  <c r="W80" i="18" s="1"/>
  <c r="U80" i="18"/>
  <c r="U111" i="18"/>
  <c r="W111" i="17"/>
  <c r="W111" i="18" s="1"/>
  <c r="Q213" i="17"/>
  <c r="S135" i="12"/>
  <c r="U135" i="12" s="1"/>
  <c r="W135" i="12" s="1"/>
  <c r="S162" i="12"/>
  <c r="Q192" i="12"/>
  <c r="M219" i="12"/>
  <c r="M221" i="12" s="1"/>
  <c r="F210" i="12"/>
  <c r="J210" i="12"/>
  <c r="N210" i="12"/>
  <c r="S208" i="12"/>
  <c r="M64" i="9" s="1"/>
  <c r="N64" i="9" s="1"/>
  <c r="K205" i="12"/>
  <c r="N20" i="14"/>
  <c r="I23" i="14"/>
  <c r="N28" i="14"/>
  <c r="N37" i="14"/>
  <c r="S20" i="17"/>
  <c r="L10" i="15" s="1"/>
  <c r="U23" i="18"/>
  <c r="AC23" i="18" s="1"/>
  <c r="W23" i="17"/>
  <c r="W23" i="18" s="1"/>
  <c r="U27" i="18"/>
  <c r="AC27" i="18" s="1"/>
  <c r="W27" i="17"/>
  <c r="W27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63" i="14"/>
  <c r="N63" i="14" s="1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3" i="18"/>
  <c r="AC102" i="18" s="1"/>
  <c r="U109" i="18"/>
  <c r="W109" i="17"/>
  <c r="W109" i="18" s="1"/>
  <c r="U117" i="18"/>
  <c r="W117" i="17"/>
  <c r="W117" i="18" s="1"/>
  <c r="AE41" i="18" s="1"/>
  <c r="U122" i="18"/>
  <c r="W122" i="17"/>
  <c r="W122" i="18" s="1"/>
  <c r="T186" i="17"/>
  <c r="T209" i="17" s="1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C101" i="18"/>
  <c r="S101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S103" i="23"/>
  <c r="C101" i="23"/>
  <c r="S101" i="23" s="1"/>
  <c r="S171" i="18"/>
  <c r="W171" i="18" s="1"/>
  <c r="N25" i="19"/>
  <c r="M25" i="19"/>
  <c r="J23" i="19"/>
  <c r="S139" i="22"/>
  <c r="T186" i="22"/>
  <c r="T209" i="22" s="1"/>
  <c r="S194" i="22"/>
  <c r="W194" i="22" s="1"/>
  <c r="P216" i="18"/>
  <c r="H47" i="19"/>
  <c r="H70" i="19" s="1"/>
  <c r="G52" i="20"/>
  <c r="G49" i="20"/>
  <c r="S144" i="22"/>
  <c r="S158" i="22"/>
  <c r="W158" i="22" s="1"/>
  <c r="S167" i="22"/>
  <c r="W167" i="22" s="1"/>
  <c r="U137" i="23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G186" i="22"/>
  <c r="K186" i="22"/>
  <c r="O186" i="22"/>
  <c r="K211" i="22"/>
  <c r="K213" i="22" s="1"/>
  <c r="AC125" i="23"/>
  <c r="G216" i="23"/>
  <c r="S170" i="23"/>
  <c r="W170" i="23" s="1"/>
  <c r="D202" i="22"/>
  <c r="AE6" i="23"/>
  <c r="S142" i="23"/>
  <c r="S171" i="23"/>
  <c r="W171" i="23" s="1"/>
  <c r="C189" i="23"/>
  <c r="C212" i="23" s="1"/>
  <c r="G189" i="23"/>
  <c r="K189" i="23"/>
  <c r="O189" i="23"/>
  <c r="D189" i="23"/>
  <c r="H189" i="23"/>
  <c r="L189" i="23"/>
  <c r="P189" i="23"/>
  <c r="Y217" i="23"/>
  <c r="S192" i="23"/>
  <c r="L25" i="20" l="1"/>
  <c r="J219" i="12"/>
  <c r="C210" i="18"/>
  <c r="M53" i="9"/>
  <c r="N53" i="9" s="1"/>
  <c r="C207" i="22"/>
  <c r="L16" i="20"/>
  <c r="AE46" i="18"/>
  <c r="N14" i="15"/>
  <c r="W41" i="17"/>
  <c r="W41" i="18" s="1"/>
  <c r="AE39" i="18" s="1"/>
  <c r="T207" i="22"/>
  <c r="N63" i="19"/>
  <c r="N27" i="14"/>
  <c r="N27" i="19"/>
  <c r="D144" i="12"/>
  <c r="M63" i="14"/>
  <c r="G71" i="9"/>
  <c r="L13" i="20"/>
  <c r="S105" i="18"/>
  <c r="S200" i="12"/>
  <c r="C210" i="23"/>
  <c r="T215" i="12"/>
  <c r="H68" i="19"/>
  <c r="I66" i="19" s="1"/>
  <c r="E68" i="19"/>
  <c r="W87" i="17"/>
  <c r="W87" i="18" s="1"/>
  <c r="M23" i="20"/>
  <c r="I219" i="12"/>
  <c r="I221" i="12" s="1"/>
  <c r="M59" i="9"/>
  <c r="N59" i="9" s="1"/>
  <c r="Q210" i="12"/>
  <c r="N219" i="12"/>
  <c r="N221" i="12" s="1"/>
  <c r="H68" i="14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AE140" i="23" s="1"/>
  <c r="L20" i="20"/>
  <c r="M63" i="19"/>
  <c r="O192" i="12"/>
  <c r="R219" i="12"/>
  <c r="R221" i="12" s="1"/>
  <c r="M41" i="9"/>
  <c r="N41" i="9" s="1"/>
  <c r="D68" i="19"/>
  <c r="AC54" i="18"/>
  <c r="AC51" i="18"/>
  <c r="S105" i="23"/>
  <c r="M27" i="19"/>
  <c r="N213" i="17"/>
  <c r="I47" i="14"/>
  <c r="I70" i="14" s="1"/>
  <c r="I68" i="14" s="1"/>
  <c r="J66" i="14" s="1"/>
  <c r="J192" i="12"/>
  <c r="M36" i="9"/>
  <c r="N36" i="9" s="1"/>
  <c r="D68" i="14"/>
  <c r="M39" i="9"/>
  <c r="N39" i="9" s="1"/>
  <c r="AE5" i="18"/>
  <c r="S172" i="12"/>
  <c r="W172" i="12" s="1"/>
  <c r="S90" i="23"/>
  <c r="S133" i="23" s="1"/>
  <c r="G68" i="19"/>
  <c r="M13" i="15"/>
  <c r="N13" i="15"/>
  <c r="M18" i="9"/>
  <c r="N18" i="9" s="1"/>
  <c r="H71" i="9"/>
  <c r="I69" i="9" s="1"/>
  <c r="N16" i="15"/>
  <c r="AC137" i="23"/>
  <c r="AE138" i="23" s="1"/>
  <c r="S90" i="18"/>
  <c r="AC95" i="18"/>
  <c r="S205" i="12"/>
  <c r="W205" i="12" s="1"/>
  <c r="AE108" i="18"/>
  <c r="S4" i="12"/>
  <c r="M7" i="10" s="1"/>
  <c r="I68" i="19"/>
  <c r="J66" i="19" s="1"/>
  <c r="N66" i="19" s="1"/>
  <c r="M15" i="15"/>
  <c r="O27" i="9"/>
  <c r="S90" i="22"/>
  <c r="L9" i="20"/>
  <c r="M31" i="9"/>
  <c r="N31" i="9" s="1"/>
  <c r="W164" i="12"/>
  <c r="M21" i="9"/>
  <c r="N21" i="9" s="1"/>
  <c r="AE65" i="18"/>
  <c r="S173" i="12"/>
  <c r="M28" i="9" s="1"/>
  <c r="N28" i="9" s="1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W149" i="12"/>
  <c r="M6" i="9"/>
  <c r="N6" i="9" s="1"/>
  <c r="S45" i="17"/>
  <c r="S44" i="17" s="1"/>
  <c r="L25" i="15" s="1"/>
  <c r="U46" i="17"/>
  <c r="M57" i="9"/>
  <c r="N57" i="9" s="1"/>
  <c r="W201" i="12"/>
  <c r="W200" i="12"/>
  <c r="M56" i="9"/>
  <c r="N56" i="9" s="1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AE47" i="18" s="1"/>
  <c r="M19" i="9"/>
  <c r="N19" i="9" s="1"/>
  <c r="W162" i="12"/>
  <c r="AC55" i="18"/>
  <c r="AE21" i="18"/>
  <c r="N9" i="15"/>
  <c r="M9" i="15"/>
  <c r="L70" i="14"/>
  <c r="M47" i="14"/>
  <c r="L68" i="14"/>
  <c r="S144" i="12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J70" i="14"/>
  <c r="W69" i="17"/>
  <c r="W69" i="18" s="1"/>
  <c r="AE55" i="18" s="1"/>
  <c r="U69" i="18"/>
  <c r="AC64" i="18" s="1"/>
  <c r="M61" i="9"/>
  <c r="N61" i="9" s="1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S165" i="12"/>
  <c r="F163" i="12"/>
  <c r="K210" i="12"/>
  <c r="S97" i="12"/>
  <c r="M40" i="10" s="1"/>
  <c r="U99" i="12"/>
  <c r="W99" i="12" s="1"/>
  <c r="K57" i="10"/>
  <c r="K52" i="10"/>
  <c r="K49" i="10"/>
  <c r="O69" i="9" l="1"/>
  <c r="N66" i="14"/>
  <c r="AC140" i="23"/>
  <c r="S133" i="18"/>
  <c r="W173" i="12"/>
  <c r="D67" i="19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W140" i="12" s="1"/>
  <c r="C104" i="12"/>
  <c r="C136" i="18"/>
  <c r="L66" i="14"/>
  <c r="L67" i="14" s="1"/>
  <c r="S212" i="18"/>
  <c r="W189" i="18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W46" i="17"/>
  <c r="W46" i="18" s="1"/>
  <c r="AE6" i="18" s="1"/>
  <c r="AE137" i="18" s="1"/>
  <c r="U46" i="18"/>
  <c r="AC46" i="18" s="1"/>
  <c r="AC137" i="18" s="1"/>
  <c r="K70" i="19"/>
  <c r="M70" i="19" s="1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U140" i="12" l="1"/>
  <c r="W195" i="12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>
  <authors>
    <author>001344</author>
    <author>mas.kobayashi</author>
    <author>ats.orimoto</author>
    <author>山崎　隆幸(001414)</author>
  </authors>
  <commentList>
    <comment ref="Q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>
  <authors>
    <author>001344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>
  <authors>
    <author>佐賀 美久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<sst xmlns="http://schemas.openxmlformats.org/spreadsheetml/2006/main" count="3405" uniqueCount="594">
  <si>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</si>
  <si>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</si>
  <si>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</si>
  <si>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</si>
  <si>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</si>
  <si>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</si>
  <si>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</si>
  <si>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</si>
  <si>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</si>
  <si>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</si>
  <si>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</si>
  <si>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</si>
  <si>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</si>
  <si>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</si>
  <si>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</si>
  <si>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</si>
  <si>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</si>
  <si>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</si>
  <si>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</si>
  <si>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</si>
  <si>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</si>
  <si>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</si>
  <si>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</si>
  <si>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</si>
  <si>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</si>
  <si>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</si>
  <si>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</si>
  <si>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</si>
  <si>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</si>
  <si>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</si>
  <si>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</si>
  <si>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</si>
  <si>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</si>
  <si>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</si>
  <si>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</si>
  <si>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</si>
  <si>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</si>
  <si>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</si>
  <si>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</si>
  <si>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</si>
  <si>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</si>
  <si>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</si>
  <si>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</si>
  <si>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</si>
  <si>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</si>
  <si>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</si>
  <si>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</si>
  <si>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</si>
  <si>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</si>
  <si>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</si>
  <si>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</si>
  <si>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</si>
  <si>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</si>
  <si>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</si>
  <si>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</si>
  <si>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</si>
  <si>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</si>
  <si>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</si>
  <si>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</si>
  <si>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</si>
  <si>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</si>
  <si>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</si>
  <si>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</si>
  <si>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</si>
  <si>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</si>
  <si>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</si>
  <si>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</si>
  <si>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</si>
  <si>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</si>
  <si>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</si>
  <si>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</si>
  <si>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</si>
  <si>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</si>
  <si>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</si>
  <si>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</si>
  <si>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</si>
  <si>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</si>
  <si>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</si>
  <si>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</si>
  <si>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</si>
  <si>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</si>
  <si>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</si>
  <si>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</si>
  <si>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</si>
  <si>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</si>
  <si>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</si>
  <si>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</si>
  <si>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</si>
  <si>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</si>
  <si>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</si>
  <si>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</si>
  <si>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</si>
  <si>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</si>
  <si>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</si>
  <si>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</si>
  <si>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</si>
  <si>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</si>
  <si>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</si>
  <si>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</si>
  <si>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</si>
  <si>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</si>
  <si>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</si>
  <si>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</si>
  <si>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</si>
  <si>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</si>
  <si>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</si>
  <si>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</si>
  <si>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</si>
  <si>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</si>
  <si>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</si>
  <si>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</si>
  <si>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</si>
  <si>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</si>
  <si>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</si>
  <si>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</si>
  <si>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</si>
  <si>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</si>
  <si>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</si>
  <si>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</si>
  <si>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</si>
  <si>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</si>
  <si>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</si>
  <si>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</si>
  <si>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</si>
  <si>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</si>
  <si>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</si>
  <si>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</si>
  <si>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</si>
  <si>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</si>
  <si>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</si>
  <si>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</si>
  <si>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</si>
  <si>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</si>
  <si>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</si>
  <si>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</si>
  <si>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</si>
  <si>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</si>
  <si>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</si>
  <si>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</si>
  <si>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</si>
  <si>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</si>
  <si>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</si>
  <si>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</si>
  <si>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</si>
  <si>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</si>
  <si>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</si>
  <si>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</si>
  <si>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</si>
  <si>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</si>
  <si>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</si>
  <si>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</si>
  <si>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</si>
  <si>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</si>
  <si>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</si>
  <si>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</si>
  <si>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</si>
  <si>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</si>
  <si>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</si>
  <si>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</si>
  <si>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</si>
  <si>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</si>
  <si>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</si>
  <si>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</si>
  <si>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</si>
  <si>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</si>
  <si>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</si>
  <si>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</si>
  <si>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</si>
  <si>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</si>
  <si>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</si>
  <si>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</si>
  <si>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</si>
  <si>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</si>
  <si>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</si>
  <si>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</si>
  <si>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</si>
  <si>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</si>
  <si>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</si>
  <si>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</si>
  <si>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</si>
  <si>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</si>
  <si>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</si>
  <si>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</si>
  <si>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</si>
  <si>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</si>
  <si>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</si>
  <si>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</si>
  <si>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</si>
  <si>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</si>
  <si>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</si>
  <si>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</si>
  <si>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</si>
  <si>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</si>
  <si>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</si>
  <si>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</si>
  <si>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</si>
  <si>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</si>
  <si>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</si>
  <si>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</si>
  <si>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</si>
  <si>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</si>
  <si>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</si>
  <si>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</si>
  <si>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</si>
  <si>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</si>
  <si>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</si>
  <si>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</si>
  <si>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</si>
  <si>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</si>
  <si>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</si>
  <si>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</si>
  <si>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</si>
  <si>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</si>
  <si>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</si>
  <si>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</si>
  <si>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</si>
  <si>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</si>
  <si>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</si>
  <si>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</si>
  <si>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</si>
  <si>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</si>
  <si>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</si>
  <si>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</si>
  <si>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</si>
  <si>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</si>
  <si>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</si>
  <si>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</si>
  <si>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</si>
  <si>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</si>
  <si>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</si>
  <si>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</si>
  <si>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</si>
  <si>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</si>
  <si>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</si>
  <si>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</si>
  <si>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</si>
  <si>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</si>
  <si>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</si>
  <si>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</si>
  <si>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</si>
  <si>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</si>
  <si>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</si>
  <si>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</si>
  <si>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</si>
  <si>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</si>
  <si>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</si>
  <si>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</si>
  <si>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</si>
  <si>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</si>
  <si>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</si>
  <si>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</si>
  <si>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</si>
  <si>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</si>
  <si>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</si>
  <si>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</si>
  <si>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</si>
  <si>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</si>
  <si>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</si>
  <si>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</si>
  <si>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</si>
  <si>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</si>
  <si>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</si>
  <si>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</si>
  <si>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</si>
  <si>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</si>
  <si>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</si>
  <si>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</si>
  <si>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</si>
  <si>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</si>
  <si>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</si>
  <si>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</si>
  <si>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</si>
  <si>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</si>
  <si>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</si>
  <si>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</si>
  <si>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</si>
  <si>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</si>
  <si>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</si>
  <si>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</si>
  <si>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</si>
  <si>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</si>
  <si>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</si>
  <si>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</si>
  <si>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</si>
  <si>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</si>
  <si>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</si>
  <si>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</si>
  <si>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</si>
  <si>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</si>
  <si>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</si>
  <si>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</si>
  <si>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</si>
  <si>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</si>
  <si>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</si>
  <si>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</si>
  <si>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</si>
  <si>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</si>
  <si>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</si>
  <si>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</si>
  <si>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</si>
  <si>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</si>
  <si>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</si>
  <si>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</si>
  <si>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</si>
  <si>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</si>
  <si>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</si>
  <si>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</si>
  <si>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</si>
  <si>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</si>
  <si>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</si>
  <si>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</si>
  <si>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</si>
  <si>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</si>
  <si>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</si>
  <si>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</si>
  <si>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</si>
  <si>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</si>
  <si>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</si>
  <si>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</si>
  <si>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</si>
  <si>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</si>
  <si>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</si>
  <si>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</si>
  <si>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</si>
  <si>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</si>
  <si>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</si>
  <si>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</si>
  <si>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</si>
  <si>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</si>
  <si>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</si>
  <si>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</si>
  <si>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</si>
  <si>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</si>
  <si>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</si>
  <si>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</si>
  <si>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</si>
  <si>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</si>
  <si>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</si>
  <si>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</si>
  <si>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</si>
  <si>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</si>
  <si>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</si>
  <si>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</si>
  <si>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</si>
  <si>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</si>
  <si>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</si>
  <si>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</si>
  <si>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</si>
  <si>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</si>
  <si>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</si>
  <si>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</si>
  <si>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</si>
  <si>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</si>
  <si>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</si>
  <si>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</si>
  <si>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</si>
  <si>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</si>
  <si>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</si>
  <si>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</si>
  <si>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</si>
  <si>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</si>
  <si>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</si>
  <si>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</si>
  <si>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</si>
  <si>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</si>
  <si>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</si>
  <si>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</si>
  <si>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</si>
  <si>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</si>
  <si>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</si>
  <si>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</si>
  <si>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</si>
  <si>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</si>
  <si>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</si>
  <si>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</si>
  <si>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</si>
  <si>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</si>
  <si>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</si>
  <si>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</si>
  <si>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</si>
  <si>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</si>
  <si>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</si>
  <si>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</si>
  <si>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</si>
  <si>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</si>
  <si>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</si>
  <si>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</si>
  <si>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</si>
  <si>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</si>
  <si>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</si>
  <si>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</si>
  <si>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</si>
  <si>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</si>
  <si>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</si>
  <si>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</si>
  <si>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</si>
  <si>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</si>
  <si>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</si>
  <si>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</si>
  <si>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</si>
  <si>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</si>
  <si>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</si>
  <si>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</si>
  <si>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</si>
  <si>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</si>
  <si>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</si>
  <si>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</si>
  <si>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</si>
  <si>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</si>
  <si>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</si>
  <si>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</si>
  <si>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</si>
  <si>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</si>
  <si>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</si>
  <si>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</si>
  <si>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</si>
  <si>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</si>
  <si>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</si>
  <si>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</si>
  <si>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</si>
  <si>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</si>
  <si>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</si>
  <si>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</si>
  <si>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</si>
  <si>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</si>
  <si>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</si>
  <si>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</si>
  <si>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</si>
  <si>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</si>
  <si>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</si>
  <si>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</si>
  <si>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</si>
  <si>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</si>
  <si>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</si>
  <si>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</si>
  <si>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</si>
  <si>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</si>
  <si>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</si>
  <si>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</si>
  <si>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</si>
  <si>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</si>
  <si>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</si>
  <si>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</si>
  <si>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</si>
  <si>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</si>
  <si>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</si>
  <si>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</si>
  <si>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</si>
  <si>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</si>
  <si>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</si>
  <si>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</si>
  <si>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</si>
  <si>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</si>
  <si>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</si>
  <si>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</si>
  <si>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</si>
  <si>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</si>
  <si>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</si>
  <si>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</si>
  <si>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</si>
  <si>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</si>
  <si>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</si>
  <si>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</si>
  <si>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</si>
  <si>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</si>
  <si>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</si>
  <si>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</si>
  <si>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</si>
  <si>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</si>
  <si>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</si>
  <si>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</si>
  <si>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</si>
  <si>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</si>
  <si>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</si>
  <si>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</si>
  <si>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</si>
  <si>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</si>
  <si>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</si>
  <si>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</si>
  <si>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</si>
  <si>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</si>
  <si>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</si>
  <si>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</si>
  <si>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</si>
  <si>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</si>
  <si>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</si>
  <si>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</si>
  <si>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</si>
  <si>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</si>
  <si>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</si>
  <si>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</si>
  <si>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</si>
  <si>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</si>
  <si>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</si>
  <si>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</si>
  <si>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</si>
  <si>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</si>
  <si>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</si>
  <si>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</si>
  <si>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</si>
  <si>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</si>
  <si>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</si>
  <si>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</si>
  <si>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</si>
  <si>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</si>
  <si>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</si>
  <si>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</si>
  <si>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</si>
  <si>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</si>
  <si>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</si>
  <si>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</si>
  <si>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</si>
  <si>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</si>
  <si>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</si>
  <si>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</si>
  <si>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</si>
  <si>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</si>
  <si>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</si>
  <si>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</si>
  <si>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</si>
  <si>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</si>
  <si>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</si>
  <si>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</si>
  <si>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</si>
  <si>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【様式１　財務4表入力シート(B/S)】</t>
    <rPh sb="1" eb="3">
      <t>ヨウシキ</t>
    </rPh>
    <rPh sb="5" eb="7">
      <t>ザイム</t>
    </rPh>
    <rPh sb="8" eb="9">
      <t>ヒョウ</t>
    </rPh>
    <rPh sb="9" eb="11">
      <t>ニュウリョク</t>
    </rPh>
    <phoneticPr fontId="115"/>
  </si>
  <si>
    <t>省庁名</t>
    <rPh sb="0" eb="2">
      <t>ショウチョウ</t>
    </rPh>
    <rPh sb="2" eb="3">
      <t>メイ</t>
    </rPh>
    <phoneticPr fontId="118"/>
  </si>
  <si>
    <t>総務省-復興特別会計</t>
    <rPh sb="0" eb="3">
      <t>ソウムショウ</t>
    </rPh>
    <rPh sb="4" eb="6">
      <t>フッコウ</t>
    </rPh>
    <rPh sb="6" eb="8">
      <t>トクベツ</t>
    </rPh>
    <rPh sb="8" eb="10">
      <t>カイケイ</t>
    </rPh>
    <phoneticPr fontId="118"/>
  </si>
  <si>
    <t>貸借対照表</t>
    <rPh sb="0" eb="2">
      <t>タイシャク</t>
    </rPh>
    <rPh sb="2" eb="5">
      <t>タイショウヒョウ</t>
    </rPh>
    <phoneticPr fontId="7"/>
  </si>
  <si>
    <t>(単位：円)</t>
    <rPh sb="1" eb="3">
      <t>タンイ</t>
    </rPh>
    <rPh sb="4" eb="5">
      <t>エン</t>
    </rPh>
    <phoneticPr fontId="7"/>
  </si>
  <si>
    <t>前会計年度</t>
    <rPh sb="0" eb="1">
      <t>ゼン</t>
    </rPh>
    <phoneticPr fontId="118"/>
  </si>
  <si>
    <t>本会計年度</t>
    <rPh sb="0" eb="1">
      <t>ホン</t>
    </rPh>
    <rPh sb="1" eb="3">
      <t>カイケイ</t>
    </rPh>
    <rPh sb="3" eb="5">
      <t>ネンド</t>
    </rPh>
    <phoneticPr fontId="7"/>
  </si>
  <si>
    <t>前会計年度</t>
  </si>
  <si>
    <t>＜資産の部＞</t>
    <rPh sb="1" eb="3">
      <t>シサン</t>
    </rPh>
    <rPh sb="4" eb="5">
      <t>ブ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</si>
  <si>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</si>
  <si>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</si>
  <si>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</si>
  <si>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【期首受入仕訳】</t>
    <rPh sb="1" eb="3">
      <t>キシュ</t>
    </rPh>
    <rPh sb="3" eb="5">
      <t>ウケイレ</t>
    </rPh>
    <rPh sb="5" eb="7">
      <t>シワケ</t>
    </rPh>
    <phoneticPr fontId="7"/>
  </si>
  <si>
    <t>・賞与引当金</t>
    <rPh sb="1" eb="3">
      <t>ショウヨ</t>
    </rPh>
    <rPh sb="3" eb="5">
      <t>ヒキアテ</t>
    </rPh>
    <rPh sb="5" eb="6">
      <t>キン</t>
    </rPh>
    <phoneticPr fontId="7"/>
  </si>
  <si>
    <t>/</t>
    <phoneticPr fontId="7"/>
  </si>
  <si>
    <t>無償所管換</t>
    <rPh sb="0" eb="2">
      <t>ムショウ</t>
    </rPh>
    <rPh sb="2" eb="4">
      <t>ショカン</t>
    </rPh>
    <rPh sb="4" eb="5">
      <t>ガ</t>
    </rPh>
    <phoneticPr fontId="7"/>
  </si>
  <si>
    <t>・退職給付引当金</t>
    <rPh sb="1" eb="3">
      <t>タイショク</t>
    </rPh>
    <rPh sb="3" eb="5">
      <t>キュウフ</t>
    </rPh>
    <rPh sb="5" eb="7">
      <t>ヒキアテ</t>
    </rPh>
    <rPh sb="7" eb="8">
      <t>キン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</si>
  <si>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</si>
  <si>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</si>
  <si>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</si>
  <si>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</si>
  <si>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</si>
  <si>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</si>
  <si>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その他の債権等</t>
    <phoneticPr fontId="7"/>
  </si>
  <si>
    <t>貸倒引当金</t>
    <phoneticPr fontId="7"/>
  </si>
  <si>
    <t>有形固定資産</t>
    <phoneticPr fontId="7"/>
  </si>
  <si>
    <t>その他の債務等</t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</si>
  <si>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</si>
  <si>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</si>
  <si>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</si>
  <si>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</si>
  <si>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</si>
  <si>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</si>
  <si>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</si>
  <si>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</si>
  <si>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</si>
  <si>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</si>
  <si>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</si>
  <si>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</si>
  <si>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</si>
  <si>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</si>
  <si>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</si>
  <si>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</si>
  <si>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</si>
  <si>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</si>
  <si>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財源合計</t>
    <phoneticPr fontId="7"/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</si>
  <si>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</si>
  <si>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</si>
  <si>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</si>
  <si>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</si>
  <si>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</si>
  <si>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</si>
  <si>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建物に係る支出</t>
  </si>
  <si>
    <t>工作物に係る支出</t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</si>
  <si>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</si>
  <si>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</si>
  <si>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</si>
  <si>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</si>
  <si>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</si>
  <si>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</si>
  <si>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</si>
  <si>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</si>
  <si>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前期国会議員互助年金</t>
    <rPh sb="0" eb="2">
      <t>ゼンキ</t>
    </rPh>
    <rPh sb="2" eb="4">
      <t>コッカイ</t>
    </rPh>
    <rPh sb="4" eb="6">
      <t>ギイン</t>
    </rPh>
    <rPh sb="6" eb="8">
      <t>ゴジョ</t>
    </rPh>
    <rPh sb="8" eb="10">
      <t>ネンキン</t>
    </rPh>
    <phoneticPr fontId="7"/>
  </si>
  <si>
    <t>(平成29年</t>
  </si>
  <si>
    <t>(平成30年</t>
  </si>
  <si>
    <t>恩給給付費</t>
    <rPh sb="2" eb="4">
      <t>キュウフ</t>
    </rPh>
    <phoneticPr fontId="7"/>
  </si>
  <si>
    <t>(自　平成28年４月 1日)</t>
  </si>
  <si>
    <t>(自　平成29年４月 1日)</t>
  </si>
  <si>
    <t>(至　平成29年３月31日)</t>
  </si>
  <si>
    <t>(至　平成30年３月31日)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</si>
</sst>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_ "/>
    <numFmt numFmtId="178" formatCode="[$-411]ge\.m\.d;@"/>
    <numFmt numFmtId="179" formatCode="_ * #,##0;_ * \△#,##0;_ * &quot;-&quot;;_ @_ "/>
    <numFmt numFmtId="180" formatCode="#,##0.000;[Red]\-#,##0.000"/>
    <numFmt numFmtId="181" formatCode="#,##0&quot;百万円&quot;"/>
    <numFmt numFmtId="182" formatCode="#,##0.00_ ;[Red]\-#,##0.00\ "/>
  </numFmts>
  <fonts count="1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color rgb="FFFF0000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8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160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03" fillId="0" borderId="0"/>
    <xf numFmtId="0" fontId="5" fillId="0" borderId="0">
      <alignment vertical="center"/>
    </xf>
  </cellStyleXfs>
  <cellXfs count="972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0" fillId="0" borderId="21" xfId="0" applyBorder="1"/>
    <xf numFmtId="3" fontId="0" fillId="0" borderId="21" xfId="0" applyNumberFormat="1" applyBorder="1"/>
    <xf numFmtId="0" fontId="10" fillId="0" borderId="0" xfId="0" applyFont="1" applyAlignment="1">
      <alignment vertical="center"/>
    </xf>
    <xf numFmtId="176" fontId="103" fillId="0" borderId="0" xfId="2" applyNumberFormat="1" applyFont="1" applyFill="1" applyAlignment="1"/>
    <xf numFmtId="176" fontId="116" fillId="0" borderId="0" xfId="2" applyNumberFormat="1" applyFont="1" applyFill="1" applyAlignment="1"/>
    <xf numFmtId="0" fontId="117" fillId="0" borderId="26" xfId="150" applyFont="1" applyBorder="1" applyAlignment="1">
      <alignment horizontal="left" vertical="center"/>
    </xf>
    <xf numFmtId="0" fontId="114" fillId="0" borderId="0" xfId="150" applyFont="1" applyAlignment="1">
      <alignment horizontal="left" vertical="center"/>
    </xf>
    <xf numFmtId="176" fontId="120" fillId="0" borderId="0" xfId="2" applyNumberFormat="1" applyFont="1" applyFill="1" applyAlignment="1">
      <alignment horizontal="center"/>
    </xf>
    <xf numFmtId="176" fontId="103" fillId="0" borderId="0" xfId="2" applyNumberFormat="1" applyFont="1" applyFill="1" applyBorder="1" applyAlignment="1"/>
    <xf numFmtId="176" fontId="116" fillId="0" borderId="0" xfId="2" applyNumberFormat="1" applyFont="1" applyFill="1" applyBorder="1" applyAlignment="1"/>
    <xf numFmtId="176" fontId="103" fillId="0" borderId="0" xfId="2" applyNumberFormat="1" applyFont="1" applyFill="1" applyAlignment="1">
      <alignment horizontal="right"/>
    </xf>
    <xf numFmtId="176" fontId="103" fillId="0" borderId="62" xfId="2" applyNumberFormat="1" applyFont="1" applyFill="1" applyBorder="1" applyAlignment="1"/>
    <xf numFmtId="176" fontId="103" fillId="0" borderId="63" xfId="2" applyNumberFormat="1" applyFont="1" applyFill="1" applyBorder="1" applyAlignment="1">
      <alignment horizontal="center" vertical="center" shrinkToFit="1"/>
    </xf>
    <xf numFmtId="176" fontId="103" fillId="0" borderId="64" xfId="2" applyNumberFormat="1" applyFont="1" applyFill="1" applyBorder="1" applyAlignment="1">
      <alignment horizontal="center" vertical="center" shrinkToFit="1"/>
    </xf>
    <xf numFmtId="176" fontId="103" fillId="0" borderId="63" xfId="2" applyNumberFormat="1" applyFont="1" applyFill="1" applyBorder="1" applyAlignment="1"/>
    <xf numFmtId="176" fontId="103" fillId="0" borderId="0" xfId="2" applyNumberFormat="1" applyFont="1" applyFill="1" applyAlignment="1">
      <alignment vertical="center" shrinkToFit="1"/>
    </xf>
    <xf numFmtId="176" fontId="103" fillId="0" borderId="59" xfId="2" applyNumberFormat="1" applyFont="1" applyFill="1" applyBorder="1" applyAlignment="1"/>
    <xf numFmtId="176" fontId="103" fillId="0" borderId="0" xfId="2" quotePrefix="1" applyNumberFormat="1" applyFont="1" applyFill="1" applyBorder="1" applyAlignment="1">
      <alignment horizontal="center" vertical="center" shrinkToFit="1"/>
    </xf>
    <xf numFmtId="176" fontId="103" fillId="0" borderId="53" xfId="2" quotePrefix="1" applyNumberFormat="1" applyFont="1" applyFill="1" applyBorder="1" applyAlignment="1">
      <alignment horizontal="center" vertical="center" shrinkToFit="1"/>
    </xf>
    <xf numFmtId="176" fontId="103" fillId="0" borderId="59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center" vertical="center" shrinkToFit="1"/>
    </xf>
    <xf numFmtId="176" fontId="103" fillId="0" borderId="53" xfId="2" applyNumberFormat="1" applyFont="1" applyFill="1" applyBorder="1" applyAlignment="1">
      <alignment vertical="center"/>
    </xf>
    <xf numFmtId="176" fontId="103" fillId="0" borderId="0" xfId="2" applyNumberFormat="1" applyFont="1" applyFill="1" applyBorder="1" applyAlignment="1">
      <alignment horizontal="left" vertical="center" shrinkToFit="1"/>
    </xf>
    <xf numFmtId="176" fontId="103" fillId="0" borderId="0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vertical="center"/>
    </xf>
    <xf numFmtId="179" fontId="103" fillId="0" borderId="0" xfId="2" applyNumberFormat="1" applyFont="1" applyFill="1" applyBorder="1" applyAlignment="1">
      <alignment horizontal="right" vertical="center" shrinkToFit="1"/>
    </xf>
    <xf numFmtId="179" fontId="103" fillId="0" borderId="53" xfId="2" applyNumberFormat="1" applyFont="1" applyFill="1" applyBorder="1" applyAlignment="1">
      <alignment horizontal="right" vertical="center" shrinkToFit="1"/>
    </xf>
    <xf numFmtId="179" fontId="103" fillId="0" borderId="0" xfId="2" applyNumberFormat="1" applyFont="1" applyFill="1" applyBorder="1" applyAlignment="1">
      <alignment horizontal="right" vertical="center"/>
    </xf>
    <xf numFmtId="179" fontId="103" fillId="0" borderId="53" xfId="2" applyNumberFormat="1" applyFont="1" applyFill="1" applyBorder="1" applyAlignment="1">
      <alignment horizontal="right"/>
    </xf>
    <xf numFmtId="179" fontId="103" fillId="9" borderId="53" xfId="2" applyNumberFormat="1" applyFont="1" applyFill="1" applyBorder="1" applyAlignment="1">
      <alignment vertical="center"/>
    </xf>
    <xf numFmtId="0" fontId="103" fillId="0" borderId="59" xfId="151" applyFont="1" applyBorder="1" applyAlignment="1">
      <alignment vertical="center"/>
    </xf>
    <xf numFmtId="179" fontId="103" fillId="0" borderId="0" xfId="2" applyNumberFormat="1" applyFont="1" applyFill="1" applyBorder="1" applyAlignment="1">
      <alignment horizontal="right"/>
    </xf>
    <xf numFmtId="179" fontId="103" fillId="0" borderId="0" xfId="2" applyNumberFormat="1" applyFont="1" applyFill="1" applyBorder="1" applyAlignment="1">
      <alignment vertical="center"/>
    </xf>
    <xf numFmtId="0" fontId="103" fillId="0" borderId="59" xfId="151" applyFont="1" applyBorder="1"/>
    <xf numFmtId="176" fontId="103" fillId="0" borderId="68" xfId="2" applyNumberFormat="1" applyFont="1" applyFill="1" applyBorder="1" applyAlignment="1">
      <alignment horizontal="left" vertical="center" shrinkToFit="1"/>
    </xf>
    <xf numFmtId="179" fontId="103" fillId="0" borderId="68" xfId="2" applyNumberFormat="1" applyFont="1" applyFill="1" applyBorder="1" applyAlignment="1">
      <alignment horizontal="right" vertical="center" shrinkToFit="1"/>
    </xf>
    <xf numFmtId="179" fontId="103" fillId="9" borderId="67" xfId="2" applyNumberFormat="1" applyFont="1" applyFill="1" applyBorder="1" applyAlignment="1">
      <alignment horizontal="right" vertical="center" shrinkToFit="1"/>
    </xf>
    <xf numFmtId="179" fontId="103" fillId="0" borderId="0" xfId="2" applyNumberFormat="1" applyFont="1" applyFill="1" applyAlignment="1">
      <alignment vertical="center"/>
    </xf>
    <xf numFmtId="179" fontId="103" fillId="0" borderId="53" xfId="2" applyNumberFormat="1" applyFont="1" applyFill="1" applyBorder="1" applyAlignment="1">
      <alignment vertical="center"/>
    </xf>
    <xf numFmtId="176" fontId="103" fillId="0" borderId="54" xfId="2" applyNumberFormat="1" applyFont="1" applyFill="1" applyBorder="1" applyAlignment="1"/>
    <xf numFmtId="179" fontId="103" fillId="0" borderId="69" xfId="2" applyNumberFormat="1" applyFont="1" applyFill="1" applyBorder="1" applyAlignment="1">
      <alignment horizontal="right" vertical="center" shrinkToFit="1"/>
    </xf>
    <xf numFmtId="179" fontId="103" fillId="0" borderId="70" xfId="2" applyNumberFormat="1" applyFont="1" applyFill="1" applyBorder="1" applyAlignment="1">
      <alignment horizontal="right" vertical="center" shrinkToFit="1"/>
    </xf>
    <xf numFmtId="179" fontId="103" fillId="9" borderId="53" xfId="2" applyNumberFormat="1" applyFont="1" applyFill="1" applyBorder="1" applyAlignment="1">
      <alignment horizontal="right" vertical="center" shrinkToFit="1"/>
    </xf>
    <xf numFmtId="176" fontId="121" fillId="0" borderId="54" xfId="2" applyNumberFormat="1" applyFont="1" applyFill="1" applyBorder="1" applyAlignment="1">
      <alignment vertical="center"/>
    </xf>
    <xf numFmtId="176" fontId="103" fillId="0" borderId="57" xfId="2" applyNumberFormat="1" applyFont="1" applyFill="1" applyBorder="1" applyAlignment="1">
      <alignment horizontal="left" vertical="center" shrinkToFit="1"/>
    </xf>
    <xf numFmtId="179" fontId="103" fillId="0" borderId="67" xfId="2" applyNumberFormat="1" applyFont="1" applyFill="1" applyBorder="1" applyAlignment="1">
      <alignment horizontal="right" vertical="center" shrinkToFit="1"/>
    </xf>
    <xf numFmtId="176" fontId="103" fillId="0" borderId="0" xfId="2" applyNumberFormat="1" applyFont="1" applyFill="1" applyAlignment="1">
      <alignment horizontal="left" indent="1"/>
    </xf>
    <xf numFmtId="176" fontId="103" fillId="0" borderId="0" xfId="2" applyNumberFormat="1" applyFont="1" applyFill="1" applyAlignment="1">
      <alignment horizontal="left" indent="2"/>
    </xf>
    <xf numFmtId="176" fontId="116" fillId="78" borderId="0" xfId="2" applyNumberFormat="1" applyFont="1" applyFill="1" applyAlignment="1"/>
    <xf numFmtId="176" fontId="103" fillId="78" borderId="0" xfId="2" applyNumberFormat="1" applyFont="1" applyFill="1" applyAlignment="1">
      <alignment vertical="center" shrinkToFit="1"/>
    </xf>
    <xf numFmtId="176" fontId="103" fillId="78" borderId="0" xfId="2" applyNumberFormat="1" applyFont="1" applyFill="1" applyAlignment="1">
      <alignment vertical="center"/>
    </xf>
    <xf numFmtId="0" fontId="121" fillId="0" borderId="0" xfId="0" applyFont="1" applyFill="1" applyAlignment="1">
      <alignment vertical="center"/>
    </xf>
    <xf numFmtId="0" fontId="123" fillId="0" borderId="0" xfId="0" applyFont="1" applyFill="1" applyAlignment="1">
      <alignment vertical="center"/>
    </xf>
    <xf numFmtId="38" fontId="123" fillId="0" borderId="0" xfId="2" applyFont="1" applyFill="1" applyAlignment="1">
      <alignment vertical="center"/>
    </xf>
    <xf numFmtId="0" fontId="123" fillId="0" borderId="0" xfId="0" applyFont="1" applyFill="1" applyAlignment="1">
      <alignment horizontal="right" vertical="center"/>
    </xf>
    <xf numFmtId="0" fontId="123" fillId="0" borderId="62" xfId="0" applyFont="1" applyFill="1" applyBorder="1" applyAlignment="1">
      <alignment vertical="center"/>
    </xf>
    <xf numFmtId="0" fontId="123" fillId="0" borderId="63" xfId="0" applyFont="1" applyFill="1" applyBorder="1" applyAlignment="1">
      <alignment horizontal="center" vertical="center"/>
    </xf>
    <xf numFmtId="0" fontId="123" fillId="0" borderId="80" xfId="0" applyFont="1" applyFill="1" applyBorder="1" applyAlignment="1">
      <alignment vertical="center"/>
    </xf>
    <xf numFmtId="0" fontId="123" fillId="0" borderId="63" xfId="0" applyFont="1" applyFill="1" applyBorder="1" applyAlignment="1">
      <alignment vertical="center"/>
    </xf>
    <xf numFmtId="0" fontId="123" fillId="0" borderId="64" xfId="0" applyFont="1" applyFill="1" applyBorder="1" applyAlignment="1">
      <alignment vertical="center"/>
    </xf>
    <xf numFmtId="0" fontId="123" fillId="0" borderId="59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left" vertical="center"/>
    </xf>
    <xf numFmtId="0" fontId="123" fillId="0" borderId="61" xfId="0" applyFont="1" applyFill="1" applyBorder="1" applyAlignment="1">
      <alignment vertical="center"/>
    </xf>
    <xf numFmtId="0" fontId="122" fillId="0" borderId="53" xfId="0" applyFont="1" applyFill="1" applyBorder="1" applyAlignment="1">
      <alignment horizontal="left" vertical="center"/>
    </xf>
    <xf numFmtId="0" fontId="122" fillId="0" borderId="0" xfId="0" applyFont="1" applyFill="1" applyBorder="1" applyAlignment="1">
      <alignment horizontal="right" vertical="center"/>
    </xf>
    <xf numFmtId="0" fontId="122" fillId="0" borderId="53" xfId="0" applyFont="1" applyFill="1" applyBorder="1" applyAlignment="1">
      <alignment horizontal="right" vertical="center"/>
    </xf>
    <xf numFmtId="0" fontId="123" fillId="0" borderId="59" xfId="0" applyFont="1" applyFill="1" applyBorder="1" applyAlignment="1">
      <alignment horizontal="distributed" vertical="center"/>
    </xf>
    <xf numFmtId="0" fontId="123" fillId="0" borderId="0" xfId="0" applyFont="1" applyFill="1" applyBorder="1" applyAlignment="1">
      <alignment vertical="center"/>
    </xf>
    <xf numFmtId="0" fontId="123" fillId="0" borderId="61" xfId="0" applyFont="1" applyFill="1" applyBorder="1" applyAlignment="1">
      <alignment horizontal="distributed" vertical="center"/>
    </xf>
    <xf numFmtId="0" fontId="123" fillId="0" borderId="53" xfId="0" applyFont="1" applyFill="1" applyBorder="1" applyAlignment="1">
      <alignment vertical="center"/>
    </xf>
    <xf numFmtId="0" fontId="123" fillId="0" borderId="59" xfId="0" applyFont="1" applyFill="1" applyBorder="1" applyAlignment="1">
      <alignment horizontal="left" vertical="center" wrapText="1" indent="1"/>
    </xf>
    <xf numFmtId="176" fontId="123" fillId="0" borderId="0" xfId="0" applyNumberFormat="1" applyFont="1" applyFill="1" applyBorder="1" applyAlignment="1">
      <alignment horizontal="right" vertical="center" shrinkToFit="1"/>
    </xf>
    <xf numFmtId="0" fontId="123" fillId="0" borderId="61" xfId="0" applyFont="1" applyFill="1" applyBorder="1" applyAlignment="1">
      <alignment horizontal="left" vertical="center" wrapText="1" indent="1"/>
    </xf>
    <xf numFmtId="176" fontId="123" fillId="0" borderId="53" xfId="0" applyNumberFormat="1" applyFont="1" applyFill="1" applyBorder="1" applyAlignment="1">
      <alignment horizontal="right" vertical="center" shrinkToFit="1"/>
    </xf>
    <xf numFmtId="0" fontId="123" fillId="0" borderId="59" xfId="0" applyFont="1" applyFill="1" applyBorder="1" applyAlignment="1">
      <alignment horizontal="left" vertical="center" wrapText="1" indent="2"/>
    </xf>
    <xf numFmtId="0" fontId="123" fillId="0" borderId="61" xfId="0" applyFont="1" applyFill="1" applyBorder="1" applyAlignment="1">
      <alignment horizontal="left" vertical="center" wrapText="1"/>
    </xf>
    <xf numFmtId="0" fontId="123" fillId="0" borderId="59" xfId="0" applyFont="1" applyFill="1" applyBorder="1" applyAlignment="1">
      <alignment horizontal="left" vertical="center" wrapText="1" indent="3"/>
    </xf>
    <xf numFmtId="0" fontId="36" fillId="0" borderId="23" xfId="0" applyFont="1" applyFill="1" applyBorder="1" applyAlignment="1">
      <alignment horizontal="distributed" vertical="center"/>
    </xf>
    <xf numFmtId="176" fontId="123" fillId="0" borderId="25" xfId="0" applyNumberFormat="1" applyFont="1" applyFill="1" applyBorder="1" applyAlignment="1">
      <alignment horizontal="right" vertical="center" shrinkToFit="1"/>
    </xf>
    <xf numFmtId="176" fontId="123" fillId="0" borderId="71" xfId="0" applyNumberFormat="1" applyFont="1" applyFill="1" applyBorder="1" applyAlignment="1">
      <alignment horizontal="right" vertical="center" shrinkToFit="1"/>
    </xf>
    <xf numFmtId="0" fontId="123" fillId="0" borderId="3" xfId="0" applyFont="1" applyFill="1" applyBorder="1" applyAlignment="1">
      <alignment horizontal="center" vertical="center" shrinkToFit="1"/>
    </xf>
    <xf numFmtId="0" fontId="123" fillId="0" borderId="60" xfId="0" applyFont="1" applyFill="1" applyBorder="1" applyAlignment="1">
      <alignment horizontal="right" vertical="center" shrinkToFit="1"/>
    </xf>
    <xf numFmtId="0" fontId="123" fillId="0" borderId="72" xfId="0" applyFont="1" applyFill="1" applyBorder="1" applyAlignment="1">
      <alignment horizontal="right" vertical="center" shrinkToFit="1"/>
    </xf>
    <xf numFmtId="0" fontId="123" fillId="0" borderId="61" xfId="0" applyFont="1" applyFill="1" applyBorder="1" applyAlignment="1">
      <alignment horizontal="left" vertical="center" indent="1"/>
    </xf>
    <xf numFmtId="0" fontId="123" fillId="0" borderId="61" xfId="0" applyFont="1" applyFill="1" applyBorder="1" applyAlignment="1">
      <alignment horizontal="left" vertical="center"/>
    </xf>
    <xf numFmtId="0" fontId="123" fillId="0" borderId="59" xfId="0" applyFont="1" applyFill="1" applyBorder="1" applyAlignment="1">
      <alignment horizontal="left" vertical="center" wrapText="1"/>
    </xf>
    <xf numFmtId="0" fontId="36" fillId="0" borderId="85" xfId="0" applyFont="1" applyFill="1" applyBorder="1" applyAlignment="1">
      <alignment horizontal="distributed" vertical="center"/>
    </xf>
    <xf numFmtId="176" fontId="123" fillId="0" borderId="86" xfId="0" applyNumberFormat="1" applyFont="1" applyFill="1" applyBorder="1" applyAlignment="1">
      <alignment vertical="center" shrinkToFit="1"/>
    </xf>
    <xf numFmtId="176" fontId="123" fillId="0" borderId="87" xfId="0" applyNumberFormat="1" applyFont="1" applyFill="1" applyBorder="1" applyAlignment="1">
      <alignment vertical="center" shrinkToFit="1"/>
    </xf>
    <xf numFmtId="0" fontId="36" fillId="0" borderId="66" xfId="0" applyFont="1" applyFill="1" applyBorder="1" applyAlignment="1">
      <alignment horizontal="distributed" vertical="center" wrapText="1"/>
    </xf>
    <xf numFmtId="176" fontId="123" fillId="0" borderId="86" xfId="0" applyNumberFormat="1" applyFont="1" applyFill="1" applyBorder="1" applyAlignment="1">
      <alignment horizontal="right" vertical="center" shrinkToFit="1"/>
    </xf>
    <xf numFmtId="176" fontId="123" fillId="0" borderId="88" xfId="0" applyNumberFormat="1" applyFont="1" applyFill="1" applyBorder="1" applyAlignment="1">
      <alignment horizontal="right" vertical="center" shrinkToFit="1"/>
    </xf>
    <xf numFmtId="176" fontId="123" fillId="0" borderId="0" xfId="0" applyNumberFormat="1" applyFont="1" applyFill="1" applyAlignment="1">
      <alignment vertical="center"/>
    </xf>
    <xf numFmtId="0" fontId="123" fillId="0" borderId="0" xfId="0" applyFont="1" applyFill="1" applyAlignment="1">
      <alignment vertical="center" shrinkToFit="1"/>
    </xf>
    <xf numFmtId="176" fontId="123" fillId="0" borderId="0" xfId="0" applyNumberFormat="1" applyFont="1" applyFill="1" applyBorder="1" applyAlignment="1">
      <alignment horizontal="right" vertical="center"/>
    </xf>
    <xf numFmtId="176" fontId="123" fillId="0" borderId="53" xfId="0" applyNumberFormat="1" applyFont="1" applyFill="1" applyBorder="1" applyAlignment="1">
      <alignment horizontal="right" vertical="center"/>
    </xf>
    <xf numFmtId="0" fontId="121" fillId="81" borderId="0" xfId="0" applyFont="1" applyFill="1" applyAlignment="1">
      <alignment horizontal="left" vertical="center"/>
    </xf>
    <xf numFmtId="0" fontId="123" fillId="81" borderId="0" xfId="0" applyFont="1" applyFill="1" applyAlignment="1">
      <alignment vertical="center"/>
    </xf>
    <xf numFmtId="0" fontId="123" fillId="81" borderId="0" xfId="0" applyFont="1" applyFill="1" applyAlignment="1">
      <alignment horizontal="right" vertical="center"/>
    </xf>
    <xf numFmtId="0" fontId="123" fillId="81" borderId="62" xfId="0" applyFont="1" applyFill="1" applyBorder="1" applyAlignment="1">
      <alignment vertical="center"/>
    </xf>
    <xf numFmtId="0" fontId="123" fillId="81" borderId="63" xfId="0" applyFont="1" applyFill="1" applyBorder="1" applyAlignment="1">
      <alignment horizontal="center" vertical="center"/>
    </xf>
    <xf numFmtId="0" fontId="123" fillId="81" borderId="64" xfId="0" applyFont="1" applyFill="1" applyBorder="1" applyAlignment="1">
      <alignment horizontal="center" vertical="center"/>
    </xf>
    <xf numFmtId="0" fontId="123" fillId="81" borderId="59" xfId="0" applyFont="1" applyFill="1" applyBorder="1" applyAlignment="1">
      <alignment vertical="center"/>
    </xf>
    <xf numFmtId="0" fontId="122" fillId="81" borderId="0" xfId="0" applyFont="1" applyFill="1" applyBorder="1" applyAlignment="1">
      <alignment horizontal="center" vertical="center"/>
    </xf>
    <xf numFmtId="0" fontId="122" fillId="81" borderId="53" xfId="0" applyFont="1" applyFill="1" applyBorder="1" applyAlignment="1">
      <alignment horizontal="center" vertical="center"/>
    </xf>
    <xf numFmtId="0" fontId="123" fillId="0" borderId="59" xfId="0" applyFont="1" applyFill="1" applyBorder="1" applyAlignment="1">
      <alignment horizontal="left" vertical="center" wrapText="1" indent="4"/>
    </xf>
    <xf numFmtId="176" fontId="123" fillId="0" borderId="26" xfId="0" applyNumberFormat="1" applyFont="1" applyFill="1" applyBorder="1" applyAlignment="1">
      <alignment horizontal="right" vertical="center"/>
    </xf>
    <xf numFmtId="176" fontId="123" fillId="0" borderId="81" xfId="0" applyNumberFormat="1" applyFont="1" applyFill="1" applyBorder="1" applyAlignment="1">
      <alignment horizontal="right" vertical="center"/>
    </xf>
    <xf numFmtId="176" fontId="123" fillId="0" borderId="60" xfId="0" applyNumberFormat="1" applyFont="1" applyFill="1" applyBorder="1" applyAlignment="1">
      <alignment horizontal="right" vertical="center"/>
    </xf>
    <xf numFmtId="176" fontId="123" fillId="0" borderId="72" xfId="0" applyNumberFormat="1" applyFont="1" applyFill="1" applyBorder="1" applyAlignment="1">
      <alignment horizontal="right" vertical="center"/>
    </xf>
    <xf numFmtId="176" fontId="123" fillId="81" borderId="0" xfId="0" applyNumberFormat="1" applyFont="1" applyFill="1" applyAlignment="1">
      <alignment vertical="center"/>
    </xf>
    <xf numFmtId="0" fontId="123" fillId="81" borderId="63" xfId="0" applyFont="1" applyFill="1" applyBorder="1" applyAlignment="1">
      <alignment vertical="center"/>
    </xf>
    <xf numFmtId="0" fontId="124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right" vertical="center"/>
    </xf>
    <xf numFmtId="0" fontId="125" fillId="0" borderId="62" xfId="0" applyFont="1" applyFill="1" applyBorder="1" applyAlignment="1">
      <alignment vertical="center"/>
    </xf>
    <xf numFmtId="0" fontId="125" fillId="0" borderId="63" xfId="0" applyFont="1" applyFill="1" applyBorder="1" applyAlignment="1">
      <alignment horizontal="center" vertical="center"/>
    </xf>
    <xf numFmtId="0" fontId="125" fillId="0" borderId="64" xfId="0" applyFont="1" applyFill="1" applyBorder="1" applyAlignment="1">
      <alignment horizontal="center" vertical="center"/>
    </xf>
    <xf numFmtId="0" fontId="125" fillId="0" borderId="59" xfId="0" applyFont="1" applyFill="1" applyBorder="1" applyAlignment="1">
      <alignment vertical="center"/>
    </xf>
    <xf numFmtId="0" fontId="127" fillId="0" borderId="0" xfId="0" applyFont="1" applyFill="1" applyBorder="1" applyAlignment="1">
      <alignment horizontal="right" vertical="center"/>
    </xf>
    <xf numFmtId="0" fontId="127" fillId="0" borderId="53" xfId="0" applyFont="1" applyFill="1" applyBorder="1" applyAlignment="1">
      <alignment horizontal="right" vertical="center"/>
    </xf>
    <xf numFmtId="0" fontId="125" fillId="0" borderId="59" xfId="0" applyFont="1" applyFill="1" applyBorder="1" applyAlignment="1">
      <alignment horizontal="left" vertical="center" wrapText="1"/>
    </xf>
    <xf numFmtId="176" fontId="125" fillId="0" borderId="0" xfId="0" applyNumberFormat="1" applyFont="1" applyFill="1" applyBorder="1" applyAlignment="1">
      <alignment horizontal="right" vertical="center"/>
    </xf>
    <xf numFmtId="176" fontId="125" fillId="0" borderId="53" xfId="0" applyNumberFormat="1" applyFont="1" applyFill="1" applyBorder="1" applyAlignment="1">
      <alignment horizontal="right" vertical="center"/>
    </xf>
    <xf numFmtId="176" fontId="125" fillId="0" borderId="0" xfId="0" applyNumberFormat="1" applyFont="1" applyFill="1" applyAlignment="1">
      <alignment vertical="center"/>
    </xf>
    <xf numFmtId="0" fontId="128" fillId="0" borderId="54" xfId="0" applyFont="1" applyFill="1" applyBorder="1" applyAlignment="1">
      <alignment horizontal="left" vertical="center" wrapText="1" indent="1"/>
    </xf>
    <xf numFmtId="176" fontId="125" fillId="0" borderId="69" xfId="0" applyNumberFormat="1" applyFont="1" applyFill="1" applyBorder="1" applyAlignment="1">
      <alignment horizontal="right" vertical="center"/>
    </xf>
    <xf numFmtId="176" fontId="125" fillId="0" borderId="70" xfId="0" applyNumberFormat="1" applyFont="1" applyFill="1" applyBorder="1" applyAlignment="1">
      <alignment horizontal="right" vertical="center"/>
    </xf>
    <xf numFmtId="0" fontId="125" fillId="0" borderId="63" xfId="0" applyFont="1" applyFill="1" applyBorder="1" applyAlignment="1">
      <alignment vertical="center"/>
    </xf>
    <xf numFmtId="0" fontId="125" fillId="0" borderId="0" xfId="0" applyFont="1" applyFill="1" applyAlignment="1">
      <alignment vertical="center" shrinkToFit="1"/>
    </xf>
    <xf numFmtId="0" fontId="129" fillId="0" borderId="0" xfId="0" applyFont="1" applyFill="1" applyAlignment="1">
      <alignment horizontal="left" vertical="center"/>
    </xf>
    <xf numFmtId="0" fontId="130" fillId="0" borderId="0" xfId="0" applyFont="1" applyFill="1" applyAlignment="1">
      <alignment vertical="center"/>
    </xf>
    <xf numFmtId="0" fontId="130" fillId="0" borderId="0" xfId="0" applyFont="1" applyFill="1" applyAlignment="1">
      <alignment horizontal="right" vertical="center"/>
    </xf>
    <xf numFmtId="0" fontId="130" fillId="0" borderId="62" xfId="0" applyFont="1" applyFill="1" applyBorder="1" applyAlignment="1">
      <alignment vertical="center"/>
    </xf>
    <xf numFmtId="0" fontId="130" fillId="0" borderId="63" xfId="0" applyFont="1" applyFill="1" applyBorder="1" applyAlignment="1">
      <alignment horizontal="center" vertical="center"/>
    </xf>
    <xf numFmtId="0" fontId="130" fillId="0" borderId="64" xfId="0" applyFont="1" applyFill="1" applyBorder="1" applyAlignment="1">
      <alignment horizontal="center" vertical="center"/>
    </xf>
    <xf numFmtId="0" fontId="130" fillId="0" borderId="59" xfId="0" applyFont="1" applyFill="1" applyBorder="1" applyAlignment="1">
      <alignment vertical="center"/>
    </xf>
    <xf numFmtId="0" fontId="132" fillId="0" borderId="0" xfId="0" applyFont="1" applyFill="1" applyBorder="1" applyAlignment="1">
      <alignment horizontal="center" vertical="center"/>
    </xf>
    <xf numFmtId="0" fontId="132" fillId="0" borderId="53" xfId="0" applyFont="1" applyFill="1" applyBorder="1" applyAlignment="1">
      <alignment horizontal="center" vertical="center"/>
    </xf>
    <xf numFmtId="0" fontId="130" fillId="0" borderId="59" xfId="0" applyFont="1" applyFill="1" applyBorder="1" applyAlignment="1">
      <alignment horizontal="left" vertical="center" wrapText="1"/>
    </xf>
    <xf numFmtId="176" fontId="130" fillId="0" borderId="0" xfId="0" applyNumberFormat="1" applyFont="1" applyFill="1" applyBorder="1" applyAlignment="1">
      <alignment horizontal="right" vertical="center"/>
    </xf>
    <xf numFmtId="176" fontId="130" fillId="0" borderId="53" xfId="0" applyNumberFormat="1" applyFont="1" applyFill="1" applyBorder="1" applyAlignment="1">
      <alignment horizontal="right" vertical="center"/>
    </xf>
    <xf numFmtId="180" fontId="130" fillId="0" borderId="0" xfId="2" applyNumberFormat="1" applyFont="1" applyFill="1" applyAlignment="1">
      <alignment vertical="center"/>
    </xf>
    <xf numFmtId="176" fontId="130" fillId="0" borderId="0" xfId="0" applyNumberFormat="1" applyFont="1" applyFill="1" applyAlignment="1">
      <alignment vertical="center"/>
    </xf>
    <xf numFmtId="0" fontId="130" fillId="0" borderId="59" xfId="0" applyFont="1" applyFill="1" applyBorder="1" applyAlignment="1">
      <alignment horizontal="left" vertical="center" wrapText="1" indent="2"/>
    </xf>
    <xf numFmtId="0" fontId="130" fillId="0" borderId="54" xfId="0" applyFont="1" applyFill="1" applyBorder="1" applyAlignment="1">
      <alignment horizontal="left" vertical="center" wrapText="1"/>
    </xf>
    <xf numFmtId="176" fontId="130" fillId="0" borderId="69" xfId="0" applyNumberFormat="1" applyFont="1" applyFill="1" applyBorder="1" applyAlignment="1">
      <alignment horizontal="right" vertical="center"/>
    </xf>
    <xf numFmtId="176" fontId="130" fillId="0" borderId="70" xfId="0" applyNumberFormat="1" applyFont="1" applyFill="1" applyBorder="1" applyAlignment="1">
      <alignment horizontal="right" vertical="center"/>
    </xf>
    <xf numFmtId="0" fontId="130" fillId="0" borderId="63" xfId="0" applyFont="1" applyFill="1" applyBorder="1" applyAlignment="1">
      <alignment vertical="center"/>
    </xf>
    <xf numFmtId="181" fontId="10" fillId="0" borderId="0" xfId="156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82" borderId="74" xfId="0" applyFont="1" applyFill="1" applyBorder="1" applyAlignment="1">
      <alignment horizontal="center" vertical="center" wrapText="1"/>
    </xf>
    <xf numFmtId="0" fontId="10" fillId="82" borderId="76" xfId="0" applyFont="1" applyFill="1" applyBorder="1" applyAlignment="1">
      <alignment horizontal="center" vertical="center" wrapText="1"/>
    </xf>
    <xf numFmtId="0" fontId="10" fillId="80" borderId="74" xfId="0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 shrinkToFit="1"/>
    </xf>
    <xf numFmtId="181" fontId="10" fillId="80" borderId="76" xfId="156" applyNumberFormat="1" applyFont="1" applyFill="1" applyBorder="1" applyAlignment="1">
      <alignment horizontal="center" vertical="center" wrapText="1"/>
    </xf>
    <xf numFmtId="0" fontId="10" fillId="80" borderId="76" xfId="0" applyFont="1" applyFill="1" applyBorder="1" applyAlignment="1">
      <alignment horizontal="center" vertical="center" wrapText="1"/>
    </xf>
    <xf numFmtId="0" fontId="10" fillId="80" borderId="77" xfId="0" applyFont="1" applyFill="1" applyBorder="1" applyAlignment="1">
      <alignment horizontal="center" vertical="center" wrapText="1"/>
    </xf>
    <xf numFmtId="0" fontId="10" fillId="8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82" borderId="82" xfId="0" applyFont="1" applyFill="1" applyBorder="1" applyAlignment="1">
      <alignment horizontal="center" vertical="center"/>
    </xf>
    <xf numFmtId="0" fontId="10" fillId="82" borderId="56" xfId="0" applyFont="1" applyFill="1" applyBorder="1" applyAlignment="1">
      <alignment horizontal="center" vertical="center"/>
    </xf>
    <xf numFmtId="0" fontId="10" fillId="82" borderId="17" xfId="0" applyFont="1" applyFill="1" applyBorder="1" applyAlignment="1">
      <alignment horizontal="center" vertical="center"/>
    </xf>
    <xf numFmtId="0" fontId="10" fillId="80" borderId="82" xfId="0" applyFont="1" applyFill="1" applyBorder="1" applyAlignment="1">
      <alignment horizontal="center" vertical="center"/>
    </xf>
    <xf numFmtId="0" fontId="10" fillId="80" borderId="56" xfId="0" applyFont="1" applyFill="1" applyBorder="1" applyAlignment="1">
      <alignment horizontal="center" vertical="center"/>
    </xf>
    <xf numFmtId="181" fontId="10" fillId="80" borderId="56" xfId="156" applyNumberFormat="1" applyFont="1" applyFill="1" applyBorder="1" applyAlignment="1">
      <alignment horizontal="center" vertical="center"/>
    </xf>
    <xf numFmtId="0" fontId="10" fillId="80" borderId="79" xfId="0" applyFont="1" applyFill="1" applyBorder="1" applyAlignment="1">
      <alignment horizontal="center" vertical="center"/>
    </xf>
    <xf numFmtId="0" fontId="10" fillId="83" borderId="22" xfId="0" applyFont="1" applyFill="1" applyBorder="1" applyAlignment="1">
      <alignment horizontal="center" vertical="center"/>
    </xf>
    <xf numFmtId="38" fontId="10" fillId="82" borderId="73" xfId="156" applyFont="1" applyFill="1" applyBorder="1" applyAlignment="1">
      <alignment horizontal="right" vertical="center"/>
    </xf>
    <xf numFmtId="38" fontId="10" fillId="82" borderId="65" xfId="156" applyFont="1" applyFill="1" applyBorder="1" applyAlignment="1">
      <alignment horizontal="right" vertical="center"/>
    </xf>
    <xf numFmtId="40" fontId="10" fillId="82" borderId="58" xfId="156" applyNumberFormat="1" applyFont="1" applyFill="1" applyBorder="1" applyAlignment="1">
      <alignment horizontal="right" vertical="center"/>
    </xf>
    <xf numFmtId="38" fontId="10" fillId="80" borderId="73" xfId="156" applyFont="1" applyFill="1" applyBorder="1" applyAlignment="1">
      <alignment horizontal="right" vertical="center"/>
    </xf>
    <xf numFmtId="38" fontId="10" fillId="80" borderId="65" xfId="156" applyFont="1" applyFill="1" applyBorder="1" applyAlignment="1">
      <alignment horizontal="right" vertical="center"/>
    </xf>
    <xf numFmtId="38" fontId="10" fillId="80" borderId="65" xfId="156" applyFont="1" applyFill="1" applyBorder="1">
      <alignment vertical="center"/>
    </xf>
    <xf numFmtId="40" fontId="10" fillId="80" borderId="84" xfId="156" applyNumberFormat="1" applyFont="1" applyFill="1" applyBorder="1" applyAlignment="1">
      <alignment horizontal="right" vertical="center"/>
    </xf>
    <xf numFmtId="38" fontId="10" fillId="83" borderId="89" xfId="156" applyFont="1" applyFill="1" applyBorder="1" applyAlignment="1">
      <alignment horizontal="right" vertical="center"/>
    </xf>
    <xf numFmtId="38" fontId="10" fillId="0" borderId="0" xfId="156" applyFont="1">
      <alignment vertical="center"/>
    </xf>
    <xf numFmtId="0" fontId="10" fillId="79" borderId="74" xfId="0" applyFont="1" applyFill="1" applyBorder="1" applyAlignment="1">
      <alignment horizontal="center" vertical="center" wrapText="1"/>
    </xf>
    <xf numFmtId="0" fontId="10" fillId="84" borderId="74" xfId="0" applyFont="1" applyFill="1" applyBorder="1" applyAlignment="1">
      <alignment horizontal="center" vertical="center" wrapText="1"/>
    </xf>
    <xf numFmtId="0" fontId="10" fillId="77" borderId="74" xfId="0" applyFont="1" applyFill="1" applyBorder="1" applyAlignment="1">
      <alignment horizontal="center" vertical="center" wrapText="1"/>
    </xf>
    <xf numFmtId="0" fontId="10" fillId="77" borderId="64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 shrinkToFit="1"/>
    </xf>
    <xf numFmtId="0" fontId="10" fillId="9" borderId="76" xfId="0" applyFont="1" applyFill="1" applyBorder="1" applyAlignment="1">
      <alignment horizontal="center" vertical="center" wrapText="1" shrinkToFit="1"/>
    </xf>
    <xf numFmtId="0" fontId="10" fillId="9" borderId="80" xfId="0" applyFont="1" applyFill="1" applyBorder="1" applyAlignment="1">
      <alignment horizontal="center" vertical="center" wrapText="1"/>
    </xf>
    <xf numFmtId="0" fontId="10" fillId="9" borderId="78" xfId="0" applyFont="1" applyFill="1" applyBorder="1" applyAlignment="1">
      <alignment horizontal="center" vertical="center" wrapText="1"/>
    </xf>
    <xf numFmtId="0" fontId="10" fillId="79" borderId="82" xfId="0" applyFont="1" applyFill="1" applyBorder="1" applyAlignment="1">
      <alignment horizontal="center" vertical="center"/>
    </xf>
    <xf numFmtId="0" fontId="10" fillId="84" borderId="82" xfId="0" applyFont="1" applyFill="1" applyBorder="1" applyAlignment="1">
      <alignment horizontal="center" vertical="center"/>
    </xf>
    <xf numFmtId="0" fontId="10" fillId="77" borderId="82" xfId="0" applyFont="1" applyFill="1" applyBorder="1" applyAlignment="1">
      <alignment horizontal="center" vertical="center"/>
    </xf>
    <xf numFmtId="0" fontId="10" fillId="77" borderId="70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10" fillId="9" borderId="56" xfId="0" applyFont="1" applyFill="1" applyBorder="1" applyAlignment="1">
      <alignment horizontal="center" vertical="center"/>
    </xf>
    <xf numFmtId="0" fontId="10" fillId="9" borderId="83" xfId="0" applyFont="1" applyFill="1" applyBorder="1" applyAlignment="1">
      <alignment horizontal="center" vertical="center"/>
    </xf>
    <xf numFmtId="0" fontId="10" fillId="9" borderId="90" xfId="0" applyFont="1" applyFill="1" applyBorder="1" applyAlignment="1">
      <alignment horizontal="center" vertical="center"/>
    </xf>
    <xf numFmtId="182" fontId="10" fillId="79" borderId="73" xfId="156" applyNumberFormat="1" applyFont="1" applyFill="1" applyBorder="1" applyAlignment="1">
      <alignment horizontal="right" vertical="center"/>
    </xf>
    <xf numFmtId="40" fontId="10" fillId="84" borderId="73" xfId="156" applyNumberFormat="1" applyFont="1" applyFill="1" applyBorder="1" applyAlignment="1">
      <alignment horizontal="right" vertical="center"/>
    </xf>
    <xf numFmtId="40" fontId="10" fillId="77" borderId="73" xfId="156" applyNumberFormat="1" applyFont="1" applyFill="1" applyBorder="1" applyAlignment="1">
      <alignment horizontal="right" vertical="center"/>
    </xf>
    <xf numFmtId="38" fontId="10" fillId="77" borderId="88" xfId="156" applyFont="1" applyFill="1" applyBorder="1" applyAlignment="1">
      <alignment horizontal="right" vertical="center"/>
    </xf>
    <xf numFmtId="38" fontId="10" fillId="9" borderId="87" xfId="156" applyFont="1" applyFill="1" applyBorder="1" applyAlignment="1">
      <alignment horizontal="right" vertical="center"/>
    </xf>
    <xf numFmtId="38" fontId="10" fillId="9" borderId="65" xfId="156" applyFont="1" applyFill="1" applyBorder="1" applyAlignment="1">
      <alignment horizontal="right" vertical="center"/>
    </xf>
    <xf numFmtId="180" fontId="10" fillId="9" borderId="66" xfId="156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81" fontId="10" fillId="0" borderId="0" xfId="156" applyNumberFormat="1" applyFont="1" applyAlignment="1">
      <alignment horizontal="left" vertical="center"/>
    </xf>
    <xf numFmtId="38" fontId="10" fillId="9" borderId="91" xfId="1" applyFont="1" applyFill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133" fillId="0" borderId="59" xfId="0" applyFont="1" applyFill="1" applyBorder="1" applyAlignment="1">
      <alignment horizontal="left" vertical="center" wrapText="1"/>
    </xf>
    <xf numFmtId="0" fontId="133" fillId="0" borderId="59" xfId="0" applyFont="1" applyFill="1" applyBorder="1" applyAlignment="1">
      <alignment horizontal="left" vertical="center" wrapText="1" indent="4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0" fontId="121" fillId="0" borderId="0" xfId="0" applyFont="1" applyFill="1" applyAlignment="1">
      <alignment horizontal="left" vertical="center"/>
    </xf>
    <xf numFmtId="0" fontId="116" fillId="0" borderId="0" xfId="0" applyFont="1" applyFill="1" applyAlignment="1">
      <alignment horizontal="center" vertical="center"/>
    </xf>
    <xf numFmtId="0" fontId="124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center" vertical="center"/>
    </xf>
    <xf numFmtId="0" fontId="129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center" vertical="center"/>
    </xf>
    <xf numFmtId="0" fontId="121" fillId="81" borderId="0" xfId="0" applyFont="1" applyFill="1" applyAlignment="1">
      <alignment horizontal="left" vertical="center"/>
    </xf>
    <xf numFmtId="0" fontId="116" fillId="81" borderId="0" xfId="0" applyFont="1" applyFill="1" applyAlignment="1">
      <alignment horizontal="center" vertical="center"/>
    </xf>
    <xf numFmtId="0" fontId="114" fillId="0" borderId="0" xfId="150" applyFont="1" applyAlignment="1">
      <alignment horizontal="left" vertical="center"/>
    </xf>
    <xf numFmtId="176" fontId="119" fillId="0" borderId="0" xfId="2" applyNumberFormat="1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176" fontId="0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176" fontId="0" fillId="19" borderId="1" xfId="0" applyNumberFormat="1" applyFont="1" applyFill="1" applyBorder="1" applyAlignment="1">
      <alignment horizontal="left" vertical="center" shrinkToFit="1"/>
    </xf>
  </cellXfs>
  <cellStyles count="160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5 3" xfId="15"/>
    <cellStyle name="20% - アクセント 6 2" xfId="16"/>
    <cellStyle name="20% - アクセント 6 3" xfId="17"/>
    <cellStyle name="40% - アクセント 1 2" xfId="18"/>
    <cellStyle name="40% - アクセント 1 3" xfId="19"/>
    <cellStyle name="40% - アクセント 2 2" xfId="20"/>
    <cellStyle name="40% - アクセント 2 3" xfId="21"/>
    <cellStyle name="40% - アクセント 3 2" xfId="22"/>
    <cellStyle name="40% - アクセント 3 3" xfId="23"/>
    <cellStyle name="40% - アクセント 4 2" xfId="24"/>
    <cellStyle name="40% - アクセント 4 3" xfId="25"/>
    <cellStyle name="40% - アクセント 5 2" xfId="26"/>
    <cellStyle name="40% - アクセント 5 3" xfId="27"/>
    <cellStyle name="40% - アクセント 6 2" xfId="28"/>
    <cellStyle name="40% - アクセント 6 3" xfId="29"/>
    <cellStyle name="60% - アクセント 1 2" xfId="30"/>
    <cellStyle name="60% - アクセント 1 3" xfId="31"/>
    <cellStyle name="60% - アクセント 2 2" xfId="32"/>
    <cellStyle name="60% - アクセント 2 3" xfId="33"/>
    <cellStyle name="60% - アクセント 3 2" xfId="34"/>
    <cellStyle name="60% - アクセント 3 3" xfId="35"/>
    <cellStyle name="60% - アクセント 4 2" xfId="36"/>
    <cellStyle name="60% - アクセント 4 3" xfId="37"/>
    <cellStyle name="60% - アクセント 5 2" xfId="38"/>
    <cellStyle name="60% - アクセント 5 3" xfId="39"/>
    <cellStyle name="60% - アクセント 6 2" xfId="40"/>
    <cellStyle name="60% - アクセント 6 3" xfId="41"/>
    <cellStyle name="アクセント 1 2" xfId="42"/>
    <cellStyle name="アクセント 1 3" xfId="43"/>
    <cellStyle name="アクセント 2 2" xfId="44"/>
    <cellStyle name="アクセント 2 3" xfId="45"/>
    <cellStyle name="アクセント 3 2" xfId="46"/>
    <cellStyle name="アクセント 3 3" xfId="47"/>
    <cellStyle name="アクセント 4 2" xfId="48"/>
    <cellStyle name="アクセント 4 3" xfId="49"/>
    <cellStyle name="アクセント 5 2" xfId="50"/>
    <cellStyle name="アクセント 5 3" xfId="51"/>
    <cellStyle name="アクセント 6 2" xfId="52"/>
    <cellStyle name="アクセント 6 3" xfId="53"/>
    <cellStyle name="スタイル 1" xfId="54"/>
    <cellStyle name="タイトル 2" xfId="55"/>
    <cellStyle name="タイトル 3" xfId="56"/>
    <cellStyle name="チェック セル 2" xfId="57"/>
    <cellStyle name="チェック セル 3" xfId="58"/>
    <cellStyle name="どちらでもない 2" xfId="59"/>
    <cellStyle name="どちらでもない 3" xfId="60"/>
    <cellStyle name="パーセント 2" xfId="152"/>
    <cellStyle name="メモ 2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1" builtinId="6"/>
    <cellStyle name="桁区切り 10" xfId="71"/>
    <cellStyle name="桁区切り 11" xfId="72"/>
    <cellStyle name="桁区切り 12" xfId="73"/>
    <cellStyle name="桁区切り 13" xfId="74"/>
    <cellStyle name="桁区切り 14" xfId="75"/>
    <cellStyle name="桁区切り 15" xfId="154"/>
    <cellStyle name="桁区切り 16" xfId="156"/>
    <cellStyle name="桁区切り 2" xfId="2"/>
    <cellStyle name="桁区切り 2 2" xfId="76"/>
    <cellStyle name="桁区切り 2 2 2" xfId="77"/>
    <cellStyle name="桁区切り 2 2 3" xfId="78"/>
    <cellStyle name="桁区切り 2 21" xfId="79"/>
    <cellStyle name="桁区切り 2 3" xfId="80"/>
    <cellStyle name="桁区切り 2 4" xfId="157"/>
    <cellStyle name="桁区切り 3" xfId="4"/>
    <cellStyle name="桁区切り 3 2" xfId="81"/>
    <cellStyle name="桁区切り 4" xfId="82"/>
    <cellStyle name="桁区切り 5" xfId="83"/>
    <cellStyle name="桁区切り 6" xfId="84"/>
    <cellStyle name="桁区切り 7" xfId="85"/>
    <cellStyle name="桁区切り 8" xfId="86"/>
    <cellStyle name="桁区切り 9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通貨 2" xfId="5"/>
    <cellStyle name="入力 2" xfId="102"/>
    <cellStyle name="入力 3" xfId="103"/>
    <cellStyle name="標準" xfId="0" builtinId="0"/>
    <cellStyle name="標準 10" xfId="104"/>
    <cellStyle name="標準 10 2" xfId="105"/>
    <cellStyle name="標準 11" xfId="106"/>
    <cellStyle name="標準 12" xfId="107"/>
    <cellStyle name="標準 13" xfId="108"/>
    <cellStyle name="標準 14" xfId="109"/>
    <cellStyle name="標準 15" xfId="110"/>
    <cellStyle name="標準 16" xfId="111"/>
    <cellStyle name="標準 17" xfId="112"/>
    <cellStyle name="標準 18" xfId="113"/>
    <cellStyle name="標準 19" xfId="114"/>
    <cellStyle name="標準 2" xfId="3"/>
    <cellStyle name="標準 2 2" xfId="115"/>
    <cellStyle name="標準 2 3" xfId="116"/>
    <cellStyle name="標準 2 4" xfId="117"/>
    <cellStyle name="標準 2 5" xfId="118"/>
    <cellStyle name="標準 2 6" xfId="119"/>
    <cellStyle name="標準 2 7" xfId="120"/>
    <cellStyle name="標準 2 8" xfId="158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27" xfId="153"/>
    <cellStyle name="標準 28" xfId="155"/>
    <cellStyle name="標準 3" xfId="128"/>
    <cellStyle name="標準 3 2" xfId="129"/>
    <cellStyle name="標準 3 3" xfId="130"/>
    <cellStyle name="標準 3 4" xfId="131"/>
    <cellStyle name="標準 3 5" xfId="159"/>
    <cellStyle name="標準 4" xfId="132"/>
    <cellStyle name="標準 4 10" xfId="133"/>
    <cellStyle name="標準 4 2" xfId="134"/>
    <cellStyle name="標準 4 3" xfId="135"/>
    <cellStyle name="標準 4 4" xfId="136"/>
    <cellStyle name="標準 4 5" xfId="137"/>
    <cellStyle name="標準 4 6" xfId="138"/>
    <cellStyle name="標準 4 7" xfId="139"/>
    <cellStyle name="標準 4 8" xfId="140"/>
    <cellStyle name="標準 4 9" xfId="141"/>
    <cellStyle name="標準 5" xfId="142"/>
    <cellStyle name="標準 5 2" xfId="150"/>
    <cellStyle name="標準 6" xfId="143"/>
    <cellStyle name="標準 7" xfId="144"/>
    <cellStyle name="標準 8" xfId="145"/>
    <cellStyle name="標準 8 2" xfId="146"/>
    <cellStyle name="標準 9" xfId="147"/>
    <cellStyle name="標準_平成16年度　経済産業省一般会計財務書類(060222 METI提出）②" xfId="151"/>
    <cellStyle name="良い 2" xfId="148"/>
    <cellStyle name="良い 3" xfId="149"/>
  </cellStyles>
  <dxfs count="0"/>
  <tableStyles count="0" defaultTableStyle="TableStyleMedium9" defaultPivotStyle="PivotStyleLight16"/>
  <colors>
    <mruColors>
      <color rgb="FFCCFFCC"/>
      <color rgb="FFFFFF66"/>
      <color rgb="FFFFFF99"/>
      <color rgb="FFCCFF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="" xmlns:a16="http://schemas.microsoft.com/office/drawing/2014/main" id="{00000000-0008-0000-0F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vmlDrawing" Target="../drawings/vmlDrawing9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6"/>
  <sheetViews>
    <sheetView view="pageBreakPreview" topLeftCell="B1" zoomScale="75" zoomScaleNormal="75" zoomScaleSheetLayoutView="75" workbookViewId="0">
      <selection activeCell="L1" sqref="L1:L1048576"/>
    </sheetView>
  </sheetViews>
  <sheetFormatPr defaultColWidth="9" defaultRowHeight="13.2"/>
  <cols>
    <col min="1" max="1" width="11.33203125" style="511" hidden="1" customWidth="1"/>
    <col min="2" max="2" width="17.109375" style="511" customWidth="1"/>
    <col min="3" max="3" width="47.109375" style="511" bestFit="1" customWidth="1"/>
    <col min="4" max="5" width="31.6640625" style="511" hidden="1" customWidth="1"/>
    <col min="6" max="11" width="31.6640625" style="497" hidden="1" customWidth="1"/>
    <col min="12" max="12" width="31.6640625" style="497" customWidth="1"/>
    <col min="13" max="13" width="31.6640625" style="527" customWidth="1"/>
    <col min="14" max="14" width="26.77734375" style="512" customWidth="1"/>
    <col min="15" max="15" width="24.33203125" style="511" hidden="1" customWidth="1"/>
    <col min="16" max="16" width="21.109375" style="511" customWidth="1"/>
    <col min="17" max="16384" width="9" style="511"/>
  </cols>
  <sheetData>
    <row r="1" spans="1:15" ht="23.4">
      <c r="B1" s="900" t="s">
        <v>63</v>
      </c>
      <c r="C1" s="900"/>
      <c r="D1" s="900"/>
      <c r="E1" s="900"/>
      <c r="F1" s="900"/>
      <c r="G1" s="901"/>
      <c r="H1" s="901"/>
      <c r="I1" s="901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4.9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00000000000001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00000000000001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00000000000001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00000000000001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00000000000001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00000000000001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00000000000001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00000000000001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00000000000001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00000000000001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00000000000001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4.9" customHeight="1">
      <c r="A18" s="11" t="s">
        <v>43</v>
      </c>
      <c r="B18" s="902" t="s">
        <v>167</v>
      </c>
      <c r="C18" s="903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4.9" customHeight="1">
      <c r="A19" s="11" t="s">
        <v>43</v>
      </c>
      <c r="B19" s="902" t="s">
        <v>61</v>
      </c>
      <c r="C19" s="903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4.9" customHeight="1">
      <c r="A20" s="11" t="s">
        <v>43</v>
      </c>
      <c r="B20" s="904" t="s">
        <v>36</v>
      </c>
      <c r="C20" s="904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00000000000001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00000000000001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4.9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00000000000001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00000000000001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00000000000001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00000000000001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00000000000001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00000000000001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00000000000001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00000000000001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00000000000001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00000000000001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00000000000001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4.9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00000000000001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00000000000001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00000000000001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00000000000001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00000000000001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00000000000001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00000000000001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00000000000001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00000000000001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00000000000001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4.9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4.9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4.9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4.9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00000000000001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00000000000001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00000000000001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4.9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4.9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4.9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4.9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4.9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4.9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4.9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00000000000001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00000000000001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00000000000001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00000000000001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4.9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4.9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4.9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4.9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00000000000001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4.9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4.9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4.9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4.9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4.9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4.9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4.9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5.9" customHeight="1"/>
    <row r="79" spans="1:15" ht="15.9" customHeight="1"/>
    <row r="80" spans="1:15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  <row r="184" ht="15.9" customHeight="1"/>
    <row r="185" ht="15.9" customHeight="1"/>
    <row r="186" ht="15.9" customHeight="1"/>
  </sheetData>
  <autoFilter ref="A4:O73"/>
  <customSheetViews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/>
    </customSheetView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3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83"/>
  <sheetViews>
    <sheetView view="pageBreakPreview" topLeftCell="B1" zoomScale="75" zoomScaleNormal="75" zoomScaleSheetLayoutView="75" workbookViewId="0">
      <pane xSplit="7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8" width="31.6640625" style="53" hidden="1" customWidth="1"/>
    <col min="9" max="11" width="31.6640625" style="53" customWidth="1"/>
    <col min="12" max="12" width="6.77734375" style="48" hidden="1" customWidth="1"/>
    <col min="13" max="13" width="26.77734375" style="48" customWidth="1"/>
    <col min="14" max="14" width="24.33203125" style="48" customWidth="1"/>
    <col min="15" max="15" width="21.109375" style="48" customWidth="1"/>
    <col min="16" max="16384" width="9" style="48"/>
  </cols>
  <sheetData>
    <row r="1" spans="1:14" ht="23.4">
      <c r="A1" s="45"/>
      <c r="B1" s="900" t="s">
        <v>63</v>
      </c>
      <c r="C1" s="900"/>
      <c r="D1" s="900"/>
      <c r="E1" s="900"/>
      <c r="F1" s="900"/>
      <c r="G1" s="901"/>
      <c r="H1" s="901"/>
      <c r="I1" s="901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4.9" customHeight="1">
      <c r="A18" s="11" t="s">
        <v>43</v>
      </c>
      <c r="B18" s="902" t="s">
        <v>167</v>
      </c>
      <c r="C18" s="936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4.9" customHeight="1">
      <c r="A19" s="11" t="s">
        <v>43</v>
      </c>
      <c r="B19" s="902" t="s">
        <v>61</v>
      </c>
      <c r="C19" s="936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4.9" customHeight="1">
      <c r="A20" s="11" t="s">
        <v>43</v>
      </c>
      <c r="B20" s="904" t="s">
        <v>36</v>
      </c>
      <c r="C20" s="904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/>
    </customSheetView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/>
    </customSheetView>
  </customSheetViews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8" orientation="portrait" r:id="rId4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1" width="20.77734375" style="57" customWidth="1"/>
    <col min="12" max="12" width="23.2187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1" width="20.77734375" style="57" customWidth="1"/>
    <col min="12" max="12" width="9" style="54"/>
    <col min="13" max="13" width="23.21875" style="54" customWidth="1"/>
    <col min="14" max="16384" width="9" style="54"/>
  </cols>
  <sheetData>
    <row r="2" spans="1:11" ht="21">
      <c r="A2" s="905" t="s">
        <v>164</v>
      </c>
      <c r="B2" s="905"/>
      <c r="C2" s="905"/>
      <c r="D2" s="905"/>
      <c r="E2" s="905"/>
      <c r="F2" s="905"/>
      <c r="G2" s="905"/>
      <c r="H2" s="905"/>
      <c r="I2" s="906"/>
      <c r="J2" s="907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7"/>
  <sheetViews>
    <sheetView view="pageBreakPreview" zoomScale="80" zoomScaleNormal="90" zoomScaleSheetLayoutView="80" workbookViewId="0">
      <pane xSplit="3" ySplit="3" topLeftCell="M106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5.21875" style="306" customWidth="1"/>
    <col min="21" max="21" width="17.44140625" style="306" customWidth="1"/>
    <col min="22" max="22" width="15.21875" style="306" customWidth="1"/>
    <col min="23" max="23" width="17.8867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37" t="s">
        <v>255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31" t="s">
        <v>109</v>
      </c>
      <c r="T2" s="917" t="s">
        <v>282</v>
      </c>
      <c r="U2" s="917" t="s">
        <v>283</v>
      </c>
      <c r="V2" s="919" t="s">
        <v>284</v>
      </c>
      <c r="W2" s="919" t="s">
        <v>285</v>
      </c>
    </row>
    <row r="3" spans="1:23" ht="20.100000000000001" customHeight="1">
      <c r="A3" s="92"/>
      <c r="B3" s="93"/>
      <c r="C3" s="938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25"/>
      <c r="O3" s="927"/>
      <c r="P3" s="927"/>
      <c r="Q3" s="927"/>
      <c r="R3" s="930"/>
      <c r="S3" s="927"/>
      <c r="T3" s="918"/>
      <c r="U3" s="918"/>
      <c r="V3" s="920"/>
      <c r="W3" s="920"/>
    </row>
    <row r="4" spans="1:23" ht="20.100000000000001" customHeight="1">
      <c r="A4" s="921" t="s">
        <v>110</v>
      </c>
      <c r="B4" s="92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00000000000001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00000000000001" customHeight="1">
      <c r="A20" s="911" t="s">
        <v>118</v>
      </c>
      <c r="B20" s="912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00000000000001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00000000000001" customHeight="1">
      <c r="A27" s="911" t="s">
        <v>121</v>
      </c>
      <c r="B27" s="912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00000000000001" customHeight="1">
      <c r="A29" s="911" t="s">
        <v>122</v>
      </c>
      <c r="B29" s="912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00000000000001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00000000000001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00000000000001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00000000000001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00000000000001" customHeight="1">
      <c r="A36" s="911" t="s">
        <v>300</v>
      </c>
      <c r="B36" s="912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00000000000001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00000000000001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00000000000001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00000000000001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00000000000001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00000000000001" customHeight="1">
      <c r="A76" s="911" t="s">
        <v>141</v>
      </c>
      <c r="B76" s="912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00000000000001" customHeight="1">
      <c r="A77" s="911" t="s">
        <v>142</v>
      </c>
      <c r="B77" s="912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00000000000001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00000000000001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00000000000001" customHeight="1">
      <c r="A84" s="911" t="s">
        <v>143</v>
      </c>
      <c r="B84" s="912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00000000000001" customHeight="1">
      <c r="A86" s="911" t="s">
        <v>144</v>
      </c>
      <c r="B86" s="912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00000000000001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00000000000001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00000000000001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00000000000001" customHeight="1">
      <c r="A94" s="911" t="s">
        <v>146</v>
      </c>
      <c r="B94" s="913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00000000000001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00000000000001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00000000000001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00000000000001" customHeight="1">
      <c r="A100" s="911" t="s">
        <v>188</v>
      </c>
      <c r="B100" s="913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00000000000001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00000000000001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00000000000001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00000000000001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00000000000001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D137" s="381"/>
      <c r="F137" s="94"/>
      <c r="T137" s="306" t="s">
        <v>398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hidden="1" customHeight="1" thickBot="1">
      <c r="A141" s="105" t="s">
        <v>216</v>
      </c>
      <c r="B141" s="105"/>
      <c r="C141" s="105"/>
    </row>
    <row r="142" spans="1:23" ht="20.100000000000001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00000000000001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00000000000001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00000000000001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00000000000001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00000000000001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00000000000001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00000000000001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00000000000001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hidden="1" customHeight="1">
      <c r="A156" s="914" t="s">
        <v>208</v>
      </c>
      <c r="B156" s="915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00000000000001" hidden="1" customHeight="1">
      <c r="A157" s="914" t="s">
        <v>209</v>
      </c>
      <c r="B157" s="916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00000000000001" hidden="1" customHeight="1">
      <c r="A158" s="908" t="s">
        <v>36</v>
      </c>
      <c r="B158" s="909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00000000000001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00000000000001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00000000000001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00000000000001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00000000000001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00000000000001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00000000000001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00000000000001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00000000000001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00000000000001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00000000000001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00000000000001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00000000000001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00000000000001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00000000000001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00000000000001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00000000000001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00000000000001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00000000000001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00000000000001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00000000000001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00000000000001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00000000000001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00000000000001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00000000000001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00000000000001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00000000000001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00000000000001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00000000000001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00000000000001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00000000000001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00000000000001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00000000000001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00000000000001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00000000000001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00000000000001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00000000000001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00000000000001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00000000000001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00000000000001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00000000000001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00000000000001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00000000000001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00000000000001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00000000000001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00000000000001" hidden="1" customHeight="1"/>
    <row r="211" spans="1:23" ht="20.100000000000001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00000000000001" hidden="1" customHeight="1">
      <c r="S212" s="89"/>
    </row>
    <row r="213" spans="1:23" ht="20.100000000000001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F220"/>
  <sheetViews>
    <sheetView view="pageBreakPreview" topLeftCell="T1" zoomScaleNormal="90" zoomScaleSheetLayoutView="100" workbookViewId="0">
      <pane xSplit="2" ySplit="3" topLeftCell="V76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7" width="14.7773437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44" t="s">
        <v>389</v>
      </c>
      <c r="U1" s="945"/>
      <c r="V1" s="945"/>
      <c r="W1" s="946"/>
      <c r="X1" s="947" t="s">
        <v>333</v>
      </c>
      <c r="Y1" s="948"/>
      <c r="Z1" s="948"/>
      <c r="AA1" s="949"/>
      <c r="AB1" s="950" t="s">
        <v>334</v>
      </c>
      <c r="AC1" s="951"/>
      <c r="AD1" s="951"/>
      <c r="AE1" s="952"/>
    </row>
    <row r="2" spans="1:31" ht="20.100000000000001" customHeight="1">
      <c r="A2" s="90"/>
      <c r="B2" s="91"/>
      <c r="C2" s="937" t="s">
        <v>255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31" t="s">
        <v>109</v>
      </c>
      <c r="T2" s="917" t="s">
        <v>282</v>
      </c>
      <c r="U2" s="917" t="s">
        <v>283</v>
      </c>
      <c r="V2" s="919" t="s">
        <v>284</v>
      </c>
      <c r="W2" s="940" t="s">
        <v>285</v>
      </c>
      <c r="X2" s="917" t="s">
        <v>282</v>
      </c>
      <c r="Y2" s="917" t="s">
        <v>283</v>
      </c>
      <c r="Z2" s="919" t="s">
        <v>284</v>
      </c>
      <c r="AA2" s="919" t="s">
        <v>285</v>
      </c>
      <c r="AB2" s="942" t="s">
        <v>282</v>
      </c>
      <c r="AC2" s="917" t="s">
        <v>283</v>
      </c>
      <c r="AD2" s="919" t="s">
        <v>284</v>
      </c>
      <c r="AE2" s="919" t="s">
        <v>285</v>
      </c>
    </row>
    <row r="3" spans="1:31" ht="20.100000000000001" customHeight="1">
      <c r="A3" s="92"/>
      <c r="B3" s="93"/>
      <c r="C3" s="938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25"/>
      <c r="O3" s="927"/>
      <c r="P3" s="927"/>
      <c r="Q3" s="927"/>
      <c r="R3" s="930"/>
      <c r="S3" s="927"/>
      <c r="T3" s="918"/>
      <c r="U3" s="918"/>
      <c r="V3" s="920"/>
      <c r="W3" s="941"/>
      <c r="X3" s="918"/>
      <c r="Y3" s="918"/>
      <c r="Z3" s="920"/>
      <c r="AA3" s="920"/>
      <c r="AB3" s="943"/>
      <c r="AC3" s="918"/>
      <c r="AD3" s="920"/>
      <c r="AE3" s="920"/>
    </row>
    <row r="4" spans="1:31" ht="20.100000000000001" customHeight="1">
      <c r="A4" s="921" t="s">
        <v>110</v>
      </c>
      <c r="B4" s="92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11" t="s">
        <v>118</v>
      </c>
      <c r="B20" s="912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11" t="s">
        <v>121</v>
      </c>
      <c r="B27" s="912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11" t="s">
        <v>122</v>
      </c>
      <c r="B29" s="912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11" t="s">
        <v>300</v>
      </c>
      <c r="B36" s="912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11" t="s">
        <v>141</v>
      </c>
      <c r="B76" s="912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11" t="s">
        <v>142</v>
      </c>
      <c r="B77" s="912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11" t="s">
        <v>143</v>
      </c>
      <c r="B84" s="912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11" t="s">
        <v>144</v>
      </c>
      <c r="B86" s="912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11" t="s">
        <v>146</v>
      </c>
      <c r="B94" s="93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11" t="s">
        <v>188</v>
      </c>
      <c r="B100" s="939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14" t="s">
        <v>208</v>
      </c>
      <c r="B159" s="915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14" t="s">
        <v>209</v>
      </c>
      <c r="B160" s="916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08" t="s">
        <v>36</v>
      </c>
      <c r="B161" s="909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zoomScaleNormal="100" zoomScaleSheetLayoutView="100" workbookViewId="0"/>
  </sheetViews>
  <sheetFormatPr defaultColWidth="9" defaultRowHeight="12"/>
  <cols>
    <col min="1" max="1" width="1.33203125" style="746" customWidth="1"/>
    <col min="2" max="2" width="19" style="746" customWidth="1"/>
    <col min="3" max="4" width="11.88671875" style="746" customWidth="1"/>
    <col min="5" max="5" width="18.88671875" style="746" customWidth="1"/>
    <col min="6" max="7" width="11.88671875" style="746" customWidth="1"/>
    <col min="8" max="8" width="1.6640625" style="746" customWidth="1"/>
    <col min="9" max="9" width="20" style="746" bestFit="1" customWidth="1"/>
    <col min="10" max="16384" width="9" style="746"/>
  </cols>
  <sheetData>
    <row r="1" spans="2:11" ht="21.75" customHeight="1">
      <c r="B1" s="953" t="s">
        <v>541</v>
      </c>
      <c r="C1" s="953"/>
      <c r="D1" s="745"/>
      <c r="E1" s="745"/>
      <c r="F1" s="745"/>
      <c r="G1" s="745"/>
    </row>
    <row r="2" spans="2:11" ht="21.75" customHeight="1">
      <c r="B2" s="954" t="s">
        <v>542</v>
      </c>
      <c r="C2" s="954"/>
      <c r="D2" s="954"/>
      <c r="E2" s="954"/>
      <c r="F2" s="954"/>
      <c r="G2" s="954"/>
      <c r="J2" s="747"/>
      <c r="K2" s="747"/>
    </row>
    <row r="3" spans="2:11" ht="15.75" customHeight="1" thickBot="1">
      <c r="G3" s="748" t="s">
        <v>543</v>
      </c>
      <c r="J3" s="747"/>
      <c r="K3" s="747"/>
    </row>
    <row r="4" spans="2:11" ht="15.75" customHeight="1">
      <c r="B4" s="749"/>
      <c r="C4" s="750" t="s">
        <v>544</v>
      </c>
      <c r="D4" s="750" t="s">
        <v>530</v>
      </c>
      <c r="E4" s="751"/>
      <c r="F4" s="752" t="s">
        <v>544</v>
      </c>
      <c r="G4" s="753" t="s">
        <v>530</v>
      </c>
    </row>
    <row r="5" spans="2:11">
      <c r="B5" s="754"/>
      <c r="C5" s="755" t="s">
        <v>587</v>
      </c>
      <c r="D5" s="755" t="s">
        <v>588</v>
      </c>
      <c r="E5" s="756"/>
      <c r="F5" s="755" t="s">
        <v>587</v>
      </c>
      <c r="G5" s="757" t="s">
        <v>588</v>
      </c>
    </row>
    <row r="6" spans="2:11">
      <c r="B6" s="754"/>
      <c r="C6" s="758" t="s">
        <v>545</v>
      </c>
      <c r="D6" s="758" t="s">
        <v>545</v>
      </c>
      <c r="E6" s="756"/>
      <c r="F6" s="758" t="s">
        <v>545</v>
      </c>
      <c r="G6" s="759" t="s">
        <v>545</v>
      </c>
    </row>
    <row r="7" spans="2:11" ht="16.5" customHeight="1">
      <c r="B7" s="760" t="s">
        <v>546</v>
      </c>
      <c r="C7" s="761"/>
      <c r="D7" s="761"/>
      <c r="E7" s="762" t="s">
        <v>533</v>
      </c>
      <c r="F7" s="761"/>
      <c r="G7" s="763"/>
    </row>
    <row r="8" spans="2:11" ht="19.5" customHeight="1">
      <c r="B8" s="764" t="s">
        <v>364</v>
      </c>
      <c r="C8" s="765">
        <v>4621</v>
      </c>
      <c r="D8" s="765">
        <v>3915</v>
      </c>
      <c r="E8" s="766" t="s">
        <v>341</v>
      </c>
      <c r="F8" s="765">
        <v>66693</v>
      </c>
      <c r="G8" s="767">
        <v>56754</v>
      </c>
    </row>
    <row r="9" spans="2:11" ht="19.5" customHeight="1">
      <c r="B9" s="764" t="s">
        <v>365</v>
      </c>
      <c r="C9" s="765">
        <v>1</v>
      </c>
      <c r="D9" s="765">
        <v>1</v>
      </c>
      <c r="E9" s="766" t="s">
        <v>342</v>
      </c>
      <c r="F9" s="765">
        <v>3015</v>
      </c>
      <c r="G9" s="767">
        <v>3074</v>
      </c>
    </row>
    <row r="10" spans="2:11" ht="19.5" customHeight="1">
      <c r="B10" s="764" t="s">
        <v>547</v>
      </c>
      <c r="C10" s="765">
        <v>2477955</v>
      </c>
      <c r="D10" s="765">
        <v>2242132</v>
      </c>
      <c r="E10" s="766" t="s">
        <v>343</v>
      </c>
      <c r="F10" s="765">
        <v>67979</v>
      </c>
      <c r="G10" s="767">
        <v>64495</v>
      </c>
    </row>
    <row r="11" spans="2:11" ht="19.5" customHeight="1">
      <c r="B11" s="768" t="s">
        <v>548</v>
      </c>
      <c r="C11" s="765">
        <v>-51</v>
      </c>
      <c r="D11" s="765">
        <v>-53</v>
      </c>
      <c r="E11" s="766" t="s">
        <v>345</v>
      </c>
      <c r="F11" s="765">
        <v>1280301</v>
      </c>
      <c r="G11" s="767">
        <v>1046492</v>
      </c>
    </row>
    <row r="12" spans="2:11" ht="19.5" customHeight="1">
      <c r="B12" s="764" t="s">
        <v>549</v>
      </c>
      <c r="C12" s="765">
        <v>220361</v>
      </c>
      <c r="D12" s="765">
        <v>219294</v>
      </c>
      <c r="E12" s="766" t="s">
        <v>550</v>
      </c>
      <c r="F12" s="765">
        <v>1947664</v>
      </c>
      <c r="G12" s="767">
        <v>1567365</v>
      </c>
    </row>
    <row r="13" spans="2:11" ht="26.25" customHeight="1">
      <c r="B13" s="768" t="s">
        <v>551</v>
      </c>
      <c r="C13" s="765">
        <v>152444</v>
      </c>
      <c r="D13" s="765">
        <v>155654</v>
      </c>
      <c r="E13" s="769"/>
      <c r="F13" s="765"/>
      <c r="G13" s="767"/>
    </row>
    <row r="14" spans="2:11" ht="19.5" customHeight="1">
      <c r="B14" s="770" t="s">
        <v>552</v>
      </c>
      <c r="C14" s="765">
        <v>113520</v>
      </c>
      <c r="D14" s="765">
        <v>118858</v>
      </c>
      <c r="E14" s="769"/>
      <c r="F14" s="765"/>
      <c r="G14" s="767"/>
    </row>
    <row r="15" spans="2:11" ht="19.5" customHeight="1">
      <c r="B15" s="770" t="s">
        <v>553</v>
      </c>
      <c r="C15" s="765">
        <v>92</v>
      </c>
      <c r="D15" s="765">
        <v>93</v>
      </c>
      <c r="E15" s="769"/>
      <c r="F15" s="765"/>
      <c r="G15" s="767"/>
    </row>
    <row r="16" spans="2:11" ht="19.5" customHeight="1">
      <c r="B16" s="770" t="s">
        <v>352</v>
      </c>
      <c r="C16" s="765">
        <v>30671</v>
      </c>
      <c r="D16" s="765">
        <v>29266</v>
      </c>
      <c r="E16" s="769"/>
      <c r="F16" s="765"/>
      <c r="G16" s="767"/>
    </row>
    <row r="17" spans="2:9" ht="19.5" customHeight="1">
      <c r="B17" s="770" t="s">
        <v>554</v>
      </c>
      <c r="C17" s="765">
        <v>7468</v>
      </c>
      <c r="D17" s="765">
        <v>6947</v>
      </c>
      <c r="E17" s="771" t="s">
        <v>4</v>
      </c>
      <c r="F17" s="772">
        <v>3365654</v>
      </c>
      <c r="G17" s="773">
        <v>2738183</v>
      </c>
    </row>
    <row r="18" spans="2:9" ht="19.5" customHeight="1">
      <c r="B18" s="770" t="s">
        <v>354</v>
      </c>
      <c r="C18" s="765">
        <v>692</v>
      </c>
      <c r="D18" s="765">
        <v>488</v>
      </c>
      <c r="E18" s="774" t="s">
        <v>534</v>
      </c>
      <c r="F18" s="775"/>
      <c r="G18" s="776"/>
    </row>
    <row r="19" spans="2:9" ht="19.5" customHeight="1">
      <c r="B19" s="768" t="s">
        <v>555</v>
      </c>
      <c r="C19" s="765">
        <v>67916</v>
      </c>
      <c r="D19" s="765">
        <v>63639</v>
      </c>
      <c r="E19" s="777" t="s">
        <v>535</v>
      </c>
      <c r="F19" s="765">
        <v>1616326</v>
      </c>
      <c r="G19" s="767">
        <v>1767257</v>
      </c>
    </row>
    <row r="20" spans="2:9" ht="19.5" customHeight="1">
      <c r="B20" s="764" t="s">
        <v>356</v>
      </c>
      <c r="C20" s="765">
        <v>10197</v>
      </c>
      <c r="D20" s="765">
        <v>10687</v>
      </c>
      <c r="E20" s="778"/>
      <c r="F20" s="765"/>
      <c r="G20" s="767"/>
    </row>
    <row r="21" spans="2:9" ht="19.5" customHeight="1">
      <c r="B21" s="764" t="s">
        <v>373</v>
      </c>
      <c r="C21" s="765">
        <v>2268895</v>
      </c>
      <c r="D21" s="765">
        <v>2029462</v>
      </c>
      <c r="E21" s="778"/>
      <c r="F21" s="765"/>
      <c r="G21" s="767"/>
    </row>
    <row r="22" spans="2:9" ht="19.5" customHeight="1">
      <c r="B22" s="779"/>
      <c r="C22" s="765"/>
      <c r="D22" s="765"/>
      <c r="E22" s="778"/>
      <c r="F22" s="765"/>
      <c r="G22" s="767"/>
    </row>
    <row r="23" spans="2:9" ht="27.75" customHeight="1" thickBot="1">
      <c r="B23" s="780" t="s">
        <v>5</v>
      </c>
      <c r="C23" s="781">
        <v>4981981</v>
      </c>
      <c r="D23" s="782">
        <v>4505440</v>
      </c>
      <c r="E23" s="783" t="s">
        <v>556</v>
      </c>
      <c r="F23" s="784">
        <v>4981981</v>
      </c>
      <c r="G23" s="785">
        <v>4505440</v>
      </c>
      <c r="I23" s="786"/>
    </row>
    <row r="24" spans="2:9" ht="11.25" customHeight="1"/>
    <row r="27" spans="2:9" s="787" customFormat="1"/>
    <row r="28" spans="2:9" s="787" customFormat="1"/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zoomScaleNormal="100" zoomScaleSheetLayoutView="100" workbookViewId="0"/>
  </sheetViews>
  <sheetFormatPr defaultColWidth="9" defaultRowHeight="12" outlineLevelCol="1"/>
  <cols>
    <col min="1" max="1" width="1.88671875" style="807" customWidth="1"/>
    <col min="2" max="2" width="36" style="807" customWidth="1"/>
    <col min="3" max="4" width="19.77734375" style="807" customWidth="1"/>
    <col min="5" max="5" width="12.33203125" style="807" customWidth="1"/>
    <col min="6" max="8" width="9" style="807"/>
    <col min="9" max="9" width="16.33203125" style="807" hidden="1" customWidth="1" outlineLevel="1"/>
    <col min="10" max="10" width="0" style="807" hidden="1" customWidth="1" outlineLevel="1"/>
    <col min="11" max="11" width="9" style="807" collapsed="1"/>
    <col min="12" max="16384" width="9" style="807"/>
  </cols>
  <sheetData>
    <row r="1" spans="2:10" ht="21.75" customHeight="1">
      <c r="B1" s="955" t="s">
        <v>541</v>
      </c>
      <c r="C1" s="955"/>
      <c r="D1" s="955"/>
      <c r="E1" s="806"/>
    </row>
    <row r="2" spans="2:10" ht="21.75" customHeight="1">
      <c r="B2" s="956" t="s">
        <v>557</v>
      </c>
      <c r="C2" s="956"/>
      <c r="D2" s="956"/>
    </row>
    <row r="3" spans="2:10" ht="15.75" customHeight="1" thickBot="1">
      <c r="D3" s="808" t="s">
        <v>543</v>
      </c>
    </row>
    <row r="4" spans="2:10" ht="15.75" customHeight="1">
      <c r="B4" s="809"/>
      <c r="C4" s="810" t="s">
        <v>558</v>
      </c>
      <c r="D4" s="811" t="s">
        <v>530</v>
      </c>
    </row>
    <row r="5" spans="2:10">
      <c r="B5" s="812"/>
      <c r="C5" s="813" t="s">
        <v>590</v>
      </c>
      <c r="D5" s="814" t="s">
        <v>591</v>
      </c>
    </row>
    <row r="6" spans="2:10">
      <c r="B6" s="812"/>
      <c r="C6" s="813" t="s">
        <v>592</v>
      </c>
      <c r="D6" s="814" t="s">
        <v>593</v>
      </c>
    </row>
    <row r="7" spans="2:10" ht="19.5" customHeight="1">
      <c r="B7" s="815" t="s">
        <v>286</v>
      </c>
      <c r="C7" s="816">
        <v>43677</v>
      </c>
      <c r="D7" s="817">
        <v>43292</v>
      </c>
      <c r="E7" s="818"/>
    </row>
    <row r="8" spans="2:10" ht="19.5" customHeight="1">
      <c r="B8" s="815" t="s">
        <v>344</v>
      </c>
      <c r="C8" s="816">
        <v>3015</v>
      </c>
      <c r="D8" s="817">
        <v>3074</v>
      </c>
      <c r="E8" s="818"/>
    </row>
    <row r="9" spans="2:10" ht="19.5" customHeight="1">
      <c r="B9" s="815" t="s">
        <v>295</v>
      </c>
      <c r="C9" s="816">
        <v>4848</v>
      </c>
      <c r="D9" s="817">
        <v>2407</v>
      </c>
      <c r="E9" s="818"/>
      <c r="I9" s="807" t="s">
        <v>586</v>
      </c>
    </row>
    <row r="10" spans="2:10" ht="19.5" customHeight="1">
      <c r="B10" s="898" t="s">
        <v>589</v>
      </c>
      <c r="C10" s="816">
        <v>58</v>
      </c>
      <c r="D10" s="817">
        <v>48</v>
      </c>
      <c r="E10" s="818"/>
      <c r="J10" s="807">
        <v>2195859571</v>
      </c>
    </row>
    <row r="11" spans="2:10" ht="19.5" customHeight="1">
      <c r="B11" s="815" t="s">
        <v>346</v>
      </c>
      <c r="C11" s="816">
        <v>10353</v>
      </c>
      <c r="D11" s="817">
        <v>27293</v>
      </c>
      <c r="E11" s="818"/>
    </row>
    <row r="12" spans="2:10" ht="19.5" customHeight="1">
      <c r="B12" s="815" t="s">
        <v>347</v>
      </c>
      <c r="C12" s="816">
        <v>104327</v>
      </c>
      <c r="D12" s="817">
        <v>46226</v>
      </c>
      <c r="E12" s="818"/>
    </row>
    <row r="13" spans="2:10" ht="19.5" customHeight="1">
      <c r="B13" s="815" t="s">
        <v>339</v>
      </c>
      <c r="C13" s="816">
        <v>122701</v>
      </c>
      <c r="D13" s="817">
        <v>131883</v>
      </c>
      <c r="E13" s="818"/>
    </row>
    <row r="14" spans="2:10" ht="19.5" customHeight="1">
      <c r="B14" s="815" t="s">
        <v>348</v>
      </c>
      <c r="C14" s="816">
        <v>38344</v>
      </c>
      <c r="D14" s="817">
        <v>41067</v>
      </c>
      <c r="E14" s="818"/>
    </row>
    <row r="15" spans="2:10" ht="19.5" customHeight="1">
      <c r="B15" s="815" t="s">
        <v>559</v>
      </c>
      <c r="C15" s="816">
        <v>31995</v>
      </c>
      <c r="D15" s="817">
        <v>31795</v>
      </c>
      <c r="E15" s="818"/>
    </row>
    <row r="16" spans="2:10" ht="19.5" customHeight="1">
      <c r="B16" s="815" t="s">
        <v>349</v>
      </c>
      <c r="C16" s="816">
        <v>14906466</v>
      </c>
      <c r="D16" s="817">
        <v>15422288</v>
      </c>
      <c r="E16" s="818"/>
    </row>
    <row r="17" spans="2:5" ht="19.5" customHeight="1">
      <c r="B17" s="815" t="s">
        <v>361</v>
      </c>
      <c r="C17" s="816">
        <v>59815</v>
      </c>
      <c r="D17" s="817">
        <v>73915</v>
      </c>
      <c r="E17" s="818"/>
    </row>
    <row r="18" spans="2:5" ht="19.5" customHeight="1">
      <c r="B18" s="815" t="s">
        <v>316</v>
      </c>
      <c r="C18" s="816">
        <v>1803</v>
      </c>
      <c r="D18" s="817">
        <v>1889</v>
      </c>
      <c r="E18" s="818"/>
    </row>
    <row r="19" spans="2:5" ht="19.5" customHeight="1">
      <c r="B19" s="815" t="s">
        <v>355</v>
      </c>
      <c r="C19" s="816">
        <v>24809</v>
      </c>
      <c r="D19" s="817">
        <v>23659</v>
      </c>
      <c r="E19" s="818"/>
    </row>
    <row r="20" spans="2:5" ht="19.5" customHeight="1">
      <c r="B20" s="815" t="s">
        <v>358</v>
      </c>
      <c r="C20" s="816">
        <v>20</v>
      </c>
      <c r="D20" s="817">
        <v>15</v>
      </c>
      <c r="E20" s="818"/>
    </row>
    <row r="21" spans="2:5" ht="19.5" customHeight="1">
      <c r="B21" s="815" t="s">
        <v>359</v>
      </c>
      <c r="C21" s="816">
        <v>-1</v>
      </c>
      <c r="D21" s="817">
        <v>2</v>
      </c>
      <c r="E21" s="818"/>
    </row>
    <row r="22" spans="2:5" ht="19.5" customHeight="1" thickBot="1">
      <c r="B22" s="819" t="s">
        <v>44</v>
      </c>
      <c r="C22" s="820">
        <v>15352235</v>
      </c>
      <c r="D22" s="821">
        <v>15848861</v>
      </c>
      <c r="E22" s="818"/>
    </row>
    <row r="23" spans="2:5" ht="7.5" customHeight="1">
      <c r="B23" s="822"/>
      <c r="C23" s="822"/>
      <c r="D23" s="822"/>
    </row>
    <row r="24" spans="2:5" s="823" customFormat="1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zoomScaleNormal="100" zoomScaleSheetLayoutView="100" workbookViewId="0"/>
  </sheetViews>
  <sheetFormatPr defaultColWidth="9" defaultRowHeight="12"/>
  <cols>
    <col min="1" max="1" width="1.109375" style="825" customWidth="1"/>
    <col min="2" max="2" width="40.21875" style="825" bestFit="1" customWidth="1"/>
    <col min="3" max="3" width="17.6640625" style="825" bestFit="1" customWidth="1"/>
    <col min="4" max="4" width="17.77734375" style="825" bestFit="1" customWidth="1"/>
    <col min="5" max="5" width="9" style="825"/>
    <col min="6" max="7" width="15.109375" style="825" bestFit="1" customWidth="1"/>
    <col min="8" max="8" width="22.88671875" style="825" bestFit="1" customWidth="1"/>
    <col min="9" max="16384" width="9" style="825"/>
  </cols>
  <sheetData>
    <row r="1" spans="2:8" ht="21.75" customHeight="1">
      <c r="B1" s="957" t="s">
        <v>541</v>
      </c>
      <c r="C1" s="957"/>
      <c r="D1" s="957"/>
      <c r="E1" s="824"/>
    </row>
    <row r="2" spans="2:8" ht="21.75" customHeight="1">
      <c r="B2" s="958" t="s">
        <v>560</v>
      </c>
      <c r="C2" s="958"/>
      <c r="D2" s="958"/>
    </row>
    <row r="3" spans="2:8" ht="15.75" customHeight="1" thickBot="1">
      <c r="D3" s="826" t="s">
        <v>543</v>
      </c>
    </row>
    <row r="4" spans="2:8" ht="15.75" customHeight="1">
      <c r="B4" s="827"/>
      <c r="C4" s="828" t="s">
        <v>544</v>
      </c>
      <c r="D4" s="829" t="s">
        <v>530</v>
      </c>
    </row>
    <row r="5" spans="2:8">
      <c r="B5" s="830"/>
      <c r="C5" s="831" t="s">
        <v>590</v>
      </c>
      <c r="D5" s="832" t="s">
        <v>591</v>
      </c>
    </row>
    <row r="6" spans="2:8">
      <c r="B6" s="830"/>
      <c r="C6" s="831" t="s">
        <v>592</v>
      </c>
      <c r="D6" s="832" t="s">
        <v>593</v>
      </c>
    </row>
    <row r="7" spans="2:8" ht="19.5" customHeight="1">
      <c r="B7" s="833" t="s">
        <v>49</v>
      </c>
      <c r="C7" s="834">
        <v>1226522</v>
      </c>
      <c r="D7" s="835">
        <v>1616326</v>
      </c>
      <c r="H7" s="836"/>
    </row>
    <row r="8" spans="2:8" ht="19.5" customHeight="1">
      <c r="B8" s="833" t="s">
        <v>7</v>
      </c>
      <c r="C8" s="834">
        <v>-15352235</v>
      </c>
      <c r="D8" s="835">
        <v>-15848861</v>
      </c>
      <c r="H8" s="836"/>
    </row>
    <row r="9" spans="2:8" ht="19.5" customHeight="1">
      <c r="B9" s="833" t="s">
        <v>561</v>
      </c>
      <c r="C9" s="834">
        <v>16081176</v>
      </c>
      <c r="D9" s="835">
        <v>16233047</v>
      </c>
      <c r="F9" s="837"/>
      <c r="H9" s="836"/>
    </row>
    <row r="10" spans="2:8" ht="19.5" customHeight="1">
      <c r="B10" s="838" t="s">
        <v>367</v>
      </c>
      <c r="C10" s="834">
        <v>85819</v>
      </c>
      <c r="D10" s="835">
        <v>122170</v>
      </c>
      <c r="H10" s="836"/>
    </row>
    <row r="11" spans="2:8" ht="19.5" customHeight="1">
      <c r="B11" s="838" t="s">
        <v>368</v>
      </c>
      <c r="C11" s="834">
        <v>15995356</v>
      </c>
      <c r="D11" s="835">
        <v>16110876</v>
      </c>
      <c r="H11" s="836"/>
    </row>
    <row r="12" spans="2:8" ht="19.5" customHeight="1">
      <c r="B12" s="833" t="s">
        <v>562</v>
      </c>
      <c r="C12" s="834">
        <v>-198643</v>
      </c>
      <c r="D12" s="835">
        <v>748</v>
      </c>
      <c r="H12" s="836"/>
    </row>
    <row r="13" spans="2:8" ht="19.5" customHeight="1">
      <c r="B13" s="833" t="s">
        <v>563</v>
      </c>
      <c r="C13" s="834">
        <v>-140492</v>
      </c>
      <c r="D13" s="835">
        <v>-234003</v>
      </c>
      <c r="H13" s="836"/>
    </row>
    <row r="14" spans="2:8" ht="19.5" customHeight="1">
      <c r="B14" s="833" t="s">
        <v>564</v>
      </c>
      <c r="C14" s="834">
        <v>1616326</v>
      </c>
      <c r="D14" s="835">
        <v>1767257</v>
      </c>
      <c r="H14" s="836"/>
    </row>
    <row r="15" spans="2:8" ht="6" customHeight="1" thickBot="1">
      <c r="B15" s="839"/>
      <c r="C15" s="840"/>
      <c r="D15" s="841"/>
    </row>
    <row r="16" spans="2:8" ht="6" customHeight="1">
      <c r="B16" s="842"/>
      <c r="C16" s="842"/>
      <c r="D16" s="842"/>
    </row>
    <row r="17" spans="3:7" ht="16.5" customHeight="1"/>
    <row r="18" spans="3:7">
      <c r="C18" s="837"/>
      <c r="D18" s="837"/>
      <c r="G18" s="837"/>
    </row>
    <row r="19" spans="3:7">
      <c r="D19" s="837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8"/>
  <sheetViews>
    <sheetView showGridLines="0" zoomScale="90" zoomScaleNormal="90" zoomScaleSheetLayoutView="100" workbookViewId="0"/>
  </sheetViews>
  <sheetFormatPr defaultColWidth="9" defaultRowHeight="12"/>
  <cols>
    <col min="1" max="1" width="1.33203125" style="791" customWidth="1"/>
    <col min="2" max="2" width="44.109375" style="791" customWidth="1"/>
    <col min="3" max="3" width="17.6640625" style="791" bestFit="1" customWidth="1"/>
    <col min="4" max="4" width="17.77734375" style="791" bestFit="1" customWidth="1"/>
    <col min="5" max="5" width="9" style="791"/>
    <col min="6" max="6" width="4.88671875" style="791" customWidth="1"/>
    <col min="7" max="16384" width="9" style="791"/>
  </cols>
  <sheetData>
    <row r="1" spans="2:5" ht="21.75" customHeight="1">
      <c r="B1" s="959" t="s">
        <v>541</v>
      </c>
      <c r="C1" s="959"/>
      <c r="D1" s="959"/>
      <c r="E1" s="790"/>
    </row>
    <row r="2" spans="2:5" ht="21.75" customHeight="1">
      <c r="B2" s="960" t="s">
        <v>565</v>
      </c>
      <c r="C2" s="960"/>
      <c r="D2" s="960"/>
    </row>
    <row r="3" spans="2:5" ht="15.75" customHeight="1" thickBot="1">
      <c r="D3" s="792" t="s">
        <v>543</v>
      </c>
    </row>
    <row r="4" spans="2:5" ht="15.75" customHeight="1">
      <c r="B4" s="793"/>
      <c r="C4" s="794" t="s">
        <v>544</v>
      </c>
      <c r="D4" s="795" t="s">
        <v>530</v>
      </c>
    </row>
    <row r="5" spans="2:5">
      <c r="B5" s="796"/>
      <c r="C5" s="797" t="s">
        <v>590</v>
      </c>
      <c r="D5" s="798" t="s">
        <v>591</v>
      </c>
    </row>
    <row r="6" spans="2:5">
      <c r="B6" s="796"/>
      <c r="C6" s="797" t="s">
        <v>592</v>
      </c>
      <c r="D6" s="798" t="s">
        <v>593</v>
      </c>
    </row>
    <row r="7" spans="2:5" ht="19.5" customHeight="1">
      <c r="B7" s="779" t="s">
        <v>566</v>
      </c>
      <c r="C7" s="788"/>
      <c r="D7" s="789"/>
    </row>
    <row r="8" spans="2:5" ht="19.5" customHeight="1">
      <c r="B8" s="764" t="s">
        <v>567</v>
      </c>
      <c r="C8" s="788"/>
      <c r="D8" s="789"/>
    </row>
    <row r="9" spans="2:5" ht="19.5" customHeight="1">
      <c r="B9" s="770" t="s">
        <v>568</v>
      </c>
      <c r="C9" s="788">
        <v>85751</v>
      </c>
      <c r="D9" s="789">
        <v>122890</v>
      </c>
    </row>
    <row r="10" spans="2:5" s="746" customFormat="1" ht="19.5" customHeight="1">
      <c r="B10" s="770" t="s">
        <v>368</v>
      </c>
      <c r="C10" s="800">
        <v>15995356</v>
      </c>
      <c r="D10" s="801">
        <v>16110876</v>
      </c>
    </row>
    <row r="11" spans="2:5" s="746" customFormat="1" ht="19.5" customHeight="1">
      <c r="B11" s="768" t="s">
        <v>569</v>
      </c>
      <c r="C11" s="788">
        <v>16081108</v>
      </c>
      <c r="D11" s="789">
        <v>16233766</v>
      </c>
    </row>
    <row r="12" spans="2:5" s="746" customFormat="1" ht="19.5" customHeight="1">
      <c r="B12" s="764" t="s">
        <v>570</v>
      </c>
      <c r="C12" s="788"/>
      <c r="D12" s="789"/>
    </row>
    <row r="13" spans="2:5" s="746" customFormat="1" ht="19.5" customHeight="1">
      <c r="B13" s="768" t="s">
        <v>571</v>
      </c>
      <c r="C13" s="788"/>
      <c r="D13" s="789"/>
    </row>
    <row r="14" spans="2:5" s="746" customFormat="1" ht="19.5" customHeight="1">
      <c r="B14" s="799" t="s">
        <v>286</v>
      </c>
      <c r="C14" s="788">
        <v>-53276</v>
      </c>
      <c r="D14" s="789">
        <v>-52194</v>
      </c>
    </row>
    <row r="15" spans="2:5" s="746" customFormat="1" ht="19.5" customHeight="1">
      <c r="B15" s="899" t="s">
        <v>589</v>
      </c>
      <c r="C15" s="788">
        <v>-317897</v>
      </c>
      <c r="D15" s="789">
        <v>-271092</v>
      </c>
    </row>
    <row r="16" spans="2:5" s="746" customFormat="1" ht="19.5" customHeight="1">
      <c r="B16" s="799" t="s">
        <v>347</v>
      </c>
      <c r="C16" s="788">
        <v>-104327</v>
      </c>
      <c r="D16" s="789">
        <v>-46226</v>
      </c>
    </row>
    <row r="17" spans="2:6" s="746" customFormat="1" ht="19.5" customHeight="1">
      <c r="B17" s="799" t="s">
        <v>339</v>
      </c>
      <c r="C17" s="788">
        <v>-122701</v>
      </c>
      <c r="D17" s="789">
        <v>-131883</v>
      </c>
    </row>
    <row r="18" spans="2:6" s="746" customFormat="1" ht="19.5" customHeight="1">
      <c r="B18" s="799" t="s">
        <v>348</v>
      </c>
      <c r="C18" s="788">
        <v>-38344</v>
      </c>
      <c r="D18" s="789">
        <v>-41067</v>
      </c>
    </row>
    <row r="19" spans="2:6" s="746" customFormat="1" ht="19.5" customHeight="1">
      <c r="B19" s="799" t="s">
        <v>559</v>
      </c>
      <c r="C19" s="788">
        <v>-31995</v>
      </c>
      <c r="D19" s="789">
        <v>-31795</v>
      </c>
    </row>
    <row r="20" spans="2:6" s="746" customFormat="1" ht="19.5" customHeight="1">
      <c r="B20" s="799" t="s">
        <v>349</v>
      </c>
      <c r="C20" s="788">
        <v>-15339274</v>
      </c>
      <c r="D20" s="789">
        <v>-15567103</v>
      </c>
    </row>
    <row r="21" spans="2:6" s="746" customFormat="1" ht="19.5" customHeight="1">
      <c r="B21" s="799" t="s">
        <v>572</v>
      </c>
      <c r="C21" s="788">
        <v>-70987</v>
      </c>
      <c r="D21" s="789">
        <v>-90176</v>
      </c>
    </row>
    <row r="22" spans="2:6" s="746" customFormat="1" ht="19.5" customHeight="1">
      <c r="B22" s="799" t="s">
        <v>573</v>
      </c>
      <c r="C22" s="800">
        <v>-1803</v>
      </c>
      <c r="D22" s="801">
        <v>-1889</v>
      </c>
    </row>
    <row r="23" spans="2:6" s="746" customFormat="1" ht="19.5" customHeight="1">
      <c r="B23" s="770" t="s">
        <v>574</v>
      </c>
      <c r="C23" s="788">
        <v>-16080608</v>
      </c>
      <c r="D23" s="789">
        <v>-16233431</v>
      </c>
    </row>
    <row r="24" spans="2:6" s="746" customFormat="1" ht="19.5" customHeight="1">
      <c r="B24" s="768" t="s">
        <v>575</v>
      </c>
      <c r="C24" s="788"/>
      <c r="D24" s="789"/>
    </row>
    <row r="25" spans="2:6" s="746" customFormat="1" ht="19.5" customHeight="1">
      <c r="B25" s="799" t="s">
        <v>576</v>
      </c>
      <c r="C25" s="788">
        <v>-40</v>
      </c>
      <c r="D25" s="789">
        <v>-4</v>
      </c>
    </row>
    <row r="26" spans="2:6" ht="19.5" customHeight="1">
      <c r="B26" s="799" t="s">
        <v>577</v>
      </c>
      <c r="C26" s="788">
        <v>-460</v>
      </c>
      <c r="D26" s="789">
        <v>-330</v>
      </c>
      <c r="E26" s="746"/>
      <c r="F26" s="746"/>
    </row>
    <row r="27" spans="2:6" ht="19.5" customHeight="1">
      <c r="B27" s="799" t="s">
        <v>578</v>
      </c>
      <c r="C27" s="802">
        <v>-500</v>
      </c>
      <c r="D27" s="803">
        <v>-335</v>
      </c>
      <c r="E27" s="746"/>
      <c r="F27" s="746"/>
    </row>
    <row r="28" spans="2:6" ht="19.5" customHeight="1">
      <c r="B28" s="768" t="s">
        <v>579</v>
      </c>
      <c r="C28" s="788">
        <v>-16081108</v>
      </c>
      <c r="D28" s="789">
        <v>-16233766</v>
      </c>
    </row>
    <row r="29" spans="2:6" ht="19.5" customHeight="1">
      <c r="B29" s="764" t="s">
        <v>580</v>
      </c>
      <c r="C29" s="788" t="s">
        <v>232</v>
      </c>
      <c r="D29" s="789" t="s">
        <v>232</v>
      </c>
    </row>
    <row r="30" spans="2:6" ht="19.5" customHeight="1">
      <c r="B30" s="779"/>
      <c r="C30" s="788"/>
      <c r="D30" s="789"/>
    </row>
    <row r="31" spans="2:6" ht="19.5" customHeight="1">
      <c r="B31" s="779" t="s">
        <v>581</v>
      </c>
      <c r="C31" s="788"/>
      <c r="D31" s="789"/>
    </row>
    <row r="32" spans="2:6" ht="19.5" customHeight="1">
      <c r="B32" s="764" t="s">
        <v>582</v>
      </c>
      <c r="C32" s="788" t="s">
        <v>232</v>
      </c>
      <c r="D32" s="789" t="s">
        <v>232</v>
      </c>
    </row>
    <row r="33" spans="2:6" ht="19.5" customHeight="1">
      <c r="B33" s="764"/>
      <c r="C33" s="788"/>
      <c r="D33" s="789"/>
    </row>
    <row r="34" spans="2:6" ht="19.5" customHeight="1">
      <c r="B34" s="764" t="s">
        <v>583</v>
      </c>
      <c r="C34" s="788" t="s">
        <v>232</v>
      </c>
      <c r="D34" s="789" t="s">
        <v>232</v>
      </c>
    </row>
    <row r="35" spans="2:6" ht="19.5" customHeight="1">
      <c r="B35" s="764" t="s">
        <v>584</v>
      </c>
      <c r="C35" s="788" t="s">
        <v>232</v>
      </c>
      <c r="D35" s="789" t="s">
        <v>232</v>
      </c>
    </row>
    <row r="36" spans="2:6" ht="19.5" customHeight="1" thickBot="1">
      <c r="B36" s="764" t="s">
        <v>585</v>
      </c>
      <c r="C36" s="788" t="s">
        <v>232</v>
      </c>
      <c r="D36" s="789" t="s">
        <v>232</v>
      </c>
      <c r="F36" s="804"/>
    </row>
    <row r="37" spans="2:6" ht="6" customHeight="1">
      <c r="B37" s="805"/>
      <c r="C37" s="805"/>
      <c r="D37" s="805"/>
    </row>
    <row r="38" spans="2:6" ht="16.5" customHeight="1"/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opLeftCell="A4" zoomScale="70" zoomScaleNormal="70" workbookViewId="0">
      <selection activeCell="B7" sqref="B7:F17"/>
    </sheetView>
  </sheetViews>
  <sheetFormatPr defaultColWidth="9" defaultRowHeight="16.2"/>
  <cols>
    <col min="1" max="1" width="28.109375" style="697" customWidth="1"/>
    <col min="2" max="3" width="20" style="697" customWidth="1"/>
    <col min="4" max="4" width="22.44140625" style="697" customWidth="1"/>
    <col min="5" max="5" width="19.88671875" style="698" customWidth="1"/>
    <col min="6" max="6" width="19.88671875" style="697" customWidth="1"/>
    <col min="7" max="7" width="8" style="698" customWidth="1"/>
    <col min="8" max="8" width="33.21875" style="742" customWidth="1"/>
    <col min="9" max="9" width="15" style="742" bestFit="1" customWidth="1"/>
    <col min="10" max="10" width="3" style="742" bestFit="1" customWidth="1"/>
    <col min="11" max="11" width="16.109375" style="742" bestFit="1" customWidth="1"/>
    <col min="12" max="12" width="11.6640625" style="742" bestFit="1" customWidth="1"/>
    <col min="13" max="16384" width="9" style="698"/>
  </cols>
  <sheetData>
    <row r="1" spans="1:12" ht="24" customHeight="1">
      <c r="A1" s="961" t="s">
        <v>524</v>
      </c>
      <c r="B1" s="961"/>
      <c r="C1" s="961"/>
    </row>
    <row r="2" spans="1:12" ht="24" customHeight="1">
      <c r="A2" s="699" t="s">
        <v>525</v>
      </c>
      <c r="B2" s="699" t="s">
        <v>526</v>
      </c>
      <c r="C2" s="700"/>
    </row>
    <row r="3" spans="1:12" ht="24" customHeight="1">
      <c r="A3" s="962" t="s">
        <v>527</v>
      </c>
      <c r="B3" s="962"/>
      <c r="C3" s="962"/>
      <c r="D3" s="962"/>
      <c r="E3" s="962"/>
      <c r="F3" s="962"/>
      <c r="G3" s="701"/>
    </row>
    <row r="4" spans="1:12" ht="24" customHeight="1">
      <c r="F4" s="698"/>
    </row>
    <row r="5" spans="1:12" ht="24" customHeight="1" thickBot="1">
      <c r="A5" s="702"/>
      <c r="B5" s="702"/>
      <c r="C5" s="702"/>
      <c r="D5" s="702"/>
      <c r="E5" s="703"/>
      <c r="F5" s="704" t="s">
        <v>528</v>
      </c>
    </row>
    <row r="6" spans="1:12" s="709" customFormat="1" ht="24" customHeight="1">
      <c r="A6" s="705"/>
      <c r="B6" s="706" t="s">
        <v>529</v>
      </c>
      <c r="C6" s="707" t="s">
        <v>530</v>
      </c>
      <c r="D6" s="708"/>
      <c r="E6" s="706" t="s">
        <v>531</v>
      </c>
      <c r="F6" s="707" t="s">
        <v>530</v>
      </c>
      <c r="H6" s="743" t="s">
        <v>536</v>
      </c>
      <c r="I6" s="743"/>
      <c r="J6" s="743"/>
      <c r="K6" s="743"/>
      <c r="L6" s="743"/>
    </row>
    <row r="7" spans="1:12" s="709" customFormat="1" ht="24" customHeight="1">
      <c r="A7" s="710"/>
      <c r="B7" s="711"/>
      <c r="C7" s="712"/>
      <c r="D7" s="702"/>
      <c r="E7" s="711"/>
      <c r="F7" s="712"/>
      <c r="H7" s="743" t="s">
        <v>537</v>
      </c>
      <c r="I7" s="743"/>
      <c r="J7" s="743"/>
      <c r="K7" s="743"/>
      <c r="L7" s="743"/>
    </row>
    <row r="8" spans="1:12" s="718" customFormat="1" ht="24" customHeight="1">
      <c r="A8" s="713" t="s">
        <v>532</v>
      </c>
      <c r="B8" s="714"/>
      <c r="C8" s="715"/>
      <c r="D8" s="716"/>
      <c r="E8" s="717"/>
      <c r="F8" s="715"/>
      <c r="H8" s="744" t="s">
        <v>539</v>
      </c>
      <c r="I8" s="744">
        <f>F10</f>
        <v>0</v>
      </c>
      <c r="J8" s="744" t="s">
        <v>538</v>
      </c>
      <c r="K8" s="744" t="s">
        <v>2</v>
      </c>
      <c r="L8" s="744">
        <f>I8</f>
        <v>0</v>
      </c>
    </row>
    <row r="9" spans="1:12" s="718" customFormat="1" ht="24" customHeight="1">
      <c r="A9" s="713" t="s">
        <v>36</v>
      </c>
      <c r="B9" s="719"/>
      <c r="C9" s="720"/>
      <c r="E9" s="721"/>
      <c r="F9" s="722"/>
      <c r="H9" s="744" t="s">
        <v>540</v>
      </c>
      <c r="I9" s="744"/>
      <c r="J9" s="744"/>
      <c r="K9" s="744"/>
      <c r="L9" s="744"/>
    </row>
    <row r="10" spans="1:12" s="718" customFormat="1" ht="24" customHeight="1">
      <c r="A10" s="713"/>
      <c r="B10" s="719"/>
      <c r="C10" s="720"/>
      <c r="D10" s="716"/>
      <c r="E10" s="719"/>
      <c r="F10" s="723"/>
      <c r="H10" s="744" t="s">
        <v>420</v>
      </c>
      <c r="I10" s="744" t="e">
        <f>-#REF!</f>
        <v>#REF!</v>
      </c>
      <c r="J10" s="744"/>
      <c r="K10" s="744" t="s">
        <v>3</v>
      </c>
      <c r="L10" s="744">
        <f>F11</f>
        <v>0</v>
      </c>
    </row>
    <row r="11" spans="1:12" s="718" customFormat="1" ht="24" customHeight="1" thickBot="1">
      <c r="A11" s="724"/>
      <c r="B11" s="725"/>
      <c r="C11" s="720"/>
      <c r="D11" s="716"/>
      <c r="E11" s="726"/>
      <c r="F11" s="723"/>
      <c r="H11" s="744" t="s">
        <v>539</v>
      </c>
      <c r="I11" s="744" t="e">
        <f>L10-I10</f>
        <v>#REF!</v>
      </c>
      <c r="J11" s="744"/>
      <c r="K11" s="744"/>
      <c r="L11" s="744"/>
    </row>
    <row r="12" spans="1:12" s="718" customFormat="1" ht="24" customHeight="1" thickBot="1">
      <c r="A12" s="727"/>
      <c r="B12" s="725"/>
      <c r="C12" s="720"/>
      <c r="D12" s="728"/>
      <c r="E12" s="729"/>
      <c r="F12" s="730"/>
      <c r="H12" s="744"/>
      <c r="I12" s="744"/>
      <c r="J12" s="744"/>
      <c r="K12" s="744"/>
      <c r="L12" s="744"/>
    </row>
    <row r="13" spans="1:12" s="718" customFormat="1" ht="24" customHeight="1">
      <c r="A13" s="724"/>
      <c r="B13" s="725"/>
      <c r="C13" s="720"/>
      <c r="E13" s="731"/>
      <c r="F13" s="732"/>
      <c r="H13" s="744"/>
      <c r="I13" s="744"/>
      <c r="J13" s="744"/>
      <c r="K13" s="744"/>
      <c r="L13" s="744"/>
    </row>
    <row r="14" spans="1:12" s="718" customFormat="1" ht="24" customHeight="1">
      <c r="A14" s="727"/>
      <c r="B14" s="719"/>
      <c r="C14" s="720"/>
      <c r="D14" s="716"/>
      <c r="E14" s="719"/>
      <c r="F14" s="720"/>
      <c r="H14" s="744"/>
      <c r="I14" s="744"/>
      <c r="J14" s="744"/>
      <c r="K14" s="744"/>
      <c r="L14" s="744"/>
    </row>
    <row r="15" spans="1:12" s="718" customFormat="1" ht="24" customHeight="1">
      <c r="A15" s="713"/>
      <c r="B15" s="719"/>
      <c r="C15" s="720"/>
      <c r="D15" s="716"/>
      <c r="E15" s="719"/>
      <c r="F15" s="720"/>
      <c r="H15" s="744"/>
      <c r="I15" s="744"/>
      <c r="J15" s="744"/>
      <c r="K15" s="744"/>
      <c r="L15" s="744"/>
    </row>
    <row r="16" spans="1:12" s="718" customFormat="1" ht="24" customHeight="1" thickBot="1">
      <c r="A16" s="733"/>
      <c r="B16" s="734"/>
      <c r="C16" s="735"/>
      <c r="D16" s="716"/>
      <c r="E16" s="719"/>
      <c r="F16" s="736"/>
      <c r="H16" s="744"/>
      <c r="I16" s="744"/>
      <c r="J16" s="744"/>
      <c r="K16" s="744"/>
      <c r="L16" s="744"/>
    </row>
    <row r="17" spans="1:12" s="718" customFormat="1" ht="24" customHeight="1" thickBot="1">
      <c r="A17" s="737" t="s">
        <v>5</v>
      </c>
      <c r="B17" s="734"/>
      <c r="C17" s="734"/>
      <c r="D17" s="738"/>
      <c r="E17" s="729"/>
      <c r="F17" s="739"/>
      <c r="H17" s="744"/>
      <c r="I17" s="744"/>
      <c r="J17" s="744"/>
      <c r="K17" s="744"/>
      <c r="L17" s="744"/>
    </row>
    <row r="18" spans="1:12" s="718" customFormat="1" ht="24" customHeight="1">
      <c r="A18" s="697"/>
      <c r="B18" s="717"/>
      <c r="C18" s="717"/>
      <c r="D18" s="717"/>
      <c r="E18" s="698"/>
      <c r="F18" s="697"/>
      <c r="H18" s="744"/>
      <c r="I18" s="744"/>
      <c r="J18" s="744"/>
      <c r="K18" s="744"/>
      <c r="L18" s="744"/>
    </row>
    <row r="19" spans="1:12" s="718" customFormat="1" ht="24" customHeight="1">
      <c r="A19" s="697"/>
      <c r="B19" s="697"/>
      <c r="C19" s="697"/>
      <c r="D19" s="697"/>
      <c r="E19" s="697"/>
      <c r="F19" s="697"/>
      <c r="H19" s="744"/>
      <c r="I19" s="744"/>
      <c r="J19" s="744"/>
      <c r="K19" s="744"/>
      <c r="L19" s="744"/>
    </row>
    <row r="20" spans="1:12" s="718" customFormat="1" ht="24" customHeight="1">
      <c r="A20" s="697"/>
      <c r="B20" s="697"/>
      <c r="C20" s="697"/>
      <c r="D20" s="697"/>
      <c r="E20" s="698"/>
      <c r="F20" s="697"/>
      <c r="H20" s="744"/>
      <c r="I20" s="744"/>
      <c r="J20" s="744"/>
      <c r="K20" s="744"/>
      <c r="L20" s="744"/>
    </row>
    <row r="21" spans="1:12" s="718" customFormat="1" ht="24" customHeight="1">
      <c r="A21" s="740"/>
      <c r="B21" s="697"/>
      <c r="C21" s="697"/>
      <c r="D21" s="697"/>
      <c r="E21" s="698"/>
      <c r="F21" s="697"/>
      <c r="H21" s="744"/>
      <c r="I21" s="744"/>
      <c r="J21" s="744"/>
      <c r="K21" s="744"/>
      <c r="L21" s="744"/>
    </row>
    <row r="22" spans="1:12" s="718" customFormat="1" ht="35.25" customHeight="1">
      <c r="A22" s="741"/>
      <c r="B22" s="697"/>
      <c r="C22" s="697"/>
      <c r="D22" s="697"/>
      <c r="E22" s="698"/>
      <c r="F22" s="697"/>
      <c r="H22" s="744"/>
      <c r="I22" s="744"/>
      <c r="J22" s="744"/>
      <c r="K22" s="744"/>
      <c r="L22" s="744"/>
    </row>
    <row r="23" spans="1:12" s="718" customFormat="1" ht="24" customHeight="1">
      <c r="A23" s="741"/>
      <c r="B23" s="697"/>
      <c r="C23" s="697"/>
      <c r="D23" s="697"/>
      <c r="E23" s="698"/>
      <c r="F23" s="697"/>
      <c r="H23" s="744"/>
      <c r="I23" s="744"/>
      <c r="J23" s="744"/>
      <c r="K23" s="744"/>
      <c r="L23" s="744"/>
    </row>
    <row r="24" spans="1:12" s="718" customFormat="1" ht="24" customHeight="1">
      <c r="A24" s="741"/>
      <c r="B24" s="697"/>
      <c r="C24" s="697"/>
      <c r="D24" s="697"/>
      <c r="E24" s="698"/>
      <c r="F24" s="697"/>
      <c r="H24" s="744"/>
      <c r="I24" s="744"/>
      <c r="J24" s="744"/>
      <c r="K24" s="744"/>
      <c r="L24" s="744"/>
    </row>
    <row r="25" spans="1:12" s="718" customFormat="1" ht="24" customHeight="1">
      <c r="A25" s="741"/>
      <c r="B25" s="697"/>
      <c r="C25" s="697"/>
      <c r="D25" s="697"/>
      <c r="E25" s="698"/>
      <c r="F25" s="697"/>
      <c r="H25" s="744"/>
      <c r="I25" s="744"/>
      <c r="J25" s="744"/>
      <c r="K25" s="744"/>
      <c r="L25" s="744"/>
    </row>
    <row r="26" spans="1:12" s="718" customFormat="1" ht="24" customHeight="1">
      <c r="A26" s="740"/>
      <c r="B26" s="697"/>
      <c r="C26" s="697"/>
      <c r="D26" s="697"/>
      <c r="E26" s="698"/>
      <c r="F26" s="697"/>
      <c r="H26" s="744"/>
      <c r="I26" s="744"/>
      <c r="J26" s="744"/>
      <c r="K26" s="744"/>
      <c r="L26" s="744"/>
    </row>
    <row r="27" spans="1:12" s="718" customFormat="1" ht="24" customHeight="1">
      <c r="A27" s="741"/>
      <c r="B27" s="697"/>
      <c r="C27" s="697"/>
      <c r="D27" s="697"/>
      <c r="E27" s="698"/>
      <c r="F27" s="697"/>
      <c r="H27" s="744"/>
      <c r="I27" s="744"/>
      <c r="J27" s="744"/>
      <c r="K27" s="744"/>
      <c r="L27" s="744"/>
    </row>
    <row r="28" spans="1:12" s="718" customFormat="1" ht="24" customHeight="1">
      <c r="A28" s="741"/>
      <c r="B28" s="697"/>
      <c r="C28" s="697"/>
      <c r="D28" s="697"/>
      <c r="E28" s="698"/>
      <c r="F28" s="697"/>
      <c r="H28" s="744"/>
      <c r="I28" s="744"/>
      <c r="J28" s="744"/>
      <c r="K28" s="744"/>
      <c r="L28" s="744"/>
    </row>
    <row r="29" spans="1:12" s="718" customFormat="1" ht="24" customHeight="1">
      <c r="A29" s="741"/>
      <c r="B29" s="697"/>
      <c r="C29" s="697"/>
      <c r="D29" s="697"/>
      <c r="E29" s="698"/>
      <c r="F29" s="697"/>
      <c r="H29" s="744"/>
      <c r="I29" s="744"/>
      <c r="J29" s="744"/>
      <c r="K29" s="744"/>
      <c r="L29" s="744"/>
    </row>
    <row r="30" spans="1:12" s="718" customFormat="1" ht="24" customHeight="1">
      <c r="A30" s="697"/>
      <c r="B30" s="697"/>
      <c r="C30" s="697"/>
      <c r="D30" s="697"/>
      <c r="E30" s="698"/>
      <c r="F30" s="697"/>
      <c r="H30" s="744"/>
      <c r="I30" s="744"/>
      <c r="J30" s="744"/>
      <c r="K30" s="744"/>
      <c r="L30" s="744"/>
    </row>
    <row r="31" spans="1:12" ht="24" customHeight="1">
      <c r="G31" s="718"/>
      <c r="H31" s="744"/>
    </row>
    <row r="32" spans="1:12" ht="24" customHeight="1">
      <c r="G32" s="718"/>
      <c r="H32" s="744"/>
    </row>
    <row r="33" spans="7:8" ht="24" customHeight="1">
      <c r="G33" s="718"/>
      <c r="H33" s="744"/>
    </row>
    <row r="34" spans="7:8" ht="24" customHeight="1">
      <c r="G34" s="718"/>
      <c r="H34" s="744"/>
    </row>
    <row r="35" spans="7:8" ht="24" customHeight="1">
      <c r="G35" s="718"/>
      <c r="H35" s="744"/>
    </row>
    <row r="36" spans="7:8" ht="24" customHeight="1">
      <c r="G36" s="718"/>
      <c r="H36" s="744"/>
    </row>
    <row r="37" spans="7:8" ht="24" customHeight="1">
      <c r="G37" s="718"/>
      <c r="H37" s="744"/>
    </row>
    <row r="38" spans="7:8" ht="24" customHeight="1">
      <c r="G38" s="718"/>
      <c r="H38" s="744"/>
    </row>
    <row r="39" spans="7:8" ht="24" customHeight="1">
      <c r="G39" s="718"/>
      <c r="H39" s="744"/>
    </row>
    <row r="40" spans="7:8" ht="2.25" customHeight="1"/>
  </sheetData>
  <mergeCells count="2">
    <mergeCell ref="A1:C1"/>
    <mergeCell ref="A3:F3"/>
  </mergeCells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ColWidth="9" defaultRowHeight="13.2"/>
  <cols>
    <col min="1" max="1" width="9" style="528"/>
    <col min="2" max="2" width="9" style="528" hidden="1" customWidth="1"/>
    <col min="3" max="5" width="9" style="528"/>
    <col min="6" max="6" width="12.88671875" style="528" customWidth="1"/>
    <col min="7" max="8" width="20.77734375" style="503" hidden="1" customWidth="1"/>
    <col min="9" max="10" width="20.88671875" style="503" hidden="1" customWidth="1"/>
    <col min="11" max="11" width="20.77734375" style="503" hidden="1" customWidth="1"/>
    <col min="12" max="12" width="20.77734375" style="503" customWidth="1"/>
    <col min="13" max="13" width="20.77734375" style="509" customWidth="1"/>
    <col min="14" max="14" width="23.2187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.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.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.4">
      <c r="K42" s="541"/>
      <c r="M42" s="503"/>
      <c r="N42" s="537"/>
    </row>
    <row r="43" spans="3:16" ht="14.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.4">
      <c r="K44" s="541"/>
      <c r="M44" s="503"/>
      <c r="N44" s="537"/>
    </row>
    <row r="45" spans="3:16" ht="14.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customSheetViews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8"/>
  <sheetViews>
    <sheetView workbookViewId="0">
      <selection activeCell="B1" sqref="A1:B1048576"/>
    </sheetView>
  </sheetViews>
  <sheetFormatPr defaultRowHeight="13.2"/>
  <cols>
    <col min="1" max="1" width="24.44140625" customWidth="1"/>
    <col min="2" max="2" width="18.21875" customWidth="1"/>
  </cols>
  <sheetData>
    <row r="1" spans="1:2">
      <c r="A1" s="694"/>
      <c r="B1" s="897"/>
    </row>
    <row r="2" spans="1:2">
      <c r="A2" s="694"/>
      <c r="B2" s="694"/>
    </row>
    <row r="3" spans="1:2">
      <c r="A3" s="694"/>
      <c r="B3" s="694"/>
    </row>
    <row r="4" spans="1:2">
      <c r="A4" s="694"/>
      <c r="B4" s="695"/>
    </row>
    <row r="5" spans="1:2">
      <c r="A5" s="694"/>
      <c r="B5" s="694"/>
    </row>
    <row r="6" spans="1:2">
      <c r="A6" s="694"/>
      <c r="B6" s="694"/>
    </row>
    <row r="7" spans="1:2">
      <c r="A7" s="694"/>
      <c r="B7" s="694"/>
    </row>
    <row r="8" spans="1:2">
      <c r="A8" s="694"/>
      <c r="B8" s="694"/>
    </row>
    <row r="9" spans="1:2">
      <c r="A9" s="694"/>
      <c r="B9" s="694"/>
    </row>
    <row r="10" spans="1:2">
      <c r="A10" s="694"/>
      <c r="B10" s="695"/>
    </row>
    <row r="11" spans="1:2">
      <c r="A11" s="694"/>
      <c r="B11" s="695"/>
    </row>
    <row r="12" spans="1:2">
      <c r="A12" s="694"/>
      <c r="B12" s="695"/>
    </row>
    <row r="13" spans="1:2">
      <c r="A13" s="694"/>
      <c r="B13" s="695"/>
    </row>
    <row r="14" spans="1:2">
      <c r="A14" s="694"/>
      <c r="B14" s="694"/>
    </row>
    <row r="15" spans="1:2">
      <c r="A15" s="694"/>
      <c r="B15" s="695"/>
    </row>
    <row r="16" spans="1:2">
      <c r="A16" s="694"/>
      <c r="B16" s="694"/>
    </row>
    <row r="17" spans="1:2">
      <c r="A17" s="694"/>
      <c r="B17" s="695"/>
    </row>
    <row r="18" spans="1:2">
      <c r="A18" s="694"/>
      <c r="B18" s="695"/>
    </row>
  </sheetData>
  <phoneticPr fontId="7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2"/>
  <sheetViews>
    <sheetView topLeftCell="E1" workbookViewId="0">
      <selection activeCell="E1" sqref="A1:XFD1048576"/>
    </sheetView>
  </sheetViews>
  <sheetFormatPr defaultColWidth="8.88671875" defaultRowHeight="13.2"/>
  <cols>
    <col min="1" max="5" width="20.6640625" style="696" customWidth="1"/>
    <col min="6" max="6" width="20.6640625" style="843" customWidth="1"/>
    <col min="7" max="7" width="20.6640625" style="696" customWidth="1"/>
    <col min="8" max="8" width="20.6640625" style="843" customWidth="1"/>
    <col min="9" max="9" width="20.6640625" style="696" customWidth="1"/>
    <col min="10" max="17" width="18" style="696" customWidth="1"/>
    <col min="18" max="16384" width="8.88671875" style="696"/>
  </cols>
  <sheetData>
    <row r="1" spans="1:9" ht="16.2">
      <c r="A1" s="963"/>
      <c r="B1" s="963"/>
      <c r="C1" s="963"/>
      <c r="D1" s="963"/>
      <c r="E1" s="963"/>
      <c r="F1" s="963"/>
      <c r="G1" s="963"/>
      <c r="H1" s="963"/>
      <c r="I1" s="963"/>
    </row>
    <row r="2" spans="1:9" ht="13.8" thickBot="1">
      <c r="I2" s="844"/>
    </row>
    <row r="3" spans="1:9" s="853" customFormat="1">
      <c r="A3" s="845"/>
      <c r="B3" s="846"/>
      <c r="C3" s="846"/>
      <c r="D3" s="847"/>
      <c r="E3" s="848"/>
      <c r="F3" s="849"/>
      <c r="G3" s="850"/>
      <c r="H3" s="851"/>
      <c r="I3" s="852"/>
    </row>
    <row r="4" spans="1:9" s="853" customFormat="1" ht="13.8" thickBot="1">
      <c r="A4" s="854"/>
      <c r="B4" s="855"/>
      <c r="C4" s="856"/>
      <c r="D4" s="857"/>
      <c r="E4" s="858"/>
      <c r="F4" s="859"/>
      <c r="G4" s="858"/>
      <c r="H4" s="860"/>
      <c r="I4" s="861"/>
    </row>
    <row r="5" spans="1:9" ht="13.8" thickBot="1">
      <c r="A5" s="862"/>
      <c r="B5" s="863"/>
      <c r="C5" s="864"/>
      <c r="D5" s="865"/>
      <c r="E5" s="866"/>
      <c r="F5" s="867"/>
      <c r="G5" s="866"/>
      <c r="H5" s="868"/>
      <c r="I5" s="869"/>
    </row>
    <row r="6" spans="1:9" ht="13.8" thickBot="1">
      <c r="A6" s="870"/>
      <c r="B6" s="870"/>
      <c r="C6" s="870"/>
      <c r="D6" s="870"/>
      <c r="E6" s="870"/>
      <c r="F6" s="870"/>
      <c r="G6" s="870"/>
      <c r="H6" s="870"/>
      <c r="I6" s="870"/>
    </row>
    <row r="7" spans="1:9" ht="13.8" thickTop="1">
      <c r="A7" s="871"/>
      <c r="B7" s="872"/>
      <c r="C7" s="873"/>
      <c r="D7" s="874"/>
      <c r="E7" s="875"/>
      <c r="F7" s="876"/>
      <c r="G7" s="877"/>
      <c r="H7" s="878"/>
    </row>
    <row r="8" spans="1:9" ht="13.8" thickBot="1">
      <c r="A8" s="879"/>
      <c r="B8" s="880"/>
      <c r="C8" s="881"/>
      <c r="D8" s="882"/>
      <c r="E8" s="883"/>
      <c r="F8" s="884"/>
      <c r="G8" s="885"/>
      <c r="H8" s="886"/>
    </row>
    <row r="9" spans="1:9" ht="13.8" thickBot="1">
      <c r="A9" s="887"/>
      <c r="B9" s="888"/>
      <c r="C9" s="889"/>
      <c r="D9" s="890"/>
      <c r="E9" s="891"/>
      <c r="F9" s="892"/>
      <c r="G9" s="893"/>
      <c r="H9" s="896"/>
    </row>
    <row r="10" spans="1:9" ht="16.2" customHeight="1">
      <c r="A10" s="870"/>
      <c r="B10" s="870"/>
      <c r="C10" s="870"/>
      <c r="D10" s="870"/>
      <c r="E10" s="870"/>
      <c r="F10" s="870"/>
      <c r="G10" s="870"/>
      <c r="H10" s="870"/>
      <c r="I10" s="870"/>
    </row>
    <row r="11" spans="1:9" ht="16.2" customHeight="1">
      <c r="A11" s="870"/>
      <c r="B11" s="870"/>
      <c r="C11" s="870"/>
      <c r="D11" s="870"/>
      <c r="E11" s="870"/>
      <c r="F11" s="870"/>
      <c r="G11" s="870"/>
      <c r="H11" s="870"/>
      <c r="I11" s="870"/>
    </row>
    <row r="12" spans="1:9" ht="16.2" customHeight="1">
      <c r="A12" s="870"/>
      <c r="B12" s="870"/>
      <c r="C12" s="870"/>
      <c r="D12" s="870"/>
      <c r="E12" s="870"/>
      <c r="F12" s="870"/>
      <c r="G12" s="870"/>
      <c r="H12" s="870"/>
      <c r="I12" s="870"/>
    </row>
    <row r="13" spans="1:9" ht="16.2" customHeight="1">
      <c r="A13" s="870"/>
      <c r="B13" s="870"/>
      <c r="C13" s="870"/>
      <c r="D13" s="870"/>
      <c r="E13" s="870"/>
      <c r="F13" s="870"/>
      <c r="G13" s="870"/>
      <c r="H13" s="870"/>
      <c r="I13" s="870"/>
    </row>
    <row r="14" spans="1:9" ht="16.2" customHeight="1">
      <c r="A14" s="870"/>
      <c r="B14" s="870"/>
      <c r="C14" s="870"/>
      <c r="D14" s="870"/>
      <c r="E14" s="870"/>
      <c r="F14" s="870"/>
      <c r="G14" s="870"/>
      <c r="H14" s="870"/>
      <c r="I14" s="870"/>
    </row>
    <row r="15" spans="1:9" ht="16.2" customHeight="1">
      <c r="A15" s="870"/>
      <c r="B15" s="870"/>
      <c r="C15" s="870"/>
      <c r="D15" s="870"/>
      <c r="E15" s="870"/>
      <c r="F15" s="870"/>
      <c r="G15" s="870"/>
      <c r="H15" s="870"/>
      <c r="I15" s="870"/>
    </row>
    <row r="16" spans="1:9" ht="16.2" customHeight="1">
      <c r="A16" s="870"/>
      <c r="B16" s="870"/>
      <c r="C16" s="870"/>
      <c r="D16" s="870"/>
      <c r="E16" s="870"/>
      <c r="F16" s="870"/>
      <c r="G16" s="870"/>
      <c r="H16" s="870"/>
      <c r="I16" s="870"/>
    </row>
    <row r="17" spans="1:12" ht="16.2" customHeight="1">
      <c r="A17" s="870"/>
      <c r="B17" s="870"/>
      <c r="C17" s="870"/>
      <c r="D17" s="870"/>
      <c r="E17" s="870"/>
      <c r="F17" s="870"/>
      <c r="G17" s="870"/>
      <c r="H17" s="870"/>
      <c r="I17" s="870"/>
    </row>
    <row r="18" spans="1:12" ht="16.2" customHeight="1">
      <c r="A18" s="870"/>
      <c r="B18" s="870"/>
      <c r="C18" s="870"/>
      <c r="D18" s="870"/>
      <c r="E18" s="870"/>
      <c r="F18" s="870"/>
      <c r="G18" s="870"/>
      <c r="H18" s="870"/>
      <c r="I18" s="870"/>
    </row>
    <row r="19" spans="1:12" ht="16.2" customHeight="1">
      <c r="A19" s="870"/>
      <c r="B19" s="870"/>
      <c r="C19" s="870"/>
      <c r="D19" s="870"/>
      <c r="E19" s="870"/>
      <c r="F19" s="870"/>
      <c r="G19" s="870"/>
      <c r="H19" s="870"/>
      <c r="I19" s="870"/>
    </row>
    <row r="20" spans="1:12" ht="16.2" customHeight="1">
      <c r="A20" s="870"/>
      <c r="B20" s="870"/>
      <c r="C20" s="870"/>
      <c r="D20" s="870"/>
      <c r="E20" s="870"/>
      <c r="F20" s="870"/>
      <c r="G20" s="870"/>
      <c r="H20" s="870"/>
      <c r="I20" s="870"/>
    </row>
    <row r="21" spans="1:12" ht="16.2" customHeight="1">
      <c r="A21" s="870"/>
      <c r="B21" s="870"/>
      <c r="C21" s="870"/>
      <c r="D21" s="870"/>
      <c r="E21" s="870"/>
      <c r="F21" s="870"/>
      <c r="G21" s="870"/>
      <c r="H21" s="870"/>
      <c r="I21" s="870"/>
    </row>
    <row r="22" spans="1:12">
      <c r="A22" s="894"/>
      <c r="B22" s="894"/>
      <c r="C22" s="894"/>
      <c r="D22" s="894"/>
      <c r="E22" s="894"/>
      <c r="F22" s="895"/>
      <c r="G22" s="894"/>
      <c r="H22" s="895"/>
      <c r="I22" s="894"/>
      <c r="J22" s="894"/>
      <c r="K22" s="894"/>
      <c r="L22" s="894"/>
    </row>
  </sheetData>
  <mergeCells count="1">
    <mergeCell ref="A1:I1"/>
  </mergeCells>
  <phoneticPr fontId="7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X208"/>
  <sheetViews>
    <sheetView zoomScale="80" zoomScaleNormal="80" zoomScaleSheetLayoutView="85" workbookViewId="0">
      <pane xSplit="3" ySplit="3" topLeftCell="D78" activePane="bottomRight" state="frozen"/>
      <selection activeCell="I30" sqref="I30"/>
      <selection pane="topRight" activeCell="I30" sqref="I30"/>
      <selection pane="bottomLeft" activeCell="I30" sqref="I30"/>
      <selection pane="bottomRight" activeCell="D75" sqref="D75:E75"/>
    </sheetView>
  </sheetViews>
  <sheetFormatPr defaultColWidth="9" defaultRowHeight="14.4"/>
  <cols>
    <col min="1" max="1" width="17.77734375" style="306" customWidth="1"/>
    <col min="2" max="2" width="27.77734375" style="354" customWidth="1"/>
    <col min="3" max="3" width="26.44140625" style="306" customWidth="1"/>
    <col min="4" max="5" width="18.44140625" style="306" customWidth="1"/>
    <col min="6" max="6" width="21.44140625" style="306" customWidth="1"/>
    <col min="7" max="7" width="20" style="306" customWidth="1"/>
    <col min="8" max="8" width="19.44140625" style="306" customWidth="1"/>
    <col min="9" max="9" width="19.21875" style="306" customWidth="1"/>
    <col min="10" max="10" width="19.77734375" style="306" customWidth="1"/>
    <col min="11" max="11" width="21" style="306" customWidth="1"/>
    <col min="12" max="12" width="21.21875" style="306" customWidth="1"/>
    <col min="13" max="13" width="23.44140625" style="306" bestFit="1" customWidth="1"/>
    <col min="14" max="14" width="19.109375" style="306" customWidth="1"/>
    <col min="15" max="15" width="19.21875" style="306" customWidth="1"/>
    <col min="16" max="16" width="17.44140625" style="306" customWidth="1"/>
    <col min="17" max="17" width="17.6640625" style="306" customWidth="1"/>
    <col min="18" max="18" width="22.21875" style="306" bestFit="1" customWidth="1"/>
    <col min="19" max="19" width="27.21875" style="306" customWidth="1"/>
    <col min="20" max="20" width="21.33203125" style="306" customWidth="1"/>
    <col min="21" max="21" width="21" style="306" bestFit="1" customWidth="1"/>
    <col min="22" max="22" width="17.88671875" style="306" customWidth="1"/>
    <col min="23" max="23" width="17.77734375" style="89" bestFit="1" customWidth="1"/>
    <col min="24" max="24" width="4.109375" style="306" customWidth="1"/>
    <col min="25" max="25" width="3.77734375" style="306" bestFit="1" customWidth="1"/>
    <col min="26" max="16384" width="9" style="306"/>
  </cols>
  <sheetData>
    <row r="1" spans="1:24" ht="20.100000000000001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00000000000001" customHeight="1">
      <c r="A2" s="636"/>
      <c r="B2" s="637"/>
      <c r="C2" s="967" t="s">
        <v>486</v>
      </c>
      <c r="D2" s="968" t="s">
        <v>103</v>
      </c>
      <c r="E2" s="969"/>
      <c r="F2" s="926" t="s">
        <v>104</v>
      </c>
      <c r="G2" s="926"/>
      <c r="H2" s="926" t="s">
        <v>105</v>
      </c>
      <c r="I2" s="926"/>
      <c r="J2" s="926" t="s">
        <v>106</v>
      </c>
      <c r="K2" s="926"/>
      <c r="L2" s="926" t="s">
        <v>107</v>
      </c>
      <c r="M2" s="926"/>
      <c r="N2" s="925" t="s">
        <v>108</v>
      </c>
      <c r="O2" s="926" t="s">
        <v>259</v>
      </c>
      <c r="P2" s="926" t="s">
        <v>516</v>
      </c>
      <c r="Q2" s="966" t="s">
        <v>242</v>
      </c>
      <c r="R2" s="964" t="s">
        <v>220</v>
      </c>
      <c r="S2" s="966" t="s">
        <v>491</v>
      </c>
      <c r="T2" s="917" t="s">
        <v>282</v>
      </c>
      <c r="U2" s="917" t="s">
        <v>283</v>
      </c>
      <c r="V2" s="919" t="s">
        <v>284</v>
      </c>
      <c r="W2" s="919" t="s">
        <v>285</v>
      </c>
      <c r="X2" s="966" t="s">
        <v>494</v>
      </c>
    </row>
    <row r="3" spans="1:24" ht="20.100000000000001" customHeight="1">
      <c r="A3" s="638"/>
      <c r="B3" s="639"/>
      <c r="C3" s="967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925"/>
      <c r="O3" s="926"/>
      <c r="P3" s="926"/>
      <c r="Q3" s="926"/>
      <c r="R3" s="965"/>
      <c r="S3" s="926"/>
      <c r="T3" s="918"/>
      <c r="U3" s="918"/>
      <c r="V3" s="920"/>
      <c r="W3" s="920"/>
      <c r="X3" s="966"/>
    </row>
    <row r="4" spans="1:24" ht="20.100000000000001" customHeight="1">
      <c r="A4" s="921" t="s">
        <v>110</v>
      </c>
      <c r="B4" s="922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00000000000001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00000000000001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00000000000001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00000000000001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00000000000001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00000000000001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00000000000001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00000000000001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00000000000001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00000000000001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00000000000001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00000000000001" customHeight="1">
      <c r="A16" s="971" t="s">
        <v>422</v>
      </c>
      <c r="B16" s="924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00000000000001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00000000000001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00000000000001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00000000000001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00000000000001" customHeight="1">
      <c r="A21" s="911" t="s">
        <v>118</v>
      </c>
      <c r="B21" s="912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00000000000001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00000000000001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00000000000001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00000000000001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00000000000001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00000000000001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00000000000001" customHeight="1">
      <c r="A28" s="911" t="s">
        <v>121</v>
      </c>
      <c r="B28" s="912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00000000000001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00000000000001" customHeight="1">
      <c r="A30" s="911" t="s">
        <v>122</v>
      </c>
      <c r="B30" s="912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00000000000001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00000000000001" customHeight="1">
      <c r="A32" s="911" t="s">
        <v>429</v>
      </c>
      <c r="B32" s="912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00000000000001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00000000000001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00000000000001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00000000000001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00000000000001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00000000000001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00000000000001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00000000000001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00000000000001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00000000000001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00000000000001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00000000000001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00000000000001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00000000000001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00000000000001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00000000000001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00000000000001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00000000000001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00000000000001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00000000000001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00000000000001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00000000000001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00000000000001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00000000000001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00000000000001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00000000000001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00000000000001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00000000000001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00000000000001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00000000000001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00000000000001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00000000000001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00000000000001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00000000000001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00000000000001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00000000000001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00000000000001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00000000000001" customHeight="1">
      <c r="A70" s="911" t="s">
        <v>141</v>
      </c>
      <c r="B70" s="912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00000000000001" customHeight="1">
      <c r="A71" s="911" t="s">
        <v>142</v>
      </c>
      <c r="B71" s="912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00000000000001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00000000000001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00000000000001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00000000000001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00000000000001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00000000000001" customHeight="1">
      <c r="A77" s="911" t="s">
        <v>143</v>
      </c>
      <c r="B77" s="912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00000000000001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00000000000001" customHeight="1">
      <c r="A79" s="911" t="s">
        <v>144</v>
      </c>
      <c r="B79" s="912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00000000000001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00000000000001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00000000000001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00000000000001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00000000000001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00000000000001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00000000000001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00000000000001" customHeight="1">
      <c r="A87" s="911" t="s">
        <v>146</v>
      </c>
      <c r="B87" s="970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00000000000001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00000000000001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00000000000001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00000000000001" customHeight="1">
      <c r="A91" s="911" t="s">
        <v>188</v>
      </c>
      <c r="B91" s="970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00000000000001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00000000000001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00000000000001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00000000000001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00000000000001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00000000000001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00000000000001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00000000000001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00000000000001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00000000000001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00000000000001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00000000000001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00000000000001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00000000000001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00000000000001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00000000000001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00000000000001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00000000000001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00000000000001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00000000000001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00000000000001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00000000000001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00000000000001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00000000000001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00000000000001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00000000000001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00000000000001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00000000000001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00000000000001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00000000000001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00000000000001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00000000000001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00000000000001" customHeight="1">
      <c r="B124" s="678"/>
      <c r="C124" s="292" t="s">
        <v>215</v>
      </c>
      <c r="F124" s="679"/>
      <c r="W124" s="89">
        <v>0</v>
      </c>
    </row>
    <row r="125" spans="1:24" ht="20.100000000000001" customHeight="1">
      <c r="A125" s="425"/>
      <c r="B125" s="680"/>
      <c r="C125" s="202" t="s">
        <v>233</v>
      </c>
      <c r="F125" s="292"/>
    </row>
    <row r="126" spans="1:24" ht="20.100000000000001" customHeight="1">
      <c r="A126" s="424"/>
      <c r="B126" s="680"/>
      <c r="C126" s="15"/>
      <c r="F126" s="292"/>
      <c r="T126" s="306" t="s">
        <v>153</v>
      </c>
    </row>
    <row r="127" spans="1:24" ht="20.100000000000001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00000000000001" customHeight="1">
      <c r="B128" s="680"/>
      <c r="D128" s="292"/>
      <c r="E128" s="292"/>
      <c r="F128" s="292"/>
    </row>
    <row r="129" spans="1:3" ht="20.100000000000001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/>
  <customSheetViews>
    <customSheetView guid="{345E6AB3-76D0-436A-B51D-132C5D34B360}" scale="90" showPageBreaks="1" printArea="1" view="pageBreakPreview">
      <pane xSplit="3" ySplit="3" topLeftCell="O115" activePane="bottomRight" state="frozen"/>
      <selection pane="bottomRight" activeCell="C127" sqref="C127"/>
      <rowBreaks count="2" manualBreakCount="2">
        <brk id="78" max="16383" man="1"/>
        <brk id="147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</customSheetView>
    <customSheetView guid="{C0EB92A2-550F-4994-BABC-FD160CA8AEF3}" scale="80" showPageBreaks="1" printArea="1" view="pageBreakPreview">
      <pane xSplit="3" ySplit="3" topLeftCell="D149" activePane="bottomRight" state="frozen"/>
      <selection pane="bottomRight" activeCell="E160" sqref="E160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  <customSheetView guid="{FCEC90E1-064A-47C2-BBCA-B539C4D7DA04}" scale="90" showPageBreaks="1" printArea="1" showAutoFilter="1" view="pageBreakPreview">
      <pane xSplit="3" ySplit="4" topLeftCell="V5" activePane="bottomRight" state="frozen"/>
      <selection pane="bottomRight" activeCell="C8" sqref="C8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AC144"/>
    </customSheetView>
  </customSheetViews>
  <mergeCells count="29"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  <mergeCell ref="A4:B4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4"/>
  <headerFooter alignWithMargins="0">
    <oddFooter>&amp;RA　精算表　　</oddFooter>
  </headerFooter>
  <rowBreaks count="2" manualBreakCount="2">
    <brk id="66" max="23" man="1"/>
    <brk id="129" max="22" man="1"/>
  </rowBreaks>
  <drawing r:id="rId5"/>
  <legacyDrawing r:id="rId6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U72"/>
  <sheetViews>
    <sheetView zoomScale="80" zoomScaleNormal="80" workbookViewId="0">
      <pane xSplit="3" ySplit="3" topLeftCell="D4" activePane="bottomRight" state="frozen"/>
      <selection activeCell="I30" sqref="I30"/>
      <selection pane="topRight" activeCell="I30" sqref="I30"/>
      <selection pane="bottomLeft" activeCell="I30" sqref="I30"/>
      <selection pane="bottomRight" activeCell="D7" sqref="D7:E7"/>
    </sheetView>
  </sheetViews>
  <sheetFormatPr defaultRowHeight="13.2"/>
  <cols>
    <col min="1" max="1" width="50.77734375" bestFit="1" customWidth="1"/>
    <col min="2" max="2" width="3.88671875" customWidth="1"/>
    <col min="3" max="3" width="23.6640625" customWidth="1"/>
    <col min="4" max="5" width="18.33203125" customWidth="1"/>
    <col min="6" max="6" width="24.6640625" bestFit="1" customWidth="1"/>
    <col min="7" max="9" width="20.44140625" bestFit="1" customWidth="1"/>
    <col min="10" max="11" width="18.33203125" customWidth="1"/>
    <col min="12" max="12" width="20.88671875" customWidth="1"/>
    <col min="13" max="13" width="22.33203125" bestFit="1" customWidth="1"/>
    <col min="14" max="14" width="18.33203125" customWidth="1"/>
    <col min="15" max="15" width="20.44140625" bestFit="1" customWidth="1"/>
    <col min="16" max="17" width="18.33203125" customWidth="1"/>
    <col min="18" max="18" width="22.33203125" bestFit="1" customWidth="1"/>
    <col min="19" max="19" width="22.44140625" customWidth="1"/>
    <col min="20" max="20" width="15.77734375" customWidth="1"/>
  </cols>
  <sheetData>
    <row r="1" spans="1:21" s="88" customFormat="1" ht="20.100000000000001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00000000000001" customHeight="1">
      <c r="A2" s="90"/>
      <c r="B2" s="91"/>
      <c r="C2" s="937" t="s">
        <v>490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66" t="s">
        <v>498</v>
      </c>
    </row>
    <row r="3" spans="1:21" s="88" customFormat="1" ht="20.100000000000001" customHeight="1">
      <c r="A3" s="92"/>
      <c r="B3" s="93"/>
      <c r="C3" s="938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925"/>
      <c r="O3" s="927"/>
      <c r="P3" s="927"/>
      <c r="Q3" s="927"/>
      <c r="R3" s="930"/>
      <c r="S3" s="927"/>
    </row>
    <row r="4" spans="1:21" s="88" customFormat="1" ht="20.100000000000001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00000000000001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00000000000001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00000000000001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00000000000001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00000000000001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00000000000001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00000000000001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00000000000001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00000000000001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00000000000001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00000000000001" customHeight="1">
      <c r="A15" s="914" t="s">
        <v>208</v>
      </c>
      <c r="B15" s="915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00000000000001" customHeight="1">
      <c r="A16" s="908" t="s">
        <v>36</v>
      </c>
      <c r="B16" s="909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00000000000001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00000000000001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00000000000001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00000000000001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00000000000001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00000000000001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00000000000001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00000000000001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00000000000001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00000000000001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00000000000001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00000000000001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00000000000001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00000000000001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00000000000001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00000000000001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00000000000001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00000000000001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00000000000001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00000000000001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00000000000001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00000000000001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00000000000001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00000000000001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00000000000001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00000000000001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00000000000001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00000000000001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00000000000001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00000000000001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00000000000001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00000000000001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00000000000001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00000000000001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00000000000001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00000000000001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00000000000001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00000000000001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00000000000001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00000000000001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00000000000001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00000000000001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00000000000001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00000000000001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00000000000001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00000000000001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00000000000001" customHeight="1" thickBot="1">
      <c r="B63" s="97"/>
    </row>
    <row r="64" spans="1:20" s="88" customFormat="1" ht="20.100000000000001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00000000000001" customHeight="1" thickBot="1">
      <c r="B65" s="97"/>
      <c r="S65" s="89"/>
    </row>
    <row r="66" spans="1:20" s="88" customFormat="1" ht="20.100000000000001" customHeight="1" thickBot="1">
      <c r="A66" s="910" t="s">
        <v>497</v>
      </c>
      <c r="B66" s="910"/>
      <c r="C66" s="910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F2:G2"/>
    <mergeCell ref="H2:I2"/>
    <mergeCell ref="J2:K2"/>
    <mergeCell ref="L2:M2"/>
    <mergeCell ref="A66:C66"/>
    <mergeCell ref="A15:B15"/>
    <mergeCell ref="A16:B16"/>
    <mergeCell ref="C2:C3"/>
    <mergeCell ref="D2:E2"/>
    <mergeCell ref="S2:S3"/>
    <mergeCell ref="N2:N3"/>
    <mergeCell ref="O2:O3"/>
    <mergeCell ref="P2:P3"/>
    <mergeCell ref="Q2:Q3"/>
    <mergeCell ref="R2:R3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54"/>
  <sheetViews>
    <sheetView topLeftCell="A2" zoomScaleNormal="100" zoomScaleSheetLayoutView="75" workbookViewId="0">
      <pane xSplit="11" ySplit="6" topLeftCell="L17" activePane="bottomRight" state="frozen"/>
      <selection activeCell="A2" sqref="A2"/>
      <selection pane="topRight" activeCell="L2" sqref="L2"/>
      <selection pane="bottomLeft" activeCell="A8" sqref="A8"/>
      <selection pane="bottomRight" activeCell="L1" sqref="L1:L1048576"/>
    </sheetView>
  </sheetViews>
  <sheetFormatPr defaultColWidth="9" defaultRowHeight="13.2"/>
  <cols>
    <col min="1" max="1" width="1.88671875" style="528" customWidth="1"/>
    <col min="2" max="2" width="4.77734375" style="528" customWidth="1"/>
    <col min="3" max="5" width="9" style="528"/>
    <col min="6" max="6" width="12.88671875" style="528" customWidth="1"/>
    <col min="7" max="11" width="20.77734375" style="503" hidden="1" customWidth="1"/>
    <col min="12" max="12" width="20.77734375" style="503" customWidth="1"/>
    <col min="13" max="13" width="20.77734375" style="498" customWidth="1"/>
    <col min="14" max="14" width="17.88671875" style="529" customWidth="1"/>
    <col min="15" max="15" width="23.21875" style="528" customWidth="1"/>
    <col min="16" max="16384" width="9" style="528"/>
  </cols>
  <sheetData>
    <row r="2" spans="1:14" ht="21">
      <c r="A2" s="905" t="s">
        <v>164</v>
      </c>
      <c r="B2" s="905"/>
      <c r="C2" s="905"/>
      <c r="D2" s="905"/>
      <c r="E2" s="905"/>
      <c r="F2" s="905"/>
      <c r="G2" s="905"/>
      <c r="H2" s="905"/>
      <c r="I2" s="906"/>
      <c r="J2" s="907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customSheetViews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Y225"/>
  <sheetViews>
    <sheetView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1048576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7.88671875" style="306" customWidth="1"/>
    <col min="23" max="23" width="18.664062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32" t="s">
        <v>440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31" t="s">
        <v>109</v>
      </c>
      <c r="T2" s="917" t="s">
        <v>282</v>
      </c>
      <c r="U2" s="917" t="s">
        <v>283</v>
      </c>
      <c r="V2" s="919" t="s">
        <v>284</v>
      </c>
      <c r="W2" s="919" t="s">
        <v>285</v>
      </c>
    </row>
    <row r="3" spans="1:23" ht="20.100000000000001" customHeight="1">
      <c r="A3" s="92"/>
      <c r="B3" s="93"/>
      <c r="C3" s="933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925"/>
      <c r="O3" s="927"/>
      <c r="P3" s="927"/>
      <c r="Q3" s="927"/>
      <c r="R3" s="930"/>
      <c r="S3" s="927"/>
      <c r="T3" s="918"/>
      <c r="U3" s="918"/>
      <c r="V3" s="920"/>
      <c r="W3" s="920"/>
    </row>
    <row r="4" spans="1:23" ht="20.100000000000001" customHeight="1">
      <c r="A4" s="921" t="s">
        <v>110</v>
      </c>
      <c r="B4" s="922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00000000000001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00000000000001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00000000000001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00000000000001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00000000000001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00000000000001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00000000000001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00000000000001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00000000000001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00000000000001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00000000000001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00000000000001" customHeight="1">
      <c r="A16" s="923" t="s">
        <v>418</v>
      </c>
      <c r="B16" s="924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00000000000001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00000000000001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00000000000001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00000000000001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00000000000001" customHeight="1">
      <c r="A21" s="911" t="s">
        <v>118</v>
      </c>
      <c r="B21" s="912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00000000000001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00000000000001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00000000000001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00000000000001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00000000000001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00000000000001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00000000000001" customHeight="1">
      <c r="A28" s="911" t="s">
        <v>121</v>
      </c>
      <c r="B28" s="912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00000000000001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00000000000001" customHeight="1">
      <c r="A30" s="911" t="s">
        <v>122</v>
      </c>
      <c r="B30" s="912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00000000000001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00000000000001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00000000000001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00000000000001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00000000000001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00000000000001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00000000000001" customHeight="1">
      <c r="A37" s="911" t="s">
        <v>451</v>
      </c>
      <c r="B37" s="912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00000000000001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00000000000001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00000000000001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00000000000001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00000000000001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00000000000001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00000000000001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00000000000001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00000000000001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00000000000001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00000000000001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00000000000001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00000000000001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00000000000001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00000000000001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00000000000001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00000000000001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00000000000001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00000000000001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00000000000001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00000000000001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00000000000001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00000000000001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00000000000001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00000000000001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00000000000001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00000000000001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00000000000001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00000000000001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00000000000001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00000000000001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00000000000001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00000000000001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00000000000001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00000000000001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00000000000001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00000000000001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00000000000001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00000000000001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00000000000001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00000000000001" customHeight="1">
      <c r="A78" s="911" t="s">
        <v>141</v>
      </c>
      <c r="B78" s="912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00000000000001" customHeight="1">
      <c r="A79" s="911" t="s">
        <v>142</v>
      </c>
      <c r="B79" s="912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00000000000001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00000000000001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00000000000001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00000000000001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00000000000001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00000000000001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00000000000001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00000000000001" customHeight="1">
      <c r="A87" s="911" t="s">
        <v>143</v>
      </c>
      <c r="B87" s="912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00000000000001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00000000000001" customHeight="1">
      <c r="A89" s="911" t="s">
        <v>144</v>
      </c>
      <c r="B89" s="912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00000000000001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00000000000001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00000000000001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00000000000001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00000000000001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00000000000001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00000000000001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00000000000001" customHeight="1">
      <c r="A97" s="911" t="s">
        <v>146</v>
      </c>
      <c r="B97" s="913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00000000000001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00000000000001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00000000000001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00000000000001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00000000000001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00000000000001" customHeight="1">
      <c r="A103" s="911" t="s">
        <v>188</v>
      </c>
      <c r="B103" s="913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00000000000001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00000000000001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00000000000001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00000000000001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00000000000001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00000000000001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00000000000001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00000000000001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00000000000001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00000000000001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00000000000001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00000000000001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00000000000001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00000000000001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00000000000001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00000000000001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00000000000001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00000000000001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00000000000001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00000000000001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00000000000001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00000000000001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00000000000001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00000000000001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00000000000001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00000000000001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00000000000001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00000000000001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00000000000001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00000000000001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00000000000001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00000000000001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00000000000001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00000000000001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00000000000001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00000000000001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00000000000001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00000000000001" customHeight="1">
      <c r="B141" s="100"/>
      <c r="C141" s="94" t="s">
        <v>472</v>
      </c>
      <c r="F141" s="101"/>
    </row>
    <row r="142" spans="1:23" ht="20.100000000000001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00000000000001" customHeight="1">
      <c r="A143" s="424" t="s">
        <v>432</v>
      </c>
      <c r="B143" s="102"/>
      <c r="C143" s="15"/>
      <c r="F143" s="94"/>
      <c r="T143" s="306" t="s">
        <v>153</v>
      </c>
    </row>
    <row r="144" spans="1:23" ht="20.100000000000001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00000000000001" customHeight="1">
      <c r="B145" s="102"/>
      <c r="D145" s="94"/>
      <c r="E145" s="94"/>
      <c r="F145" s="94"/>
    </row>
    <row r="146" spans="1:23" ht="20.100000000000001" customHeight="1" thickBot="1">
      <c r="A146" s="105" t="s">
        <v>456</v>
      </c>
      <c r="B146" s="105"/>
      <c r="C146" s="105"/>
    </row>
    <row r="147" spans="1:23" ht="20.100000000000001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00000000000001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00000000000001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00000000000001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00000000000001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00000000000001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00000000000001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00000000000001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00000000000001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00000000000001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00000000000001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00000000000001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00000000000001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00000000000001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00000000000001" customHeight="1">
      <c r="A161" s="914" t="s">
        <v>208</v>
      </c>
      <c r="B161" s="915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00000000000001" customHeight="1">
      <c r="A162" s="914" t="s">
        <v>209</v>
      </c>
      <c r="B162" s="916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00000000000001" customHeight="1">
      <c r="A163" s="908" t="s">
        <v>36</v>
      </c>
      <c r="B163" s="909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00000000000001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00000000000001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00000000000001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00000000000001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00000000000001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00000000000001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00000000000001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00000000000001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00000000000001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00000000000001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00000000000001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00000000000001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00000000000001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00000000000001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00000000000001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00000000000001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00000000000001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00000000000001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00000000000001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00000000000001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00000000000001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00000000000001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00000000000001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00000000000001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00000000000001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00000000000001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00000000000001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00000000000001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00000000000001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00000000000001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00000000000001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00000000000001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00000000000001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00000000000001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00000000000001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00000000000001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00000000000001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00000000000001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00000000000001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00000000000001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00000000000001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00000000000001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00000000000001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00000000000001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00000000000001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00000000000001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00000000000001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00000000000001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00000000000001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00000000000001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00000000000001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00000000000001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00000000000001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00000000000001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00000000000001" customHeight="1"/>
    <row r="219" spans="1:23" ht="20.100000000000001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00000000000001" customHeight="1">
      <c r="S220" s="89"/>
    </row>
    <row r="221" spans="1:23" ht="20.100000000000001" customHeight="1">
      <c r="A221" s="910" t="s">
        <v>424</v>
      </c>
      <c r="B221" s="910"/>
      <c r="C221" s="910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L2:M2"/>
    <mergeCell ref="A79:B79"/>
    <mergeCell ref="T2:T3"/>
    <mergeCell ref="A21:B21"/>
    <mergeCell ref="A28:B28"/>
    <mergeCell ref="A30:B30"/>
    <mergeCell ref="A37:B37"/>
    <mergeCell ref="A78:B78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A163:B163"/>
    <mergeCell ref="A221:C221"/>
    <mergeCell ref="A87:B87"/>
    <mergeCell ref="A89:B89"/>
    <mergeCell ref="A97:B97"/>
    <mergeCell ref="A103:B103"/>
    <mergeCell ref="A161:B161"/>
    <mergeCell ref="A162:B162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83"/>
  <sheetViews>
    <sheetView view="pageBreakPreview" topLeftCell="B1" zoomScale="75" zoomScaleNormal="75" zoomScaleSheetLayoutView="75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9" width="31.6640625" style="53" hidden="1" customWidth="1"/>
    <col min="10" max="12" width="31.6640625" style="53" customWidth="1"/>
    <col min="13" max="13" width="26.77734375" style="48" customWidth="1"/>
    <col min="14" max="14" width="24.33203125" style="48" hidden="1" customWidth="1"/>
    <col min="15" max="15" width="21.109375" style="48" customWidth="1"/>
    <col min="16" max="16384" width="9" style="48"/>
  </cols>
  <sheetData>
    <row r="1" spans="1:14" ht="23.4">
      <c r="A1" s="45"/>
      <c r="B1" s="900" t="s">
        <v>63</v>
      </c>
      <c r="C1" s="900"/>
      <c r="D1" s="900"/>
      <c r="E1" s="900"/>
      <c r="F1" s="900"/>
      <c r="G1" s="901"/>
      <c r="H1" s="901"/>
      <c r="I1" s="901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4.9" customHeight="1">
      <c r="A18" s="11" t="s">
        <v>43</v>
      </c>
      <c r="B18" s="902" t="s">
        <v>167</v>
      </c>
      <c r="C18" s="936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4.9" customHeight="1">
      <c r="A19" s="11" t="s">
        <v>43</v>
      </c>
      <c r="B19" s="902" t="s">
        <v>61</v>
      </c>
      <c r="C19" s="936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4.9" customHeight="1">
      <c r="A20" s="11" t="s">
        <v>43</v>
      </c>
      <c r="B20" s="904" t="s">
        <v>36</v>
      </c>
      <c r="C20" s="904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/>
    </customSheetView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/>
    </customSheetView>
  </customSheetViews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4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V57"/>
  <sheetViews>
    <sheetView view="pageBreakPreview" zoomScaleNormal="100" zoomScaleSheetLayoutView="75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2" width="20.77734375" style="57" customWidth="1"/>
    <col min="13" max="13" width="23.2187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.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.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.4">
      <c r="K42" s="375"/>
      <c r="M42" s="62"/>
    </row>
    <row r="43" spans="3:15" ht="14.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.4">
      <c r="K44" s="375"/>
      <c r="M44" s="62"/>
    </row>
    <row r="45" spans="3:15" ht="14.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2" width="20.77734375" style="57" customWidth="1"/>
    <col min="13" max="13" width="17.88671875" style="54" customWidth="1"/>
    <col min="14" max="14" width="23.21875" style="54" customWidth="1"/>
    <col min="15" max="16384" width="9" style="54"/>
  </cols>
  <sheetData>
    <row r="2" spans="1:13" ht="21">
      <c r="A2" s="905" t="s">
        <v>164</v>
      </c>
      <c r="B2" s="905"/>
      <c r="C2" s="905"/>
      <c r="D2" s="905"/>
      <c r="E2" s="905"/>
      <c r="F2" s="905"/>
      <c r="G2" s="905"/>
      <c r="H2" s="905"/>
      <c r="I2" s="906"/>
      <c r="J2" s="907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217"/>
  <sheetViews>
    <sheetView view="pageBreakPreview" zoomScale="70" zoomScaleNormal="90" zoomScaleSheetLayoutView="7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5.21875" style="306" customWidth="1"/>
    <col min="23" max="23" width="19.2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937" t="s">
        <v>400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31" t="s">
        <v>109</v>
      </c>
      <c r="T2" s="917" t="s">
        <v>282</v>
      </c>
      <c r="U2" s="917" t="s">
        <v>283</v>
      </c>
      <c r="V2" s="919" t="s">
        <v>284</v>
      </c>
      <c r="W2" s="919" t="s">
        <v>285</v>
      </c>
    </row>
    <row r="3" spans="1:23" ht="20.100000000000001" customHeight="1">
      <c r="A3" s="92"/>
      <c r="B3" s="93"/>
      <c r="C3" s="938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925"/>
      <c r="O3" s="927"/>
      <c r="P3" s="927"/>
      <c r="Q3" s="927"/>
      <c r="R3" s="930"/>
      <c r="S3" s="927"/>
      <c r="T3" s="918"/>
      <c r="U3" s="918"/>
      <c r="V3" s="920"/>
      <c r="W3" s="920"/>
    </row>
    <row r="4" spans="1:23" ht="20.100000000000001" customHeight="1">
      <c r="A4" s="921" t="s">
        <v>110</v>
      </c>
      <c r="B4" s="92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00000000000001" customHeight="1">
      <c r="A20" s="911" t="s">
        <v>118</v>
      </c>
      <c r="B20" s="912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00000000000001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00000000000001" customHeight="1">
      <c r="A27" s="911" t="s">
        <v>121</v>
      </c>
      <c r="B27" s="912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00000000000001" customHeight="1">
      <c r="A29" s="911" t="s">
        <v>122</v>
      </c>
      <c r="B29" s="912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00000000000001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00000000000001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00000000000001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00000000000001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00000000000001" customHeight="1">
      <c r="A36" s="911" t="s">
        <v>300</v>
      </c>
      <c r="B36" s="912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00000000000001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00000000000001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00000000000001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00000000000001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00000000000001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00000000000001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00000000000001" customHeight="1">
      <c r="A76" s="911" t="s">
        <v>141</v>
      </c>
      <c r="B76" s="912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00000000000001" customHeight="1">
      <c r="A77" s="911" t="s">
        <v>142</v>
      </c>
      <c r="B77" s="912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00000000000001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00000000000001" customHeight="1">
      <c r="A84" s="911" t="s">
        <v>143</v>
      </c>
      <c r="B84" s="912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00000000000001" customHeight="1">
      <c r="A86" s="911" t="s">
        <v>144</v>
      </c>
      <c r="B86" s="912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00000000000001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00000000000001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00000000000001" customHeight="1">
      <c r="A94" s="911" t="s">
        <v>146</v>
      </c>
      <c r="B94" s="913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00000000000001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00000000000001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00000000000001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00000000000001" customHeight="1">
      <c r="A100" s="911" t="s">
        <v>188</v>
      </c>
      <c r="B100" s="913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00000000000001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00000000000001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00000000000001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00000000000001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00000000000001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00000000000001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F137" s="94"/>
      <c r="T137" s="306" t="s">
        <v>168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customHeight="1" thickBot="1">
      <c r="A141" s="105" t="s">
        <v>162</v>
      </c>
      <c r="B141" s="105"/>
      <c r="C141" s="105"/>
    </row>
    <row r="142" spans="1:23" ht="20.10000000000000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0000000000000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0000000000000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0000000000000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0000000000000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0000000000000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0000000000000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0000000000000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0000000000000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0000000000000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0000000000000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customHeight="1">
      <c r="A156" s="914" t="s">
        <v>208</v>
      </c>
      <c r="B156" s="915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00000000000001" customHeight="1">
      <c r="A157" s="914" t="s">
        <v>209</v>
      </c>
      <c r="B157" s="916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00000000000001" customHeight="1">
      <c r="A158" s="908" t="s">
        <v>36</v>
      </c>
      <c r="B158" s="909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0000000000000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00000000000001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0000000000000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0000000000000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0000000000000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00000000000001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0000000000000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00000000000001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0000000000000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0000000000000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0000000000000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0000000000000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0000000000000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0000000000000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0000000000000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00000000000001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00000000000001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00000000000001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00000000000001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0000000000000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0000000000000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0000000000000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0000000000000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00000000000001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0000000000000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0000000000000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0000000000000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0000000000000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0000000000000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0000000000000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00000000000001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0000000000000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0000000000000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00000000000001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0000000000000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00000000000001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0000000000000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0000000000000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0000000000000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0000000000000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0000000000000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0000000000000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0000000000000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0000000000000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0000000000000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0000000000000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00000000000001" customHeight="1"/>
    <row r="211" spans="1:23" ht="20.100000000000001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00000000000001" customHeight="1">
      <c r="S212" s="89"/>
    </row>
    <row r="213" spans="1:23" ht="20.100000000000001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  <mergeCell ref="A20:B20"/>
    <mergeCell ref="N2:N3"/>
    <mergeCell ref="O2:O3"/>
    <mergeCell ref="P2:P3"/>
    <mergeCell ref="Q2:Q3"/>
    <mergeCell ref="A27:B27"/>
    <mergeCell ref="A29:B29"/>
    <mergeCell ref="A36:B36"/>
    <mergeCell ref="A76:B76"/>
    <mergeCell ref="A77:B77"/>
    <mergeCell ref="A157:B157"/>
    <mergeCell ref="A158:B158"/>
    <mergeCell ref="A84:B84"/>
    <mergeCell ref="A86:B86"/>
    <mergeCell ref="A94:B94"/>
    <mergeCell ref="A100:B100"/>
    <mergeCell ref="A156:B156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F220"/>
  <sheetViews>
    <sheetView view="pageBreakPreview" topLeftCell="T1" zoomScaleNormal="90" zoomScaleSheetLayoutView="100" workbookViewId="0">
      <pane xSplit="2" ySplit="3" topLeftCell="V4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4" width="14.77734375" style="306" customWidth="1"/>
    <col min="25" max="25" width="17" style="306" customWidth="1"/>
    <col min="26" max="26" width="14.77734375" style="306" customWidth="1"/>
    <col min="27" max="27" width="16.3320312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944" t="s">
        <v>389</v>
      </c>
      <c r="U1" s="945"/>
      <c r="V1" s="945"/>
      <c r="W1" s="946"/>
      <c r="X1" s="947" t="s">
        <v>333</v>
      </c>
      <c r="Y1" s="948"/>
      <c r="Z1" s="948"/>
      <c r="AA1" s="949"/>
      <c r="AB1" s="950" t="s">
        <v>334</v>
      </c>
      <c r="AC1" s="951"/>
      <c r="AD1" s="951"/>
      <c r="AE1" s="952"/>
    </row>
    <row r="2" spans="1:31" ht="20.100000000000001" customHeight="1">
      <c r="A2" s="90"/>
      <c r="B2" s="91"/>
      <c r="C2" s="937" t="s">
        <v>255</v>
      </c>
      <c r="D2" s="934" t="s">
        <v>103</v>
      </c>
      <c r="E2" s="935"/>
      <c r="F2" s="927" t="s">
        <v>104</v>
      </c>
      <c r="G2" s="927"/>
      <c r="H2" s="927" t="s">
        <v>105</v>
      </c>
      <c r="I2" s="927"/>
      <c r="J2" s="927" t="s">
        <v>106</v>
      </c>
      <c r="K2" s="927"/>
      <c r="L2" s="927" t="s">
        <v>107</v>
      </c>
      <c r="M2" s="927"/>
      <c r="N2" s="925" t="s">
        <v>108</v>
      </c>
      <c r="O2" s="926" t="s">
        <v>259</v>
      </c>
      <c r="P2" s="926" t="s">
        <v>260</v>
      </c>
      <c r="Q2" s="928" t="s">
        <v>242</v>
      </c>
      <c r="R2" s="929" t="s">
        <v>220</v>
      </c>
      <c r="S2" s="931" t="s">
        <v>109</v>
      </c>
      <c r="T2" s="917" t="s">
        <v>282</v>
      </c>
      <c r="U2" s="917" t="s">
        <v>283</v>
      </c>
      <c r="V2" s="919" t="s">
        <v>284</v>
      </c>
      <c r="W2" s="940" t="s">
        <v>285</v>
      </c>
      <c r="X2" s="917" t="s">
        <v>282</v>
      </c>
      <c r="Y2" s="917" t="s">
        <v>283</v>
      </c>
      <c r="Z2" s="919" t="s">
        <v>284</v>
      </c>
      <c r="AA2" s="919" t="s">
        <v>285</v>
      </c>
      <c r="AB2" s="942" t="s">
        <v>282</v>
      </c>
      <c r="AC2" s="917" t="s">
        <v>283</v>
      </c>
      <c r="AD2" s="919" t="s">
        <v>284</v>
      </c>
      <c r="AE2" s="919" t="s">
        <v>285</v>
      </c>
    </row>
    <row r="3" spans="1:31" ht="20.100000000000001" customHeight="1">
      <c r="A3" s="92"/>
      <c r="B3" s="93"/>
      <c r="C3" s="938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925"/>
      <c r="O3" s="927"/>
      <c r="P3" s="927"/>
      <c r="Q3" s="927"/>
      <c r="R3" s="930"/>
      <c r="S3" s="927"/>
      <c r="T3" s="918"/>
      <c r="U3" s="918"/>
      <c r="V3" s="920"/>
      <c r="W3" s="941"/>
      <c r="X3" s="918"/>
      <c r="Y3" s="918"/>
      <c r="Z3" s="920"/>
      <c r="AA3" s="920"/>
      <c r="AB3" s="943"/>
      <c r="AC3" s="918"/>
      <c r="AD3" s="920"/>
      <c r="AE3" s="920"/>
    </row>
    <row r="4" spans="1:31" ht="20.100000000000001" customHeight="1">
      <c r="A4" s="921" t="s">
        <v>110</v>
      </c>
      <c r="B4" s="922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911" t="s">
        <v>118</v>
      </c>
      <c r="B20" s="912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911" t="s">
        <v>121</v>
      </c>
      <c r="B27" s="912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911" t="s">
        <v>122</v>
      </c>
      <c r="B29" s="912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911" t="s">
        <v>300</v>
      </c>
      <c r="B36" s="912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911" t="s">
        <v>141</v>
      </c>
      <c r="B76" s="912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911" t="s">
        <v>142</v>
      </c>
      <c r="B77" s="912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911" t="s">
        <v>143</v>
      </c>
      <c r="B84" s="912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911" t="s">
        <v>144</v>
      </c>
      <c r="B86" s="912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911" t="s">
        <v>146</v>
      </c>
      <c r="B94" s="93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911" t="s">
        <v>188</v>
      </c>
      <c r="B100" s="939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914" t="s">
        <v>208</v>
      </c>
      <c r="B159" s="915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914" t="s">
        <v>209</v>
      </c>
      <c r="B160" s="916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908" t="s">
        <v>36</v>
      </c>
      <c r="B161" s="909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A20:B20"/>
    <mergeCell ref="A27:B27"/>
    <mergeCell ref="A29:B29"/>
    <mergeCell ref="A36:B36"/>
    <mergeCell ref="A76:B76"/>
    <mergeCell ref="A77:B77"/>
    <mergeCell ref="A161:B161"/>
    <mergeCell ref="A84:B84"/>
    <mergeCell ref="A86:B86"/>
    <mergeCell ref="A94:B94"/>
    <mergeCell ref="A100:B100"/>
    <mergeCell ref="A159:B159"/>
    <mergeCell ref="A160:B16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貸借対照表</vt:lpstr>
      <vt:lpstr>業務費用計算書</vt:lpstr>
      <vt:lpstr>資産・負債差額増減計算書</vt:lpstr>
      <vt:lpstr>区分別収支計算書</vt:lpstr>
      <vt:lpstr>復興特会ＢＳ</vt:lpstr>
      <vt:lpstr>前期誤謬</vt:lpstr>
      <vt:lpstr>恩給関係③議員年金</vt:lpstr>
      <vt:lpstr>業務費用計算書作成過程</vt:lpstr>
      <vt:lpstr>貸借対照表作成過程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業務費用計算書!Print_Area</vt:lpstr>
      <vt:lpstr>業務費用計算書作成過程!Print_Area</vt:lpstr>
      <vt:lpstr>区分別収支計算書!Print_Area</vt:lpstr>
      <vt:lpstr>資産・負債差額増減計算書!Print_Area</vt:lpstr>
      <vt:lpstr>貸借対照表!Print_Area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2018-12-17T02:39:37Z</cp:lastPrinted>
  <dcterms:created xsi:type="dcterms:W3CDTF">2004-01-13T00:39:08Z</dcterms:created>
  <dcterms:modified xsi:type="dcterms:W3CDTF">2019-01-22T04:24:35Z</dcterms:modified>
</cp:coreProperties>
</file>