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4修正対応\052横浜市\"/>
    </mc:Choice>
  </mc:AlternateContent>
  <workbookProtection workbookAlgorithmName="SHA-512" workbookHashValue="k0z+3dxKeQrgpC0jRkuehOZQjrfk+asJ8uKkvhvhRiH4CnAGxcMF/qpW0qPpdn22CWFlusvG7ofsh3CVDWKBPQ==" workbookSaltValue="Qyhw/P8pebWTWMrvfxdp4g==" workbookSpinCount="100000" lockStructure="1"/>
  <bookViews>
    <workbookView xWindow="0" yWindow="0" windowWidth="23040" windowHeight="9144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KP78" i="4" s="1"/>
  <c r="DE7" i="5"/>
  <c r="KA78" i="4" s="1"/>
  <c r="DD7" i="5"/>
  <c r="MI77" i="4" s="1"/>
  <c r="DC7" i="5"/>
  <c r="DB7" i="5"/>
  <c r="DA7" i="5"/>
  <c r="KP77" i="4" s="1"/>
  <c r="CZ7" i="5"/>
  <c r="KA77" i="4" s="1"/>
  <c r="CN7" i="5"/>
  <c r="CM7" i="5"/>
  <c r="CV67" i="4" s="1"/>
  <c r="BZ7" i="5"/>
  <c r="MA53" i="4" s="1"/>
  <c r="BY7" i="5"/>
  <c r="BX7" i="5"/>
  <c r="BW7" i="5"/>
  <c r="JV53" i="4" s="1"/>
  <c r="BV7" i="5"/>
  <c r="JC53" i="4" s="1"/>
  <c r="BU7" i="5"/>
  <c r="BT7" i="5"/>
  <c r="BS7" i="5"/>
  <c r="BR7" i="5"/>
  <c r="JV52" i="4" s="1"/>
  <c r="BQ7" i="5"/>
  <c r="JC52" i="4" s="1"/>
  <c r="BO7" i="5"/>
  <c r="BN7" i="5"/>
  <c r="GQ53" i="4" s="1"/>
  <c r="BM7" i="5"/>
  <c r="FX53" i="4" s="1"/>
  <c r="BL7" i="5"/>
  <c r="BK7" i="5"/>
  <c r="BJ7" i="5"/>
  <c r="BI7" i="5"/>
  <c r="BH7" i="5"/>
  <c r="BG7" i="5"/>
  <c r="BF7" i="5"/>
  <c r="BD7" i="5"/>
  <c r="CS53" i="4" s="1"/>
  <c r="BC7" i="5"/>
  <c r="BB7" i="5"/>
  <c r="BA7" i="5"/>
  <c r="AZ7" i="5"/>
  <c r="U53" i="4" s="1"/>
  <c r="AY7" i="5"/>
  <c r="AX7" i="5"/>
  <c r="AW7" i="5"/>
  <c r="BG52" i="4" s="1"/>
  <c r="AV7" i="5"/>
  <c r="AN52" i="4" s="1"/>
  <c r="AU7" i="5"/>
  <c r="AS7" i="5"/>
  <c r="AR7" i="5"/>
  <c r="AQ7" i="5"/>
  <c r="AP7" i="5"/>
  <c r="AO7" i="5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N32" i="4" s="1"/>
  <c r="AD7" i="5"/>
  <c r="U32" i="4" s="1"/>
  <c r="AC7" i="5"/>
  <c r="AB7" i="5"/>
  <c r="AA7" i="5"/>
  <c r="Z7" i="5"/>
  <c r="AN31" i="4" s="1"/>
  <c r="Y7" i="5"/>
  <c r="X7" i="5"/>
  <c r="W7" i="5"/>
  <c r="V7" i="5"/>
  <c r="HX10" i="4" s="1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HJ53" i="4"/>
  <c r="FE53" i="4"/>
  <c r="EL53" i="4"/>
  <c r="BZ53" i="4"/>
  <c r="BG53" i="4"/>
  <c r="AN53" i="4"/>
  <c r="MA52" i="4"/>
  <c r="LH52" i="4"/>
  <c r="KO52" i="4"/>
  <c r="HJ52" i="4"/>
  <c r="GQ52" i="4"/>
  <c r="FX52" i="4"/>
  <c r="FE52" i="4"/>
  <c r="EL52" i="4"/>
  <c r="CS52" i="4"/>
  <c r="BZ52" i="4"/>
  <c r="U52" i="4"/>
  <c r="MA32" i="4"/>
  <c r="JV32" i="4"/>
  <c r="JC32" i="4"/>
  <c r="HJ32" i="4"/>
  <c r="GQ32" i="4"/>
  <c r="FX32" i="4"/>
  <c r="FE32" i="4"/>
  <c r="EL32" i="4"/>
  <c r="BZ32" i="4"/>
  <c r="BG32" i="4"/>
  <c r="MA31" i="4"/>
  <c r="KO31" i="4"/>
  <c r="JV31" i="4"/>
  <c r="JC31" i="4"/>
  <c r="FX31" i="4"/>
  <c r="FE31" i="4"/>
  <c r="CS31" i="4"/>
  <c r="BZ31" i="4"/>
  <c r="BG31" i="4"/>
  <c r="U31" i="4"/>
  <c r="LJ10" i="4"/>
  <c r="JQ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BG30" i="4"/>
  <c r="KO30" i="4"/>
  <c r="HP76" i="4"/>
  <c r="BG51" i="4"/>
  <c r="AV76" i="4"/>
  <c r="KO51" i="4"/>
  <c r="LE76" i="4"/>
  <c r="FX51" i="4"/>
  <c r="FX30" i="4"/>
  <c r="HA76" i="4"/>
  <c r="AN51" i="4"/>
  <c r="FE30" i="4"/>
  <c r="KP76" i="4"/>
  <c r="JV30" i="4"/>
  <c r="AN30" i="4"/>
  <c r="AG76" i="4"/>
  <c r="JV51" i="4"/>
  <c r="FE51" i="4"/>
  <c r="JC51" i="4"/>
  <c r="KA76" i="4"/>
  <c r="EL51" i="4"/>
  <c r="JC30" i="4"/>
  <c r="U30" i="4"/>
  <c r="R76" i="4"/>
  <c r="GL76" i="4"/>
  <c r="U51" i="4"/>
  <c r="EL30" i="4"/>
</calcChain>
</file>

<file path=xl/sharedStrings.xml><?xml version="1.0" encoding="utf-8"?>
<sst xmlns="http://schemas.openxmlformats.org/spreadsheetml/2006/main" count="287" uniqueCount="154">
  <si>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</si>
  <si>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</si>
  <si>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</si>
  <si>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</si>
  <si>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</si>
  <si>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</si>
  <si>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</si>
  <si>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</si>
  <si>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</si>
  <si>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</si>
  <si>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</si>
  <si>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</si>
  <si>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</si>
  <si>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</si>
  <si>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</si>
  <si>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</si>
  <si>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</si>
  <si>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</si>
  <si>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</si>
  <si>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</si>
  <si>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</si>
  <si>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</si>
  <si>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</si>
  <si>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</si>
  <si>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</si>
  <si>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</si>
  <si>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</si>
  <si>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</si>
  <si>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</si>
  <si>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</si>
  <si>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</si>
  <si>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</si>
  <si>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</si>
  <si>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</si>
  <si>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</si>
  <si>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</si>
  <si>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</si>
  <si>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</si>
  <si>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</si>
  <si>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</si>
  <si>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</si>
  <si>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</si>
  <si>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</si>
  <si>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</si>
  <si>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</si>
  <si>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</si>
  <si>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</si>
  <si>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</si>
  <si>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</si>
  <si>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</si>
  <si>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</si>
  <si>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</si>
  <si>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</si>
  <si>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</si>
  <si>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</si>
  <si>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</si>
  <si>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</si>
  <si>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</si>
  <si>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</si>
  <si>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</si>
  <si>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</si>
  <si>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</si>
  <si>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</si>
  <si>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</si>
  <si>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</si>
  <si>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</si>
  <si>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</si>
  <si>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</si>
  <si>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</si>
  <si>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</si>
  <si>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</si>
  <si>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</si>
  <si>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</si>
  <si>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</si>
  <si>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</si>
  <si>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</si>
  <si>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</si>
  <si>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</si>
  <si>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</si>
  <si>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</si>
  <si>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</si>
  <si>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</si>
  <si>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</si>
  <si>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</si>
  <si>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</si>
  <si>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</si>
  <si>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</si>
  <si>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</si>
  <si>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</si>
  <si>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</si>
  <si>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</si>
  <si>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</si>
  <si>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</si>
  <si>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</si>
  <si>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</si>
  <si>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</si>
  <si>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</si>
  <si>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</si>
  <si>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</si>
  <si>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</si>
  <si>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</si>
  <si>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</si>
  <si>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</si>
  <si>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</si>
  <si>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</si>
  <si>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</si>
  <si>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</si>
  <si>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</si>
  <si>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</si>
  <si>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</si>
  <si>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</si>
  <si>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</si>
  <si>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</si>
  <si>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</si>
  <si>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</si>
  <si>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</si>
  <si>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</si>
  <si>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</si>
  <si>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</si>
  <si>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</si>
  <si>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</si>
  <si>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</si>
  <si>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</si>
  <si>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</si>
  <si>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</si>
  <si>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</si>
  <si>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</si>
  <si>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</si>
  <si>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</si>
  <si>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</si>
  <si>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</si>
  <si>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</si>
  <si>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神奈川県　横浜市</t>
  </si>
  <si>
    <t>伊勢佐木長者町地下駐車場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</si>
  <si>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</si>
  <si>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</si>
  <si>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</si>
  <si>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</si>
  <si>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</si>
  <si>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</si>
  <si>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</si>
  <si>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</si>
  <si>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</si>
  <si>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</si>
  <si>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</si>
  <si>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</si>
  <si>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</si>
  <si>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</si>
  <si>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</si>
  <si>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</si>
  <si>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</si>
  <si>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数値は、ほぼ横ばいの傾向であるが、あまり高くない。指定管理者制度など、より効率的な運営方式に見直していく。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3">
      <t>ヨコ</t>
    </rPh>
    <rPh sb="16" eb="18">
      <t>ケイコウ</t>
    </rPh>
    <rPh sb="26" eb="27">
      <t>タカ</t>
    </rPh>
    <rPh sb="31" eb="33">
      <t>シテイ</t>
    </rPh>
    <rPh sb="33" eb="36">
      <t>カンリシャ</t>
    </rPh>
    <rPh sb="36" eb="38">
      <t>セイド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</si>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</sst>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34.1</c:v>
                </c:pt>
                <c:pt idx="2">
                  <c:v>35.5</c:v>
                </c:pt>
                <c:pt idx="3">
                  <c:v>30.8</c:v>
                </c:pt>
                <c:pt idx="4">
                  <c:v>24.5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3A-48DA-A561-CAED867D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20568"/>
        <c:axId val="30702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3A-48DA-A561-CAED867D2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20568"/>
        <c:axId val="307020960"/>
      </c:lineChart>
      <c:dateAx>
        <c:axId val="307020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020960"/>
        <c:crosses val="autoZero"/>
        <c:auto val="1"/>
        <c:lblOffset val="100"/>
        <c:baseTimeUnit val="years"/>
      </c:dateAx>
      <c:valAx>
        <c:axId val="30702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020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2198.1999999999998</c:v>
                </c:pt>
                <c:pt idx="1">
                  <c:v>2017.9</c:v>
                </c:pt>
                <c:pt idx="2">
                  <c:v>1753.8</c:v>
                </c:pt>
                <c:pt idx="3">
                  <c:v>1503.2</c:v>
                </c:pt>
                <c:pt idx="4">
                  <c:v>1215.8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E-4C70-86CA-22883CA4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21744"/>
        <c:axId val="3136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E-4C70-86CA-22883CA49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021744"/>
        <c:axId val="313608224"/>
      </c:lineChart>
      <c:dateAx>
        <c:axId val="30702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08224"/>
        <c:crosses val="autoZero"/>
        <c:auto val="1"/>
        <c:lblOffset val="100"/>
        <c:baseTimeUnit val="years"/>
      </c:dateAx>
      <c:valAx>
        <c:axId val="3136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7021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9-4F61-911C-9676BC8E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609008"/>
        <c:axId val="31360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49-4F61-911C-9676BC8E0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09008"/>
        <c:axId val="313609400"/>
      </c:lineChart>
      <c:dateAx>
        <c:axId val="31360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609400"/>
        <c:crosses val="autoZero"/>
        <c:auto val="1"/>
        <c:lblOffset val="100"/>
        <c:baseTimeUnit val="years"/>
      </c:dateAx>
      <c:valAx>
        <c:axId val="31360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609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0-4A01-BF68-9AC44EB9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0648"/>
        <c:axId val="26804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D0-4A01-BF68-9AC44EB9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40648"/>
        <c:axId val="268041040"/>
      </c:lineChart>
      <c:dateAx>
        <c:axId val="26804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041040"/>
        <c:crosses val="autoZero"/>
        <c:auto val="1"/>
        <c:lblOffset val="100"/>
        <c:baseTimeUnit val="years"/>
      </c:dateAx>
      <c:valAx>
        <c:axId val="26804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80406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8.6999999999999993</c:v>
                </c:pt>
                <c:pt idx="1">
                  <c:v>8</c:v>
                </c:pt>
                <c:pt idx="2">
                  <c:v>6</c:v>
                </c:pt>
                <c:pt idx="3">
                  <c:v>6.5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4-419C-81BC-89010DCA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41824"/>
        <c:axId val="268042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94-419C-81BC-89010DCA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41824"/>
        <c:axId val="268042216"/>
      </c:lineChart>
      <c:dateAx>
        <c:axId val="2680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042216"/>
        <c:crosses val="autoZero"/>
        <c:auto val="1"/>
        <c:lblOffset val="100"/>
        <c:baseTimeUnit val="years"/>
      </c:dateAx>
      <c:valAx>
        <c:axId val="268042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8041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501</c:v>
                </c:pt>
                <c:pt idx="1">
                  <c:v>483</c:v>
                </c:pt>
                <c:pt idx="2">
                  <c:v>405</c:v>
                </c:pt>
                <c:pt idx="3">
                  <c:v>346</c:v>
                </c:pt>
                <c:pt idx="4">
                  <c:v>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E-4926-99A2-02D5A959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828080"/>
        <c:axId val="31082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AE-4926-99A2-02D5A959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28080"/>
        <c:axId val="310828472"/>
      </c:lineChart>
      <c:dateAx>
        <c:axId val="31082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828472"/>
        <c:crosses val="autoZero"/>
        <c:auto val="1"/>
        <c:lblOffset val="100"/>
        <c:baseTimeUnit val="years"/>
      </c:dateAx>
      <c:valAx>
        <c:axId val="31082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10828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55.5</c:v>
                </c:pt>
                <c:pt idx="2">
                  <c:v>57.5</c:v>
                </c:pt>
                <c:pt idx="3">
                  <c:v>57</c:v>
                </c:pt>
                <c:pt idx="4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C-4282-9479-BC182380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205576"/>
        <c:axId val="38220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C-4282-9479-BC1823809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205576"/>
        <c:axId val="382205968"/>
      </c:lineChart>
      <c:dateAx>
        <c:axId val="382205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205968"/>
        <c:crosses val="autoZero"/>
        <c:auto val="1"/>
        <c:lblOffset val="100"/>
        <c:baseTimeUnit val="years"/>
      </c:dateAx>
      <c:valAx>
        <c:axId val="38220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205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-57</c:v>
                </c:pt>
                <c:pt idx="1">
                  <c:v>-23.5</c:v>
                </c:pt>
                <c:pt idx="2">
                  <c:v>-107.7</c:v>
                </c:pt>
                <c:pt idx="3">
                  <c:v>-13.8</c:v>
                </c:pt>
                <c:pt idx="4">
                  <c:v>-67.8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64-4CF1-A2CE-3D32929C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206752"/>
        <c:axId val="38220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64-4CF1-A2CE-3D32929C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206752"/>
        <c:axId val="382207144"/>
      </c:lineChart>
      <c:dateAx>
        <c:axId val="3822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2207144"/>
        <c:crosses val="autoZero"/>
        <c:auto val="1"/>
        <c:lblOffset val="100"/>
        <c:baseTimeUnit val="years"/>
      </c:dateAx>
      <c:valAx>
        <c:axId val="38220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220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-12154</c:v>
                </c:pt>
                <c:pt idx="1">
                  <c:v>-14899</c:v>
                </c:pt>
                <c:pt idx="2">
                  <c:v>-33467</c:v>
                </c:pt>
                <c:pt idx="3">
                  <c:v>-7410</c:v>
                </c:pt>
                <c:pt idx="4">
                  <c:v>-22468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BC-4A69-8FA1-0D7EE1BF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21568"/>
        <c:axId val="38462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BC-4A69-8FA1-0D7EE1BF3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21568"/>
        <c:axId val="384621960"/>
      </c:lineChart>
      <c:dateAx>
        <c:axId val="38462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621960"/>
        <c:crosses val="autoZero"/>
        <c:auto val="1"/>
        <c:lblOffset val="100"/>
        <c:baseTimeUnit val="years"/>
      </c:dateAx>
      <c:valAx>
        <c:axId val="38462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84621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神奈川県横浜市　伊勢佐木長者町地下駐車場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7606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140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153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38.799999999999997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34.1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35.5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30.8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24.5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8.6999999999999993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8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6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6.5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4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60.5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55.5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57.5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56.5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152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151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501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483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405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346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299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-57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-23.5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-107.7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-13.8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-67.8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-12154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-14899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-33467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-7410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-22468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150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665349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2198.1999999999998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2017.9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1753.8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1503.2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1215.8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4fMbE+RM6TzM2iTsMhH3eyNIqqHbUd16pkAa3HZTnHXxGESW2MguDYMbh4D85qYJFp98t28fPj4K90vRpNa5A==" saltValue="afCKkuewqfIoEchndmqUj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110</v>
      </c>
      <c r="AM5" s="59" t="s">
        <v>111</v>
      </c>
      <c r="AN5" s="59" t="s">
        <v>112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99</v>
      </c>
      <c r="AW5" s="59" t="s">
        <v>110</v>
      </c>
      <c r="AX5" s="59" t="s">
        <v>113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115</v>
      </c>
      <c r="BG5" s="59" t="s">
        <v>99</v>
      </c>
      <c r="BH5" s="59" t="s">
        <v>110</v>
      </c>
      <c r="BI5" s="59" t="s">
        <v>116</v>
      </c>
      <c r="BJ5" s="59" t="s">
        <v>117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109</v>
      </c>
      <c r="BR5" s="59" t="s">
        <v>99</v>
      </c>
      <c r="BS5" s="59" t="s">
        <v>118</v>
      </c>
      <c r="BT5" s="59" t="s">
        <v>116</v>
      </c>
      <c r="BU5" s="59" t="s">
        <v>114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115</v>
      </c>
      <c r="CC5" s="59" t="s">
        <v>119</v>
      </c>
      <c r="CD5" s="59" t="s">
        <v>110</v>
      </c>
      <c r="CE5" s="59" t="s">
        <v>111</v>
      </c>
      <c r="CF5" s="59" t="s">
        <v>112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115</v>
      </c>
      <c r="CP5" s="59" t="s">
        <v>120</v>
      </c>
      <c r="CQ5" s="59" t="s">
        <v>100</v>
      </c>
      <c r="CR5" s="59" t="s">
        <v>113</v>
      </c>
      <c r="CS5" s="59" t="s">
        <v>121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122</v>
      </c>
      <c r="DA5" s="59" t="s">
        <v>123</v>
      </c>
      <c r="DB5" s="59" t="s">
        <v>118</v>
      </c>
      <c r="DC5" s="59" t="s">
        <v>124</v>
      </c>
      <c r="DD5" s="59" t="s">
        <v>112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99</v>
      </c>
      <c r="DM5" s="59" t="s">
        <v>118</v>
      </c>
      <c r="DN5" s="59" t="s">
        <v>125</v>
      </c>
      <c r="DO5" s="59" t="s">
        <v>112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126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神奈川県横浜市</v>
      </c>
      <c r="I6" s="60" t="str">
        <f t="shared" si="1"/>
        <v>伊勢佐木長者町地下駐車場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15</v>
      </c>
      <c r="S6" s="62" t="str">
        <f t="shared" si="1"/>
        <v>駅</v>
      </c>
      <c r="T6" s="62" t="str">
        <f t="shared" si="1"/>
        <v>無</v>
      </c>
      <c r="U6" s="63">
        <f t="shared" si="1"/>
        <v>7606</v>
      </c>
      <c r="V6" s="63">
        <f t="shared" si="1"/>
        <v>200</v>
      </c>
      <c r="W6" s="63">
        <f t="shared" si="1"/>
        <v>400</v>
      </c>
      <c r="X6" s="62" t="str">
        <f t="shared" si="1"/>
        <v>導入なし</v>
      </c>
      <c r="Y6" s="64">
        <f>IF(Y8="-",NA(),Y8)</f>
        <v>38.799999999999997</v>
      </c>
      <c r="Z6" s="64">
        <f t="shared" ref="Z6:AH6" si="2">IF(Z8="-",NA(),Z8)</f>
        <v>34.1</v>
      </c>
      <c r="AA6" s="64">
        <f t="shared" si="2"/>
        <v>35.5</v>
      </c>
      <c r="AB6" s="64">
        <f t="shared" si="2"/>
        <v>30.8</v>
      </c>
      <c r="AC6" s="64">
        <f t="shared" si="2"/>
        <v>24.5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8.6999999999999993</v>
      </c>
      <c r="AK6" s="64">
        <f t="shared" ref="AK6:AS6" si="3">IF(AK8="-",NA(),AK8)</f>
        <v>8</v>
      </c>
      <c r="AL6" s="64">
        <f t="shared" si="3"/>
        <v>6</v>
      </c>
      <c r="AM6" s="64">
        <f t="shared" si="3"/>
        <v>6.5</v>
      </c>
      <c r="AN6" s="64">
        <f t="shared" si="3"/>
        <v>4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501</v>
      </c>
      <c r="AV6" s="65">
        <f t="shared" ref="AV6:BD6" si="4">IF(AV8="-",NA(),AV8)</f>
        <v>483</v>
      </c>
      <c r="AW6" s="65">
        <f t="shared" si="4"/>
        <v>405</v>
      </c>
      <c r="AX6" s="65">
        <f t="shared" si="4"/>
        <v>346</v>
      </c>
      <c r="AY6" s="65">
        <f t="shared" si="4"/>
        <v>299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-57</v>
      </c>
      <c r="BG6" s="64">
        <f t="shared" ref="BG6:BO6" si="5">IF(BG8="-",NA(),BG8)</f>
        <v>-23.5</v>
      </c>
      <c r="BH6" s="64">
        <f t="shared" si="5"/>
        <v>-107.7</v>
      </c>
      <c r="BI6" s="64">
        <f t="shared" si="5"/>
        <v>-13.8</v>
      </c>
      <c r="BJ6" s="64">
        <f t="shared" si="5"/>
        <v>-67.8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-12154</v>
      </c>
      <c r="BR6" s="65">
        <f t="shared" ref="BR6:BZ6" si="6">IF(BR8="-",NA(),BR8)</f>
        <v>-14899</v>
      </c>
      <c r="BS6" s="65">
        <f t="shared" si="6"/>
        <v>-33467</v>
      </c>
      <c r="BT6" s="65">
        <f t="shared" si="6"/>
        <v>-7410</v>
      </c>
      <c r="BU6" s="65">
        <f t="shared" si="6"/>
        <v>-22468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127</v>
      </c>
      <c r="CM6" s="63">
        <f t="shared" ref="CM6:CN6" si="7">CM8</f>
        <v>0</v>
      </c>
      <c r="CN6" s="63">
        <f t="shared" si="7"/>
        <v>665349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127</v>
      </c>
      <c r="CZ6" s="64">
        <f>IF(CZ8="-",NA(),CZ8)</f>
        <v>2198.1999999999998</v>
      </c>
      <c r="DA6" s="64">
        <f t="shared" ref="DA6:DI6" si="8">IF(DA8="-",NA(),DA8)</f>
        <v>2017.9</v>
      </c>
      <c r="DB6" s="64">
        <f t="shared" si="8"/>
        <v>1753.8</v>
      </c>
      <c r="DC6" s="64">
        <f t="shared" si="8"/>
        <v>1503.2</v>
      </c>
      <c r="DD6" s="64">
        <f t="shared" si="8"/>
        <v>1215.8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60.5</v>
      </c>
      <c r="DL6" s="64">
        <f t="shared" ref="DL6:DT6" si="9">IF(DL8="-",NA(),DL8)</f>
        <v>55.5</v>
      </c>
      <c r="DM6" s="64">
        <f t="shared" si="9"/>
        <v>57.5</v>
      </c>
      <c r="DN6" s="64">
        <f t="shared" si="9"/>
        <v>57</v>
      </c>
      <c r="DO6" s="64">
        <f t="shared" si="9"/>
        <v>56.5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128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神奈川県　横浜市</v>
      </c>
      <c r="I7" s="60" t="str">
        <f t="shared" si="10"/>
        <v>伊勢佐木長者町地下駐車場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15</v>
      </c>
      <c r="S7" s="62" t="str">
        <f t="shared" si="10"/>
        <v>駅</v>
      </c>
      <c r="T7" s="62" t="str">
        <f t="shared" si="10"/>
        <v>無</v>
      </c>
      <c r="U7" s="63">
        <f t="shared" si="10"/>
        <v>7606</v>
      </c>
      <c r="V7" s="63">
        <f t="shared" si="10"/>
        <v>200</v>
      </c>
      <c r="W7" s="63">
        <f t="shared" si="10"/>
        <v>400</v>
      </c>
      <c r="X7" s="62" t="str">
        <f t="shared" si="10"/>
        <v>導入なし</v>
      </c>
      <c r="Y7" s="64">
        <f>Y8</f>
        <v>38.799999999999997</v>
      </c>
      <c r="Z7" s="64">
        <f t="shared" ref="Z7:AH7" si="11">Z8</f>
        <v>34.1</v>
      </c>
      <c r="AA7" s="64">
        <f t="shared" si="11"/>
        <v>35.5</v>
      </c>
      <c r="AB7" s="64">
        <f t="shared" si="11"/>
        <v>30.8</v>
      </c>
      <c r="AC7" s="64">
        <f t="shared" si="11"/>
        <v>24.5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8.6999999999999993</v>
      </c>
      <c r="AK7" s="64">
        <f t="shared" ref="AK7:AS7" si="12">AK8</f>
        <v>8</v>
      </c>
      <c r="AL7" s="64">
        <f t="shared" si="12"/>
        <v>6</v>
      </c>
      <c r="AM7" s="64">
        <f t="shared" si="12"/>
        <v>6.5</v>
      </c>
      <c r="AN7" s="64">
        <f t="shared" si="12"/>
        <v>4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501</v>
      </c>
      <c r="AV7" s="65">
        <f t="shared" ref="AV7:BD7" si="13">AV8</f>
        <v>483</v>
      </c>
      <c r="AW7" s="65">
        <f t="shared" si="13"/>
        <v>405</v>
      </c>
      <c r="AX7" s="65">
        <f t="shared" si="13"/>
        <v>346</v>
      </c>
      <c r="AY7" s="65">
        <f t="shared" si="13"/>
        <v>299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-57</v>
      </c>
      <c r="BG7" s="64">
        <f t="shared" ref="BG7:BO7" si="14">BG8</f>
        <v>-23.5</v>
      </c>
      <c r="BH7" s="64">
        <f t="shared" si="14"/>
        <v>-107.7</v>
      </c>
      <c r="BI7" s="64">
        <f t="shared" si="14"/>
        <v>-13.8</v>
      </c>
      <c r="BJ7" s="64">
        <f t="shared" si="14"/>
        <v>-67.8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-12154</v>
      </c>
      <c r="BR7" s="65">
        <f t="shared" ref="BR7:BZ7" si="15">BR8</f>
        <v>-14899</v>
      </c>
      <c r="BS7" s="65">
        <f t="shared" si="15"/>
        <v>-33467</v>
      </c>
      <c r="BT7" s="65">
        <f t="shared" si="15"/>
        <v>-7410</v>
      </c>
      <c r="BU7" s="65">
        <f t="shared" si="15"/>
        <v>-22468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129</v>
      </c>
      <c r="CC7" s="64" t="s">
        <v>129</v>
      </c>
      <c r="CD7" s="64" t="s">
        <v>129</v>
      </c>
      <c r="CE7" s="64" t="s">
        <v>129</v>
      </c>
      <c r="CF7" s="64" t="s">
        <v>129</v>
      </c>
      <c r="CG7" s="64" t="s">
        <v>129</v>
      </c>
      <c r="CH7" s="64" t="s">
        <v>129</v>
      </c>
      <c r="CI7" s="64" t="s">
        <v>129</v>
      </c>
      <c r="CJ7" s="64" t="s">
        <v>129</v>
      </c>
      <c r="CK7" s="64" t="s">
        <v>130</v>
      </c>
      <c r="CL7" s="61"/>
      <c r="CM7" s="63">
        <f>CM8</f>
        <v>0</v>
      </c>
      <c r="CN7" s="63">
        <f>CN8</f>
        <v>665349</v>
      </c>
      <c r="CO7" s="64" t="s">
        <v>129</v>
      </c>
      <c r="CP7" s="64" t="s">
        <v>129</v>
      </c>
      <c r="CQ7" s="64" t="s">
        <v>129</v>
      </c>
      <c r="CR7" s="64" t="s">
        <v>129</v>
      </c>
      <c r="CS7" s="64" t="s">
        <v>129</v>
      </c>
      <c r="CT7" s="64" t="s">
        <v>129</v>
      </c>
      <c r="CU7" s="64" t="s">
        <v>129</v>
      </c>
      <c r="CV7" s="64" t="s">
        <v>129</v>
      </c>
      <c r="CW7" s="64" t="s">
        <v>129</v>
      </c>
      <c r="CX7" s="64" t="s">
        <v>131</v>
      </c>
      <c r="CY7" s="61"/>
      <c r="CZ7" s="64">
        <f>CZ8</f>
        <v>2198.1999999999998</v>
      </c>
      <c r="DA7" s="64">
        <f t="shared" ref="DA7:DI7" si="16">DA8</f>
        <v>2017.9</v>
      </c>
      <c r="DB7" s="64">
        <f t="shared" si="16"/>
        <v>1753.8</v>
      </c>
      <c r="DC7" s="64">
        <f t="shared" si="16"/>
        <v>1503.2</v>
      </c>
      <c r="DD7" s="64">
        <f t="shared" si="16"/>
        <v>1215.8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60.5</v>
      </c>
      <c r="DL7" s="64">
        <f t="shared" ref="DL7:DT7" si="17">DL8</f>
        <v>55.5</v>
      </c>
      <c r="DM7" s="64">
        <f t="shared" si="17"/>
        <v>57.5</v>
      </c>
      <c r="DN7" s="64">
        <f t="shared" si="17"/>
        <v>57</v>
      </c>
      <c r="DO7" s="64">
        <f t="shared" si="17"/>
        <v>56.5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5</v>
      </c>
      <c r="H8" s="67" t="s">
        <v>132</v>
      </c>
      <c r="I8" s="67" t="s">
        <v>133</v>
      </c>
      <c r="J8" s="67" t="s">
        <v>134</v>
      </c>
      <c r="K8" s="67" t="s">
        <v>135</v>
      </c>
      <c r="L8" s="67" t="s">
        <v>136</v>
      </c>
      <c r="M8" s="67" t="s">
        <v>137</v>
      </c>
      <c r="N8" s="67" t="s">
        <v>138</v>
      </c>
      <c r="O8" s="68" t="s">
        <v>139</v>
      </c>
      <c r="P8" s="69" t="s">
        <v>140</v>
      </c>
      <c r="Q8" s="69" t="s">
        <v>141</v>
      </c>
      <c r="R8" s="70">
        <v>15</v>
      </c>
      <c r="S8" s="69" t="s">
        <v>142</v>
      </c>
      <c r="T8" s="69" t="s">
        <v>143</v>
      </c>
      <c r="U8" s="70">
        <v>7606</v>
      </c>
      <c r="V8" s="70">
        <v>200</v>
      </c>
      <c r="W8" s="70">
        <v>400</v>
      </c>
      <c r="X8" s="69" t="s">
        <v>144</v>
      </c>
      <c r="Y8" s="71">
        <v>38.799999999999997</v>
      </c>
      <c r="Z8" s="71">
        <v>34.1</v>
      </c>
      <c r="AA8" s="71">
        <v>35.5</v>
      </c>
      <c r="AB8" s="71">
        <v>30.8</v>
      </c>
      <c r="AC8" s="71">
        <v>24.5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8.6999999999999993</v>
      </c>
      <c r="AK8" s="71">
        <v>8</v>
      </c>
      <c r="AL8" s="71">
        <v>6</v>
      </c>
      <c r="AM8" s="71">
        <v>6.5</v>
      </c>
      <c r="AN8" s="71">
        <v>4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501</v>
      </c>
      <c r="AV8" s="72">
        <v>483</v>
      </c>
      <c r="AW8" s="72">
        <v>405</v>
      </c>
      <c r="AX8" s="72">
        <v>346</v>
      </c>
      <c r="AY8" s="72">
        <v>299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-57</v>
      </c>
      <c r="BG8" s="71">
        <v>-23.5</v>
      </c>
      <c r="BH8" s="71">
        <v>-107.7</v>
      </c>
      <c r="BI8" s="71">
        <v>-13.8</v>
      </c>
      <c r="BJ8" s="71">
        <v>-67.8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-12154</v>
      </c>
      <c r="BR8" s="72">
        <v>-14899</v>
      </c>
      <c r="BS8" s="72">
        <v>-33467</v>
      </c>
      <c r="BT8" s="73">
        <v>-7410</v>
      </c>
      <c r="BU8" s="73">
        <v>-22468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136</v>
      </c>
      <c r="CC8" s="71" t="s">
        <v>136</v>
      </c>
      <c r="CD8" s="71" t="s">
        <v>136</v>
      </c>
      <c r="CE8" s="71" t="s">
        <v>136</v>
      </c>
      <c r="CF8" s="71" t="s">
        <v>136</v>
      </c>
      <c r="CG8" s="71" t="s">
        <v>136</v>
      </c>
      <c r="CH8" s="71" t="s">
        <v>136</v>
      </c>
      <c r="CI8" s="71" t="s">
        <v>136</v>
      </c>
      <c r="CJ8" s="71" t="s">
        <v>136</v>
      </c>
      <c r="CK8" s="71" t="s">
        <v>136</v>
      </c>
      <c r="CL8" s="68" t="s">
        <v>136</v>
      </c>
      <c r="CM8" s="70">
        <v>0</v>
      </c>
      <c r="CN8" s="70">
        <v>665349</v>
      </c>
      <c r="CO8" s="71" t="s">
        <v>136</v>
      </c>
      <c r="CP8" s="71" t="s">
        <v>136</v>
      </c>
      <c r="CQ8" s="71" t="s">
        <v>136</v>
      </c>
      <c r="CR8" s="71" t="s">
        <v>136</v>
      </c>
      <c r="CS8" s="71" t="s">
        <v>136</v>
      </c>
      <c r="CT8" s="71" t="s">
        <v>136</v>
      </c>
      <c r="CU8" s="71" t="s">
        <v>136</v>
      </c>
      <c r="CV8" s="71" t="s">
        <v>136</v>
      </c>
      <c r="CW8" s="71" t="s">
        <v>136</v>
      </c>
      <c r="CX8" s="71" t="s">
        <v>136</v>
      </c>
      <c r="CY8" s="68" t="s">
        <v>136</v>
      </c>
      <c r="CZ8" s="71">
        <v>2198.1999999999998</v>
      </c>
      <c r="DA8" s="71">
        <v>2017.9</v>
      </c>
      <c r="DB8" s="71">
        <v>1753.8</v>
      </c>
      <c r="DC8" s="71">
        <v>1503.2</v>
      </c>
      <c r="DD8" s="71">
        <v>1215.8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60.5</v>
      </c>
      <c r="DL8" s="71">
        <v>55.5</v>
      </c>
      <c r="DM8" s="71">
        <v>57.5</v>
      </c>
      <c r="DN8" s="71">
        <v>57</v>
      </c>
      <c r="DO8" s="71">
        <v>56.5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145</v>
      </c>
      <c r="C10" s="78" t="s">
        <v>146</v>
      </c>
      <c r="D10" s="78" t="s">
        <v>147</v>
      </c>
      <c r="E10" s="78" t="s">
        <v>148</v>
      </c>
      <c r="F10" s="78" t="s">
        <v>149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2018-12-07T10:29:11Z</dcterms:created>
  <dcterms:modified xsi:type="dcterms:W3CDTF">2019-02-05T09:17:00Z</dcterms:modified>
  <cp:category/>
</cp:coreProperties>
</file>