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4修正対応\052横浜市\"/>
    </mc:Choice>
  </mc:AlternateContent>
  <workbookProtection workbookAlgorithmName="SHA-512" workbookHashValue="wZPd3rzT/KfZnJmdDBKQJzimqQf+mc1N/mqzykiwDiYa1LoL7QXEamwqEs8jmIMvO1cFv+qGhANyLQc/aClmag==" workbookSaltValue="cY9YXsD7inZFQ3cfc9azHg==" workbookSpinCount="100000" lockStructure="1"/>
  <bookViews>
    <workbookView xWindow="0" yWindow="0" windowWidth="23040" windowHeight="9144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MI77" i="4" s="1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U31" i="4" s="1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30" i="4"/>
  <c r="AV76" i="4"/>
  <c r="KO51" i="4"/>
  <c r="BG51" i="4"/>
  <c r="LE76" i="4"/>
  <c r="FX51" i="4"/>
  <c r="KO30" i="4"/>
  <c r="FX30" i="4"/>
  <c r="JV30" i="4"/>
  <c r="HA76" i="4"/>
  <c r="AN51" i="4"/>
  <c r="FE30" i="4"/>
  <c r="AN30" i="4"/>
  <c r="AG76" i="4"/>
  <c r="JV51" i="4"/>
  <c r="KP76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<sst xmlns="http://schemas.openxmlformats.org/spreadsheetml/2006/main" count="287" uniqueCount="150">
  <si>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</si>
  <si>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</si>
  <si>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</si>
  <si>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</si>
  <si>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</si>
  <si>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</si>
  <si>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</si>
  <si>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</si>
  <si>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</si>
  <si>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</si>
  <si>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</si>
  <si>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</si>
  <si>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</si>
  <si>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</si>
  <si>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</si>
  <si>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</si>
  <si>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</si>
  <si>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</si>
  <si>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</si>
  <si>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</si>
  <si>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</si>
  <si>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</si>
  <si>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</si>
  <si>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</si>
  <si>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</si>
  <si>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</si>
  <si>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</si>
  <si>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</si>
  <si>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</si>
  <si>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</si>
  <si>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</si>
  <si>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</si>
  <si>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</si>
  <si>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</si>
  <si>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</si>
  <si>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</si>
  <si>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</si>
  <si>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</si>
  <si>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</si>
  <si>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</si>
  <si>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</si>
  <si>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</si>
  <si>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</si>
  <si>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</si>
  <si>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</si>
  <si>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</si>
  <si>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</si>
  <si>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</si>
  <si>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</si>
  <si>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</si>
  <si>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</si>
  <si>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</si>
  <si>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</si>
  <si>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</si>
  <si>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</si>
  <si>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</si>
  <si>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</si>
  <si>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</si>
  <si>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</si>
  <si>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</si>
  <si>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</si>
  <si>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</si>
  <si>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</si>
  <si>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</si>
  <si>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</si>
  <si>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</si>
  <si>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</si>
  <si>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</si>
  <si>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</si>
  <si>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</si>
  <si>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</si>
  <si>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</si>
  <si>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</si>
  <si>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</si>
  <si>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</si>
  <si>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</si>
  <si>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</si>
  <si>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</si>
  <si>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</si>
  <si>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</si>
  <si>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</si>
  <si>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</si>
  <si>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</si>
  <si>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</si>
  <si>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</si>
  <si>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</si>
  <si>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</si>
  <si>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</si>
  <si>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</si>
  <si>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</si>
  <si>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</si>
  <si>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</si>
  <si>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</si>
  <si>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</si>
  <si>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</si>
  <si>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</si>
  <si>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</si>
  <si>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</si>
  <si>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</si>
  <si>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</si>
  <si>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</si>
  <si>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</si>
  <si>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</si>
  <si>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</si>
  <si>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</si>
  <si>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</si>
  <si>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</si>
  <si>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</si>
  <si>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</si>
  <si>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</si>
  <si>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</si>
  <si>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</si>
  <si>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</si>
  <si>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</si>
  <si>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</si>
  <si>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</si>
  <si>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</si>
  <si>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</si>
  <si>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</si>
  <si>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</si>
  <si>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</si>
  <si>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</si>
  <si>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</si>
  <si>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</si>
  <si>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</si>
  <si>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</si>
  <si>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</si>
  <si>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</si>
  <si>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神奈川県　横浜市</t>
  </si>
  <si>
    <t>日本大通り地下駐車場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</si>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</sst>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41.3</c:v>
                </c:pt>
                <c:pt idx="1">
                  <c:v>39.1</c:v>
                </c:pt>
                <c:pt idx="2">
                  <c:v>42.3</c:v>
                </c:pt>
                <c:pt idx="3">
                  <c:v>41.9</c:v>
                </c:pt>
                <c:pt idx="4">
                  <c:v>40.299999999999997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5-4105-9BE2-AFD35092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390672"/>
        <c:axId val="38038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5-4105-9BE2-AFD35092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390672"/>
        <c:axId val="380389104"/>
      </c:lineChart>
      <c:dateAx>
        <c:axId val="38039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389104"/>
        <c:crosses val="autoZero"/>
        <c:auto val="1"/>
        <c:lblOffset val="100"/>
        <c:baseTimeUnit val="years"/>
      </c:dateAx>
      <c:valAx>
        <c:axId val="38038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039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1836.2</c:v>
                </c:pt>
                <c:pt idx="1">
                  <c:v>1596.7</c:v>
                </c:pt>
                <c:pt idx="2">
                  <c:v>1230.8</c:v>
                </c:pt>
                <c:pt idx="3">
                  <c:v>979.3</c:v>
                </c:pt>
                <c:pt idx="4">
                  <c:v>784.5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9-4CE9-9D6C-AF1B88F7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234400"/>
        <c:axId val="38023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9-4CE9-9D6C-AF1B88F7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34400"/>
        <c:axId val="380234792"/>
      </c:lineChart>
      <c:dateAx>
        <c:axId val="3802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234792"/>
        <c:crosses val="autoZero"/>
        <c:auto val="1"/>
        <c:lblOffset val="100"/>
        <c:baseTimeUnit val="years"/>
      </c:dateAx>
      <c:valAx>
        <c:axId val="38023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023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6-4919-B86A-0CE701C8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235576"/>
        <c:axId val="3802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6-4919-B86A-0CE701C8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35576"/>
        <c:axId val="380235968"/>
      </c:lineChart>
      <c:dateAx>
        <c:axId val="38023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235968"/>
        <c:crosses val="autoZero"/>
        <c:auto val="1"/>
        <c:lblOffset val="100"/>
        <c:baseTimeUnit val="years"/>
      </c:dateAx>
      <c:valAx>
        <c:axId val="3802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0235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F-457B-B0D7-75C836A0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522768"/>
        <c:axId val="38752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5F-457B-B0D7-75C836A0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22768"/>
        <c:axId val="387523160"/>
      </c:lineChart>
      <c:dateAx>
        <c:axId val="38752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523160"/>
        <c:crosses val="autoZero"/>
        <c:auto val="1"/>
        <c:lblOffset val="100"/>
        <c:baseTimeUnit val="years"/>
      </c:dateAx>
      <c:valAx>
        <c:axId val="38752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752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10.9</c:v>
                </c:pt>
                <c:pt idx="1">
                  <c:v>9.3000000000000007</c:v>
                </c:pt>
                <c:pt idx="2">
                  <c:v>7.6</c:v>
                </c:pt>
                <c:pt idx="3">
                  <c:v>5.6</c:v>
                </c:pt>
                <c:pt idx="4">
                  <c:v>5.0999999999999996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6-4574-BB71-2C7C3B4B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523944"/>
        <c:axId val="38250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6-4574-BB71-2C7C3B4B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23944"/>
        <c:axId val="382506968"/>
      </c:lineChart>
      <c:dateAx>
        <c:axId val="38752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506968"/>
        <c:crosses val="autoZero"/>
        <c:auto val="1"/>
        <c:lblOffset val="100"/>
        <c:baseTimeUnit val="years"/>
      </c:dateAx>
      <c:valAx>
        <c:axId val="38250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7523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459</c:v>
                </c:pt>
                <c:pt idx="1">
                  <c:v>414</c:v>
                </c:pt>
                <c:pt idx="2">
                  <c:v>322</c:v>
                </c:pt>
                <c:pt idx="3">
                  <c:v>246</c:v>
                </c:pt>
                <c:pt idx="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6-41AA-B667-673F5897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07752"/>
        <c:axId val="38250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F6-41AA-B667-673F5897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507752"/>
        <c:axId val="382508144"/>
      </c:lineChart>
      <c:dateAx>
        <c:axId val="38250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508144"/>
        <c:crosses val="autoZero"/>
        <c:auto val="1"/>
        <c:lblOffset val="100"/>
        <c:baseTimeUnit val="years"/>
      </c:dateAx>
      <c:valAx>
        <c:axId val="38250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2507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65.5</c:v>
                </c:pt>
                <c:pt idx="2">
                  <c:v>73.5</c:v>
                </c:pt>
                <c:pt idx="3">
                  <c:v>82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54-4C8F-8B9B-13F25E48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4536"/>
        <c:axId val="39041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54-4C8F-8B9B-13F25E48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4536"/>
        <c:axId val="390414928"/>
      </c:lineChart>
      <c:dateAx>
        <c:axId val="39041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4928"/>
        <c:crosses val="autoZero"/>
        <c:auto val="1"/>
        <c:lblOffset val="100"/>
        <c:baseTimeUnit val="years"/>
      </c:dateAx>
      <c:valAx>
        <c:axId val="39041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0414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20.9</c:v>
                </c:pt>
                <c:pt idx="1">
                  <c:v>9</c:v>
                </c:pt>
                <c:pt idx="2">
                  <c:v>-2.9</c:v>
                </c:pt>
                <c:pt idx="3">
                  <c:v>-43.5</c:v>
                </c:pt>
                <c:pt idx="4">
                  <c:v>-21.7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EF-411C-B78C-C060D9B6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15712"/>
        <c:axId val="390416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EF-411C-B78C-C060D9B6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5712"/>
        <c:axId val="390416104"/>
      </c:lineChart>
      <c:dateAx>
        <c:axId val="3904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416104"/>
        <c:crosses val="autoZero"/>
        <c:auto val="1"/>
        <c:lblOffset val="100"/>
        <c:baseTimeUnit val="years"/>
      </c:dateAx>
      <c:valAx>
        <c:axId val="390416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041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13051</c:v>
                </c:pt>
                <c:pt idx="1">
                  <c:v>6187</c:v>
                </c:pt>
                <c:pt idx="2">
                  <c:v>6828</c:v>
                </c:pt>
                <c:pt idx="3">
                  <c:v>-11535</c:v>
                </c:pt>
                <c:pt idx="4">
                  <c:v>-5928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5-4F08-9467-8C5592B8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723776"/>
        <c:axId val="26872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5-4F08-9467-8C5592B8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723776"/>
        <c:axId val="268724168"/>
      </c:lineChart>
      <c:dateAx>
        <c:axId val="2687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724168"/>
        <c:crosses val="autoZero"/>
        <c:auto val="1"/>
        <c:lblOffset val="100"/>
        <c:baseTimeUnit val="years"/>
      </c:dateAx>
      <c:valAx>
        <c:axId val="26872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8723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神奈川県横浜市　日本大通り地下駐車場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7576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136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16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200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500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147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41.3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39.1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42.3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41.9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40.299999999999997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10.9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9.3000000000000007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7.6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5.6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5.0999999999999996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66.5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65.5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82.5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146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148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459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414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322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246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207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20.9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-43.5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-21.7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13051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6187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6828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-11535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-5928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149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374610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1836.2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1596.7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1230.8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979.3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784.5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Hi91aF5FK8IycDRP23gLMmLkP+IJVX/uj9QGnSsVEMVdFj2QmySYV6fA76SaHXuLzOCho0QIU492pwMeUO96g==" saltValue="FGu37PIiddTApX6jDeXKV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110</v>
      </c>
      <c r="AL5" s="59" t="s">
        <v>111</v>
      </c>
      <c r="AM5" s="59" t="s">
        <v>112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113</v>
      </c>
      <c r="AV5" s="59" t="s">
        <v>114</v>
      </c>
      <c r="AW5" s="59" t="s">
        <v>115</v>
      </c>
      <c r="AX5" s="59" t="s">
        <v>116</v>
      </c>
      <c r="AY5" s="59" t="s">
        <v>103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110</v>
      </c>
      <c r="BH5" s="59" t="s">
        <v>111</v>
      </c>
      <c r="BI5" s="59" t="s">
        <v>116</v>
      </c>
      <c r="BJ5" s="59" t="s">
        <v>117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113</v>
      </c>
      <c r="BR5" s="59" t="s">
        <v>114</v>
      </c>
      <c r="BS5" s="59" t="s">
        <v>111</v>
      </c>
      <c r="BT5" s="59" t="s">
        <v>116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118</v>
      </c>
      <c r="CC5" s="59" t="s">
        <v>114</v>
      </c>
      <c r="CD5" s="59" t="s">
        <v>111</v>
      </c>
      <c r="CE5" s="59" t="s">
        <v>116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99</v>
      </c>
      <c r="CP5" s="59" t="s">
        <v>114</v>
      </c>
      <c r="CQ5" s="59" t="s">
        <v>119</v>
      </c>
      <c r="CR5" s="59" t="s">
        <v>116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100</v>
      </c>
      <c r="DB5" s="59" t="s">
        <v>119</v>
      </c>
      <c r="DC5" s="59" t="s">
        <v>116</v>
      </c>
      <c r="DD5" s="59" t="s">
        <v>120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121</v>
      </c>
      <c r="DL5" s="59" t="s">
        <v>114</v>
      </c>
      <c r="DM5" s="59" t="s">
        <v>111</v>
      </c>
      <c r="DN5" s="59" t="s">
        <v>116</v>
      </c>
      <c r="DO5" s="59" t="s">
        <v>122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2">
      <c r="A6" s="49" t="s">
        <v>123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神奈川県横浜市</v>
      </c>
      <c r="I6" s="60" t="str">
        <f t="shared" si="1"/>
        <v>日本大通り地下駐車場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16</v>
      </c>
      <c r="S6" s="62" t="str">
        <f t="shared" si="1"/>
        <v>駅</v>
      </c>
      <c r="T6" s="62" t="str">
        <f t="shared" si="1"/>
        <v>無</v>
      </c>
      <c r="U6" s="63">
        <f t="shared" si="1"/>
        <v>7576</v>
      </c>
      <c r="V6" s="63">
        <f t="shared" si="1"/>
        <v>200</v>
      </c>
      <c r="W6" s="63">
        <f t="shared" si="1"/>
        <v>500</v>
      </c>
      <c r="X6" s="62" t="str">
        <f t="shared" si="1"/>
        <v>導入なし</v>
      </c>
      <c r="Y6" s="64">
        <f>IF(Y8="-",NA(),Y8)</f>
        <v>41.3</v>
      </c>
      <c r="Z6" s="64">
        <f t="shared" ref="Z6:AH6" si="2">IF(Z8="-",NA(),Z8)</f>
        <v>39.1</v>
      </c>
      <c r="AA6" s="64">
        <f t="shared" si="2"/>
        <v>42.3</v>
      </c>
      <c r="AB6" s="64">
        <f t="shared" si="2"/>
        <v>41.9</v>
      </c>
      <c r="AC6" s="64">
        <f t="shared" si="2"/>
        <v>40.299999999999997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10.9</v>
      </c>
      <c r="AK6" s="64">
        <f t="shared" ref="AK6:AS6" si="3">IF(AK8="-",NA(),AK8)</f>
        <v>9.3000000000000007</v>
      </c>
      <c r="AL6" s="64">
        <f t="shared" si="3"/>
        <v>7.6</v>
      </c>
      <c r="AM6" s="64">
        <f t="shared" si="3"/>
        <v>5.6</v>
      </c>
      <c r="AN6" s="64">
        <f t="shared" si="3"/>
        <v>5.0999999999999996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459</v>
      </c>
      <c r="AV6" s="65">
        <f t="shared" ref="AV6:BD6" si="4">IF(AV8="-",NA(),AV8)</f>
        <v>414</v>
      </c>
      <c r="AW6" s="65">
        <f t="shared" si="4"/>
        <v>322</v>
      </c>
      <c r="AX6" s="65">
        <f t="shared" si="4"/>
        <v>246</v>
      </c>
      <c r="AY6" s="65">
        <f t="shared" si="4"/>
        <v>207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20.9</v>
      </c>
      <c r="BG6" s="64">
        <f t="shared" ref="BG6:BO6" si="5">IF(BG8="-",NA(),BG8)</f>
        <v>9</v>
      </c>
      <c r="BH6" s="64">
        <f t="shared" si="5"/>
        <v>-2.9</v>
      </c>
      <c r="BI6" s="64">
        <f t="shared" si="5"/>
        <v>-43.5</v>
      </c>
      <c r="BJ6" s="64">
        <f t="shared" si="5"/>
        <v>-21.7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13051</v>
      </c>
      <c r="BR6" s="65">
        <f t="shared" ref="BR6:BZ6" si="6">IF(BR8="-",NA(),BR8)</f>
        <v>6187</v>
      </c>
      <c r="BS6" s="65">
        <f t="shared" si="6"/>
        <v>6828</v>
      </c>
      <c r="BT6" s="65">
        <f t="shared" si="6"/>
        <v>-11535</v>
      </c>
      <c r="BU6" s="65">
        <f t="shared" si="6"/>
        <v>-5928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>
        <f t="shared" ref="CM6:CN6" si="7">CM8</f>
        <v>0</v>
      </c>
      <c r="CN6" s="63">
        <f t="shared" si="7"/>
        <v>374610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125</v>
      </c>
      <c r="CZ6" s="64">
        <f>IF(CZ8="-",NA(),CZ8)</f>
        <v>1836.2</v>
      </c>
      <c r="DA6" s="64">
        <f t="shared" ref="DA6:DI6" si="8">IF(DA8="-",NA(),DA8)</f>
        <v>1596.7</v>
      </c>
      <c r="DB6" s="64">
        <f t="shared" si="8"/>
        <v>1230.8</v>
      </c>
      <c r="DC6" s="64">
        <f t="shared" si="8"/>
        <v>979.3</v>
      </c>
      <c r="DD6" s="64">
        <f t="shared" si="8"/>
        <v>784.5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66.5</v>
      </c>
      <c r="DL6" s="64">
        <f t="shared" ref="DL6:DT6" si="9">IF(DL8="-",NA(),DL8)</f>
        <v>65.5</v>
      </c>
      <c r="DM6" s="64">
        <f t="shared" si="9"/>
        <v>73.5</v>
      </c>
      <c r="DN6" s="64">
        <f t="shared" si="9"/>
        <v>82</v>
      </c>
      <c r="DO6" s="64">
        <f t="shared" si="9"/>
        <v>82.5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126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神奈川県　横浜市</v>
      </c>
      <c r="I7" s="60" t="str">
        <f t="shared" si="10"/>
        <v>日本大通り地下駐車場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16</v>
      </c>
      <c r="S7" s="62" t="str">
        <f t="shared" si="10"/>
        <v>駅</v>
      </c>
      <c r="T7" s="62" t="str">
        <f t="shared" si="10"/>
        <v>無</v>
      </c>
      <c r="U7" s="63">
        <f t="shared" si="10"/>
        <v>7576</v>
      </c>
      <c r="V7" s="63">
        <f t="shared" si="10"/>
        <v>200</v>
      </c>
      <c r="W7" s="63">
        <f t="shared" si="10"/>
        <v>500</v>
      </c>
      <c r="X7" s="62" t="str">
        <f t="shared" si="10"/>
        <v>導入なし</v>
      </c>
      <c r="Y7" s="64">
        <f>Y8</f>
        <v>41.3</v>
      </c>
      <c r="Z7" s="64">
        <f t="shared" ref="Z7:AH7" si="11">Z8</f>
        <v>39.1</v>
      </c>
      <c r="AA7" s="64">
        <f t="shared" si="11"/>
        <v>42.3</v>
      </c>
      <c r="AB7" s="64">
        <f t="shared" si="11"/>
        <v>41.9</v>
      </c>
      <c r="AC7" s="64">
        <f t="shared" si="11"/>
        <v>40.299999999999997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10.9</v>
      </c>
      <c r="AK7" s="64">
        <f t="shared" ref="AK7:AS7" si="12">AK8</f>
        <v>9.3000000000000007</v>
      </c>
      <c r="AL7" s="64">
        <f t="shared" si="12"/>
        <v>7.6</v>
      </c>
      <c r="AM7" s="64">
        <f t="shared" si="12"/>
        <v>5.6</v>
      </c>
      <c r="AN7" s="64">
        <f t="shared" si="12"/>
        <v>5.0999999999999996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459</v>
      </c>
      <c r="AV7" s="65">
        <f t="shared" ref="AV7:BD7" si="13">AV8</f>
        <v>414</v>
      </c>
      <c r="AW7" s="65">
        <f t="shared" si="13"/>
        <v>322</v>
      </c>
      <c r="AX7" s="65">
        <f t="shared" si="13"/>
        <v>246</v>
      </c>
      <c r="AY7" s="65">
        <f t="shared" si="13"/>
        <v>207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20.9</v>
      </c>
      <c r="BG7" s="64">
        <f t="shared" ref="BG7:BO7" si="14">BG8</f>
        <v>9</v>
      </c>
      <c r="BH7" s="64">
        <f t="shared" si="14"/>
        <v>-2.9</v>
      </c>
      <c r="BI7" s="64">
        <f t="shared" si="14"/>
        <v>-43.5</v>
      </c>
      <c r="BJ7" s="64">
        <f t="shared" si="14"/>
        <v>-21.7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13051</v>
      </c>
      <c r="BR7" s="65">
        <f t="shared" ref="BR7:BZ7" si="15">BR8</f>
        <v>6187</v>
      </c>
      <c r="BS7" s="65">
        <f t="shared" si="15"/>
        <v>6828</v>
      </c>
      <c r="BT7" s="65">
        <f t="shared" si="15"/>
        <v>-11535</v>
      </c>
      <c r="BU7" s="65">
        <f t="shared" si="15"/>
        <v>-5928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127</v>
      </c>
      <c r="CC7" s="64" t="s">
        <v>127</v>
      </c>
      <c r="CD7" s="64" t="s">
        <v>127</v>
      </c>
      <c r="CE7" s="64" t="s">
        <v>127</v>
      </c>
      <c r="CF7" s="64" t="s">
        <v>127</v>
      </c>
      <c r="CG7" s="64" t="s">
        <v>127</v>
      </c>
      <c r="CH7" s="64" t="s">
        <v>127</v>
      </c>
      <c r="CI7" s="64" t="s">
        <v>127</v>
      </c>
      <c r="CJ7" s="64" t="s">
        <v>127</v>
      </c>
      <c r="CK7" s="64" t="s">
        <v>124</v>
      </c>
      <c r="CL7" s="61"/>
      <c r="CM7" s="63">
        <f>CM8</f>
        <v>0</v>
      </c>
      <c r="CN7" s="63">
        <f>CN8</f>
        <v>374610</v>
      </c>
      <c r="CO7" s="64" t="s">
        <v>127</v>
      </c>
      <c r="CP7" s="64" t="s">
        <v>127</v>
      </c>
      <c r="CQ7" s="64" t="s">
        <v>127</v>
      </c>
      <c r="CR7" s="64" t="s">
        <v>127</v>
      </c>
      <c r="CS7" s="64" t="s">
        <v>127</v>
      </c>
      <c r="CT7" s="64" t="s">
        <v>127</v>
      </c>
      <c r="CU7" s="64" t="s">
        <v>127</v>
      </c>
      <c r="CV7" s="64" t="s">
        <v>127</v>
      </c>
      <c r="CW7" s="64" t="s">
        <v>127</v>
      </c>
      <c r="CX7" s="64" t="s">
        <v>124</v>
      </c>
      <c r="CY7" s="61"/>
      <c r="CZ7" s="64">
        <f>CZ8</f>
        <v>1836.2</v>
      </c>
      <c r="DA7" s="64">
        <f t="shared" ref="DA7:DI7" si="16">DA8</f>
        <v>1596.7</v>
      </c>
      <c r="DB7" s="64">
        <f t="shared" si="16"/>
        <v>1230.8</v>
      </c>
      <c r="DC7" s="64">
        <f t="shared" si="16"/>
        <v>979.3</v>
      </c>
      <c r="DD7" s="64">
        <f t="shared" si="16"/>
        <v>784.5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66.5</v>
      </c>
      <c r="DL7" s="64">
        <f t="shared" ref="DL7:DT7" si="17">DL8</f>
        <v>65.5</v>
      </c>
      <c r="DM7" s="64">
        <f t="shared" si="17"/>
        <v>73.5</v>
      </c>
      <c r="DN7" s="64">
        <f t="shared" si="17"/>
        <v>82</v>
      </c>
      <c r="DO7" s="64">
        <f t="shared" si="17"/>
        <v>82.5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6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16</v>
      </c>
      <c r="S8" s="69" t="s">
        <v>138</v>
      </c>
      <c r="T8" s="69" t="s">
        <v>139</v>
      </c>
      <c r="U8" s="70">
        <v>7576</v>
      </c>
      <c r="V8" s="70">
        <v>200</v>
      </c>
      <c r="W8" s="70">
        <v>500</v>
      </c>
      <c r="X8" s="69" t="s">
        <v>140</v>
      </c>
      <c r="Y8" s="71">
        <v>41.3</v>
      </c>
      <c r="Z8" s="71">
        <v>39.1</v>
      </c>
      <c r="AA8" s="71">
        <v>42.3</v>
      </c>
      <c r="AB8" s="71">
        <v>41.9</v>
      </c>
      <c r="AC8" s="71">
        <v>40.299999999999997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10.9</v>
      </c>
      <c r="AK8" s="71">
        <v>9.3000000000000007</v>
      </c>
      <c r="AL8" s="71">
        <v>7.6</v>
      </c>
      <c r="AM8" s="71">
        <v>5.6</v>
      </c>
      <c r="AN8" s="71">
        <v>5.0999999999999996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459</v>
      </c>
      <c r="AV8" s="72">
        <v>414</v>
      </c>
      <c r="AW8" s="72">
        <v>322</v>
      </c>
      <c r="AX8" s="72">
        <v>246</v>
      </c>
      <c r="AY8" s="72">
        <v>207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20.9</v>
      </c>
      <c r="BG8" s="71">
        <v>9</v>
      </c>
      <c r="BH8" s="71">
        <v>-2.9</v>
      </c>
      <c r="BI8" s="71">
        <v>-43.5</v>
      </c>
      <c r="BJ8" s="71">
        <v>-21.7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13051</v>
      </c>
      <c r="BR8" s="72">
        <v>6187</v>
      </c>
      <c r="BS8" s="72">
        <v>6828</v>
      </c>
      <c r="BT8" s="73">
        <v>-11535</v>
      </c>
      <c r="BU8" s="73">
        <v>-5928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0</v>
      </c>
      <c r="CN8" s="70">
        <v>374610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1836.2</v>
      </c>
      <c r="DA8" s="71">
        <v>1596.7</v>
      </c>
      <c r="DB8" s="71">
        <v>1230.8</v>
      </c>
      <c r="DC8" s="71">
        <v>979.3</v>
      </c>
      <c r="DD8" s="71">
        <v>784.5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66.5</v>
      </c>
      <c r="DL8" s="71">
        <v>65.5</v>
      </c>
      <c r="DM8" s="71">
        <v>73.5</v>
      </c>
      <c r="DN8" s="71">
        <v>82</v>
      </c>
      <c r="DO8" s="71">
        <v>82.5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2018-12-07T10:29:12Z</dcterms:created>
  <dcterms:modified xsi:type="dcterms:W3CDTF">2019-02-05T09:24:43Z</dcterms:modified>
</cp:coreProperties>
</file>