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l4dN/EjyLmaaCri+4z3jfoLlSY/vAK1joA3o1HxHiZAMZgaFHReMT4GbRuoteIvNRTs1ldFfUw4T7KxEmLUng==" workbookSaltValue="XVmBHhJApefzQXsolTFCew==" workbookSpinCount="100000" lockStructure="1"/>
  <bookViews>
    <workbookView xWindow="0" yWindow="30" windowWidth="15360" windowHeight="760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<sst xmlns="http://schemas.openxmlformats.org/spreadsheetml/2006/main" count="323" uniqueCount="123">
  <si>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</si>
  <si>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</si>
  <si>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</si>
  <si>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</si>
  <si>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</si>
  <si>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</si>
  <si>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</si>
  <si>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</si>
  <si>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</si>
  <si>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</si>
  <si>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</si>
  <si>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</si>
  <si>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</si>
  <si>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</si>
  <si>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</si>
  <si>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</si>
  <si>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</si>
  <si>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</si>
  <si>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</si>
  <si>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</si>
  <si>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</si>
  <si>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</si>
  <si>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</si>
  <si>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</si>
  <si>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</si>
  <si>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</si>
  <si>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</si>
  <si>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</si>
  <si>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</si>
  <si>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</si>
  <si>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</si>
  <si>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</si>
  <si>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</si>
  <si>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</si>
  <si>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</si>
  <si>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</si>
  <si>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</si>
  <si>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</si>
  <si>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</si>
  <si>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</si>
  <si>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</si>
  <si>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</si>
  <si>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</si>
  <si>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</si>
  <si>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</si>
  <si>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</si>
  <si>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</si>
  <si>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</si>
  <si>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</si>
  <si>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</si>
  <si>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</si>
  <si>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</si>
  <si>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</si>
  <si>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</si>
  <si>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</si>
  <si>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</si>
  <si>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</si>
  <si>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</si>
  <si>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</si>
  <si>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</si>
  <si>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</si>
  <si>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</si>
  <si>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</si>
  <si>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</si>
  <si>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</si>
  <si>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</si>
  <si>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</si>
  <si>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</si>
  <si>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</si>
  <si>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</si>
  <si>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</si>
  <si>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</si>
  <si>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</si>
  <si>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</si>
  <si>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</si>
  <si>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</si>
  <si>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</si>
  <si>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</si>
  <si>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</si>
  <si>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</si>
  <si>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</si>
  <si>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</si>
  <si>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</si>
  <si>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</si>
  <si>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</si>
  <si>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</si>
  <si>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</si>
  <si>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</si>
  <si>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</si>
  <si>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</si>
  <si>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</si>
  <si>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</si>
  <si>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</si>
  <si>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</si>
  <si>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</si>
  <si>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</si>
  <si>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</si>
  <si>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</si>
  <si>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</si>
  <si>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</si>
  <si>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</si>
  <si>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</si>
  <si>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</si>
  <si>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</si>
  <si>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</si>
  <si>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</si>
  <si>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</si>
  <si>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</si>
  <si>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</si>
  <si>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</si>
  <si>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</si>
  <si>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</si>
  <si>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</si>
  <si>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</si>
  <si>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</si>
  <si>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</si>
  <si>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</si>
  <si>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</si>
  <si>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</si>
  <si>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</si>
  <si>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○下水道施設の供用開始から約15年が経過したところであり，管渠の更新は実施していない。
　ただし，下水道施設のうち，老朽化した設備の更新は実施している。
</t>
    <rPh sb="13" eb="14">
      <t>ヤク</t>
    </rPh>
    <phoneticPr fontId="17"/>
  </si>
  <si>
    <r>
      <t>○本市の特定環境保全公共下水道事業は，平成29年度から地方公営企業法を適用したことにより，数値が平成29年度のみとなっている。
○同事業は，市内北部山間部の広域かつ人口が少ない地域での事業であり，地理的特殊性があるため，スケールメリットが働かず，維持管理費を使用料収入で回収することが困難な状況となっている。そのため，</t>
    </r>
    <r>
      <rPr>
        <b/>
        <sz val="11"/>
        <rFont val="ＭＳ ゴシック"/>
        <family val="3"/>
        <charset val="128"/>
      </rPr>
      <t>「⑥汚水処理原価」</t>
    </r>
    <r>
      <rPr>
        <sz val="11"/>
        <rFont val="ＭＳ ゴシック"/>
        <family val="3"/>
        <charset val="128"/>
      </rPr>
      <t>が高くなり，</t>
    </r>
    <r>
      <rPr>
        <b/>
        <sz val="11"/>
        <rFont val="ＭＳ ゴシック"/>
        <family val="3"/>
        <charset val="128"/>
      </rPr>
      <t>「①経常収支比率」</t>
    </r>
    <r>
      <rPr>
        <sz val="11"/>
        <rFont val="ＭＳ ゴシック"/>
        <family val="3"/>
        <charset val="128"/>
      </rPr>
      <t>や</t>
    </r>
    <r>
      <rPr>
        <b/>
        <sz val="11"/>
        <rFont val="ＭＳ ゴシック"/>
        <family val="3"/>
        <charset val="128"/>
      </rPr>
      <t>「⑤経費回収率」</t>
    </r>
    <r>
      <rPr>
        <sz val="11"/>
        <rFont val="ＭＳ ゴシック"/>
        <family val="3"/>
        <charset val="128"/>
      </rPr>
      <t>は100％を下回っている。
○</t>
    </r>
    <r>
      <rPr>
        <b/>
        <sz val="11"/>
        <rFont val="ＭＳ ゴシック"/>
        <family val="3"/>
        <charset val="128"/>
      </rPr>
      <t>「②累積欠損金比率」</t>
    </r>
    <r>
      <rPr>
        <sz val="11"/>
        <rFont val="ＭＳ ゴシック"/>
        <family val="3"/>
        <charset val="128"/>
      </rPr>
      <t>は類似団体平均値を大きく上回っており，同事業単体では，累積欠損金が発生している状況である。また，</t>
    </r>
    <r>
      <rPr>
        <b/>
        <sz val="11"/>
        <rFont val="ＭＳ ゴシック"/>
        <family val="3"/>
        <charset val="128"/>
      </rPr>
      <t>「③流動比率」</t>
    </r>
    <r>
      <rPr>
        <sz val="11"/>
        <rFont val="ＭＳ ゴシック"/>
        <family val="3"/>
        <charset val="128"/>
      </rPr>
      <t>は類似団体平均値を大きく下回っているが，公共下水道事業と一体的に経営を行っており，支払能力に問題はない。
○企業債残高については，市長部局の事業として進めてきた平成28年度末までの公債費を一般会計において負担することとしたため，</t>
    </r>
    <r>
      <rPr>
        <b/>
        <sz val="11"/>
        <rFont val="ＭＳ ゴシック"/>
        <family val="3"/>
        <charset val="128"/>
      </rPr>
      <t>「④企業債残高対事業規模比率」</t>
    </r>
    <r>
      <rPr>
        <sz val="11"/>
        <rFont val="ＭＳ ゴシック"/>
        <family val="3"/>
        <charset val="128"/>
      </rPr>
      <t>は0である。</t>
    </r>
    <r>
      <rPr>
        <strike/>
        <sz val="11"/>
        <rFont val="ＭＳ ゴシック"/>
        <family val="3"/>
        <charset val="128"/>
      </rPr>
      <t xml:space="preserve">
</t>
    </r>
    <r>
      <rPr>
        <sz val="11"/>
        <rFont val="ＭＳ ゴシック"/>
        <family val="3"/>
        <charset val="128"/>
      </rPr>
      <t xml:space="preserve">
○市内北部地域の下水道施設の整備事業の完了（平成26年度）以降，下水道への接続件数の増加により</t>
    </r>
    <r>
      <rPr>
        <b/>
        <sz val="11"/>
        <rFont val="ＭＳ ゴシック"/>
        <family val="3"/>
        <charset val="128"/>
      </rPr>
      <t>「⑧水洗化率」</t>
    </r>
    <r>
      <rPr>
        <sz val="11"/>
        <rFont val="ＭＳ ゴシック"/>
        <family val="3"/>
        <charset val="128"/>
      </rPr>
      <t>が上昇しているものの，類似団体平均値を下回る状況にある。</t>
    </r>
    <rPh sb="1" eb="3">
      <t>ホンシ</t>
    </rPh>
    <rPh sb="4" eb="6">
      <t>トクテイ</t>
    </rPh>
    <rPh sb="6" eb="8">
      <t>カンキョウ</t>
    </rPh>
    <rPh sb="8" eb="10">
      <t>ホゼン</t>
    </rPh>
    <rPh sb="10" eb="12">
      <t>コウキョウ</t>
    </rPh>
    <rPh sb="12" eb="15">
      <t>ゲスイドウ</t>
    </rPh>
    <rPh sb="15" eb="17">
      <t>ジギョウ</t>
    </rPh>
    <rPh sb="19" eb="21">
      <t>ヘイセイ</t>
    </rPh>
    <rPh sb="23" eb="25">
      <t>ネンド</t>
    </rPh>
    <rPh sb="27" eb="29">
      <t>チホウ</t>
    </rPh>
    <rPh sb="29" eb="31">
      <t>コウエイ</t>
    </rPh>
    <rPh sb="31" eb="33">
      <t>キギョウ</t>
    </rPh>
    <rPh sb="33" eb="34">
      <t>ホウ</t>
    </rPh>
    <rPh sb="35" eb="37">
      <t>テキヨウ</t>
    </rPh>
    <rPh sb="45" eb="47">
      <t>スウチ</t>
    </rPh>
    <rPh sb="48" eb="50">
      <t>ヘイセイ</t>
    </rPh>
    <rPh sb="52" eb="54">
      <t>ネンド</t>
    </rPh>
    <rPh sb="66" eb="67">
      <t>ドウ</t>
    </rPh>
    <rPh sb="124" eb="126">
      <t>イジ</t>
    </rPh>
    <rPh sb="126" eb="129">
      <t>カンリヒ</t>
    </rPh>
    <rPh sb="130" eb="133">
      <t>シヨウリョウ</t>
    </rPh>
    <rPh sb="133" eb="135">
      <t>シュウニュウ</t>
    </rPh>
    <rPh sb="136" eb="138">
      <t>カイシュウ</t>
    </rPh>
    <rPh sb="143" eb="145">
      <t>コンナン</t>
    </rPh>
    <rPh sb="146" eb="148">
      <t>ジョウキョウ</t>
    </rPh>
    <rPh sb="162" eb="164">
      <t>オスイ</t>
    </rPh>
    <rPh sb="164" eb="166">
      <t>ショリ</t>
    </rPh>
    <rPh sb="166" eb="168">
      <t>ゲンカ</t>
    </rPh>
    <rPh sb="170" eb="171">
      <t>タカ</t>
    </rPh>
    <rPh sb="177" eb="179">
      <t>ケイジョウ</t>
    </rPh>
    <rPh sb="179" eb="181">
      <t>シュウシ</t>
    </rPh>
    <rPh sb="181" eb="183">
      <t>ヒリツ</t>
    </rPh>
    <rPh sb="187" eb="189">
      <t>ケイヒ</t>
    </rPh>
    <rPh sb="189" eb="191">
      <t>カイシュウ</t>
    </rPh>
    <rPh sb="191" eb="192">
      <t>リツ</t>
    </rPh>
    <rPh sb="199" eb="201">
      <t>シタマワ</t>
    </rPh>
    <rPh sb="211" eb="213">
      <t>ルイセキ</t>
    </rPh>
    <rPh sb="213" eb="216">
      <t>ケッソンキン</t>
    </rPh>
    <rPh sb="216" eb="218">
      <t>ヒリツ</t>
    </rPh>
    <rPh sb="220" eb="222">
      <t>ルイジ</t>
    </rPh>
    <rPh sb="222" eb="224">
      <t>ダンタイ</t>
    </rPh>
    <rPh sb="224" eb="227">
      <t>ヘイキンチ</t>
    </rPh>
    <rPh sb="228" eb="229">
      <t>オオ</t>
    </rPh>
    <rPh sb="231" eb="233">
      <t>ウワマワ</t>
    </rPh>
    <rPh sb="238" eb="239">
      <t>ドウ</t>
    </rPh>
    <rPh sb="239" eb="241">
      <t>ジギョウ</t>
    </rPh>
    <rPh sb="241" eb="243">
      <t>タンタイ</t>
    </rPh>
    <rPh sb="246" eb="248">
      <t>ルイセキ</t>
    </rPh>
    <rPh sb="248" eb="251">
      <t>ケッソンキン</t>
    </rPh>
    <rPh sb="252" eb="254">
      <t>ハッセイ</t>
    </rPh>
    <rPh sb="258" eb="260">
      <t>ジョウキョウ</t>
    </rPh>
    <rPh sb="269" eb="271">
      <t>リュウドウ</t>
    </rPh>
    <rPh sb="271" eb="273">
      <t>ヒリツ</t>
    </rPh>
    <rPh sb="283" eb="284">
      <t>オオ</t>
    </rPh>
    <rPh sb="286" eb="288">
      <t>シタマワ</t>
    </rPh>
    <rPh sb="294" eb="296">
      <t>コウキョウ</t>
    </rPh>
    <rPh sb="296" eb="299">
      <t>ゲスイドウ</t>
    </rPh>
    <rPh sb="299" eb="301">
      <t>ジギョウ</t>
    </rPh>
    <rPh sb="302" eb="305">
      <t>イッタイテキ</t>
    </rPh>
    <rPh sb="306" eb="308">
      <t>ケイエイ</t>
    </rPh>
    <rPh sb="309" eb="310">
      <t>オコナ</t>
    </rPh>
    <rPh sb="315" eb="317">
      <t>シハライ</t>
    </rPh>
    <rPh sb="317" eb="319">
      <t>ノウリョク</t>
    </rPh>
    <rPh sb="320" eb="322">
      <t>モンダイ</t>
    </rPh>
    <rPh sb="329" eb="331">
      <t>キギョウ</t>
    </rPh>
    <rPh sb="331" eb="332">
      <t>サイ</t>
    </rPh>
    <rPh sb="340" eb="342">
      <t>シチョウ</t>
    </rPh>
    <rPh sb="342" eb="344">
      <t>ブキョク</t>
    </rPh>
    <rPh sb="345" eb="347">
      <t>ジギョウ</t>
    </rPh>
    <rPh sb="350" eb="351">
      <t>スス</t>
    </rPh>
    <rPh sb="355" eb="357">
      <t>ヘイセイ</t>
    </rPh>
    <rPh sb="359" eb="362">
      <t>ネンドマツ</t>
    </rPh>
    <rPh sb="365" eb="367">
      <t>コウサイ</t>
    </rPh>
    <rPh sb="367" eb="368">
      <t>ヒ</t>
    </rPh>
    <rPh sb="369" eb="371">
      <t>イッパン</t>
    </rPh>
    <rPh sb="371" eb="373">
      <t>カイケイ</t>
    </rPh>
    <rPh sb="377" eb="379">
      <t>フタン</t>
    </rPh>
    <rPh sb="431" eb="433">
      <t>カンリョウ</t>
    </rPh>
    <rPh sb="434" eb="436">
      <t>ヘイセイ</t>
    </rPh>
    <rPh sb="438" eb="440">
      <t>ネンド</t>
    </rPh>
    <rPh sb="441" eb="443">
      <t>イコウ</t>
    </rPh>
    <rPh sb="444" eb="447">
      <t>ゲスイドウ</t>
    </rPh>
    <rPh sb="449" eb="451">
      <t>セツゾク</t>
    </rPh>
    <rPh sb="451" eb="453">
      <t>ケンスウ</t>
    </rPh>
    <rPh sb="454" eb="456">
      <t>ゾウカ</t>
    </rPh>
    <rPh sb="461" eb="464">
      <t>スイセンカ</t>
    </rPh>
    <rPh sb="464" eb="465">
      <t>リツ</t>
    </rPh>
    <rPh sb="467" eb="469">
      <t>ジョウショウ</t>
    </rPh>
    <rPh sb="485" eb="487">
      <t>シタマワ</t>
    </rPh>
    <rPh sb="488" eb="490">
      <t>ジョウキョウ</t>
    </rPh>
    <phoneticPr fontId="17"/>
  </si>
  <si>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平成30年度からの新たなビジョン・プランに基づき，長期的な視点に立った取組を着実に進めながら，計画的な改築更新を進める。引き続き，下水道への接続勧奨を進め，施設利用率，水洗化率の向上につながる対策を講じていく。</t>
    <rPh sb="46" eb="48">
      <t>ジギョウ</t>
    </rPh>
    <rPh sb="49" eb="51">
      <t>スイシン</t>
    </rPh>
    <rPh sb="60" eb="62">
      <t>ネンド</t>
    </rPh>
    <rPh sb="115" eb="117">
      <t>コウキョウ</t>
    </rPh>
    <rPh sb="117" eb="118">
      <t>ゲ</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</si>
</sst>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
      <sz val="6"/>
      <name val="游ゴシック"/>
      <family val="2"/>
      <charset val="128"/>
      <scheme val="minor"/>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43E-4DFB-8CF5-AFECCE5535B7}"/>
            </c:ext>
          </c:extLst>
        </c:ser>
        <c:dLbls>
          <c:showLegendKey val="0"/>
          <c:showVal val="0"/>
          <c:showCatName val="0"/>
          <c:showSerName val="0"/>
          <c:showPercent val="0"/>
          <c:showBubbleSize val="0"/>
        </c:dLbls>
        <c:gapWidth val="150"/>
        <c:axId val="103193600"/>
        <c:axId val="1031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xmlns:c16r2="http://schemas.microsoft.com/office/drawing/2015/06/chart">
            <c:ext xmlns:c16="http://schemas.microsoft.com/office/drawing/2014/chart" uri="{C3380CC4-5D6E-409C-BE32-E72D297353CC}">
              <c16:uniqueId val="{00000001-A43E-4DFB-8CF5-AFECCE5535B7}"/>
            </c:ext>
          </c:extLst>
        </c:ser>
        <c:dLbls>
          <c:showLegendKey val="0"/>
          <c:showVal val="0"/>
          <c:showCatName val="0"/>
          <c:showSerName val="0"/>
          <c:showPercent val="0"/>
          <c:showBubbleSize val="0"/>
        </c:dLbls>
        <c:marker val="1"/>
        <c:smooth val="0"/>
        <c:axId val="103193600"/>
        <c:axId val="103195776"/>
      </c:lineChart>
      <c:dateAx>
        <c:axId val="103193600"/>
        <c:scaling>
          <c:orientation val="minMax"/>
        </c:scaling>
        <c:delete val="1"/>
        <c:axPos val="b"/>
        <c:numFmt formatCode="ge" sourceLinked="1"/>
        <c:majorTickMark val="none"/>
        <c:minorTickMark val="none"/>
        <c:tickLblPos val="none"/>
        <c:crossAx val="103195776"/>
        <c:crosses val="autoZero"/>
        <c:auto val="1"/>
        <c:lblOffset val="100"/>
        <c:baseTimeUnit val="years"/>
      </c:dateAx>
      <c:valAx>
        <c:axId val="103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45.27</c:v>
                </c:pt>
              </c:numCache>
            </c:numRef>
          </c:val>
          <c:extLst xmlns:c16r2="http://schemas.microsoft.com/office/drawing/2015/06/chart">
            <c:ext xmlns:c16="http://schemas.microsoft.com/office/drawing/2014/chart" uri="{C3380CC4-5D6E-409C-BE32-E72D297353CC}">
              <c16:uniqueId val="{00000000-D879-438C-887D-3E89B4B0D605}"/>
            </c:ext>
          </c:extLst>
        </c:ser>
        <c:dLbls>
          <c:showLegendKey val="0"/>
          <c:showVal val="0"/>
          <c:showCatName val="0"/>
          <c:showSerName val="0"/>
          <c:showPercent val="0"/>
          <c:showBubbleSize val="0"/>
        </c:dLbls>
        <c:gapWidth val="150"/>
        <c:axId val="108030592"/>
        <c:axId val="108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xmlns:c16r2="http://schemas.microsoft.com/office/drawing/2015/06/chart">
            <c:ext xmlns:c16="http://schemas.microsoft.com/office/drawing/2014/chart" uri="{C3380CC4-5D6E-409C-BE32-E72D297353CC}">
              <c16:uniqueId val="{00000001-D879-438C-887D-3E89B4B0D605}"/>
            </c:ext>
          </c:extLst>
        </c:ser>
        <c:dLbls>
          <c:showLegendKey val="0"/>
          <c:showVal val="0"/>
          <c:showCatName val="0"/>
          <c:showSerName val="0"/>
          <c:showPercent val="0"/>
          <c:showBubbleSize val="0"/>
        </c:dLbls>
        <c:marker val="1"/>
        <c:smooth val="0"/>
        <c:axId val="108030592"/>
        <c:axId val="108040960"/>
      </c:lineChart>
      <c:dateAx>
        <c:axId val="108030592"/>
        <c:scaling>
          <c:orientation val="minMax"/>
        </c:scaling>
        <c:delete val="1"/>
        <c:axPos val="b"/>
        <c:numFmt formatCode="ge" sourceLinked="1"/>
        <c:majorTickMark val="none"/>
        <c:minorTickMark val="none"/>
        <c:tickLblPos val="none"/>
        <c:crossAx val="108040960"/>
        <c:crosses val="autoZero"/>
        <c:auto val="1"/>
        <c:lblOffset val="100"/>
        <c:baseTimeUnit val="years"/>
      </c:dateAx>
      <c:valAx>
        <c:axId val="1080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73.540000000000006</c:v>
                </c:pt>
              </c:numCache>
            </c:numRef>
          </c:val>
          <c:extLst xmlns:c16r2="http://schemas.microsoft.com/office/drawing/2015/06/chart">
            <c:ext xmlns:c16="http://schemas.microsoft.com/office/drawing/2014/chart" uri="{C3380CC4-5D6E-409C-BE32-E72D297353CC}">
              <c16:uniqueId val="{00000000-A183-44F7-814A-3A84D8B289B4}"/>
            </c:ext>
          </c:extLst>
        </c:ser>
        <c:dLbls>
          <c:showLegendKey val="0"/>
          <c:showVal val="0"/>
          <c:showCatName val="0"/>
          <c:showSerName val="0"/>
          <c:showPercent val="0"/>
          <c:showBubbleSize val="0"/>
        </c:dLbls>
        <c:gapWidth val="150"/>
        <c:axId val="108076032"/>
        <c:axId val="1080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xmlns:c16r2="http://schemas.microsoft.com/office/drawing/2015/06/chart">
            <c:ext xmlns:c16="http://schemas.microsoft.com/office/drawing/2014/chart" uri="{C3380CC4-5D6E-409C-BE32-E72D297353CC}">
              <c16:uniqueId val="{00000001-A183-44F7-814A-3A84D8B289B4}"/>
            </c:ext>
          </c:extLst>
        </c:ser>
        <c:dLbls>
          <c:showLegendKey val="0"/>
          <c:showVal val="0"/>
          <c:showCatName val="0"/>
          <c:showSerName val="0"/>
          <c:showPercent val="0"/>
          <c:showBubbleSize val="0"/>
        </c:dLbls>
        <c:marker val="1"/>
        <c:smooth val="0"/>
        <c:axId val="108076032"/>
        <c:axId val="108086400"/>
      </c:lineChart>
      <c:dateAx>
        <c:axId val="108076032"/>
        <c:scaling>
          <c:orientation val="minMax"/>
        </c:scaling>
        <c:delete val="1"/>
        <c:axPos val="b"/>
        <c:numFmt formatCode="ge" sourceLinked="1"/>
        <c:majorTickMark val="none"/>
        <c:minorTickMark val="none"/>
        <c:tickLblPos val="none"/>
        <c:crossAx val="108086400"/>
        <c:crosses val="autoZero"/>
        <c:auto val="1"/>
        <c:lblOffset val="100"/>
        <c:baseTimeUnit val="years"/>
      </c:dateAx>
      <c:valAx>
        <c:axId val="10808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80.05</c:v>
                </c:pt>
              </c:numCache>
            </c:numRef>
          </c:val>
          <c:extLst xmlns:c16r2="http://schemas.microsoft.com/office/drawing/2015/06/chart">
            <c:ext xmlns:c16="http://schemas.microsoft.com/office/drawing/2014/chart" uri="{C3380CC4-5D6E-409C-BE32-E72D297353CC}">
              <c16:uniqueId val="{00000000-6E22-4F0D-8670-ACA90E2E861F}"/>
            </c:ext>
          </c:extLst>
        </c:ser>
        <c:dLbls>
          <c:showLegendKey val="0"/>
          <c:showVal val="0"/>
          <c:showCatName val="0"/>
          <c:showSerName val="0"/>
          <c:showPercent val="0"/>
          <c:showBubbleSize val="0"/>
        </c:dLbls>
        <c:gapWidth val="150"/>
        <c:axId val="104418688"/>
        <c:axId val="1044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xmlns:c16r2="http://schemas.microsoft.com/office/drawing/2015/06/chart">
            <c:ext xmlns:c16="http://schemas.microsoft.com/office/drawing/2014/chart" uri="{C3380CC4-5D6E-409C-BE32-E72D297353CC}">
              <c16:uniqueId val="{00000001-6E22-4F0D-8670-ACA90E2E861F}"/>
            </c:ext>
          </c:extLst>
        </c:ser>
        <c:dLbls>
          <c:showLegendKey val="0"/>
          <c:showVal val="0"/>
          <c:showCatName val="0"/>
          <c:showSerName val="0"/>
          <c:showPercent val="0"/>
          <c:showBubbleSize val="0"/>
        </c:dLbls>
        <c:marker val="1"/>
        <c:smooth val="0"/>
        <c:axId val="104418688"/>
        <c:axId val="104429056"/>
      </c:lineChart>
      <c:dateAx>
        <c:axId val="104418688"/>
        <c:scaling>
          <c:orientation val="minMax"/>
        </c:scaling>
        <c:delete val="1"/>
        <c:axPos val="b"/>
        <c:numFmt formatCode="ge" sourceLinked="1"/>
        <c:majorTickMark val="none"/>
        <c:minorTickMark val="none"/>
        <c:tickLblPos val="none"/>
        <c:crossAx val="104429056"/>
        <c:crosses val="autoZero"/>
        <c:auto val="1"/>
        <c:lblOffset val="100"/>
        <c:baseTimeUnit val="years"/>
      </c:dateAx>
      <c:valAx>
        <c:axId val="1044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2.98</c:v>
                </c:pt>
              </c:numCache>
            </c:numRef>
          </c:val>
          <c:extLst xmlns:c16r2="http://schemas.microsoft.com/office/drawing/2015/06/chart">
            <c:ext xmlns:c16="http://schemas.microsoft.com/office/drawing/2014/chart" uri="{C3380CC4-5D6E-409C-BE32-E72D297353CC}">
              <c16:uniqueId val="{00000000-4AFF-4573-93D8-87641A1A6179}"/>
            </c:ext>
          </c:extLst>
        </c:ser>
        <c:dLbls>
          <c:showLegendKey val="0"/>
          <c:showVal val="0"/>
          <c:showCatName val="0"/>
          <c:showSerName val="0"/>
          <c:showPercent val="0"/>
          <c:showBubbleSize val="0"/>
        </c:dLbls>
        <c:gapWidth val="150"/>
        <c:axId val="105799680"/>
        <c:axId val="10580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xmlns:c16r2="http://schemas.microsoft.com/office/drawing/2015/06/chart">
            <c:ext xmlns:c16="http://schemas.microsoft.com/office/drawing/2014/chart" uri="{C3380CC4-5D6E-409C-BE32-E72D297353CC}">
              <c16:uniqueId val="{00000001-4AFF-4573-93D8-87641A1A6179}"/>
            </c:ext>
          </c:extLst>
        </c:ser>
        <c:dLbls>
          <c:showLegendKey val="0"/>
          <c:showVal val="0"/>
          <c:showCatName val="0"/>
          <c:showSerName val="0"/>
          <c:showPercent val="0"/>
          <c:showBubbleSize val="0"/>
        </c:dLbls>
        <c:marker val="1"/>
        <c:smooth val="0"/>
        <c:axId val="105799680"/>
        <c:axId val="105801600"/>
      </c:lineChart>
      <c:dateAx>
        <c:axId val="105799680"/>
        <c:scaling>
          <c:orientation val="minMax"/>
        </c:scaling>
        <c:delete val="1"/>
        <c:axPos val="b"/>
        <c:numFmt formatCode="ge" sourceLinked="1"/>
        <c:majorTickMark val="none"/>
        <c:minorTickMark val="none"/>
        <c:tickLblPos val="none"/>
        <c:crossAx val="105801600"/>
        <c:crosses val="autoZero"/>
        <c:auto val="1"/>
        <c:lblOffset val="100"/>
        <c:baseTimeUnit val="years"/>
      </c:dateAx>
      <c:valAx>
        <c:axId val="1058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48F-43F1-AAF9-7B6E6DE60444}"/>
            </c:ext>
          </c:extLst>
        </c:ser>
        <c:dLbls>
          <c:showLegendKey val="0"/>
          <c:showVal val="0"/>
          <c:showCatName val="0"/>
          <c:showSerName val="0"/>
          <c:showPercent val="0"/>
          <c:showBubbleSize val="0"/>
        </c:dLbls>
        <c:gapWidth val="150"/>
        <c:axId val="105828736"/>
        <c:axId val="10583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A48F-43F1-AAF9-7B6E6DE60444}"/>
            </c:ext>
          </c:extLst>
        </c:ser>
        <c:dLbls>
          <c:showLegendKey val="0"/>
          <c:showVal val="0"/>
          <c:showCatName val="0"/>
          <c:showSerName val="0"/>
          <c:showPercent val="0"/>
          <c:showBubbleSize val="0"/>
        </c:dLbls>
        <c:marker val="1"/>
        <c:smooth val="0"/>
        <c:axId val="105828736"/>
        <c:axId val="105830656"/>
      </c:lineChart>
      <c:dateAx>
        <c:axId val="105828736"/>
        <c:scaling>
          <c:orientation val="minMax"/>
        </c:scaling>
        <c:delete val="1"/>
        <c:axPos val="b"/>
        <c:numFmt formatCode="ge" sourceLinked="1"/>
        <c:majorTickMark val="none"/>
        <c:minorTickMark val="none"/>
        <c:tickLblPos val="none"/>
        <c:crossAx val="105830656"/>
        <c:crosses val="autoZero"/>
        <c:auto val="1"/>
        <c:lblOffset val="100"/>
        <c:baseTimeUnit val="years"/>
      </c:dateAx>
      <c:valAx>
        <c:axId val="10583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151.21</c:v>
                </c:pt>
              </c:numCache>
            </c:numRef>
          </c:val>
          <c:extLst xmlns:c16r2="http://schemas.microsoft.com/office/drawing/2015/06/chart">
            <c:ext xmlns:c16="http://schemas.microsoft.com/office/drawing/2014/chart" uri="{C3380CC4-5D6E-409C-BE32-E72D297353CC}">
              <c16:uniqueId val="{00000000-E31C-4623-8CCC-BFFC046516C2}"/>
            </c:ext>
          </c:extLst>
        </c:ser>
        <c:dLbls>
          <c:showLegendKey val="0"/>
          <c:showVal val="0"/>
          <c:showCatName val="0"/>
          <c:showSerName val="0"/>
          <c:showPercent val="0"/>
          <c:showBubbleSize val="0"/>
        </c:dLbls>
        <c:gapWidth val="150"/>
        <c:axId val="105602048"/>
        <c:axId val="1056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xmlns:c16r2="http://schemas.microsoft.com/office/drawing/2015/06/chart">
            <c:ext xmlns:c16="http://schemas.microsoft.com/office/drawing/2014/chart" uri="{C3380CC4-5D6E-409C-BE32-E72D297353CC}">
              <c16:uniqueId val="{00000001-E31C-4623-8CCC-BFFC046516C2}"/>
            </c:ext>
          </c:extLst>
        </c:ser>
        <c:dLbls>
          <c:showLegendKey val="0"/>
          <c:showVal val="0"/>
          <c:showCatName val="0"/>
          <c:showSerName val="0"/>
          <c:showPercent val="0"/>
          <c:showBubbleSize val="0"/>
        </c:dLbls>
        <c:marker val="1"/>
        <c:smooth val="0"/>
        <c:axId val="105602048"/>
        <c:axId val="105616512"/>
      </c:lineChart>
      <c:dateAx>
        <c:axId val="105602048"/>
        <c:scaling>
          <c:orientation val="minMax"/>
        </c:scaling>
        <c:delete val="1"/>
        <c:axPos val="b"/>
        <c:numFmt formatCode="ge" sourceLinked="1"/>
        <c:majorTickMark val="none"/>
        <c:minorTickMark val="none"/>
        <c:tickLblPos val="none"/>
        <c:crossAx val="105616512"/>
        <c:crosses val="autoZero"/>
        <c:auto val="1"/>
        <c:lblOffset val="100"/>
        <c:baseTimeUnit val="years"/>
      </c:dateAx>
      <c:valAx>
        <c:axId val="1056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5.22</c:v>
                </c:pt>
              </c:numCache>
            </c:numRef>
          </c:val>
          <c:extLst xmlns:c16r2="http://schemas.microsoft.com/office/drawing/2015/06/chart">
            <c:ext xmlns:c16="http://schemas.microsoft.com/office/drawing/2014/chart" uri="{C3380CC4-5D6E-409C-BE32-E72D297353CC}">
              <c16:uniqueId val="{00000000-4DA4-4033-AA63-353BC00C6AC3}"/>
            </c:ext>
          </c:extLst>
        </c:ser>
        <c:dLbls>
          <c:showLegendKey val="0"/>
          <c:showVal val="0"/>
          <c:showCatName val="0"/>
          <c:showSerName val="0"/>
          <c:showPercent val="0"/>
          <c:showBubbleSize val="0"/>
        </c:dLbls>
        <c:gapWidth val="150"/>
        <c:axId val="105643392"/>
        <c:axId val="1056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xmlns:c16r2="http://schemas.microsoft.com/office/drawing/2015/06/chart">
            <c:ext xmlns:c16="http://schemas.microsoft.com/office/drawing/2014/chart" uri="{C3380CC4-5D6E-409C-BE32-E72D297353CC}">
              <c16:uniqueId val="{00000001-4DA4-4033-AA63-353BC00C6AC3}"/>
            </c:ext>
          </c:extLst>
        </c:ser>
        <c:dLbls>
          <c:showLegendKey val="0"/>
          <c:showVal val="0"/>
          <c:showCatName val="0"/>
          <c:showSerName val="0"/>
          <c:showPercent val="0"/>
          <c:showBubbleSize val="0"/>
        </c:dLbls>
        <c:marker val="1"/>
        <c:smooth val="0"/>
        <c:axId val="105643392"/>
        <c:axId val="105645568"/>
      </c:lineChart>
      <c:dateAx>
        <c:axId val="105643392"/>
        <c:scaling>
          <c:orientation val="minMax"/>
        </c:scaling>
        <c:delete val="1"/>
        <c:axPos val="b"/>
        <c:numFmt formatCode="ge" sourceLinked="1"/>
        <c:majorTickMark val="none"/>
        <c:minorTickMark val="none"/>
        <c:tickLblPos val="none"/>
        <c:crossAx val="105645568"/>
        <c:crosses val="autoZero"/>
        <c:auto val="1"/>
        <c:lblOffset val="100"/>
        <c:baseTimeUnit val="years"/>
      </c:dateAx>
      <c:valAx>
        <c:axId val="1056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F0A-48FB-AF28-36720D5F140B}"/>
            </c:ext>
          </c:extLst>
        </c:ser>
        <c:dLbls>
          <c:showLegendKey val="0"/>
          <c:showVal val="0"/>
          <c:showCatName val="0"/>
          <c:showSerName val="0"/>
          <c:showPercent val="0"/>
          <c:showBubbleSize val="0"/>
        </c:dLbls>
        <c:gapWidth val="150"/>
        <c:axId val="105701376"/>
        <c:axId val="1057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xmlns:c16r2="http://schemas.microsoft.com/office/drawing/2015/06/chart">
            <c:ext xmlns:c16="http://schemas.microsoft.com/office/drawing/2014/chart" uri="{C3380CC4-5D6E-409C-BE32-E72D297353CC}">
              <c16:uniqueId val="{00000001-9F0A-48FB-AF28-36720D5F140B}"/>
            </c:ext>
          </c:extLst>
        </c:ser>
        <c:dLbls>
          <c:showLegendKey val="0"/>
          <c:showVal val="0"/>
          <c:showCatName val="0"/>
          <c:showSerName val="0"/>
          <c:showPercent val="0"/>
          <c:showBubbleSize val="0"/>
        </c:dLbls>
        <c:marker val="1"/>
        <c:smooth val="0"/>
        <c:axId val="105701376"/>
        <c:axId val="105703296"/>
      </c:lineChart>
      <c:dateAx>
        <c:axId val="105701376"/>
        <c:scaling>
          <c:orientation val="minMax"/>
        </c:scaling>
        <c:delete val="1"/>
        <c:axPos val="b"/>
        <c:numFmt formatCode="ge" sourceLinked="1"/>
        <c:majorTickMark val="none"/>
        <c:minorTickMark val="none"/>
        <c:tickLblPos val="none"/>
        <c:crossAx val="105703296"/>
        <c:crosses val="autoZero"/>
        <c:auto val="1"/>
        <c:lblOffset val="100"/>
        <c:baseTimeUnit val="years"/>
      </c:dateAx>
      <c:valAx>
        <c:axId val="105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19.399999999999999</c:v>
                </c:pt>
              </c:numCache>
            </c:numRef>
          </c:val>
          <c:extLst xmlns:c16r2="http://schemas.microsoft.com/office/drawing/2015/06/chart">
            <c:ext xmlns:c16="http://schemas.microsoft.com/office/drawing/2014/chart" uri="{C3380CC4-5D6E-409C-BE32-E72D297353CC}">
              <c16:uniqueId val="{00000000-D7A2-449C-ACA6-2A37DDF88AAE}"/>
            </c:ext>
          </c:extLst>
        </c:ser>
        <c:dLbls>
          <c:showLegendKey val="0"/>
          <c:showVal val="0"/>
          <c:showCatName val="0"/>
          <c:showSerName val="0"/>
          <c:showPercent val="0"/>
          <c:showBubbleSize val="0"/>
        </c:dLbls>
        <c:gapWidth val="150"/>
        <c:axId val="107940480"/>
        <c:axId val="1079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xmlns:c16r2="http://schemas.microsoft.com/office/drawing/2015/06/chart">
            <c:ext xmlns:c16="http://schemas.microsoft.com/office/drawing/2014/chart" uri="{C3380CC4-5D6E-409C-BE32-E72D297353CC}">
              <c16:uniqueId val="{00000001-D7A2-449C-ACA6-2A37DDF88AAE}"/>
            </c:ext>
          </c:extLst>
        </c:ser>
        <c:dLbls>
          <c:showLegendKey val="0"/>
          <c:showVal val="0"/>
          <c:showCatName val="0"/>
          <c:showSerName val="0"/>
          <c:showPercent val="0"/>
          <c:showBubbleSize val="0"/>
        </c:dLbls>
        <c:marker val="1"/>
        <c:smooth val="0"/>
        <c:axId val="107940480"/>
        <c:axId val="107967232"/>
      </c:lineChart>
      <c:dateAx>
        <c:axId val="107940480"/>
        <c:scaling>
          <c:orientation val="minMax"/>
        </c:scaling>
        <c:delete val="1"/>
        <c:axPos val="b"/>
        <c:numFmt formatCode="ge" sourceLinked="1"/>
        <c:majorTickMark val="none"/>
        <c:minorTickMark val="none"/>
        <c:tickLblPos val="none"/>
        <c:crossAx val="107967232"/>
        <c:crosses val="autoZero"/>
        <c:auto val="1"/>
        <c:lblOffset val="100"/>
        <c:baseTimeUnit val="years"/>
      </c:dateAx>
      <c:valAx>
        <c:axId val="1079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735.99</c:v>
                </c:pt>
              </c:numCache>
            </c:numRef>
          </c:val>
          <c:extLst xmlns:c16r2="http://schemas.microsoft.com/office/drawing/2015/06/chart">
            <c:ext xmlns:c16="http://schemas.microsoft.com/office/drawing/2014/chart" uri="{C3380CC4-5D6E-409C-BE32-E72D297353CC}">
              <c16:uniqueId val="{00000000-0597-42B2-AC09-3568CC9DD8F8}"/>
            </c:ext>
          </c:extLst>
        </c:ser>
        <c:dLbls>
          <c:showLegendKey val="0"/>
          <c:showVal val="0"/>
          <c:showCatName val="0"/>
          <c:showSerName val="0"/>
          <c:showPercent val="0"/>
          <c:showBubbleSize val="0"/>
        </c:dLbls>
        <c:gapWidth val="150"/>
        <c:axId val="107989632"/>
        <c:axId val="10799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xmlns:c16r2="http://schemas.microsoft.com/office/drawing/2015/06/chart">
            <c:ext xmlns:c16="http://schemas.microsoft.com/office/drawing/2014/chart" uri="{C3380CC4-5D6E-409C-BE32-E72D297353CC}">
              <c16:uniqueId val="{00000001-0597-42B2-AC09-3568CC9DD8F8}"/>
            </c:ext>
          </c:extLst>
        </c:ser>
        <c:dLbls>
          <c:showLegendKey val="0"/>
          <c:showVal val="0"/>
          <c:showCatName val="0"/>
          <c:showSerName val="0"/>
          <c:showPercent val="0"/>
          <c:showBubbleSize val="0"/>
        </c:dLbls>
        <c:marker val="1"/>
        <c:smooth val="0"/>
        <c:axId val="107989632"/>
        <c:axId val="107995904"/>
      </c:lineChart>
      <c:dateAx>
        <c:axId val="107989632"/>
        <c:scaling>
          <c:orientation val="minMax"/>
        </c:scaling>
        <c:delete val="1"/>
        <c:axPos val="b"/>
        <c:numFmt formatCode="ge" sourceLinked="1"/>
        <c:majorTickMark val="none"/>
        <c:minorTickMark val="none"/>
        <c:tickLblPos val="none"/>
        <c:crossAx val="107995904"/>
        <c:crosses val="autoZero"/>
        <c:auto val="1"/>
        <c:lblOffset val="100"/>
        <c:baseTimeUnit val="years"/>
      </c:dateAx>
      <c:valAx>
        <c:axId val="1079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京都府　京都市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1415775</v>
      </c>
      <c r="AM8" s="50"/>
      <c r="AN8" s="50"/>
      <c r="AO8" s="50"/>
      <c r="AP8" s="50"/>
      <c r="AQ8" s="50"/>
      <c r="AR8" s="50"/>
      <c r="AS8" s="50"/>
      <c r="AT8" s="45">
        <f>データ!T6</f>
        <v>827.83</v>
      </c>
      <c r="AU8" s="45"/>
      <c r="AV8" s="45"/>
      <c r="AW8" s="45"/>
      <c r="AX8" s="45"/>
      <c r="AY8" s="45"/>
      <c r="AZ8" s="45"/>
      <c r="BA8" s="45"/>
      <c r="BB8" s="45">
        <f>データ!U6</f>
        <v>1710.22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39.770000000000003</v>
      </c>
      <c r="J10" s="45"/>
      <c r="K10" s="45"/>
      <c r="L10" s="45"/>
      <c r="M10" s="45"/>
      <c r="N10" s="45"/>
      <c r="O10" s="45"/>
      <c r="P10" s="45">
        <f>データ!P6</f>
        <v>0.37</v>
      </c>
      <c r="Q10" s="45"/>
      <c r="R10" s="45"/>
      <c r="S10" s="45"/>
      <c r="T10" s="45"/>
      <c r="U10" s="45"/>
      <c r="V10" s="45"/>
      <c r="W10" s="45">
        <f>データ!Q6</f>
        <v>242.49</v>
      </c>
      <c r="X10" s="45"/>
      <c r="Y10" s="45"/>
      <c r="Z10" s="45"/>
      <c r="AA10" s="45"/>
      <c r="AB10" s="45"/>
      <c r="AC10" s="45"/>
      <c r="AD10" s="50">
        <f>データ!R6</f>
        <v>1976</v>
      </c>
      <c r="AE10" s="50"/>
      <c r="AF10" s="50"/>
      <c r="AG10" s="50"/>
      <c r="AH10" s="50"/>
      <c r="AI10" s="50"/>
      <c r="AJ10" s="50"/>
      <c r="AK10" s="2"/>
      <c r="AL10" s="50">
        <f>データ!V6</f>
        <v>5200</v>
      </c>
      <c r="AM10" s="50"/>
      <c r="AN10" s="50"/>
      <c r="AO10" s="50"/>
      <c r="AP10" s="50"/>
      <c r="AQ10" s="50"/>
      <c r="AR10" s="50"/>
      <c r="AS10" s="50"/>
      <c r="AT10" s="45">
        <f>データ!W6</f>
        <v>3.12</v>
      </c>
      <c r="AU10" s="45"/>
      <c r="AV10" s="45"/>
      <c r="AW10" s="45"/>
      <c r="AX10" s="45"/>
      <c r="AY10" s="45"/>
      <c r="AZ10" s="45"/>
      <c r="BA10" s="45"/>
      <c r="BB10" s="45">
        <f>データ!X6</f>
        <v>1666.67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2"/>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2"/>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2"/>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2"/>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2"/>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2"/>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2"/>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2"/>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2"/>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2"/>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2"/>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2"/>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2"/>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2"/>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2"/>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2"/>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2"/>
      <c r="BM33" s="70"/>
      <c r="BN33" s="70"/>
      <c r="BO33" s="70"/>
      <c r="BP33" s="70"/>
      <c r="BQ33" s="70"/>
      <c r="BR33" s="70"/>
      <c r="BS33" s="70"/>
      <c r="BT33" s="70"/>
      <c r="BU33" s="70"/>
      <c r="BV33" s="70"/>
      <c r="BW33" s="70"/>
      <c r="BX33" s="70"/>
      <c r="BY33" s="70"/>
      <c r="BZ33" s="71"/>
    </row>
    <row r="34" spans="1:78" ht="13.5" customHeight="1">
      <c r="A34" s="2"/>
      <c r="B34" s="16"/>
      <c r="C34" s="76" t="s">
        <v>27</v>
      </c>
      <c r="D34" s="76"/>
      <c r="E34" s="76"/>
      <c r="F34" s="76"/>
      <c r="G34" s="76"/>
      <c r="H34" s="76"/>
      <c r="I34" s="76"/>
      <c r="J34" s="76"/>
      <c r="K34" s="76"/>
      <c r="L34" s="76"/>
      <c r="M34" s="76"/>
      <c r="N34" s="76"/>
      <c r="O34" s="76"/>
      <c r="P34" s="76"/>
      <c r="Q34" s="19"/>
      <c r="R34" s="76" t="s">
        <v>28</v>
      </c>
      <c r="S34" s="76"/>
      <c r="T34" s="76"/>
      <c r="U34" s="76"/>
      <c r="V34" s="76"/>
      <c r="W34" s="76"/>
      <c r="X34" s="76"/>
      <c r="Y34" s="76"/>
      <c r="Z34" s="76"/>
      <c r="AA34" s="76"/>
      <c r="AB34" s="76"/>
      <c r="AC34" s="76"/>
      <c r="AD34" s="76"/>
      <c r="AE34" s="76"/>
      <c r="AF34" s="19"/>
      <c r="AG34" s="76" t="s">
        <v>29</v>
      </c>
      <c r="AH34" s="76"/>
      <c r="AI34" s="76"/>
      <c r="AJ34" s="76"/>
      <c r="AK34" s="76"/>
      <c r="AL34" s="76"/>
      <c r="AM34" s="76"/>
      <c r="AN34" s="76"/>
      <c r="AO34" s="76"/>
      <c r="AP34" s="76"/>
      <c r="AQ34" s="76"/>
      <c r="AR34" s="76"/>
      <c r="AS34" s="76"/>
      <c r="AT34" s="76"/>
      <c r="AU34" s="19"/>
      <c r="AV34" s="76" t="s">
        <v>30</v>
      </c>
      <c r="AW34" s="76"/>
      <c r="AX34" s="76"/>
      <c r="AY34" s="76"/>
      <c r="AZ34" s="76"/>
      <c r="BA34" s="76"/>
      <c r="BB34" s="76"/>
      <c r="BC34" s="76"/>
      <c r="BD34" s="76"/>
      <c r="BE34" s="76"/>
      <c r="BF34" s="76"/>
      <c r="BG34" s="76"/>
      <c r="BH34" s="76"/>
      <c r="BI34" s="76"/>
      <c r="BJ34" s="18"/>
      <c r="BK34" s="2"/>
      <c r="BL34" s="72"/>
      <c r="BM34" s="70"/>
      <c r="BN34" s="70"/>
      <c r="BO34" s="70"/>
      <c r="BP34" s="70"/>
      <c r="BQ34" s="70"/>
      <c r="BR34" s="70"/>
      <c r="BS34" s="70"/>
      <c r="BT34" s="70"/>
      <c r="BU34" s="70"/>
      <c r="BV34" s="70"/>
      <c r="BW34" s="70"/>
      <c r="BX34" s="70"/>
      <c r="BY34" s="70"/>
      <c r="BZ34" s="71"/>
    </row>
    <row r="35" spans="1:78" ht="13.5" customHeight="1">
      <c r="A35" s="2"/>
      <c r="B35" s="16"/>
      <c r="C35" s="76"/>
      <c r="D35" s="76"/>
      <c r="E35" s="76"/>
      <c r="F35" s="76"/>
      <c r="G35" s="76"/>
      <c r="H35" s="76"/>
      <c r="I35" s="76"/>
      <c r="J35" s="76"/>
      <c r="K35" s="76"/>
      <c r="L35" s="76"/>
      <c r="M35" s="76"/>
      <c r="N35" s="76"/>
      <c r="O35" s="76"/>
      <c r="P35" s="76"/>
      <c r="Q35" s="19"/>
      <c r="R35" s="76"/>
      <c r="S35" s="76"/>
      <c r="T35" s="76"/>
      <c r="U35" s="76"/>
      <c r="V35" s="76"/>
      <c r="W35" s="76"/>
      <c r="X35" s="76"/>
      <c r="Y35" s="76"/>
      <c r="Z35" s="76"/>
      <c r="AA35" s="76"/>
      <c r="AB35" s="76"/>
      <c r="AC35" s="76"/>
      <c r="AD35" s="76"/>
      <c r="AE35" s="76"/>
      <c r="AF35" s="19"/>
      <c r="AG35" s="76"/>
      <c r="AH35" s="76"/>
      <c r="AI35" s="76"/>
      <c r="AJ35" s="76"/>
      <c r="AK35" s="76"/>
      <c r="AL35" s="76"/>
      <c r="AM35" s="76"/>
      <c r="AN35" s="76"/>
      <c r="AO35" s="76"/>
      <c r="AP35" s="76"/>
      <c r="AQ35" s="76"/>
      <c r="AR35" s="76"/>
      <c r="AS35" s="76"/>
      <c r="AT35" s="76"/>
      <c r="AU35" s="19"/>
      <c r="AV35" s="76"/>
      <c r="AW35" s="76"/>
      <c r="AX35" s="76"/>
      <c r="AY35" s="76"/>
      <c r="AZ35" s="76"/>
      <c r="BA35" s="76"/>
      <c r="BB35" s="76"/>
      <c r="BC35" s="76"/>
      <c r="BD35" s="76"/>
      <c r="BE35" s="76"/>
      <c r="BF35" s="76"/>
      <c r="BG35" s="76"/>
      <c r="BH35" s="76"/>
      <c r="BI35" s="76"/>
      <c r="BJ35" s="18"/>
      <c r="BK35" s="2"/>
      <c r="BL35" s="72"/>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2"/>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2"/>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2"/>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2"/>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2"/>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2"/>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2"/>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2"/>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2" t="s">
        <v>120</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2"/>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2"/>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2"/>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2"/>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2"/>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2"/>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2"/>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2"/>
      <c r="BM55" s="70"/>
      <c r="BN55" s="70"/>
      <c r="BO55" s="70"/>
      <c r="BP55" s="70"/>
      <c r="BQ55" s="70"/>
      <c r="BR55" s="70"/>
      <c r="BS55" s="70"/>
      <c r="BT55" s="70"/>
      <c r="BU55" s="70"/>
      <c r="BV55" s="70"/>
      <c r="BW55" s="70"/>
      <c r="BX55" s="70"/>
      <c r="BY55" s="70"/>
      <c r="BZ55" s="71"/>
    </row>
    <row r="56" spans="1:78" ht="13.5" customHeight="1">
      <c r="A56" s="2"/>
      <c r="B56" s="16"/>
      <c r="C56" s="76" t="s">
        <v>32</v>
      </c>
      <c r="D56" s="76"/>
      <c r="E56" s="76"/>
      <c r="F56" s="76"/>
      <c r="G56" s="76"/>
      <c r="H56" s="76"/>
      <c r="I56" s="76"/>
      <c r="J56" s="76"/>
      <c r="K56" s="76"/>
      <c r="L56" s="76"/>
      <c r="M56" s="76"/>
      <c r="N56" s="76"/>
      <c r="O56" s="76"/>
      <c r="P56" s="76"/>
      <c r="Q56" s="19"/>
      <c r="R56" s="76" t="s">
        <v>33</v>
      </c>
      <c r="S56" s="76"/>
      <c r="T56" s="76"/>
      <c r="U56" s="76"/>
      <c r="V56" s="76"/>
      <c r="W56" s="76"/>
      <c r="X56" s="76"/>
      <c r="Y56" s="76"/>
      <c r="Z56" s="76"/>
      <c r="AA56" s="76"/>
      <c r="AB56" s="76"/>
      <c r="AC56" s="76"/>
      <c r="AD56" s="76"/>
      <c r="AE56" s="76"/>
      <c r="AF56" s="19"/>
      <c r="AG56" s="76" t="s">
        <v>34</v>
      </c>
      <c r="AH56" s="76"/>
      <c r="AI56" s="76"/>
      <c r="AJ56" s="76"/>
      <c r="AK56" s="76"/>
      <c r="AL56" s="76"/>
      <c r="AM56" s="76"/>
      <c r="AN56" s="76"/>
      <c r="AO56" s="76"/>
      <c r="AP56" s="76"/>
      <c r="AQ56" s="76"/>
      <c r="AR56" s="76"/>
      <c r="AS56" s="76"/>
      <c r="AT56" s="76"/>
      <c r="AU56" s="19"/>
      <c r="AV56" s="76" t="s">
        <v>35</v>
      </c>
      <c r="AW56" s="76"/>
      <c r="AX56" s="76"/>
      <c r="AY56" s="76"/>
      <c r="AZ56" s="76"/>
      <c r="BA56" s="76"/>
      <c r="BB56" s="76"/>
      <c r="BC56" s="76"/>
      <c r="BD56" s="76"/>
      <c r="BE56" s="76"/>
      <c r="BF56" s="76"/>
      <c r="BG56" s="76"/>
      <c r="BH56" s="76"/>
      <c r="BI56" s="76"/>
      <c r="BJ56" s="18"/>
      <c r="BK56" s="2"/>
      <c r="BL56" s="72"/>
      <c r="BM56" s="70"/>
      <c r="BN56" s="70"/>
      <c r="BO56" s="70"/>
      <c r="BP56" s="70"/>
      <c r="BQ56" s="70"/>
      <c r="BR56" s="70"/>
      <c r="BS56" s="70"/>
      <c r="BT56" s="70"/>
      <c r="BU56" s="70"/>
      <c r="BV56" s="70"/>
      <c r="BW56" s="70"/>
      <c r="BX56" s="70"/>
      <c r="BY56" s="70"/>
      <c r="BZ56" s="71"/>
    </row>
    <row r="57" spans="1:78" ht="13.5" customHeight="1">
      <c r="A57" s="2"/>
      <c r="B57" s="16"/>
      <c r="C57" s="76"/>
      <c r="D57" s="76"/>
      <c r="E57" s="76"/>
      <c r="F57" s="76"/>
      <c r="G57" s="76"/>
      <c r="H57" s="76"/>
      <c r="I57" s="76"/>
      <c r="J57" s="76"/>
      <c r="K57" s="76"/>
      <c r="L57" s="76"/>
      <c r="M57" s="76"/>
      <c r="N57" s="76"/>
      <c r="O57" s="76"/>
      <c r="P57" s="76"/>
      <c r="Q57" s="19"/>
      <c r="R57" s="76"/>
      <c r="S57" s="76"/>
      <c r="T57" s="76"/>
      <c r="U57" s="76"/>
      <c r="V57" s="76"/>
      <c r="W57" s="76"/>
      <c r="X57" s="76"/>
      <c r="Y57" s="76"/>
      <c r="Z57" s="76"/>
      <c r="AA57" s="76"/>
      <c r="AB57" s="76"/>
      <c r="AC57" s="76"/>
      <c r="AD57" s="76"/>
      <c r="AE57" s="76"/>
      <c r="AF57" s="19"/>
      <c r="AG57" s="76"/>
      <c r="AH57" s="76"/>
      <c r="AI57" s="76"/>
      <c r="AJ57" s="76"/>
      <c r="AK57" s="76"/>
      <c r="AL57" s="76"/>
      <c r="AM57" s="76"/>
      <c r="AN57" s="76"/>
      <c r="AO57" s="76"/>
      <c r="AP57" s="76"/>
      <c r="AQ57" s="76"/>
      <c r="AR57" s="76"/>
      <c r="AS57" s="76"/>
      <c r="AT57" s="76"/>
      <c r="AU57" s="19"/>
      <c r="AV57" s="76"/>
      <c r="AW57" s="76"/>
      <c r="AX57" s="76"/>
      <c r="AY57" s="76"/>
      <c r="AZ57" s="76"/>
      <c r="BA57" s="76"/>
      <c r="BB57" s="76"/>
      <c r="BC57" s="76"/>
      <c r="BD57" s="76"/>
      <c r="BE57" s="76"/>
      <c r="BF57" s="76"/>
      <c r="BG57" s="76"/>
      <c r="BH57" s="76"/>
      <c r="BI57" s="76"/>
      <c r="BJ57" s="18"/>
      <c r="BK57" s="2"/>
      <c r="BL57" s="72"/>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2"/>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2"/>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7"/>
      <c r="BN66" s="77"/>
      <c r="BO66" s="77"/>
      <c r="BP66" s="77"/>
      <c r="BQ66" s="77"/>
      <c r="BR66" s="77"/>
      <c r="BS66" s="77"/>
      <c r="BT66" s="77"/>
      <c r="BU66" s="77"/>
      <c r="BV66" s="77"/>
      <c r="BW66" s="77"/>
      <c r="BX66" s="77"/>
      <c r="BY66" s="77"/>
      <c r="BZ66" s="7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7"/>
      <c r="BN67" s="77"/>
      <c r="BO67" s="77"/>
      <c r="BP67" s="77"/>
      <c r="BQ67" s="77"/>
      <c r="BR67" s="77"/>
      <c r="BS67" s="77"/>
      <c r="BT67" s="77"/>
      <c r="BU67" s="77"/>
      <c r="BV67" s="77"/>
      <c r="BW67" s="77"/>
      <c r="BX67" s="77"/>
      <c r="BY67" s="77"/>
      <c r="BZ67" s="7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7"/>
      <c r="BN68" s="77"/>
      <c r="BO68" s="77"/>
      <c r="BP68" s="77"/>
      <c r="BQ68" s="77"/>
      <c r="BR68" s="77"/>
      <c r="BS68" s="77"/>
      <c r="BT68" s="77"/>
      <c r="BU68" s="77"/>
      <c r="BV68" s="77"/>
      <c r="BW68" s="77"/>
      <c r="BX68" s="77"/>
      <c r="BY68" s="77"/>
      <c r="BZ68" s="7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7"/>
      <c r="BN69" s="77"/>
      <c r="BO69" s="77"/>
      <c r="BP69" s="77"/>
      <c r="BQ69" s="77"/>
      <c r="BR69" s="77"/>
      <c r="BS69" s="77"/>
      <c r="BT69" s="77"/>
      <c r="BU69" s="77"/>
      <c r="BV69" s="77"/>
      <c r="BW69" s="77"/>
      <c r="BX69" s="77"/>
      <c r="BY69" s="77"/>
      <c r="BZ69" s="7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7"/>
      <c r="BN70" s="77"/>
      <c r="BO70" s="77"/>
      <c r="BP70" s="77"/>
      <c r="BQ70" s="77"/>
      <c r="BR70" s="77"/>
      <c r="BS70" s="77"/>
      <c r="BT70" s="77"/>
      <c r="BU70" s="77"/>
      <c r="BV70" s="77"/>
      <c r="BW70" s="77"/>
      <c r="BX70" s="77"/>
      <c r="BY70" s="77"/>
      <c r="BZ70" s="7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7"/>
      <c r="BN71" s="77"/>
      <c r="BO71" s="77"/>
      <c r="BP71" s="77"/>
      <c r="BQ71" s="77"/>
      <c r="BR71" s="77"/>
      <c r="BS71" s="77"/>
      <c r="BT71" s="77"/>
      <c r="BU71" s="77"/>
      <c r="BV71" s="77"/>
      <c r="BW71" s="77"/>
      <c r="BX71" s="77"/>
      <c r="BY71" s="77"/>
      <c r="BZ71" s="7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7"/>
      <c r="BN72" s="77"/>
      <c r="BO72" s="77"/>
      <c r="BP72" s="77"/>
      <c r="BQ72" s="77"/>
      <c r="BR72" s="77"/>
      <c r="BS72" s="77"/>
      <c r="BT72" s="77"/>
      <c r="BU72" s="77"/>
      <c r="BV72" s="77"/>
      <c r="BW72" s="77"/>
      <c r="BX72" s="77"/>
      <c r="BY72" s="77"/>
      <c r="BZ72" s="7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7"/>
      <c r="BN73" s="77"/>
      <c r="BO73" s="77"/>
      <c r="BP73" s="77"/>
      <c r="BQ73" s="77"/>
      <c r="BR73" s="77"/>
      <c r="BS73" s="77"/>
      <c r="BT73" s="77"/>
      <c r="BU73" s="77"/>
      <c r="BV73" s="77"/>
      <c r="BW73" s="77"/>
      <c r="BX73" s="77"/>
      <c r="BY73" s="77"/>
      <c r="BZ73" s="7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7"/>
      <c r="BN74" s="77"/>
      <c r="BO74" s="77"/>
      <c r="BP74" s="77"/>
      <c r="BQ74" s="77"/>
      <c r="BR74" s="77"/>
      <c r="BS74" s="77"/>
      <c r="BT74" s="77"/>
      <c r="BU74" s="77"/>
      <c r="BV74" s="77"/>
      <c r="BW74" s="77"/>
      <c r="BX74" s="77"/>
      <c r="BY74" s="77"/>
      <c r="BZ74" s="7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7"/>
      <c r="BN75" s="77"/>
      <c r="BO75" s="77"/>
      <c r="BP75" s="77"/>
      <c r="BQ75" s="77"/>
      <c r="BR75" s="77"/>
      <c r="BS75" s="77"/>
      <c r="BT75" s="77"/>
      <c r="BU75" s="77"/>
      <c r="BV75" s="77"/>
      <c r="BW75" s="77"/>
      <c r="BX75" s="77"/>
      <c r="BY75" s="77"/>
      <c r="BZ75" s="7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7"/>
      <c r="BN76" s="77"/>
      <c r="BO76" s="77"/>
      <c r="BP76" s="77"/>
      <c r="BQ76" s="77"/>
      <c r="BR76" s="77"/>
      <c r="BS76" s="77"/>
      <c r="BT76" s="77"/>
      <c r="BU76" s="77"/>
      <c r="BV76" s="77"/>
      <c r="BW76" s="77"/>
      <c r="BX76" s="77"/>
      <c r="BY76" s="77"/>
      <c r="BZ76" s="7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7"/>
      <c r="BN77" s="77"/>
      <c r="BO77" s="77"/>
      <c r="BP77" s="77"/>
      <c r="BQ77" s="77"/>
      <c r="BR77" s="77"/>
      <c r="BS77" s="77"/>
      <c r="BT77" s="77"/>
      <c r="BU77" s="77"/>
      <c r="BV77" s="77"/>
      <c r="BW77" s="77"/>
      <c r="BX77" s="77"/>
      <c r="BY77" s="77"/>
      <c r="BZ77" s="7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7"/>
      <c r="BN78" s="77"/>
      <c r="BO78" s="77"/>
      <c r="BP78" s="77"/>
      <c r="BQ78" s="77"/>
      <c r="BR78" s="77"/>
      <c r="BS78" s="77"/>
      <c r="BT78" s="77"/>
      <c r="BU78" s="77"/>
      <c r="BV78" s="77"/>
      <c r="BW78" s="77"/>
      <c r="BX78" s="77"/>
      <c r="BY78" s="77"/>
      <c r="BZ78" s="78"/>
    </row>
    <row r="79" spans="1:78" ht="13.5" customHeight="1">
      <c r="A79" s="2"/>
      <c r="B79" s="16"/>
      <c r="C79" s="76" t="s">
        <v>38</v>
      </c>
      <c r="D79" s="76"/>
      <c r="E79" s="76"/>
      <c r="F79" s="76"/>
      <c r="G79" s="76"/>
      <c r="H79" s="76"/>
      <c r="I79" s="76"/>
      <c r="J79" s="76"/>
      <c r="K79" s="76"/>
      <c r="L79" s="76"/>
      <c r="M79" s="76"/>
      <c r="N79" s="76"/>
      <c r="O79" s="76"/>
      <c r="P79" s="76"/>
      <c r="Q79" s="76"/>
      <c r="R79" s="76"/>
      <c r="S79" s="76"/>
      <c r="T79" s="76"/>
      <c r="U79" s="19"/>
      <c r="V79" s="19"/>
      <c r="W79" s="76" t="s">
        <v>39</v>
      </c>
      <c r="X79" s="76"/>
      <c r="Y79" s="76"/>
      <c r="Z79" s="76"/>
      <c r="AA79" s="76"/>
      <c r="AB79" s="76"/>
      <c r="AC79" s="76"/>
      <c r="AD79" s="76"/>
      <c r="AE79" s="76"/>
      <c r="AF79" s="76"/>
      <c r="AG79" s="76"/>
      <c r="AH79" s="76"/>
      <c r="AI79" s="76"/>
      <c r="AJ79" s="76"/>
      <c r="AK79" s="76"/>
      <c r="AL79" s="76"/>
      <c r="AM79" s="76"/>
      <c r="AN79" s="76"/>
      <c r="AO79" s="19"/>
      <c r="AP79" s="19"/>
      <c r="AQ79" s="76" t="s">
        <v>40</v>
      </c>
      <c r="AR79" s="76"/>
      <c r="AS79" s="76"/>
      <c r="AT79" s="76"/>
      <c r="AU79" s="76"/>
      <c r="AV79" s="76"/>
      <c r="AW79" s="76"/>
      <c r="AX79" s="76"/>
      <c r="AY79" s="76"/>
      <c r="AZ79" s="76"/>
      <c r="BA79" s="76"/>
      <c r="BB79" s="76"/>
      <c r="BC79" s="76"/>
      <c r="BD79" s="76"/>
      <c r="BE79" s="76"/>
      <c r="BF79" s="76"/>
      <c r="BG79" s="76"/>
      <c r="BH79" s="76"/>
      <c r="BI79" s="17"/>
      <c r="BJ79" s="18"/>
      <c r="BK79" s="2"/>
      <c r="BL79" s="69"/>
      <c r="BM79" s="77"/>
      <c r="BN79" s="77"/>
      <c r="BO79" s="77"/>
      <c r="BP79" s="77"/>
      <c r="BQ79" s="77"/>
      <c r="BR79" s="77"/>
      <c r="BS79" s="77"/>
      <c r="BT79" s="77"/>
      <c r="BU79" s="77"/>
      <c r="BV79" s="77"/>
      <c r="BW79" s="77"/>
      <c r="BX79" s="77"/>
      <c r="BY79" s="77"/>
      <c r="BZ79" s="78"/>
    </row>
    <row r="80" spans="1:78" ht="13.5" customHeight="1">
      <c r="A80" s="2"/>
      <c r="B80" s="16"/>
      <c r="C80" s="76"/>
      <c r="D80" s="76"/>
      <c r="E80" s="76"/>
      <c r="F80" s="76"/>
      <c r="G80" s="76"/>
      <c r="H80" s="76"/>
      <c r="I80" s="76"/>
      <c r="J80" s="76"/>
      <c r="K80" s="76"/>
      <c r="L80" s="76"/>
      <c r="M80" s="76"/>
      <c r="N80" s="76"/>
      <c r="O80" s="76"/>
      <c r="P80" s="76"/>
      <c r="Q80" s="76"/>
      <c r="R80" s="76"/>
      <c r="S80" s="76"/>
      <c r="T80" s="76"/>
      <c r="U80" s="19"/>
      <c r="V80" s="19"/>
      <c r="W80" s="76"/>
      <c r="X80" s="76"/>
      <c r="Y80" s="76"/>
      <c r="Z80" s="76"/>
      <c r="AA80" s="76"/>
      <c r="AB80" s="76"/>
      <c r="AC80" s="76"/>
      <c r="AD80" s="76"/>
      <c r="AE80" s="76"/>
      <c r="AF80" s="76"/>
      <c r="AG80" s="76"/>
      <c r="AH80" s="76"/>
      <c r="AI80" s="76"/>
      <c r="AJ80" s="76"/>
      <c r="AK80" s="76"/>
      <c r="AL80" s="76"/>
      <c r="AM80" s="76"/>
      <c r="AN80" s="76"/>
      <c r="AO80" s="19"/>
      <c r="AP80" s="19"/>
      <c r="AQ80" s="76"/>
      <c r="AR80" s="76"/>
      <c r="AS80" s="76"/>
      <c r="AT80" s="76"/>
      <c r="AU80" s="76"/>
      <c r="AV80" s="76"/>
      <c r="AW80" s="76"/>
      <c r="AX80" s="76"/>
      <c r="AY80" s="76"/>
      <c r="AZ80" s="76"/>
      <c r="BA80" s="76"/>
      <c r="BB80" s="76"/>
      <c r="BC80" s="76"/>
      <c r="BD80" s="76"/>
      <c r="BE80" s="76"/>
      <c r="BF80" s="76"/>
      <c r="BG80" s="76"/>
      <c r="BH80" s="76"/>
      <c r="BI80" s="17"/>
      <c r="BJ80" s="18"/>
      <c r="BK80" s="2"/>
      <c r="BL80" s="69"/>
      <c r="BM80" s="77"/>
      <c r="BN80" s="77"/>
      <c r="BO80" s="77"/>
      <c r="BP80" s="77"/>
      <c r="BQ80" s="77"/>
      <c r="BR80" s="77"/>
      <c r="BS80" s="77"/>
      <c r="BT80" s="77"/>
      <c r="BU80" s="77"/>
      <c r="BV80" s="77"/>
      <c r="BW80" s="77"/>
      <c r="BX80" s="77"/>
      <c r="BY80" s="77"/>
      <c r="BZ80" s="7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7"/>
      <c r="BN81" s="77"/>
      <c r="BO81" s="77"/>
      <c r="BP81" s="77"/>
      <c r="BQ81" s="77"/>
      <c r="BR81" s="77"/>
      <c r="BS81" s="77"/>
      <c r="BT81" s="77"/>
      <c r="BU81" s="77"/>
      <c r="BV81" s="77"/>
      <c r="BW81" s="77"/>
      <c r="BX81" s="77"/>
      <c r="BY81" s="77"/>
      <c r="BZ81" s="7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DfwQHg6JESv/Nxy0B2XQvl5WnRB+dpGxAploSKwmKMLXm4ZjOoJQaZXaEOyPPDaNMKfo7NJdr5kUmOhA+9HL5g==" saltValue="Xo9R4ELE3tmYZKtzMZRx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261009</v>
      </c>
      <c r="D6" s="33">
        <f t="shared" si="3"/>
        <v>46</v>
      </c>
      <c r="E6" s="33">
        <f t="shared" si="3"/>
        <v>17</v>
      </c>
      <c r="F6" s="33">
        <f t="shared" si="3"/>
        <v>4</v>
      </c>
      <c r="G6" s="33">
        <f t="shared" si="3"/>
        <v>0</v>
      </c>
      <c r="H6" s="33" t="str">
        <f t="shared" si="3"/>
        <v>京都府　京都市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39.770000000000003</v>
      </c>
      <c r="P6" s="34">
        <f t="shared" si="3"/>
        <v>0.37</v>
      </c>
      <c r="Q6" s="34">
        <f t="shared" si="3"/>
        <v>242.49</v>
      </c>
      <c r="R6" s="34">
        <f t="shared" si="3"/>
        <v>1976</v>
      </c>
      <c r="S6" s="34">
        <f t="shared" si="3"/>
        <v>1415775</v>
      </c>
      <c r="T6" s="34">
        <f t="shared" si="3"/>
        <v>827.83</v>
      </c>
      <c r="U6" s="34">
        <f t="shared" si="3"/>
        <v>1710.22</v>
      </c>
      <c r="V6" s="34">
        <f t="shared" si="3"/>
        <v>5200</v>
      </c>
      <c r="W6" s="34">
        <f t="shared" si="3"/>
        <v>3.12</v>
      </c>
      <c r="X6" s="34">
        <f t="shared" si="3"/>
        <v>1666.67</v>
      </c>
      <c r="Y6" s="35" t="str">
        <f>IF(Y7="",NA(),Y7)</f>
        <v>-</v>
      </c>
      <c r="Z6" s="35" t="str">
        <f t="shared" ref="Z6:AH6" si="4">IF(Z7="",NA(),Z7)</f>
        <v>-</v>
      </c>
      <c r="AA6" s="35" t="str">
        <f t="shared" si="4"/>
        <v>-</v>
      </c>
      <c r="AB6" s="35" t="str">
        <f t="shared" si="4"/>
        <v>-</v>
      </c>
      <c r="AC6" s="35">
        <f t="shared" si="4"/>
        <v>80.05</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5">
        <f t="shared" si="5"/>
        <v>151.21</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5.22</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19.399999999999999</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735.99</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45.27</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73.540000000000006</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2.98</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c r="A7" s="28"/>
      <c r="B7" s="37">
        <v>2017</v>
      </c>
      <c r="C7" s="37">
        <v>261009</v>
      </c>
      <c r="D7" s="37">
        <v>46</v>
      </c>
      <c r="E7" s="37">
        <v>17</v>
      </c>
      <c r="F7" s="37">
        <v>4</v>
      </c>
      <c r="G7" s="37">
        <v>0</v>
      </c>
      <c r="H7" s="37" t="s">
        <v>108</v>
      </c>
      <c r="I7" s="37" t="s">
        <v>109</v>
      </c>
      <c r="J7" s="37" t="s">
        <v>110</v>
      </c>
      <c r="K7" s="37" t="s">
        <v>111</v>
      </c>
      <c r="L7" s="37" t="s">
        <v>112</v>
      </c>
      <c r="M7" s="37" t="s">
        <v>113</v>
      </c>
      <c r="N7" s="38" t="s">
        <v>114</v>
      </c>
      <c r="O7" s="38">
        <v>39.770000000000003</v>
      </c>
      <c r="P7" s="38">
        <v>0.37</v>
      </c>
      <c r="Q7" s="38">
        <v>242.49</v>
      </c>
      <c r="R7" s="38">
        <v>1976</v>
      </c>
      <c r="S7" s="38">
        <v>1415775</v>
      </c>
      <c r="T7" s="38">
        <v>827.83</v>
      </c>
      <c r="U7" s="38">
        <v>1710.22</v>
      </c>
      <c r="V7" s="38">
        <v>5200</v>
      </c>
      <c r="W7" s="38">
        <v>3.12</v>
      </c>
      <c r="X7" s="38">
        <v>1666.67</v>
      </c>
      <c r="Y7" s="38" t="s">
        <v>114</v>
      </c>
      <c r="Z7" s="38" t="s">
        <v>114</v>
      </c>
      <c r="AA7" s="38" t="s">
        <v>114</v>
      </c>
      <c r="AB7" s="38" t="s">
        <v>114</v>
      </c>
      <c r="AC7" s="38">
        <v>80.05</v>
      </c>
      <c r="AD7" s="38" t="s">
        <v>114</v>
      </c>
      <c r="AE7" s="38" t="s">
        <v>114</v>
      </c>
      <c r="AF7" s="38" t="s">
        <v>114</v>
      </c>
      <c r="AG7" s="38" t="s">
        <v>114</v>
      </c>
      <c r="AH7" s="38">
        <v>102.13</v>
      </c>
      <c r="AI7" s="38">
        <v>102.38</v>
      </c>
      <c r="AJ7" s="38" t="s">
        <v>114</v>
      </c>
      <c r="AK7" s="38" t="s">
        <v>114</v>
      </c>
      <c r="AL7" s="38" t="s">
        <v>114</v>
      </c>
      <c r="AM7" s="38" t="s">
        <v>114</v>
      </c>
      <c r="AN7" s="38">
        <v>151.21</v>
      </c>
      <c r="AO7" s="38" t="s">
        <v>114</v>
      </c>
      <c r="AP7" s="38" t="s">
        <v>114</v>
      </c>
      <c r="AQ7" s="38" t="s">
        <v>114</v>
      </c>
      <c r="AR7" s="38" t="s">
        <v>114</v>
      </c>
      <c r="AS7" s="38">
        <v>109.51</v>
      </c>
      <c r="AT7" s="38">
        <v>102.97</v>
      </c>
      <c r="AU7" s="38" t="s">
        <v>114</v>
      </c>
      <c r="AV7" s="38" t="s">
        <v>114</v>
      </c>
      <c r="AW7" s="38" t="s">
        <v>114</v>
      </c>
      <c r="AX7" s="38" t="s">
        <v>114</v>
      </c>
      <c r="AY7" s="38">
        <v>5.22</v>
      </c>
      <c r="AZ7" s="38" t="s">
        <v>114</v>
      </c>
      <c r="BA7" s="38" t="s">
        <v>114</v>
      </c>
      <c r="BB7" s="38" t="s">
        <v>114</v>
      </c>
      <c r="BC7" s="38" t="s">
        <v>114</v>
      </c>
      <c r="BD7" s="38">
        <v>47.44</v>
      </c>
      <c r="BE7" s="38">
        <v>54.73</v>
      </c>
      <c r="BF7" s="38" t="s">
        <v>114</v>
      </c>
      <c r="BG7" s="38" t="s">
        <v>114</v>
      </c>
      <c r="BH7" s="38" t="s">
        <v>114</v>
      </c>
      <c r="BI7" s="38" t="s">
        <v>114</v>
      </c>
      <c r="BJ7" s="38">
        <v>0</v>
      </c>
      <c r="BK7" s="38" t="s">
        <v>114</v>
      </c>
      <c r="BL7" s="38" t="s">
        <v>114</v>
      </c>
      <c r="BM7" s="38" t="s">
        <v>114</v>
      </c>
      <c r="BN7" s="38" t="s">
        <v>114</v>
      </c>
      <c r="BO7" s="38">
        <v>1243.71</v>
      </c>
      <c r="BP7" s="38">
        <v>1225.44</v>
      </c>
      <c r="BQ7" s="38" t="s">
        <v>114</v>
      </c>
      <c r="BR7" s="38" t="s">
        <v>114</v>
      </c>
      <c r="BS7" s="38" t="s">
        <v>114</v>
      </c>
      <c r="BT7" s="38" t="s">
        <v>114</v>
      </c>
      <c r="BU7" s="38">
        <v>19.399999999999999</v>
      </c>
      <c r="BV7" s="38" t="s">
        <v>114</v>
      </c>
      <c r="BW7" s="38" t="s">
        <v>114</v>
      </c>
      <c r="BX7" s="38" t="s">
        <v>114</v>
      </c>
      <c r="BY7" s="38" t="s">
        <v>114</v>
      </c>
      <c r="BZ7" s="38">
        <v>74.3</v>
      </c>
      <c r="CA7" s="38">
        <v>75.58</v>
      </c>
      <c r="CB7" s="38" t="s">
        <v>114</v>
      </c>
      <c r="CC7" s="38" t="s">
        <v>114</v>
      </c>
      <c r="CD7" s="38" t="s">
        <v>114</v>
      </c>
      <c r="CE7" s="38" t="s">
        <v>114</v>
      </c>
      <c r="CF7" s="38">
        <v>735.99</v>
      </c>
      <c r="CG7" s="38" t="s">
        <v>114</v>
      </c>
      <c r="CH7" s="38" t="s">
        <v>114</v>
      </c>
      <c r="CI7" s="38" t="s">
        <v>114</v>
      </c>
      <c r="CJ7" s="38" t="s">
        <v>114</v>
      </c>
      <c r="CK7" s="38">
        <v>221.81</v>
      </c>
      <c r="CL7" s="38">
        <v>215.23</v>
      </c>
      <c r="CM7" s="38" t="s">
        <v>114</v>
      </c>
      <c r="CN7" s="38" t="s">
        <v>114</v>
      </c>
      <c r="CO7" s="38" t="s">
        <v>114</v>
      </c>
      <c r="CP7" s="38" t="s">
        <v>114</v>
      </c>
      <c r="CQ7" s="38">
        <v>45.27</v>
      </c>
      <c r="CR7" s="38" t="s">
        <v>114</v>
      </c>
      <c r="CS7" s="38" t="s">
        <v>114</v>
      </c>
      <c r="CT7" s="38" t="s">
        <v>114</v>
      </c>
      <c r="CU7" s="38" t="s">
        <v>114</v>
      </c>
      <c r="CV7" s="38">
        <v>43.36</v>
      </c>
      <c r="CW7" s="38">
        <v>42.66</v>
      </c>
      <c r="CX7" s="38" t="s">
        <v>114</v>
      </c>
      <c r="CY7" s="38" t="s">
        <v>114</v>
      </c>
      <c r="CZ7" s="38" t="s">
        <v>114</v>
      </c>
      <c r="DA7" s="38" t="s">
        <v>114</v>
      </c>
      <c r="DB7" s="38">
        <v>73.540000000000006</v>
      </c>
      <c r="DC7" s="38" t="s">
        <v>114</v>
      </c>
      <c r="DD7" s="38" t="s">
        <v>114</v>
      </c>
      <c r="DE7" s="38" t="s">
        <v>114</v>
      </c>
      <c r="DF7" s="38" t="s">
        <v>114</v>
      </c>
      <c r="DG7" s="38">
        <v>83.06</v>
      </c>
      <c r="DH7" s="38">
        <v>82.67</v>
      </c>
      <c r="DI7" s="38" t="s">
        <v>114</v>
      </c>
      <c r="DJ7" s="38" t="s">
        <v>114</v>
      </c>
      <c r="DK7" s="38" t="s">
        <v>114</v>
      </c>
      <c r="DL7" s="38" t="s">
        <v>114</v>
      </c>
      <c r="DM7" s="38">
        <v>2.98</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sc15290</cp:lastModifiedBy>
  <cp:lastPrinted>2019-01-28T12:02:56Z</cp:lastPrinted>
  <dcterms:created xsi:type="dcterms:W3CDTF">2018-12-03T08:53:29Z</dcterms:created>
  <dcterms:modified xsi:type="dcterms:W3CDTF">2019-02-04T09:46:13Z</dcterms:modified>
</cp:coreProperties>
</file>