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行政文書フォルダ】\03_調査係\【大分類】地方公務員給与実態調査\04_【中分類】公表\02_【小分類】その他、基幹統計調査関係（5年・廃棄）\2018年度（20240331廃棄）\基幹統計公表\03_HP比較データ\★★算出データ\"/>
    </mc:Choice>
  </mc:AlternateContent>
  <bookViews>
    <workbookView xWindow="24" yWindow="36" windowWidth="9252" windowHeight="9564" tabRatio="826"/>
  </bookViews>
  <sheets>
    <sheet name="都道府県（清掃）" sheetId="14" r:id="rId1"/>
    <sheet name="都道府県（給食）" sheetId="15" r:id="rId2"/>
    <sheet name="都道府県（用務員)" sheetId="19" r:id="rId3"/>
    <sheet name="都道府県（自動車運転手）" sheetId="20" r:id="rId4"/>
    <sheet name="都道府県（守衛）" sheetId="18" r:id="rId5"/>
    <sheet name="都道府県（電話交換手）" sheetId="21" r:id="rId6"/>
    <sheet name="都道府県（バス）" sheetId="16" r:id="rId7"/>
  </sheets>
  <definedNames>
    <definedName name="_xlnm._FilterDatabase" localSheetId="6" hidden="1">'都道府県（バス）'!$A$7:$O$56</definedName>
    <definedName name="_xlnm._FilterDatabase" localSheetId="1" hidden="1">'都道府県（給食）'!$A$7:$P$56</definedName>
    <definedName name="_xlnm._FilterDatabase" localSheetId="3" hidden="1">'都道府県（自動車運転手）'!$A$7:$O$56</definedName>
    <definedName name="_xlnm._FilterDatabase" localSheetId="4" hidden="1">'都道府県（守衛）'!$B$7:$O$56</definedName>
    <definedName name="_xlnm._FilterDatabase" localSheetId="0" hidden="1">'都道府県（清掃）'!$A$7:$O$7</definedName>
    <definedName name="_xlnm._FilterDatabase" localSheetId="5" hidden="1">'都道府県（電話交換手）'!$B$7:$O$55</definedName>
    <definedName name="_xlnm._FilterDatabase" localSheetId="2" hidden="1">'都道府県（用務員)'!$A$7:$O$55</definedName>
    <definedName name="_xlnm.Print_Area" localSheetId="6">'都道府県（バス）'!$A$3:$O$72</definedName>
    <definedName name="_xlnm.Print_Area" localSheetId="1">'都道府県（給食）'!$A$3:$O$71</definedName>
    <definedName name="_xlnm.Print_Area" localSheetId="3">'都道府県（自動車運転手）'!$A$3:$O$71</definedName>
    <definedName name="_xlnm.Print_Area" localSheetId="4">'都道府県（守衛）'!$A$3:$O$71</definedName>
    <definedName name="_xlnm.Print_Area" localSheetId="0">'都道府県（清掃）'!$A$3:$O$68</definedName>
    <definedName name="_xlnm.Print_Area" localSheetId="5">'都道府県（電話交換手）'!$A$3:$O$68</definedName>
    <definedName name="_xlnm.Print_Area" localSheetId="2">'都道府県（用務員)'!$A$3:$O$68</definedName>
  </definedNames>
  <calcPr calcId="152511"/>
</workbook>
</file>

<file path=xl/calcChain.xml><?xml version="1.0" encoding="utf-8"?>
<calcChain xmlns="http://schemas.openxmlformats.org/spreadsheetml/2006/main">
  <c r="H59" i="16" l="1"/>
  <c r="E59" i="16"/>
  <c r="E58" i="21"/>
  <c r="H59" i="18"/>
  <c r="E59" i="18"/>
  <c r="H59" i="20"/>
  <c r="E59" i="20"/>
  <c r="H58" i="19"/>
  <c r="E58" i="19"/>
  <c r="H59" i="15"/>
  <c r="E59" i="15"/>
  <c r="M15" i="20"/>
  <c r="N48" i="15"/>
  <c r="N50" i="15"/>
  <c r="N33" i="15"/>
  <c r="M33" i="15"/>
  <c r="M57" i="14"/>
  <c r="N20" i="14"/>
  <c r="M20" i="14"/>
  <c r="M58" i="16"/>
  <c r="M57" i="21"/>
  <c r="M58" i="18"/>
  <c r="M56" i="15"/>
  <c r="M55" i="14"/>
  <c r="N49" i="16"/>
  <c r="M49" i="16"/>
  <c r="N57" i="21"/>
  <c r="M54" i="21"/>
  <c r="M51" i="21"/>
  <c r="M49" i="21"/>
  <c r="M45" i="21"/>
  <c r="M34" i="21"/>
  <c r="M32" i="21"/>
  <c r="M28" i="21"/>
  <c r="M20" i="21"/>
  <c r="M11" i="21"/>
  <c r="M9" i="21"/>
  <c r="M57" i="19"/>
  <c r="N56" i="18"/>
  <c r="N56" i="16"/>
  <c r="N56" i="15"/>
  <c r="M56" i="18"/>
  <c r="M56" i="16"/>
  <c r="N58" i="18"/>
  <c r="N55" i="21"/>
  <c r="M55" i="21"/>
  <c r="N58" i="16"/>
  <c r="N55" i="16"/>
  <c r="M55" i="16"/>
  <c r="N20" i="16"/>
  <c r="M20" i="16"/>
  <c r="N54" i="21"/>
  <c r="N53" i="21"/>
  <c r="M53" i="21"/>
  <c r="N51" i="21"/>
  <c r="N50" i="21"/>
  <c r="M50" i="21"/>
  <c r="N49" i="21"/>
  <c r="N45" i="21"/>
  <c r="N35" i="21"/>
  <c r="M35" i="21"/>
  <c r="N34" i="21"/>
  <c r="N33" i="21"/>
  <c r="M33" i="21"/>
  <c r="N32" i="21"/>
  <c r="N30" i="21"/>
  <c r="M30" i="21"/>
  <c r="N28" i="21"/>
  <c r="N24" i="21"/>
  <c r="M24" i="21"/>
  <c r="N21" i="21"/>
  <c r="M21" i="21"/>
  <c r="N20" i="21"/>
  <c r="N19" i="21"/>
  <c r="M19" i="21"/>
  <c r="N13" i="21"/>
  <c r="M13" i="21"/>
  <c r="N11" i="21"/>
  <c r="N10" i="21"/>
  <c r="M10" i="21"/>
  <c r="N9" i="21"/>
  <c r="N57" i="19"/>
  <c r="N57" i="14"/>
  <c r="N55" i="14"/>
  <c r="N54" i="15"/>
  <c r="N34" i="15"/>
  <c r="N30" i="15"/>
  <c r="N26" i="15"/>
  <c r="N24" i="15"/>
  <c r="N21" i="15"/>
  <c r="N17" i="15"/>
  <c r="N9" i="15"/>
  <c r="M26" i="15"/>
  <c r="M36" i="15"/>
  <c r="N45" i="15"/>
  <c r="N51" i="15"/>
  <c r="M9" i="15"/>
  <c r="M54" i="15"/>
  <c r="M19" i="15"/>
  <c r="N32" i="15"/>
  <c r="N22" i="15"/>
  <c r="N18" i="15"/>
  <c r="N36" i="15"/>
  <c r="M45" i="15"/>
  <c r="N19" i="15"/>
  <c r="M32" i="15"/>
  <c r="M50" i="15"/>
  <c r="M51" i="15"/>
  <c r="M17" i="15"/>
  <c r="M34" i="15"/>
  <c r="M48" i="15"/>
  <c r="M24" i="15"/>
  <c r="M21" i="15"/>
  <c r="M30" i="15"/>
  <c r="M18" i="15"/>
  <c r="M22" i="15"/>
  <c r="N55" i="15"/>
  <c r="M55" i="15"/>
  <c r="N58" i="15"/>
  <c r="M58" i="15"/>
  <c r="N36" i="19"/>
  <c r="N25" i="19"/>
  <c r="N34" i="19"/>
  <c r="N28" i="19"/>
  <c r="N24" i="19"/>
  <c r="N23" i="19"/>
  <c r="N42" i="19"/>
  <c r="N49" i="19"/>
  <c r="N8" i="19"/>
  <c r="N46" i="19"/>
  <c r="N32" i="19"/>
  <c r="N19" i="19"/>
  <c r="N10" i="19"/>
  <c r="N48" i="19"/>
  <c r="N27" i="19"/>
  <c r="N50" i="19"/>
  <c r="N9" i="19"/>
  <c r="N29" i="19"/>
  <c r="N53" i="19"/>
  <c r="N26" i="19"/>
  <c r="N35" i="19"/>
  <c r="N45" i="19"/>
  <c r="N11" i="19"/>
  <c r="N22" i="19"/>
  <c r="N47" i="19"/>
  <c r="N31" i="19"/>
  <c r="N12" i="19"/>
  <c r="N17" i="19"/>
  <c r="N20" i="19"/>
  <c r="N13" i="19"/>
  <c r="N14" i="19"/>
  <c r="N38" i="19"/>
  <c r="N18" i="19"/>
  <c r="N54" i="19"/>
  <c r="N21" i="19"/>
  <c r="N43" i="19"/>
  <c r="N33" i="19"/>
  <c r="N16" i="19"/>
  <c r="N51" i="19"/>
  <c r="N37" i="19"/>
  <c r="N30" i="19"/>
  <c r="N15" i="19"/>
  <c r="M13" i="19"/>
  <c r="M20" i="19"/>
  <c r="M37" i="19"/>
  <c r="M53" i="19"/>
  <c r="M45" i="19"/>
  <c r="M17" i="19"/>
  <c r="M34" i="19"/>
  <c r="M28" i="19"/>
  <c r="M31" i="19"/>
  <c r="M27" i="19"/>
  <c r="M8" i="19"/>
  <c r="M42" i="19"/>
  <c r="M30" i="19"/>
  <c r="M9" i="19"/>
  <c r="M14" i="19"/>
  <c r="M26" i="19"/>
  <c r="M48" i="19"/>
  <c r="M15" i="19"/>
  <c r="M29" i="19"/>
  <c r="M36" i="19"/>
  <c r="M49" i="19"/>
  <c r="M16" i="19"/>
  <c r="M24" i="19"/>
  <c r="M46" i="19"/>
  <c r="M47" i="19"/>
  <c r="M33" i="19"/>
  <c r="M11" i="19"/>
  <c r="M43" i="19"/>
  <c r="M21" i="19"/>
  <c r="M12" i="19"/>
  <c r="M35" i="19"/>
  <c r="M50" i="19"/>
  <c r="M19" i="19"/>
  <c r="M38" i="19"/>
  <c r="M10" i="19"/>
  <c r="M51" i="19"/>
  <c r="M22" i="19"/>
  <c r="M32" i="19"/>
  <c r="M54" i="19"/>
  <c r="M23" i="19"/>
  <c r="M25" i="19"/>
  <c r="M18" i="19"/>
  <c r="M55" i="19"/>
  <c r="N55" i="19"/>
  <c r="N54" i="20"/>
  <c r="N50" i="20"/>
  <c r="N48" i="20"/>
  <c r="N45" i="20"/>
  <c r="N33" i="20"/>
  <c r="N30" i="20"/>
  <c r="N28" i="20"/>
  <c r="N25" i="20"/>
  <c r="N22" i="20"/>
  <c r="N20" i="20"/>
  <c r="N14" i="20"/>
  <c r="N12" i="20"/>
  <c r="N9" i="20"/>
  <c r="N26" i="20"/>
  <c r="N18" i="20"/>
  <c r="M10" i="20"/>
  <c r="N47" i="20"/>
  <c r="N35" i="20"/>
  <c r="N21" i="20"/>
  <c r="N15" i="20"/>
  <c r="N51" i="20"/>
  <c r="N11" i="20"/>
  <c r="M48" i="20"/>
  <c r="N24" i="20"/>
  <c r="N16" i="20"/>
  <c r="M47" i="20"/>
  <c r="N23" i="20"/>
  <c r="M53" i="20"/>
  <c r="N34" i="20"/>
  <c r="M51" i="20"/>
  <c r="M49" i="20"/>
  <c r="M14" i="20"/>
  <c r="N19" i="20"/>
  <c r="M24" i="20"/>
  <c r="N49" i="20"/>
  <c r="N29" i="20"/>
  <c r="N13" i="20"/>
  <c r="N10" i="20"/>
  <c r="M18" i="20"/>
  <c r="M30" i="20"/>
  <c r="M16" i="20"/>
  <c r="M34" i="20"/>
  <c r="M22" i="20"/>
  <c r="M20" i="20"/>
  <c r="N53" i="20"/>
  <c r="M50" i="20"/>
  <c r="M26" i="20"/>
  <c r="M21" i="20"/>
  <c r="M35" i="20"/>
  <c r="M13" i="20"/>
  <c r="M19" i="20"/>
  <c r="M11" i="20"/>
  <c r="M25" i="20"/>
  <c r="M33" i="20"/>
  <c r="M23" i="20"/>
  <c r="M45" i="20"/>
  <c r="M9" i="20"/>
  <c r="M54" i="20"/>
  <c r="M29" i="20"/>
  <c r="M28" i="20"/>
  <c r="M12" i="20"/>
  <c r="N56" i="20"/>
  <c r="M56" i="20"/>
  <c r="N55" i="20"/>
  <c r="M55" i="20"/>
  <c r="N58" i="20"/>
  <c r="M58" i="20"/>
  <c r="N33" i="18"/>
  <c r="N25" i="18"/>
  <c r="N22" i="18"/>
  <c r="N12" i="18"/>
  <c r="N47" i="18"/>
  <c r="M35" i="18"/>
  <c r="N34" i="18"/>
  <c r="N20" i="18"/>
  <c r="N35" i="18"/>
  <c r="N11" i="18"/>
  <c r="M47" i="18"/>
  <c r="N51" i="18"/>
  <c r="M33" i="18"/>
  <c r="N53" i="18"/>
  <c r="N49" i="18"/>
  <c r="N19" i="18"/>
  <c r="N15" i="18"/>
  <c r="M20" i="18"/>
  <c r="M22" i="18"/>
  <c r="M15" i="18"/>
  <c r="M25" i="18"/>
  <c r="M19" i="18"/>
  <c r="M49" i="18"/>
  <c r="M34" i="18"/>
  <c r="M11" i="18"/>
  <c r="M51" i="18"/>
  <c r="M12" i="18"/>
  <c r="M53" i="18"/>
  <c r="N55" i="18"/>
  <c r="M55" i="18"/>
</calcChain>
</file>

<file path=xl/sharedStrings.xml><?xml version="1.0" encoding="utf-8"?>
<sst xmlns="http://schemas.openxmlformats.org/spreadsheetml/2006/main" count="1599" uniqueCount="147">
  <si>
    <t>宮崎県</t>
    <phoneticPr fontId="3"/>
  </si>
  <si>
    <t>都道府県平均</t>
    <rPh sb="0" eb="4">
      <t>トドウフケン</t>
    </rPh>
    <rPh sb="4" eb="6">
      <t>ヘイキン</t>
    </rPh>
    <phoneticPr fontId="3"/>
  </si>
  <si>
    <t>平均年齢</t>
    <rPh sb="0" eb="2">
      <t>ヘイキン</t>
    </rPh>
    <rPh sb="2" eb="4">
      <t>ネンレイ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</si>
  <si>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</si>
  <si>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</si>
  <si>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</si>
  <si>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</si>
  <si>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</si>
  <si>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</si>
  <si>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</si>
  <si>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</si>
  <si>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</si>
  <si>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</si>
  <si>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</si>
  <si>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</si>
  <si>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</si>
  <si>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</si>
  <si>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</si>
  <si>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</si>
  <si>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</si>
  <si>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</si>
  <si>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</si>
  <si>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</si>
  <si>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</si>
  <si>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</si>
  <si>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</si>
  <si>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</si>
  <si>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</si>
  <si>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</si>
  <si>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</si>
  <si>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</si>
  <si>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</si>
  <si>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</si>
  <si>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</si>
  <si>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</si>
  <si>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</si>
  <si>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</si>
  <si>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</si>
  <si>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</si>
  <si>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</si>
  <si>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</si>
  <si>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</si>
  <si>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</si>
  <si>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</si>
  <si>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</si>
  <si>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</si>
  <si>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</si>
  <si>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鹿児島県</t>
  </si>
  <si>
    <t>沖縄県</t>
  </si>
  <si>
    <t>宮崎県</t>
    <phoneticPr fontId="3"/>
  </si>
  <si>
    <t>Ａ</t>
    <phoneticPr fontId="3"/>
  </si>
  <si>
    <t>Ｂ</t>
    <phoneticPr fontId="3"/>
  </si>
  <si>
    <t>清掃職員</t>
    <rPh sb="0" eb="2">
      <t>セイソウ</t>
    </rPh>
    <rPh sb="2" eb="4">
      <t>ショクイン</t>
    </rPh>
    <phoneticPr fontId="3"/>
  </si>
  <si>
    <t>廃棄物処理業従業員</t>
    <rPh sb="0" eb="3">
      <t>ハイキブツ</t>
    </rPh>
    <rPh sb="3" eb="5">
      <t>ショリ</t>
    </rPh>
    <rPh sb="5" eb="6">
      <t>ギョウ</t>
    </rPh>
    <rPh sb="6" eb="9">
      <t>ジュウギョウイン</t>
    </rPh>
    <phoneticPr fontId="3"/>
  </si>
  <si>
    <t>Ｃ</t>
    <phoneticPr fontId="3"/>
  </si>
  <si>
    <t>Ｄ</t>
    <phoneticPr fontId="3"/>
  </si>
  <si>
    <t>Ａ／Ｃ</t>
    <phoneticPr fontId="3"/>
  </si>
  <si>
    <t>Ｂ／Ｄ</t>
    <phoneticPr fontId="3"/>
  </si>
  <si>
    <t>学校給食員</t>
    <rPh sb="0" eb="2">
      <t>ガッコウ</t>
    </rPh>
    <rPh sb="2" eb="4">
      <t>キュウショク</t>
    </rPh>
    <rPh sb="4" eb="5">
      <t>イン</t>
    </rPh>
    <phoneticPr fontId="3"/>
  </si>
  <si>
    <t>平均給与月額
（千円）</t>
    <rPh sb="0" eb="2">
      <t>ヘイキン</t>
    </rPh>
    <rPh sb="4" eb="6">
      <t>ゲツガク</t>
    </rPh>
    <rPh sb="8" eb="10">
      <t>センエン</t>
    </rPh>
    <phoneticPr fontId="3"/>
  </si>
  <si>
    <t>Ａのうち超過労働給与額を除いた額（千円）</t>
    <rPh sb="4" eb="6">
      <t>チョウカ</t>
    </rPh>
    <rPh sb="6" eb="8">
      <t>ロウドウ</t>
    </rPh>
    <rPh sb="8" eb="11">
      <t>キュウヨガク</t>
    </rPh>
    <rPh sb="12" eb="13">
      <t>ノゾ</t>
    </rPh>
    <rPh sb="15" eb="16">
      <t>ガク</t>
    </rPh>
    <rPh sb="17" eb="19">
      <t>センエン</t>
    </rPh>
    <phoneticPr fontId="3"/>
  </si>
  <si>
    <t>Ｃ</t>
    <phoneticPr fontId="3"/>
  </si>
  <si>
    <t>Ｄ</t>
    <phoneticPr fontId="3"/>
  </si>
  <si>
    <t>バス事業運転手</t>
    <rPh sb="2" eb="4">
      <t>ジギョウ</t>
    </rPh>
    <rPh sb="4" eb="7">
      <t>ウンテンシュ</t>
    </rPh>
    <phoneticPr fontId="3"/>
  </si>
  <si>
    <t>営業用バス運転者</t>
    <rPh sb="0" eb="3">
      <t>エイギョウヨウ</t>
    </rPh>
    <rPh sb="5" eb="8">
      <t>ウンテンシャ</t>
    </rPh>
    <phoneticPr fontId="3"/>
  </si>
  <si>
    <t>調理士</t>
    <rPh sb="0" eb="3">
      <t>チョウリシ</t>
    </rPh>
    <phoneticPr fontId="3"/>
  </si>
  <si>
    <t>平均給与月額
（千円）</t>
    <rPh sb="0" eb="2">
      <t>ヘイキン</t>
    </rPh>
    <rPh sb="2" eb="4">
      <t>キュウヨ</t>
    </rPh>
    <rPh sb="4" eb="6">
      <t>ゲツガク</t>
    </rPh>
    <rPh sb="8" eb="10">
      <t>センエン</t>
    </rPh>
    <phoneticPr fontId="3"/>
  </si>
  <si>
    <t>Ｃのうち超過労働給与額を除いた額（千円）</t>
    <rPh sb="4" eb="6">
      <t>チョウカ</t>
    </rPh>
    <rPh sb="6" eb="8">
      <t>ロウドウ</t>
    </rPh>
    <rPh sb="8" eb="11">
      <t>キュウヨガク</t>
    </rPh>
    <rPh sb="12" eb="13">
      <t>ノゾ</t>
    </rPh>
    <rPh sb="15" eb="16">
      <t>ガク</t>
    </rPh>
    <rPh sb="17" eb="19">
      <t>センエン</t>
    </rPh>
    <phoneticPr fontId="3"/>
  </si>
  <si>
    <t>労働者数（十人）</t>
    <rPh sb="0" eb="3">
      <t>ロウドウシャ</t>
    </rPh>
    <rPh sb="3" eb="4">
      <t>スウ</t>
    </rPh>
    <rPh sb="5" eb="7">
      <t>ジュウニン</t>
    </rPh>
    <phoneticPr fontId="3"/>
  </si>
  <si>
    <t>＜公務員＞</t>
    <rPh sb="1" eb="4">
      <t>コウムイン</t>
    </rPh>
    <phoneticPr fontId="3"/>
  </si>
  <si>
    <t>＜民間＞</t>
    <rPh sb="1" eb="3">
      <t>ミンカン</t>
    </rPh>
    <phoneticPr fontId="3"/>
  </si>
  <si>
    <t>○都道府県（清掃職員）</t>
    <rPh sb="1" eb="5">
      <t>トドウフケン</t>
    </rPh>
    <rPh sb="6" eb="8">
      <t>セイソウ</t>
    </rPh>
    <rPh sb="8" eb="10">
      <t>ショクイン</t>
    </rPh>
    <phoneticPr fontId="3"/>
  </si>
  <si>
    <t>○都道府県（学校給食員）</t>
    <rPh sb="1" eb="5">
      <t>トドウフケン</t>
    </rPh>
    <rPh sb="6" eb="8">
      <t>ガッコウ</t>
    </rPh>
    <rPh sb="8" eb="10">
      <t>キュウショク</t>
    </rPh>
    <rPh sb="10" eb="11">
      <t>イン</t>
    </rPh>
    <phoneticPr fontId="3"/>
  </si>
  <si>
    <t>○都道府県（バス事業運転手）</t>
    <rPh sb="1" eb="5">
      <t>トドウフケン</t>
    </rPh>
    <rPh sb="8" eb="10">
      <t>ジギョウ</t>
    </rPh>
    <rPh sb="10" eb="13">
      <t>ウンテンシュ</t>
    </rPh>
    <phoneticPr fontId="3"/>
  </si>
  <si>
    <t>全国平均</t>
    <rPh sb="0" eb="2">
      <t>ゼンコク</t>
    </rPh>
    <rPh sb="2" eb="4">
      <t>ヘイキン</t>
    </rPh>
    <phoneticPr fontId="3"/>
  </si>
  <si>
    <t>Ａ</t>
    <phoneticPr fontId="3"/>
  </si>
  <si>
    <t>⑦＜参考＞賃金構造基本統計調査による類似職種等の平均給与月額等比較</t>
    <rPh sb="2" eb="4">
      <t>サンコウ</t>
    </rPh>
    <rPh sb="5" eb="7">
      <t>チンギン</t>
    </rPh>
    <rPh sb="7" eb="9">
      <t>コウゾウ</t>
    </rPh>
    <rPh sb="9" eb="11">
      <t>キホン</t>
    </rPh>
    <rPh sb="11" eb="13">
      <t>トウケイ</t>
    </rPh>
    <rPh sb="13" eb="15">
      <t>チョウサ</t>
    </rPh>
    <rPh sb="18" eb="20">
      <t>ルイジ</t>
    </rPh>
    <rPh sb="20" eb="23">
      <t>ショクシュナド</t>
    </rPh>
    <rPh sb="24" eb="26">
      <t>ヘイキン</t>
    </rPh>
    <rPh sb="26" eb="28">
      <t>キュウヨ</t>
    </rPh>
    <rPh sb="28" eb="31">
      <t>ゲツガクナド</t>
    </rPh>
    <rPh sb="31" eb="33">
      <t>ヒカク</t>
    </rPh>
    <phoneticPr fontId="3"/>
  </si>
  <si>
    <t>職員数（十人）</t>
    <rPh sb="0" eb="3">
      <t>ショクインスウ</t>
    </rPh>
    <rPh sb="4" eb="5">
      <t>ジュウ</t>
    </rPh>
    <rPh sb="5" eb="6">
      <t>ニン</t>
    </rPh>
    <phoneticPr fontId="3"/>
  </si>
  <si>
    <t>-</t>
  </si>
  <si>
    <t>Ａ／Ｃ</t>
    <phoneticPr fontId="3"/>
  </si>
  <si>
    <t>Ｂ／Ｄ</t>
    <phoneticPr fontId="3"/>
  </si>
  <si>
    <t>Ａ</t>
    <phoneticPr fontId="3"/>
  </si>
  <si>
    <t>Ｂ</t>
    <phoneticPr fontId="3"/>
  </si>
  <si>
    <t>Ｃ</t>
    <phoneticPr fontId="3"/>
  </si>
  <si>
    <t>Ｄ</t>
    <phoneticPr fontId="3"/>
  </si>
  <si>
    <t>宮崎県</t>
    <phoneticPr fontId="3"/>
  </si>
  <si>
    <t>守衛</t>
    <rPh sb="0" eb="2">
      <t>シュエイ</t>
    </rPh>
    <phoneticPr fontId="3"/>
  </si>
  <si>
    <t>○都道府県（守衛）</t>
    <rPh sb="1" eb="5">
      <t>トドウフケン</t>
    </rPh>
    <rPh sb="6" eb="8">
      <t>シュエイ</t>
    </rPh>
    <phoneticPr fontId="3"/>
  </si>
  <si>
    <t>Ａ／Ｃ</t>
    <phoneticPr fontId="3"/>
  </si>
  <si>
    <t>Ｂ／Ｄ</t>
    <phoneticPr fontId="3"/>
  </si>
  <si>
    <t>用務員</t>
    <rPh sb="0" eb="3">
      <t>ヨウムイン</t>
    </rPh>
    <phoneticPr fontId="3"/>
  </si>
  <si>
    <t>○都道府県（自動車運転手）</t>
    <rPh sb="1" eb="5">
      <t>トドウフケン</t>
    </rPh>
    <rPh sb="6" eb="9">
      <t>ジドウシャ</t>
    </rPh>
    <rPh sb="9" eb="12">
      <t>ウンテンシュ</t>
    </rPh>
    <phoneticPr fontId="3"/>
  </si>
  <si>
    <t>自動車運転手</t>
    <rPh sb="0" eb="3">
      <t>ジドウシャ</t>
    </rPh>
    <rPh sb="3" eb="6">
      <t>ウンテンシュ</t>
    </rPh>
    <phoneticPr fontId="3"/>
  </si>
  <si>
    <t>○都道府県（用務員）</t>
    <rPh sb="1" eb="5">
      <t>トドウフケン</t>
    </rPh>
    <rPh sb="6" eb="9">
      <t>ヨウムイン</t>
    </rPh>
    <phoneticPr fontId="3"/>
  </si>
  <si>
    <t>Ａ／Ｃ</t>
    <phoneticPr fontId="3"/>
  </si>
  <si>
    <t>Ｂ／Ｄ</t>
    <phoneticPr fontId="3"/>
  </si>
  <si>
    <t>○都道府県（電話交換手）</t>
    <rPh sb="1" eb="5">
      <t>トドウフケン</t>
    </rPh>
    <rPh sb="6" eb="8">
      <t>デンワ</t>
    </rPh>
    <rPh sb="8" eb="11">
      <t>コウカンシュ</t>
    </rPh>
    <phoneticPr fontId="3"/>
  </si>
  <si>
    <t>電話交換手</t>
    <rPh sb="0" eb="2">
      <t>デンワ</t>
    </rPh>
    <rPh sb="2" eb="5">
      <t>コウカンシュ</t>
    </rPh>
    <phoneticPr fontId="3"/>
  </si>
  <si>
    <t>Ｂ／Ｄ</t>
    <phoneticPr fontId="3"/>
  </si>
  <si>
    <t>内線電話交換手</t>
    <rPh sb="0" eb="2">
      <t>ナイセン</t>
    </rPh>
    <rPh sb="2" eb="4">
      <t>デンワ</t>
    </rPh>
    <rPh sb="4" eb="6">
      <t>コウカン</t>
    </rPh>
    <rPh sb="6" eb="7">
      <t>シュ</t>
    </rPh>
    <phoneticPr fontId="3"/>
  </si>
  <si>
    <t>-</t>
    <phoneticPr fontId="3"/>
  </si>
  <si>
    <t>*</t>
  </si>
  <si>
    <t>*</t>
    <phoneticPr fontId="3"/>
  </si>
  <si>
    <t>-</t>
    <phoneticPr fontId="3"/>
  </si>
  <si>
    <t>※１　報告数値の関係で団体が公表する数値と異なる場合がある。</t>
    <rPh sb="8" eb="10">
      <t>カンケイ</t>
    </rPh>
    <rPh sb="11" eb="13">
      <t>ダンタイ</t>
    </rPh>
    <rPh sb="14" eb="16">
      <t>コウヒョウ</t>
    </rPh>
    <rPh sb="18" eb="20">
      <t>スウチ</t>
    </rPh>
    <rPh sb="21" eb="22">
      <t>コト</t>
    </rPh>
    <rPh sb="24" eb="26">
      <t>バアイ</t>
    </rPh>
    <phoneticPr fontId="3"/>
  </si>
  <si>
    <t>※３　公務員データの全国平均の数値は、全地方公共団体の加重平均の数値である。</t>
    <rPh sb="10" eb="12">
      <t>ゼンコク</t>
    </rPh>
    <rPh sb="12" eb="14">
      <t>ヘイキン</t>
    </rPh>
    <rPh sb="15" eb="17">
      <t>スウチ</t>
    </rPh>
    <rPh sb="27" eb="29">
      <t>カジュウ</t>
    </rPh>
    <rPh sb="32" eb="34">
      <t>スウチ</t>
    </rPh>
    <phoneticPr fontId="3"/>
  </si>
  <si>
    <t>※４　公務員データの都道府県平均は、各都道府県の数値を加重平均した数値であり、各指定都市、市区町村の数値は含まない。</t>
    <rPh sb="3" eb="6">
      <t>コウムイン</t>
    </rPh>
    <rPh sb="10" eb="14">
      <t>トドウフケン</t>
    </rPh>
    <rPh sb="14" eb="16">
      <t>ヘイキン</t>
    </rPh>
    <rPh sb="18" eb="19">
      <t>カク</t>
    </rPh>
    <rPh sb="19" eb="23">
      <t>トドウフケン</t>
    </rPh>
    <rPh sb="24" eb="26">
      <t>スウチ</t>
    </rPh>
    <rPh sb="27" eb="29">
      <t>カジュウ</t>
    </rPh>
    <rPh sb="29" eb="31">
      <t>ヘイキン</t>
    </rPh>
    <rPh sb="33" eb="35">
      <t>スウチ</t>
    </rPh>
    <rPh sb="39" eb="40">
      <t>カク</t>
    </rPh>
    <rPh sb="40" eb="42">
      <t>シテイ</t>
    </rPh>
    <rPh sb="42" eb="44">
      <t>トシ</t>
    </rPh>
    <rPh sb="45" eb="49">
      <t>シクチョウソン</t>
    </rPh>
    <rPh sb="50" eb="52">
      <t>スウチ</t>
    </rPh>
    <rPh sb="53" eb="54">
      <t>フク</t>
    </rPh>
    <phoneticPr fontId="3"/>
  </si>
  <si>
    <t>※５　職員数・労働者数のデータについては、十人単位であるため、端数処理上、合計と合わない場合がある。</t>
    <rPh sb="7" eb="10">
      <t>ロウドウシャ</t>
    </rPh>
    <rPh sb="10" eb="11">
      <t>スウ</t>
    </rPh>
    <phoneticPr fontId="3"/>
  </si>
  <si>
    <t>※７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</si>
  <si>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（注）　賃金構造基本統計調査のデータは、年齢、業務内容、雇用形態等の点において技能労務職員データと完全に一致しているものではなく、あくまで一つの参考として示したものである。</t>
    <rPh sb="1" eb="2">
      <t>チュウ</t>
    </rPh>
    <phoneticPr fontId="3"/>
  </si>
  <si>
    <t>※６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3"/>
  </si>
  <si>
    <t>※５　職員数のデータについては、十人単位であるため、端数処理上、合計と合わない場合がある。</t>
    <phoneticPr fontId="3"/>
  </si>
  <si>
    <t>※２　民間データの全国平均の数値は、賃金構造基本統計調査の男女計の内線電話交換手の数値である。各都道府県のデータと都道府県平均のデータについても、全国平均の数値である。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3" eb="35">
      <t>ナイセン</t>
    </rPh>
    <rPh sb="35" eb="37">
      <t>デンワ</t>
    </rPh>
    <rPh sb="37" eb="40">
      <t>コウカンシュ</t>
    </rPh>
    <rPh sb="41" eb="43">
      <t>スウチ</t>
    </rPh>
    <rPh sb="47" eb="48">
      <t>カク</t>
    </rPh>
    <rPh sb="48" eb="52">
      <t>トドウフケン</t>
    </rPh>
    <rPh sb="57" eb="61">
      <t>トドウフケン</t>
    </rPh>
    <rPh sb="61" eb="63">
      <t>ヘイキン</t>
    </rPh>
    <rPh sb="73" eb="75">
      <t>ゼンコク</t>
    </rPh>
    <rPh sb="75" eb="77">
      <t>ヘイキン</t>
    </rPh>
    <rPh sb="78" eb="80">
      <t>スウチ</t>
    </rPh>
    <phoneticPr fontId="3"/>
  </si>
  <si>
    <t>*</t>
    <phoneticPr fontId="3"/>
  </si>
  <si>
    <t>※４　都道府県平均の公務員データについては職員数・労働者数の加重平均により算出しているが、民間データについては労働者数十人単位の加重平均である。</t>
    <rPh sb="3" eb="7">
      <t>トドウフケン</t>
    </rPh>
    <rPh sb="7" eb="9">
      <t>ヘイキン</t>
    </rPh>
    <rPh sb="10" eb="13">
      <t>コウムイン</t>
    </rPh>
    <rPh sb="21" eb="24">
      <t>ショクインスウ</t>
    </rPh>
    <rPh sb="25" eb="28">
      <t>ロウドウシャ</t>
    </rPh>
    <rPh sb="28" eb="29">
      <t>スウ</t>
    </rPh>
    <rPh sb="30" eb="32">
      <t>カジュウ</t>
    </rPh>
    <rPh sb="32" eb="34">
      <t>ヘイキン</t>
    </rPh>
    <rPh sb="37" eb="39">
      <t>サンシュツ</t>
    </rPh>
    <phoneticPr fontId="3"/>
  </si>
  <si>
    <t>※５　公務員データの全国平均の数値は、全地方公共団体の加重平均の数値である。</t>
    <rPh sb="10" eb="12">
      <t>ゼンコク</t>
    </rPh>
    <rPh sb="12" eb="14">
      <t>ヘイキン</t>
    </rPh>
    <rPh sb="15" eb="17">
      <t>スウチ</t>
    </rPh>
    <rPh sb="27" eb="29">
      <t>カジュウ</t>
    </rPh>
    <rPh sb="32" eb="34">
      <t>スウチ</t>
    </rPh>
    <phoneticPr fontId="3"/>
  </si>
  <si>
    <t>※６　公務員データの都道府県平均は、各都道府県の数値を加重平均した数値であり、各指定都市、市区町村の数値は含まない。</t>
    <rPh sb="3" eb="6">
      <t>コウムイン</t>
    </rPh>
    <rPh sb="10" eb="14">
      <t>トドウフケン</t>
    </rPh>
    <rPh sb="14" eb="16">
      <t>ヘイキン</t>
    </rPh>
    <rPh sb="18" eb="19">
      <t>カク</t>
    </rPh>
    <rPh sb="19" eb="23">
      <t>トドウフケン</t>
    </rPh>
    <rPh sb="24" eb="26">
      <t>スウチ</t>
    </rPh>
    <rPh sb="27" eb="29">
      <t>カジュウ</t>
    </rPh>
    <rPh sb="29" eb="31">
      <t>ヘイキン</t>
    </rPh>
    <rPh sb="33" eb="35">
      <t>スウチ</t>
    </rPh>
    <rPh sb="39" eb="40">
      <t>カク</t>
    </rPh>
    <rPh sb="40" eb="42">
      <t>シテイ</t>
    </rPh>
    <rPh sb="42" eb="44">
      <t>トシ</t>
    </rPh>
    <rPh sb="45" eb="49">
      <t>シクチョウソン</t>
    </rPh>
    <rPh sb="50" eb="52">
      <t>スウチ</t>
    </rPh>
    <rPh sb="53" eb="54">
      <t>フク</t>
    </rPh>
    <phoneticPr fontId="3"/>
  </si>
  <si>
    <t>※７　職員数・労働者数のデータについては、十人単位であるため、端数処理上、合計と合わない場合がある。</t>
    <rPh sb="7" eb="10">
      <t>ロウドウシャ</t>
    </rPh>
    <rPh sb="10" eb="11">
      <t>スウ</t>
    </rPh>
    <phoneticPr fontId="3"/>
  </si>
  <si>
    <t>※８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3"/>
  </si>
  <si>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</si>
  <si>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※３　民間データの都道府県平均の下段は、同種の公務員が存在しない都道府県の民間データを除いた都道府県の加重平均の数値である。</t>
    <rPh sb="3" eb="5">
      <t>ミンカン</t>
    </rPh>
    <rPh sb="9" eb="13">
      <t>トドウフケン</t>
    </rPh>
    <rPh sb="13" eb="15">
      <t>ヘイキン</t>
    </rPh>
    <rPh sb="16" eb="18">
      <t>ゲダン</t>
    </rPh>
    <rPh sb="20" eb="22">
      <t>ドウシュ</t>
    </rPh>
    <rPh sb="23" eb="26">
      <t>コウムイン</t>
    </rPh>
    <rPh sb="27" eb="29">
      <t>ソンザイ</t>
    </rPh>
    <rPh sb="32" eb="36">
      <t>トドウフケン</t>
    </rPh>
    <rPh sb="37" eb="39">
      <t>ミンカン</t>
    </rPh>
    <rPh sb="43" eb="44">
      <t>ノゾ</t>
    </rPh>
    <rPh sb="46" eb="50">
      <t>トドウフケン</t>
    </rPh>
    <rPh sb="51" eb="53">
      <t>カジュウ</t>
    </rPh>
    <rPh sb="53" eb="55">
      <t>ヘイキン</t>
    </rPh>
    <rPh sb="56" eb="58">
      <t>スウチ</t>
    </rPh>
    <phoneticPr fontId="3"/>
  </si>
  <si>
    <t>-</t>
    <phoneticPr fontId="3"/>
  </si>
  <si>
    <t>-</t>
    <phoneticPr fontId="3"/>
  </si>
  <si>
    <t>*</t>
    <phoneticPr fontId="3"/>
  </si>
  <si>
    <t>-</t>
    <phoneticPr fontId="3"/>
  </si>
  <si>
    <t>-</t>
    <phoneticPr fontId="3"/>
  </si>
  <si>
    <t>-</t>
    <phoneticPr fontId="3"/>
  </si>
  <si>
    <t>-</t>
    <phoneticPr fontId="3"/>
  </si>
  <si>
    <t>　　職員数の欄に「５人未満」と記載している（その他、数値のない欄については、すべて「ハイフン（－）」としている。）。</t>
    <phoneticPr fontId="3"/>
  </si>
  <si>
    <t>※２　民間データの全国平均の数値は、賃金構造基本統計調査の男女計の用務員の数値である。各都道府県のデータと都道府県平均のデータについても、全国平均の数値である。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7" eb="39">
      <t>スウチ</t>
    </rPh>
    <rPh sb="43" eb="44">
      <t>カク</t>
    </rPh>
    <rPh sb="44" eb="48">
      <t>トドウフケン</t>
    </rPh>
    <rPh sb="53" eb="57">
      <t>トドウフケン</t>
    </rPh>
    <rPh sb="57" eb="59">
      <t>ヘイキン</t>
    </rPh>
    <rPh sb="69" eb="71">
      <t>ゼンコク</t>
    </rPh>
    <rPh sb="71" eb="73">
      <t>ヘイキン</t>
    </rPh>
    <rPh sb="74" eb="76">
      <t>スウチ</t>
    </rPh>
    <phoneticPr fontId="3"/>
  </si>
  <si>
    <t>※２　民間データの全国平均の数値は、賃金構造基本統計調査の男女計の廃棄物処理業従業員の数値である。各都道府県のデータと都道府県平均のデータについても、全国平均の数値である。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3" eb="36">
      <t>ハイキブツ</t>
    </rPh>
    <rPh sb="36" eb="38">
      <t>ショリ</t>
    </rPh>
    <rPh sb="38" eb="39">
      <t>ギョウ</t>
    </rPh>
    <rPh sb="39" eb="42">
      <t>ジュウギョウイン</t>
    </rPh>
    <rPh sb="43" eb="45">
      <t>スウチ</t>
    </rPh>
    <rPh sb="49" eb="50">
      <t>カク</t>
    </rPh>
    <rPh sb="50" eb="54">
      <t>トドウフケン</t>
    </rPh>
    <rPh sb="59" eb="63">
      <t>トドウフケン</t>
    </rPh>
    <rPh sb="63" eb="65">
      <t>ヘイキン</t>
    </rPh>
    <rPh sb="75" eb="77">
      <t>ゼンコク</t>
    </rPh>
    <rPh sb="77" eb="79">
      <t>ヘイキン</t>
    </rPh>
    <rPh sb="80" eb="82">
      <t>スウチ</t>
    </rPh>
    <phoneticPr fontId="3"/>
  </si>
  <si>
    <t>「賃金構造基本統計調査」（平成１４、１５、１６年の３ヶ年平均）による</t>
    <rPh sb="1" eb="3">
      <t>チンギン</t>
    </rPh>
    <rPh sb="3" eb="5">
      <t>コウゾウ</t>
    </rPh>
    <rPh sb="5" eb="7">
      <t>キホン</t>
    </rPh>
    <rPh sb="7" eb="9">
      <t>トウケイ</t>
    </rPh>
    <rPh sb="9" eb="11">
      <t>チョウサ</t>
    </rPh>
    <rPh sb="23" eb="24">
      <t>ネン</t>
    </rPh>
    <rPh sb="27" eb="28">
      <t>ネン</t>
    </rPh>
    <rPh sb="28" eb="30">
      <t>ヘイキン</t>
    </rPh>
    <phoneticPr fontId="3"/>
  </si>
  <si>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</si>
  <si>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※７　職員数のデータについては、十人単位であるため、端数処理上、合計と合わない場合がある。</t>
    <phoneticPr fontId="3"/>
  </si>
  <si>
    <t>c</t>
    <phoneticPr fontId="3"/>
  </si>
  <si>
    <t>※２　民間データの全国平均、都道府県平均及び各都道府県の数値は、賃金構造基本統計調査の調理士（男女計）の数値である。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43" eb="46">
      <t>チョウリシ</t>
    </rPh>
    <rPh sb="47" eb="49">
      <t>ダンジョ</t>
    </rPh>
    <rPh sb="49" eb="50">
      <t>ケイ</t>
    </rPh>
    <rPh sb="52" eb="54">
      <t>スウチ</t>
    </rPh>
    <phoneticPr fontId="3"/>
  </si>
  <si>
    <t>※２　民間データの全国平均、都道府県平均及び各都道府県の数値は、賃金構造基本統計調査の自家用乗用自動車運転者（男女計）の数値である。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55" eb="57">
      <t>ダンジョ</t>
    </rPh>
    <rPh sb="57" eb="58">
      <t>ケイ</t>
    </rPh>
    <rPh sb="60" eb="62">
      <t>スウチ</t>
    </rPh>
    <phoneticPr fontId="3"/>
  </si>
  <si>
    <t>※２　民間データの全国平均、都道府県平均及び各都道府県の数値は、賃金構造基本統計調査の守衛（男女計）の数値である。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43" eb="45">
      <t>シュエイ</t>
    </rPh>
    <rPh sb="46" eb="48">
      <t>ダンジョ</t>
    </rPh>
    <rPh sb="48" eb="49">
      <t>ケイ</t>
    </rPh>
    <rPh sb="51" eb="53">
      <t>スウチ</t>
    </rPh>
    <phoneticPr fontId="3"/>
  </si>
  <si>
    <t>※２　民間データの全国平均、都道府県平均及び各都道府県の数値は、賃金構造基本統計調査の営業用バス運転者（男女計）の数値である。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43" eb="46">
      <t>エイギョウヨウ</t>
    </rPh>
    <rPh sb="48" eb="51">
      <t>ウンテンシャ</t>
    </rPh>
    <rPh sb="52" eb="54">
      <t>ダンジョ</t>
    </rPh>
    <rPh sb="54" eb="55">
      <t>ケイ</t>
    </rPh>
    <rPh sb="57" eb="59">
      <t>スウチ</t>
    </rPh>
    <phoneticPr fontId="3"/>
  </si>
  <si>
    <t>※３　民間データの都道府県平均の下段（括弧書き）は、同種の公務員が存在しない都道府県の民間データを除いた都道府県の加重平均の数値である。</t>
    <rPh sb="3" eb="5">
      <t>ミンカン</t>
    </rPh>
    <rPh sb="9" eb="13">
      <t>トドウフケン</t>
    </rPh>
    <rPh sb="13" eb="15">
      <t>ヘイキン</t>
    </rPh>
    <rPh sb="16" eb="18">
      <t>ゲダン</t>
    </rPh>
    <rPh sb="19" eb="22">
      <t>カッコガ</t>
    </rPh>
    <rPh sb="26" eb="28">
      <t>ドウシュ</t>
    </rPh>
    <rPh sb="29" eb="32">
      <t>コウムイン</t>
    </rPh>
    <rPh sb="33" eb="35">
      <t>ソンザイ</t>
    </rPh>
    <rPh sb="38" eb="42">
      <t>トドウフケン</t>
    </rPh>
    <rPh sb="43" eb="45">
      <t>ミンカン</t>
    </rPh>
    <rPh sb="49" eb="50">
      <t>ノゾ</t>
    </rPh>
    <rPh sb="52" eb="56">
      <t>トドウフケン</t>
    </rPh>
    <rPh sb="57" eb="59">
      <t>カジュウ</t>
    </rPh>
    <rPh sb="59" eb="61">
      <t>ヘイキン</t>
    </rPh>
    <rPh sb="62" eb="64">
      <t>スウチ</t>
    </rPh>
    <phoneticPr fontId="3"/>
  </si>
  <si>
    <t>５人未満</t>
  </si>
  <si>
    <t>「平成３０年地方公務員給与実態調査」より</t>
    <rPh sb="5" eb="6">
      <t>ネン</t>
    </rPh>
    <phoneticPr fontId="3"/>
  </si>
  <si>
    <t>「賃金構造基本統計調査」（平成２７、２８年、２９年の３ヶ年平均）による</t>
    <rPh sb="1" eb="3">
      <t>チンギン</t>
    </rPh>
    <rPh sb="3" eb="5">
      <t>コウゾウ</t>
    </rPh>
    <rPh sb="5" eb="7">
      <t>キホン</t>
    </rPh>
    <rPh sb="7" eb="9">
      <t>トウケイ</t>
    </rPh>
    <rPh sb="9" eb="11">
      <t>チョウサ</t>
    </rPh>
    <rPh sb="20" eb="21">
      <t>ネン</t>
    </rPh>
    <rPh sb="24" eb="25">
      <t>ネン</t>
    </rPh>
    <rPh sb="28" eb="29">
      <t>ネン</t>
    </rPh>
    <rPh sb="29" eb="31">
      <t>ヘイキン</t>
    </rPh>
    <phoneticPr fontId="3"/>
  </si>
  <si>
    <t>-</t>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</si>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</sst>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
    <numFmt numFmtId="177" formatCode="####"/>
    <numFmt numFmtId="178" formatCode="0.0_);[Red]\(0.0\)"/>
    <numFmt numFmtId="179" formatCode="#,##0_);[Red]\(#,##0\)"/>
    <numFmt numFmtId="180" formatCode="#,##0.0_);[Red]\(#,##0.0\)"/>
    <numFmt numFmtId="181" formatCode="#,##0;[Red]#,##0"/>
    <numFmt numFmtId="182" formatCode="#,##0.0;&quot;▲ &quot;#,##0.0"/>
    <numFmt numFmtId="183" formatCode="#,##0;&quot;▲ &quot;#,##0"/>
    <numFmt numFmtId="184" formatCode="#,##0.00;&quot;▲ &quot;#,##0.00"/>
    <numFmt numFmtId="185" formatCode="0.0;[Red]0.0"/>
    <numFmt numFmtId="186" formatCode="0.0;&quot;▲ &quot;0.0"/>
    <numFmt numFmtId="187" formatCode="#,###.0;\-#,###.0;&quot;-&quot;"/>
    <numFmt numFmtId="188" formatCode="\(&quot;計&quot;\ \ #,##0\)"/>
    <numFmt numFmtId="189" formatCode="\(\ \ \ #,##0.0\)"/>
    <numFmt numFmtId="190" formatCode="\(\ \ #,##0.00\)_);\(#,##0.00\)"/>
    <numFmt numFmtId="191" formatCode="#,##0.0_ ;[Red]\-#,##0.0\ "/>
    <numFmt numFmtId="192" formatCode="0.00_ "/>
    <numFmt numFmtId="193" formatCode="#,###;\-#,###;&quot;-&quot;"/>
  </numFmts>
  <fonts count="7" x14ac:knownFonts="1">
    <font>
      <sz val="9"/>
      <name val="ＭＳ Ｐゴシック"/>
      <family val="3"/>
      <charset val="128"/>
    </font>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u/>
      <sz val="11"/>
      <name val="ＭＳ Ｐゴシック"/>
      <family val="3"/>
      <charset val="128"/>
    </font>
  </fonts>
  <fills count="2">
    <fill>
      <patternFill patternType="none"/>
    </fill>
    <fill>
      <patternFill patternType="gray125"/>
    </fill>
  </fills>
  <borders count="7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medium">
        <color indexed="64"/>
      </right>
      <top style="double">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cellStyleXfs>
  <cellXfs count="284">
    <xf numFmtId="0" fontId="0" fillId="0" borderId="0" xfId="0">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0" xfId="0" applyFont="1" applyAlignment="1">
      <alignment vertical="center" wrapText="1"/>
    </xf>
    <xf numFmtId="0" fontId="4" fillId="0" borderId="0" xfId="0" applyFont="1" applyFill="1">
      <alignment vertical="center"/>
    </xf>
    <xf numFmtId="0" fontId="4" fillId="0" borderId="0" xfId="0" applyFont="1" applyFill="1" applyAlignment="1">
      <alignment vertical="center" wrapText="1"/>
    </xf>
    <xf numFmtId="179" fontId="4" fillId="0" borderId="1" xfId="0" applyNumberFormat="1" applyFont="1" applyFill="1" applyBorder="1" applyAlignment="1">
      <alignment vertical="center"/>
    </xf>
    <xf numFmtId="187" fontId="4" fillId="0" borderId="2" xfId="0" applyNumberFormat="1" applyFont="1" applyFill="1" applyBorder="1" applyAlignment="1">
      <alignment horizontal="right" vertical="center"/>
    </xf>
    <xf numFmtId="187" fontId="4" fillId="0" borderId="3" xfId="1" applyNumberFormat="1" applyFont="1" applyFill="1" applyBorder="1" applyAlignment="1">
      <alignment horizontal="right" vertical="center"/>
    </xf>
    <xf numFmtId="193" fontId="4" fillId="0" borderId="4" xfId="1" applyNumberFormat="1" applyFont="1" applyFill="1" applyBorder="1" applyAlignment="1">
      <alignment horizontal="right" vertical="center"/>
    </xf>
    <xf numFmtId="38" fontId="4" fillId="0" borderId="0" xfId="1" applyFont="1" applyBorder="1" applyAlignment="1">
      <alignment vertical="center"/>
    </xf>
    <xf numFmtId="38" fontId="4" fillId="0" borderId="5" xfId="1" applyFont="1" applyFill="1" applyBorder="1" applyAlignment="1">
      <alignment horizontal="right" vertical="center"/>
    </xf>
    <xf numFmtId="38" fontId="4" fillId="0" borderId="6" xfId="1" applyFont="1" applyFill="1" applyBorder="1" applyAlignment="1">
      <alignment horizontal="right" vertical="center"/>
    </xf>
    <xf numFmtId="38" fontId="4" fillId="0" borderId="0" xfId="1" applyFont="1" applyBorder="1" applyAlignment="1">
      <alignment horizontal="right" vertical="center"/>
    </xf>
    <xf numFmtId="179" fontId="4" fillId="0" borderId="7" xfId="0" applyNumberFormat="1" applyFont="1" applyFill="1" applyBorder="1" applyAlignment="1">
      <alignment vertical="center"/>
    </xf>
    <xf numFmtId="187" fontId="4" fillId="0" borderId="8" xfId="0" applyNumberFormat="1" applyFont="1" applyFill="1" applyBorder="1" applyAlignment="1">
      <alignment horizontal="right" vertical="center"/>
    </xf>
    <xf numFmtId="187" fontId="4" fillId="0" borderId="9" xfId="1" applyNumberFormat="1" applyFont="1" applyFill="1" applyBorder="1" applyAlignment="1">
      <alignment horizontal="right" vertical="center"/>
    </xf>
    <xf numFmtId="193" fontId="4" fillId="0" borderId="6" xfId="1" applyNumberFormat="1" applyFont="1" applyFill="1" applyBorder="1" applyAlignment="1">
      <alignment horizontal="right" vertical="center"/>
    </xf>
    <xf numFmtId="38" fontId="4" fillId="0" borderId="8" xfId="1" applyFont="1" applyFill="1" applyBorder="1" applyAlignment="1">
      <alignment horizontal="right" vertical="center"/>
    </xf>
    <xf numFmtId="38" fontId="4" fillId="0" borderId="10" xfId="1" applyFont="1" applyFill="1" applyBorder="1" applyAlignment="1">
      <alignment horizontal="right" vertical="center"/>
    </xf>
    <xf numFmtId="184" fontId="4" fillId="0" borderId="11" xfId="1" applyNumberFormat="1" applyFont="1" applyFill="1" applyBorder="1" applyAlignment="1">
      <alignment vertical="center"/>
    </xf>
    <xf numFmtId="184" fontId="4" fillId="0" borderId="10" xfId="1" applyNumberFormat="1" applyFont="1" applyFill="1" applyBorder="1" applyAlignment="1">
      <alignment vertical="center"/>
    </xf>
    <xf numFmtId="184" fontId="4" fillId="0" borderId="0" xfId="1" applyNumberFormat="1" applyFont="1" applyBorder="1" applyAlignment="1">
      <alignment vertical="center"/>
    </xf>
    <xf numFmtId="179" fontId="4" fillId="0" borderId="12" xfId="0" applyNumberFormat="1" applyFont="1" applyFill="1" applyBorder="1" applyAlignment="1">
      <alignment vertical="center"/>
    </xf>
    <xf numFmtId="187" fontId="4" fillId="0" borderId="13" xfId="0" applyNumberFormat="1" applyFont="1" applyFill="1" applyBorder="1" applyAlignment="1">
      <alignment horizontal="right" vertical="center"/>
    </xf>
    <xf numFmtId="187" fontId="4" fillId="0" borderId="14" xfId="1" applyNumberFormat="1" applyFont="1" applyFill="1" applyBorder="1" applyAlignment="1">
      <alignment horizontal="right" vertical="center"/>
    </xf>
    <xf numFmtId="193" fontId="4" fillId="0" borderId="15" xfId="1" applyNumberFormat="1" applyFont="1" applyFill="1" applyBorder="1" applyAlignment="1">
      <alignment horizontal="right" vertical="center"/>
    </xf>
    <xf numFmtId="38" fontId="4" fillId="0" borderId="0" xfId="1" applyFont="1" applyFill="1" applyBorder="1" applyAlignment="1">
      <alignment vertical="center"/>
    </xf>
    <xf numFmtId="38" fontId="4" fillId="0" borderId="13" xfId="1" applyFont="1" applyFill="1" applyBorder="1" applyAlignment="1">
      <alignment horizontal="right" vertical="center"/>
    </xf>
    <xf numFmtId="38" fontId="4" fillId="0" borderId="16" xfId="1" applyFont="1" applyFill="1" applyBorder="1" applyAlignment="1">
      <alignment horizontal="right" vertical="center"/>
    </xf>
    <xf numFmtId="176" fontId="4" fillId="0" borderId="17" xfId="0" applyNumberFormat="1" applyFont="1" applyFill="1" applyBorder="1" applyAlignment="1">
      <alignment vertical="center"/>
    </xf>
    <xf numFmtId="187" fontId="4" fillId="0" borderId="18" xfId="0" applyNumberFormat="1" applyFont="1" applyFill="1" applyBorder="1" applyAlignment="1">
      <alignment horizontal="right" vertical="center"/>
    </xf>
    <xf numFmtId="182" fontId="4" fillId="0" borderId="19" xfId="1" applyNumberFormat="1" applyFont="1" applyFill="1" applyBorder="1" applyAlignment="1">
      <alignment horizontal="right" vertical="center"/>
    </xf>
    <xf numFmtId="188" fontId="4" fillId="0" borderId="20" xfId="1" applyNumberFormat="1" applyFont="1" applyFill="1" applyBorder="1" applyAlignment="1">
      <alignment horizontal="right" vertical="center" shrinkToFit="1"/>
    </xf>
    <xf numFmtId="182" fontId="4" fillId="0" borderId="21" xfId="1" applyNumberFormat="1" applyFont="1" applyFill="1" applyBorder="1" applyAlignment="1">
      <alignment vertical="center"/>
    </xf>
    <xf numFmtId="182" fontId="4" fillId="0" borderId="22" xfId="1" applyNumberFormat="1" applyFont="1" applyFill="1" applyBorder="1" applyAlignment="1">
      <alignment vertical="center"/>
    </xf>
    <xf numFmtId="184" fontId="4" fillId="0" borderId="21" xfId="1" applyNumberFormat="1" applyFont="1" applyFill="1" applyBorder="1" applyAlignment="1">
      <alignment vertical="center"/>
    </xf>
    <xf numFmtId="184" fontId="4" fillId="0" borderId="23" xfId="1" applyNumberFormat="1" applyFont="1" applyFill="1" applyBorder="1" applyAlignment="1">
      <alignment vertical="center"/>
    </xf>
    <xf numFmtId="176" fontId="4" fillId="0" borderId="0" xfId="0" applyNumberFormat="1" applyFont="1" applyFill="1" applyBorder="1" applyAlignment="1">
      <alignment vertical="center"/>
    </xf>
    <xf numFmtId="178" fontId="4" fillId="0" borderId="0" xfId="0" applyNumberFormat="1" applyFont="1" applyFill="1" applyBorder="1" applyAlignment="1">
      <alignment horizontal="right" vertical="center"/>
    </xf>
    <xf numFmtId="183" fontId="4" fillId="0" borderId="0" xfId="1" applyNumberFormat="1" applyFont="1" applyFill="1" applyBorder="1" applyAlignment="1">
      <alignment vertical="center"/>
    </xf>
    <xf numFmtId="182" fontId="4" fillId="0" borderId="0" xfId="1" applyNumberFormat="1" applyFont="1" applyFill="1" applyBorder="1" applyAlignment="1">
      <alignment vertical="center"/>
    </xf>
    <xf numFmtId="184" fontId="4" fillId="0" borderId="0" xfId="1" applyNumberFormat="1" applyFont="1" applyFill="1" applyBorder="1" applyAlignment="1">
      <alignment vertical="center"/>
    </xf>
    <xf numFmtId="176" fontId="4" fillId="0" borderId="0" xfId="0" applyNumberFormat="1" applyFont="1" applyFill="1" applyBorder="1" applyAlignment="1">
      <alignment horizontal="left" vertical="center"/>
    </xf>
    <xf numFmtId="0" fontId="5" fillId="0" borderId="0" xfId="0" applyFont="1" applyAlignment="1">
      <alignment vertical="center"/>
    </xf>
    <xf numFmtId="38" fontId="4" fillId="0" borderId="0" xfId="1" applyFont="1" applyAlignment="1">
      <alignment vertical="center"/>
    </xf>
    <xf numFmtId="38" fontId="4" fillId="0" borderId="0" xfId="1" applyFont="1" applyFill="1" applyAlignment="1">
      <alignment vertical="center"/>
    </xf>
    <xf numFmtId="191" fontId="4" fillId="0" borderId="0" xfId="1" applyNumberFormat="1" applyFont="1" applyAlignment="1">
      <alignment vertical="center"/>
    </xf>
    <xf numFmtId="38" fontId="5" fillId="0" borderId="0" xfId="1" applyFont="1" applyFill="1" applyAlignment="1">
      <alignment horizontal="right"/>
    </xf>
    <xf numFmtId="0" fontId="4" fillId="0" borderId="0" xfId="0" applyFont="1" applyBorder="1" applyAlignment="1">
      <alignment horizontal="center" vertical="center"/>
    </xf>
    <xf numFmtId="0" fontId="4" fillId="0" borderId="24" xfId="0" applyFont="1" applyBorder="1" applyAlignment="1">
      <alignment horizontal="center" vertical="center"/>
    </xf>
    <xf numFmtId="38" fontId="5" fillId="0" borderId="0" xfId="1" applyFont="1" applyAlignment="1">
      <alignment horizontal="right"/>
    </xf>
    <xf numFmtId="38" fontId="4" fillId="0" borderId="0" xfId="1" applyFont="1" applyBorder="1" applyAlignment="1">
      <alignment horizontal="center" vertical="center"/>
    </xf>
    <xf numFmtId="38" fontId="4" fillId="0" borderId="0" xfId="1" applyFont="1" applyFill="1" applyBorder="1" applyAlignment="1">
      <alignment horizontal="center" vertical="center" wrapText="1"/>
    </xf>
    <xf numFmtId="180" fontId="4" fillId="0" borderId="25" xfId="0" applyNumberFormat="1" applyFont="1" applyFill="1" applyBorder="1" applyAlignment="1">
      <alignment horizontal="center" vertical="center" shrinkToFit="1"/>
    </xf>
    <xf numFmtId="38" fontId="4" fillId="0" borderId="26" xfId="1" applyFont="1" applyFill="1" applyBorder="1" applyAlignment="1">
      <alignment horizontal="center" vertical="center" wrapText="1"/>
    </xf>
    <xf numFmtId="38" fontId="4" fillId="0" borderId="27" xfId="1" applyFont="1" applyFill="1" applyBorder="1" applyAlignment="1">
      <alignment horizontal="center" vertical="center" wrapText="1"/>
    </xf>
    <xf numFmtId="38" fontId="4" fillId="0" borderId="28" xfId="1" applyFont="1" applyFill="1" applyBorder="1" applyAlignment="1">
      <alignment horizontal="center" vertical="center" wrapText="1"/>
    </xf>
    <xf numFmtId="176" fontId="4" fillId="0" borderId="29" xfId="0" applyNumberFormat="1" applyFont="1" applyBorder="1" applyAlignment="1">
      <alignment horizontal="center" vertical="center"/>
    </xf>
    <xf numFmtId="180" fontId="4" fillId="0" borderId="21" xfId="0" applyNumberFormat="1" applyFont="1" applyFill="1" applyBorder="1" applyAlignment="1">
      <alignment horizontal="center" vertical="center"/>
    </xf>
    <xf numFmtId="38" fontId="4" fillId="0" borderId="22" xfId="1" applyFont="1" applyFill="1" applyBorder="1" applyAlignment="1">
      <alignment horizontal="center" vertical="center"/>
    </xf>
    <xf numFmtId="38" fontId="4" fillId="0" borderId="30"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21" xfId="1" applyFont="1" applyFill="1" applyBorder="1" applyAlignment="1">
      <alignment horizontal="center" vertical="center"/>
    </xf>
    <xf numFmtId="176" fontId="5" fillId="0" borderId="31" xfId="0" applyNumberFormat="1" applyFont="1" applyFill="1" applyBorder="1" applyAlignment="1">
      <alignment horizontal="center" vertical="center"/>
    </xf>
    <xf numFmtId="178" fontId="5" fillId="0" borderId="32" xfId="0" applyNumberFormat="1" applyFont="1" applyFill="1" applyBorder="1" applyAlignment="1">
      <alignment horizontal="right" vertical="center"/>
    </xf>
    <xf numFmtId="182" fontId="5" fillId="0" borderId="33" xfId="1" applyNumberFormat="1" applyFont="1" applyFill="1" applyBorder="1" applyAlignment="1">
      <alignment horizontal="right" vertical="center"/>
    </xf>
    <xf numFmtId="182" fontId="5" fillId="0" borderId="33" xfId="1" applyNumberFormat="1" applyFont="1" applyFill="1" applyBorder="1" applyAlignment="1">
      <alignment vertical="center"/>
    </xf>
    <xf numFmtId="188" fontId="5" fillId="0" borderId="34" xfId="1" applyNumberFormat="1" applyFont="1" applyFill="1" applyBorder="1" applyAlignment="1">
      <alignment horizontal="right" vertical="center" shrinkToFit="1"/>
    </xf>
    <xf numFmtId="38" fontId="5" fillId="0" borderId="0" xfId="1" applyFont="1" applyFill="1" applyBorder="1" applyAlignment="1">
      <alignment horizontal="right" vertical="center"/>
    </xf>
    <xf numFmtId="186" fontId="5" fillId="0" borderId="32" xfId="0" applyNumberFormat="1" applyFont="1" applyFill="1" applyBorder="1">
      <alignment vertical="center"/>
    </xf>
    <xf numFmtId="186" fontId="5" fillId="0" borderId="33" xfId="0" applyNumberFormat="1" applyFont="1" applyFill="1" applyBorder="1">
      <alignment vertical="center"/>
    </xf>
    <xf numFmtId="0" fontId="5" fillId="0" borderId="0" xfId="0" applyFont="1" applyBorder="1" applyAlignment="1">
      <alignment vertical="center"/>
    </xf>
    <xf numFmtId="184" fontId="5" fillId="0" borderId="32" xfId="1" applyNumberFormat="1" applyFont="1" applyFill="1" applyBorder="1" applyAlignment="1">
      <alignment vertical="center"/>
    </xf>
    <xf numFmtId="184" fontId="5" fillId="0" borderId="35" xfId="1" applyNumberFormat="1" applyFont="1" applyFill="1" applyBorder="1" applyAlignment="1">
      <alignment vertical="center"/>
    </xf>
    <xf numFmtId="184" fontId="5" fillId="0" borderId="0" xfId="1" applyNumberFormat="1" applyFont="1" applyBorder="1" applyAlignment="1">
      <alignment vertical="center"/>
    </xf>
    <xf numFmtId="176" fontId="4" fillId="0" borderId="0" xfId="0" applyNumberFormat="1" applyFont="1" applyFill="1" applyBorder="1" applyAlignment="1">
      <alignment horizontal="left" vertical="center" wrapText="1"/>
    </xf>
    <xf numFmtId="178" fontId="4" fillId="0" borderId="0" xfId="0" applyNumberFormat="1" applyFont="1" applyFill="1" applyBorder="1" applyAlignment="1">
      <alignment horizontal="center" vertical="center"/>
    </xf>
    <xf numFmtId="176" fontId="4" fillId="0" borderId="0" xfId="4" applyNumberFormat="1" applyFont="1" applyFill="1" applyBorder="1" applyAlignment="1">
      <alignment horizontal="lef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4" fillId="0" borderId="21"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right" vertical="center"/>
    </xf>
    <xf numFmtId="185" fontId="4" fillId="0" borderId="5" xfId="0" applyNumberFormat="1" applyFont="1" applyFill="1" applyBorder="1" applyAlignment="1">
      <alignment horizontal="right" vertical="center"/>
    </xf>
    <xf numFmtId="185" fontId="4" fillId="0" borderId="9" xfId="0" applyNumberFormat="1" applyFont="1" applyFill="1" applyBorder="1" applyAlignment="1">
      <alignment horizontal="right" vertical="center"/>
    </xf>
    <xf numFmtId="181" fontId="4" fillId="0" borderId="6" xfId="0" applyNumberFormat="1" applyFont="1" applyFill="1" applyBorder="1" applyAlignment="1">
      <alignment horizontal="right" vertical="center"/>
    </xf>
    <xf numFmtId="184" fontId="4" fillId="0" borderId="2" xfId="1" applyNumberFormat="1" applyFont="1" applyFill="1" applyBorder="1" applyAlignment="1">
      <alignment horizontal="right" vertical="center"/>
    </xf>
    <xf numFmtId="184" fontId="4" fillId="0" borderId="6" xfId="1" applyNumberFormat="1" applyFont="1" applyFill="1" applyBorder="1" applyAlignment="1">
      <alignment horizontal="right" vertical="center"/>
    </xf>
    <xf numFmtId="185" fontId="4" fillId="0" borderId="8" xfId="0" applyNumberFormat="1" applyFont="1" applyFill="1" applyBorder="1" applyAlignment="1">
      <alignment horizontal="right" vertical="center"/>
    </xf>
    <xf numFmtId="185" fontId="4" fillId="0" borderId="36" xfId="0" applyNumberFormat="1" applyFont="1" applyFill="1" applyBorder="1" applyAlignment="1">
      <alignment horizontal="right" vertical="center"/>
    </xf>
    <xf numFmtId="181" fontId="4" fillId="0" borderId="10" xfId="0" applyNumberFormat="1" applyFont="1" applyFill="1" applyBorder="1" applyAlignment="1">
      <alignment horizontal="right" vertical="center"/>
    </xf>
    <xf numFmtId="184" fontId="4" fillId="0" borderId="5" xfId="1" applyNumberFormat="1" applyFont="1" applyFill="1" applyBorder="1" applyAlignment="1">
      <alignment horizontal="right" vertical="center"/>
    </xf>
    <xf numFmtId="184" fontId="4" fillId="0" borderId="0" xfId="1" applyNumberFormat="1" applyFont="1" applyFill="1" applyBorder="1" applyAlignment="1">
      <alignment horizontal="right" vertical="center"/>
    </xf>
    <xf numFmtId="185" fontId="4" fillId="0" borderId="13" xfId="0" applyNumberFormat="1" applyFont="1" applyFill="1" applyBorder="1" applyAlignment="1">
      <alignment horizontal="right" vertical="center"/>
    </xf>
    <xf numFmtId="185" fontId="4" fillId="0" borderId="37" xfId="0" applyNumberFormat="1" applyFont="1" applyFill="1" applyBorder="1" applyAlignment="1">
      <alignment horizontal="right" vertical="center"/>
    </xf>
    <xf numFmtId="181" fontId="4" fillId="0" borderId="16" xfId="0" applyNumberFormat="1" applyFont="1" applyFill="1" applyBorder="1" applyAlignment="1">
      <alignment horizontal="right" vertical="center"/>
    </xf>
    <xf numFmtId="184" fontId="4" fillId="0" borderId="38" xfId="1" applyNumberFormat="1" applyFont="1" applyFill="1" applyBorder="1" applyAlignment="1">
      <alignment vertical="center"/>
    </xf>
    <xf numFmtId="184" fontId="4" fillId="0" borderId="39" xfId="1" applyNumberFormat="1" applyFont="1" applyFill="1" applyBorder="1" applyAlignment="1">
      <alignment vertical="center"/>
    </xf>
    <xf numFmtId="182" fontId="4" fillId="0" borderId="40" xfId="1" applyNumberFormat="1" applyFont="1" applyFill="1" applyBorder="1" applyAlignment="1">
      <alignment horizontal="right" vertical="center"/>
    </xf>
    <xf numFmtId="188" fontId="4" fillId="0" borderId="41" xfId="1" applyNumberFormat="1" applyFont="1" applyFill="1" applyBorder="1" applyAlignment="1">
      <alignment horizontal="right" vertical="center" shrinkToFit="1"/>
    </xf>
    <xf numFmtId="182" fontId="4" fillId="0" borderId="42" xfId="0" applyNumberFormat="1" applyFont="1" applyFill="1" applyBorder="1" applyAlignment="1">
      <alignment horizontal="right" vertical="center"/>
    </xf>
    <xf numFmtId="182" fontId="4" fillId="0" borderId="43" xfId="1" applyNumberFormat="1" applyFont="1" applyFill="1" applyBorder="1" applyAlignment="1">
      <alignment horizontal="right" vertical="center"/>
    </xf>
    <xf numFmtId="184" fontId="4" fillId="0" borderId="42" xfId="1" applyNumberFormat="1" applyFont="1" applyFill="1" applyBorder="1" applyAlignment="1">
      <alignment vertical="center"/>
    </xf>
    <xf numFmtId="184" fontId="4" fillId="0" borderId="41" xfId="1" applyNumberFormat="1" applyFont="1" applyFill="1" applyBorder="1" applyAlignment="1">
      <alignment vertical="center"/>
    </xf>
    <xf numFmtId="188" fontId="4" fillId="0" borderId="23" xfId="1" applyNumberFormat="1" applyFont="1" applyFill="1" applyBorder="1" applyAlignment="1">
      <alignment horizontal="right" vertical="center" shrinkToFit="1"/>
    </xf>
    <xf numFmtId="189" fontId="4" fillId="0" borderId="21" xfId="0" applyNumberFormat="1" applyFont="1" applyFill="1" applyBorder="1" applyAlignment="1">
      <alignment horizontal="right" vertical="center"/>
    </xf>
    <xf numFmtId="189" fontId="4" fillId="0" borderId="22" xfId="1" applyNumberFormat="1" applyFont="1" applyFill="1" applyBorder="1" applyAlignment="1">
      <alignment horizontal="right" vertical="center"/>
    </xf>
    <xf numFmtId="189" fontId="4" fillId="0" borderId="30" xfId="1" applyNumberFormat="1" applyFont="1" applyFill="1" applyBorder="1" applyAlignment="1">
      <alignment horizontal="right" vertical="center"/>
    </xf>
    <xf numFmtId="190" fontId="4" fillId="0" borderId="21" xfId="1" applyNumberFormat="1" applyFont="1" applyFill="1" applyBorder="1" applyAlignment="1">
      <alignment vertical="center"/>
    </xf>
    <xf numFmtId="190" fontId="4" fillId="0" borderId="23" xfId="1" applyNumberFormat="1" applyFont="1" applyFill="1" applyBorder="1" applyAlignment="1">
      <alignment vertical="center"/>
    </xf>
    <xf numFmtId="186" fontId="4" fillId="0" borderId="0" xfId="0" applyNumberFormat="1" applyFont="1" applyFill="1" applyBorder="1">
      <alignment vertical="center"/>
    </xf>
    <xf numFmtId="183" fontId="4" fillId="0" borderId="0" xfId="1" applyNumberFormat="1" applyFont="1" applyFill="1" applyBorder="1">
      <alignment vertical="center"/>
    </xf>
    <xf numFmtId="0" fontId="5" fillId="0" borderId="0" xfId="0" applyFont="1" applyFill="1" applyAlignment="1">
      <alignment vertical="center"/>
    </xf>
    <xf numFmtId="187" fontId="4" fillId="0" borderId="0" xfId="0" applyNumberFormat="1" applyFont="1" applyFill="1" applyBorder="1" applyAlignment="1">
      <alignment horizontal="right" vertical="center"/>
    </xf>
    <xf numFmtId="38" fontId="4" fillId="0" borderId="0" xfId="1" applyFont="1" applyFill="1" applyAlignment="1">
      <alignment horizontal="center"/>
    </xf>
    <xf numFmtId="0" fontId="4" fillId="0" borderId="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vertical="center"/>
    </xf>
    <xf numFmtId="176" fontId="4" fillId="0" borderId="29" xfId="0" applyNumberFormat="1" applyFont="1" applyFill="1" applyBorder="1" applyAlignment="1">
      <alignment horizontal="center" vertical="center"/>
    </xf>
    <xf numFmtId="0" fontId="5" fillId="0" borderId="0" xfId="0" applyFont="1" applyFill="1" applyBorder="1" applyAlignment="1">
      <alignment vertical="center"/>
    </xf>
    <xf numFmtId="184" fontId="5" fillId="0" borderId="0" xfId="1" applyNumberFormat="1" applyFont="1" applyFill="1" applyBorder="1" applyAlignment="1">
      <alignment vertical="center"/>
    </xf>
    <xf numFmtId="185" fontId="4" fillId="0" borderId="0" xfId="0" applyNumberFormat="1" applyFont="1" applyFill="1">
      <alignment vertical="center"/>
    </xf>
    <xf numFmtId="186" fontId="4" fillId="0" borderId="0" xfId="0" applyNumberFormat="1" applyFont="1" applyFill="1">
      <alignment vertical="center"/>
    </xf>
    <xf numFmtId="0" fontId="4" fillId="0" borderId="0" xfId="0" applyFont="1" applyBorder="1">
      <alignment vertical="center"/>
    </xf>
    <xf numFmtId="0" fontId="4" fillId="0" borderId="21" xfId="0" applyFont="1" applyBorder="1" applyAlignment="1">
      <alignment horizontal="right" vertical="center"/>
    </xf>
    <xf numFmtId="0" fontId="4" fillId="0" borderId="22"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right" vertical="center"/>
    </xf>
    <xf numFmtId="187" fontId="4" fillId="0" borderId="44" xfId="0" applyNumberFormat="1" applyFont="1" applyFill="1" applyBorder="1" applyAlignment="1">
      <alignment horizontal="right" vertical="center"/>
    </xf>
    <xf numFmtId="184" fontId="4" fillId="0" borderId="2" xfId="1" applyNumberFormat="1" applyFont="1" applyFill="1" applyBorder="1" applyAlignment="1">
      <alignment vertical="center"/>
    </xf>
    <xf numFmtId="184" fontId="4" fillId="0" borderId="4" xfId="1" applyNumberFormat="1" applyFont="1" applyFill="1" applyBorder="1" applyAlignment="1">
      <alignment vertical="center"/>
    </xf>
    <xf numFmtId="187" fontId="4" fillId="0" borderId="45" xfId="0" applyNumberFormat="1" applyFont="1" applyFill="1" applyBorder="1" applyAlignment="1">
      <alignment horizontal="right" vertical="center"/>
    </xf>
    <xf numFmtId="184" fontId="4" fillId="0" borderId="8" xfId="1" applyNumberFormat="1" applyFont="1" applyFill="1" applyBorder="1" applyAlignment="1">
      <alignment vertical="center"/>
    </xf>
    <xf numFmtId="184" fontId="4" fillId="0" borderId="8" xfId="1" applyNumberFormat="1" applyFont="1" applyFill="1" applyBorder="1" applyAlignment="1">
      <alignment horizontal="right" vertical="center"/>
    </xf>
    <xf numFmtId="184" fontId="4" fillId="0" borderId="10" xfId="1" applyNumberFormat="1" applyFont="1" applyFill="1" applyBorder="1" applyAlignment="1">
      <alignment horizontal="right" vertical="center"/>
    </xf>
    <xf numFmtId="187" fontId="4" fillId="0" borderId="46" xfId="0" applyNumberFormat="1" applyFont="1" applyFill="1" applyBorder="1" applyAlignment="1">
      <alignment horizontal="right" vertical="center"/>
    </xf>
    <xf numFmtId="187" fontId="4" fillId="0" borderId="37" xfId="1" applyNumberFormat="1" applyFont="1" applyFill="1" applyBorder="1" applyAlignment="1">
      <alignment horizontal="right" vertical="center"/>
    </xf>
    <xf numFmtId="193" fontId="4" fillId="0" borderId="16" xfId="1" applyNumberFormat="1" applyFont="1" applyFill="1" applyBorder="1" applyAlignment="1">
      <alignment horizontal="right" vertical="center"/>
    </xf>
    <xf numFmtId="184" fontId="4" fillId="0" borderId="13" xfId="1" applyNumberFormat="1" applyFont="1" applyFill="1" applyBorder="1" applyAlignment="1">
      <alignment vertical="center"/>
    </xf>
    <xf numFmtId="184" fontId="4" fillId="0" borderId="16" xfId="1" applyNumberFormat="1" applyFont="1" applyFill="1" applyBorder="1" applyAlignment="1">
      <alignment vertical="center"/>
    </xf>
    <xf numFmtId="186" fontId="4" fillId="0" borderId="18" xfId="0" applyNumberFormat="1" applyFont="1" applyFill="1" applyBorder="1" applyAlignment="1">
      <alignment vertical="center"/>
    </xf>
    <xf numFmtId="186" fontId="4" fillId="0" borderId="19" xfId="0" applyNumberFormat="1" applyFont="1" applyFill="1" applyBorder="1" applyAlignment="1">
      <alignment vertical="center"/>
    </xf>
    <xf numFmtId="184" fontId="4" fillId="0" borderId="18" xfId="1" applyNumberFormat="1" applyFont="1" applyFill="1" applyBorder="1" applyAlignment="1">
      <alignment vertical="center"/>
    </xf>
    <xf numFmtId="184" fontId="4" fillId="0" borderId="20" xfId="1" applyNumberFormat="1" applyFont="1" applyFill="1" applyBorder="1" applyAlignment="1">
      <alignment vertical="center"/>
    </xf>
    <xf numFmtId="38" fontId="4" fillId="0" borderId="0" xfId="1" applyFont="1" applyAlignment="1">
      <alignment horizontal="center"/>
    </xf>
    <xf numFmtId="184" fontId="5" fillId="0" borderId="34" xfId="1" applyNumberFormat="1" applyFont="1" applyFill="1" applyBorder="1" applyAlignment="1">
      <alignment vertical="center"/>
    </xf>
    <xf numFmtId="184" fontId="4" fillId="0" borderId="4" xfId="1" applyNumberFormat="1" applyFont="1" applyFill="1" applyBorder="1" applyAlignment="1">
      <alignment horizontal="right" vertical="center"/>
    </xf>
    <xf numFmtId="187" fontId="4" fillId="0" borderId="5" xfId="1" applyNumberFormat="1" applyFont="1" applyFill="1" applyBorder="1" applyAlignment="1">
      <alignment horizontal="right" vertical="center"/>
    </xf>
    <xf numFmtId="179" fontId="4" fillId="0" borderId="0" xfId="0" applyNumberFormat="1" applyFont="1" applyFill="1" applyBorder="1" applyAlignment="1">
      <alignment vertical="center"/>
    </xf>
    <xf numFmtId="177" fontId="5" fillId="0" borderId="24" xfId="0" applyNumberFormat="1" applyFont="1" applyBorder="1" applyAlignment="1">
      <alignment horizontal="left" vertical="center"/>
    </xf>
    <xf numFmtId="38" fontId="4" fillId="0" borderId="0" xfId="1" applyFont="1" applyAlignment="1">
      <alignment horizontal="left" vertical="center"/>
    </xf>
    <xf numFmtId="192" fontId="4" fillId="0" borderId="0" xfId="0" applyNumberFormat="1" applyFont="1" applyAlignment="1">
      <alignment vertical="center"/>
    </xf>
    <xf numFmtId="184" fontId="4" fillId="0" borderId="0" xfId="1" applyNumberFormat="1" applyFont="1" applyBorder="1" applyAlignment="1">
      <alignment horizontal="right" vertical="center"/>
    </xf>
    <xf numFmtId="187" fontId="4" fillId="0" borderId="8" xfId="1" applyNumberFormat="1" applyFont="1" applyFill="1" applyBorder="1" applyAlignment="1">
      <alignment horizontal="right" vertical="center"/>
    </xf>
    <xf numFmtId="187" fontId="4" fillId="0" borderId="36" xfId="1" applyNumberFormat="1" applyFont="1" applyFill="1" applyBorder="1" applyAlignment="1">
      <alignment horizontal="right" vertical="center"/>
    </xf>
    <xf numFmtId="193" fontId="4" fillId="0" borderId="10" xfId="1" applyNumberFormat="1" applyFont="1" applyFill="1" applyBorder="1" applyAlignment="1">
      <alignment horizontal="right" vertical="center"/>
    </xf>
    <xf numFmtId="182" fontId="4" fillId="0" borderId="6" xfId="1" applyNumberFormat="1" applyFont="1" applyFill="1" applyBorder="1" applyAlignment="1">
      <alignment horizontal="right" vertical="center"/>
    </xf>
    <xf numFmtId="182" fontId="4" fillId="0" borderId="0" xfId="1" applyNumberFormat="1" applyFont="1" applyFill="1" applyBorder="1" applyAlignment="1">
      <alignment horizontal="right" vertical="center"/>
    </xf>
    <xf numFmtId="179" fontId="4" fillId="0" borderId="47" xfId="0" applyNumberFormat="1" applyFont="1" applyFill="1" applyBorder="1" applyAlignment="1">
      <alignment vertical="center"/>
    </xf>
    <xf numFmtId="187" fontId="4" fillId="0" borderId="48" xfId="0" applyNumberFormat="1" applyFont="1" applyFill="1" applyBorder="1" applyAlignment="1">
      <alignment horizontal="right" vertical="center"/>
    </xf>
    <xf numFmtId="184" fontId="4" fillId="0" borderId="38" xfId="1" applyNumberFormat="1" applyFont="1" applyFill="1" applyBorder="1" applyAlignment="1">
      <alignment horizontal="right" vertical="center"/>
    </xf>
    <xf numFmtId="184" fontId="4" fillId="0" borderId="39" xfId="1" applyNumberFormat="1" applyFont="1" applyFill="1" applyBorder="1" applyAlignment="1">
      <alignment horizontal="right" vertical="center"/>
    </xf>
    <xf numFmtId="182" fontId="4" fillId="0" borderId="5" xfId="1" applyNumberFormat="1" applyFont="1" applyFill="1" applyBorder="1" applyAlignment="1">
      <alignment vertical="center"/>
    </xf>
    <xf numFmtId="182" fontId="4" fillId="0" borderId="9" xfId="1" applyNumberFormat="1" applyFont="1" applyFill="1" applyBorder="1" applyAlignment="1">
      <alignment vertical="center"/>
    </xf>
    <xf numFmtId="182" fontId="4" fillId="0" borderId="49" xfId="1" applyNumberFormat="1" applyFont="1" applyFill="1" applyBorder="1" applyAlignment="1">
      <alignment vertical="center"/>
    </xf>
    <xf numFmtId="183" fontId="4" fillId="0" borderId="6" xfId="1" applyNumberFormat="1" applyFont="1" applyFill="1" applyBorder="1" applyAlignment="1">
      <alignment vertical="center"/>
    </xf>
    <xf numFmtId="183" fontId="4" fillId="0" borderId="1" xfId="1" applyNumberFormat="1" applyFont="1" applyFill="1" applyBorder="1" applyAlignment="1">
      <alignment horizontal="right" vertical="center"/>
    </xf>
    <xf numFmtId="182" fontId="4" fillId="0" borderId="8" xfId="1" applyNumberFormat="1" applyFont="1" applyFill="1" applyBorder="1" applyAlignment="1">
      <alignment vertical="center"/>
    </xf>
    <xf numFmtId="182" fontId="4" fillId="0" borderId="36" xfId="1" applyNumberFormat="1" applyFont="1" applyFill="1" applyBorder="1" applyAlignment="1">
      <alignment vertical="center"/>
    </xf>
    <xf numFmtId="182" fontId="4" fillId="0" borderId="50" xfId="1" applyNumberFormat="1" applyFont="1" applyFill="1" applyBorder="1" applyAlignment="1">
      <alignment vertical="center"/>
    </xf>
    <xf numFmtId="183" fontId="4" fillId="0" borderId="10" xfId="1" applyNumberFormat="1" applyFont="1" applyFill="1" applyBorder="1" applyAlignment="1">
      <alignment vertical="center"/>
    </xf>
    <xf numFmtId="183" fontId="4" fillId="0" borderId="7" xfId="1" applyNumberFormat="1" applyFont="1" applyFill="1" applyBorder="1" applyAlignment="1">
      <alignment horizontal="right" vertical="center"/>
    </xf>
    <xf numFmtId="187" fontId="4" fillId="0" borderId="51" xfId="0" applyNumberFormat="1" applyFont="1" applyFill="1" applyBorder="1" applyAlignment="1">
      <alignment horizontal="right" vertical="center"/>
    </xf>
    <xf numFmtId="184" fontId="4" fillId="0" borderId="7" xfId="1" applyNumberFormat="1" applyFont="1" applyFill="1" applyBorder="1" applyAlignment="1">
      <alignment horizontal="right" vertical="center"/>
    </xf>
    <xf numFmtId="182" fontId="4" fillId="0" borderId="8" xfId="1" applyNumberFormat="1" applyFont="1" applyFill="1" applyBorder="1" applyAlignment="1">
      <alignment horizontal="right" vertical="center"/>
    </xf>
    <xf numFmtId="182" fontId="4" fillId="0" borderId="36" xfId="1" applyNumberFormat="1" applyFont="1" applyFill="1" applyBorder="1" applyAlignment="1">
      <alignment horizontal="right" vertical="center"/>
    </xf>
    <xf numFmtId="182" fontId="4" fillId="0" borderId="50" xfId="1" applyNumberFormat="1" applyFont="1" applyFill="1" applyBorder="1" applyAlignment="1">
      <alignment horizontal="right" vertical="center"/>
    </xf>
    <xf numFmtId="183" fontId="4" fillId="0" borderId="10" xfId="1" applyNumberFormat="1" applyFont="1" applyFill="1" applyBorder="1" applyAlignment="1">
      <alignment horizontal="right" vertical="center"/>
    </xf>
    <xf numFmtId="187" fontId="4" fillId="0" borderId="52" xfId="1" applyNumberFormat="1" applyFont="1" applyFill="1" applyBorder="1" applyAlignment="1">
      <alignment horizontal="right" vertical="center"/>
    </xf>
    <xf numFmtId="187" fontId="4" fillId="0" borderId="26" xfId="1" applyNumberFormat="1" applyFont="1" applyFill="1" applyBorder="1" applyAlignment="1">
      <alignment horizontal="right" vertical="center"/>
    </xf>
    <xf numFmtId="193" fontId="4" fillId="0" borderId="39" xfId="1" applyNumberFormat="1" applyFont="1" applyFill="1" applyBorder="1" applyAlignment="1">
      <alignment horizontal="right" vertical="center"/>
    </xf>
    <xf numFmtId="182" fontId="4" fillId="0" borderId="13" xfId="1" applyNumberFormat="1" applyFont="1" applyFill="1" applyBorder="1" applyAlignment="1">
      <alignment vertical="center"/>
    </xf>
    <xf numFmtId="182" fontId="4" fillId="0" borderId="37" xfId="1" applyNumberFormat="1" applyFont="1" applyFill="1" applyBorder="1" applyAlignment="1">
      <alignment vertical="center"/>
    </xf>
    <xf numFmtId="182" fontId="4" fillId="0" borderId="53" xfId="1" applyNumberFormat="1" applyFont="1" applyFill="1" applyBorder="1" applyAlignment="1">
      <alignment vertical="center"/>
    </xf>
    <xf numFmtId="183" fontId="4" fillId="0" borderId="16" xfId="1" applyNumberFormat="1" applyFont="1" applyFill="1" applyBorder="1" applyAlignment="1">
      <alignment vertical="center"/>
    </xf>
    <xf numFmtId="183" fontId="4" fillId="0" borderId="12" xfId="1" applyNumberFormat="1" applyFont="1" applyFill="1" applyBorder="1" applyAlignment="1">
      <alignment horizontal="right" vertical="center"/>
    </xf>
    <xf numFmtId="184" fontId="4" fillId="0" borderId="42" xfId="1" applyNumberFormat="1" applyFont="1" applyFill="1" applyBorder="1" applyAlignment="1">
      <alignment horizontal="right" vertical="center"/>
    </xf>
    <xf numFmtId="184" fontId="4" fillId="0" borderId="41" xfId="1" applyNumberFormat="1" applyFont="1" applyFill="1" applyBorder="1" applyAlignment="1">
      <alignment horizontal="right" vertical="center"/>
    </xf>
    <xf numFmtId="190" fontId="4" fillId="0" borderId="21" xfId="1" applyNumberFormat="1" applyFont="1" applyFill="1" applyBorder="1" applyAlignment="1">
      <alignment horizontal="right" vertical="center"/>
    </xf>
    <xf numFmtId="190" fontId="4" fillId="0" borderId="23" xfId="1" applyNumberFormat="1" applyFont="1" applyFill="1" applyBorder="1" applyAlignment="1">
      <alignment horizontal="right" vertical="center"/>
    </xf>
    <xf numFmtId="38" fontId="4" fillId="0" borderId="0" xfId="1" applyFont="1" applyFill="1" applyBorder="1" applyAlignment="1">
      <alignment horizontal="right" vertical="center"/>
    </xf>
    <xf numFmtId="38" fontId="4" fillId="0" borderId="0" xfId="1" applyFont="1" applyFill="1" applyBorder="1" applyAlignment="1">
      <alignment horizontal="center" vertical="center"/>
    </xf>
    <xf numFmtId="180" fontId="4" fillId="0" borderId="54" xfId="0" applyNumberFormat="1" applyFont="1" applyFill="1" applyBorder="1" applyAlignment="1">
      <alignment horizontal="center" vertical="center" shrinkToFit="1"/>
    </xf>
    <xf numFmtId="38" fontId="4" fillId="0" borderId="26" xfId="1" applyFont="1" applyFill="1" applyBorder="1" applyAlignment="1">
      <alignment horizontal="center" vertical="center" wrapText="1" shrinkToFit="1"/>
    </xf>
    <xf numFmtId="180" fontId="4" fillId="0" borderId="55" xfId="0" applyNumberFormat="1" applyFont="1" applyFill="1" applyBorder="1" applyAlignment="1">
      <alignment horizontal="center" vertical="center"/>
    </xf>
    <xf numFmtId="178" fontId="5" fillId="0" borderId="56" xfId="3" applyNumberFormat="1" applyFont="1" applyFill="1" applyBorder="1">
      <alignment vertical="center"/>
    </xf>
    <xf numFmtId="179" fontId="5" fillId="0" borderId="0" xfId="3" applyNumberFormat="1" applyFont="1" applyFill="1">
      <alignment vertical="center"/>
    </xf>
    <xf numFmtId="182" fontId="5" fillId="0" borderId="32" xfId="3" applyNumberFormat="1" applyFont="1" applyFill="1" applyBorder="1">
      <alignment vertical="center"/>
    </xf>
    <xf numFmtId="182" fontId="5" fillId="0" borderId="33" xfId="3" applyNumberFormat="1" applyFont="1" applyFill="1" applyBorder="1">
      <alignment vertical="center"/>
    </xf>
    <xf numFmtId="182" fontId="5" fillId="0" borderId="57" xfId="3" applyNumberFormat="1" applyFont="1" applyFill="1" applyBorder="1">
      <alignment vertical="center"/>
    </xf>
    <xf numFmtId="184" fontId="5" fillId="0" borderId="58" xfId="3" applyNumberFormat="1" applyFont="1" applyFill="1" applyBorder="1">
      <alignment vertical="center"/>
    </xf>
    <xf numFmtId="184" fontId="5" fillId="0" borderId="31" xfId="1" applyNumberFormat="1" applyFont="1" applyFill="1" applyBorder="1" applyAlignment="1">
      <alignment horizontal="right" vertical="center"/>
    </xf>
    <xf numFmtId="38" fontId="4" fillId="0" borderId="0" xfId="1" applyFont="1" applyFill="1" applyBorder="1">
      <alignment vertical="center"/>
    </xf>
    <xf numFmtId="193" fontId="4" fillId="0" borderId="49" xfId="1" applyNumberFormat="1" applyFont="1" applyFill="1" applyBorder="1" applyAlignment="1">
      <alignment horizontal="right" vertical="center"/>
    </xf>
    <xf numFmtId="0" fontId="4" fillId="0" borderId="58" xfId="0" applyFont="1" applyBorder="1" applyAlignment="1">
      <alignment vertical="center"/>
    </xf>
    <xf numFmtId="187" fontId="4" fillId="0" borderId="18" xfId="0" applyNumberFormat="1" applyFont="1" applyFill="1" applyBorder="1" applyAlignment="1">
      <alignment vertical="center"/>
    </xf>
    <xf numFmtId="182" fontId="4" fillId="0" borderId="19" xfId="1" applyNumberFormat="1" applyFont="1" applyFill="1" applyBorder="1" applyAlignment="1">
      <alignment vertical="center"/>
    </xf>
    <xf numFmtId="188" fontId="4" fillId="0" borderId="20" xfId="1" applyNumberFormat="1" applyFont="1" applyFill="1" applyBorder="1" applyAlignment="1">
      <alignment vertical="center" shrinkToFit="1"/>
    </xf>
    <xf numFmtId="185" fontId="4" fillId="0" borderId="18" xfId="0" applyNumberFormat="1" applyFont="1" applyFill="1" applyBorder="1" applyAlignment="1">
      <alignment vertical="center"/>
    </xf>
    <xf numFmtId="185" fontId="4" fillId="0" borderId="19" xfId="0" applyNumberFormat="1" applyFont="1" applyFill="1" applyBorder="1" applyAlignment="1">
      <alignment vertical="center"/>
    </xf>
    <xf numFmtId="184" fontId="4" fillId="0" borderId="13" xfId="1" applyNumberFormat="1" applyFont="1" applyFill="1" applyBorder="1" applyAlignment="1">
      <alignment horizontal="right" vertical="center"/>
    </xf>
    <xf numFmtId="184" fontId="4" fillId="0" borderId="16" xfId="1" applyNumberFormat="1" applyFont="1" applyFill="1" applyBorder="1" applyAlignment="1">
      <alignment horizontal="right" vertical="center"/>
    </xf>
    <xf numFmtId="176" fontId="4" fillId="0" borderId="69" xfId="0" applyNumberFormat="1" applyFont="1" applyBorder="1" applyAlignment="1">
      <alignment horizontal="center" vertical="center"/>
    </xf>
    <xf numFmtId="176" fontId="4" fillId="0" borderId="58" xfId="0" applyNumberFormat="1" applyFont="1" applyBorder="1" applyAlignment="1">
      <alignment horizontal="center" vertical="center"/>
    </xf>
    <xf numFmtId="177" fontId="5" fillId="0" borderId="0" xfId="0" applyNumberFormat="1" applyFont="1" applyAlignment="1">
      <alignment horizontal="center" vertical="center"/>
    </xf>
    <xf numFmtId="176" fontId="4" fillId="0" borderId="61" xfId="0" applyNumberFormat="1"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4" fillId="0" borderId="70" xfId="1" applyNumberFormat="1" applyFont="1" applyFill="1" applyBorder="1" applyAlignment="1">
      <alignment horizontal="right" vertical="center"/>
    </xf>
    <xf numFmtId="182" fontId="4" fillId="0" borderId="38" xfId="1" applyNumberFormat="1" applyFont="1" applyFill="1" applyBorder="1" applyAlignment="1">
      <alignment horizontal="right" vertical="center"/>
    </xf>
    <xf numFmtId="182" fontId="4" fillId="0" borderId="71" xfId="1" applyNumberFormat="1" applyFont="1" applyFill="1" applyBorder="1" applyAlignment="1">
      <alignment horizontal="right" vertical="center"/>
    </xf>
    <xf numFmtId="182" fontId="4" fillId="0" borderId="72" xfId="1" applyNumberFormat="1" applyFont="1" applyFill="1" applyBorder="1" applyAlignment="1">
      <alignment horizontal="right" vertical="center"/>
    </xf>
    <xf numFmtId="182" fontId="4" fillId="0" borderId="52" xfId="1" applyNumberFormat="1" applyFont="1" applyFill="1" applyBorder="1" applyAlignment="1">
      <alignment horizontal="right" vertical="center"/>
    </xf>
    <xf numFmtId="182" fontId="4" fillId="0" borderId="14" xfId="1" applyNumberFormat="1" applyFont="1" applyFill="1" applyBorder="1" applyAlignment="1">
      <alignment horizontal="right" vertical="center"/>
    </xf>
    <xf numFmtId="38" fontId="4" fillId="0" borderId="59" xfId="1" applyFont="1" applyFill="1" applyBorder="1" applyAlignment="1">
      <alignment horizontal="center" vertical="center"/>
    </xf>
    <xf numFmtId="0" fontId="4" fillId="0" borderId="60" xfId="0" applyFont="1" applyBorder="1" applyAlignment="1">
      <alignment vertical="center"/>
    </xf>
    <xf numFmtId="0" fontId="4" fillId="0" borderId="55" xfId="0" applyFont="1" applyBorder="1" applyAlignment="1">
      <alignment vertical="center"/>
    </xf>
    <xf numFmtId="38" fontId="4" fillId="0" borderId="61" xfId="1" applyFont="1" applyBorder="1" applyAlignment="1">
      <alignment horizontal="center" vertical="center"/>
    </xf>
    <xf numFmtId="38" fontId="4" fillId="0" borderId="62" xfId="1" applyFont="1" applyBorder="1" applyAlignment="1">
      <alignment horizontal="center" vertical="center"/>
    </xf>
    <xf numFmtId="38" fontId="4" fillId="0" borderId="63" xfId="1" applyFont="1" applyBorder="1" applyAlignment="1">
      <alignment horizontal="center" vertical="center"/>
    </xf>
    <xf numFmtId="38" fontId="4" fillId="0" borderId="64" xfId="1" applyFont="1" applyFill="1" applyBorder="1" applyAlignment="1">
      <alignment horizontal="center" vertical="center" wrapText="1"/>
    </xf>
    <xf numFmtId="0" fontId="4" fillId="0" borderId="39" xfId="0" applyFont="1" applyBorder="1" applyAlignment="1">
      <alignment vertical="center"/>
    </xf>
    <xf numFmtId="0" fontId="4" fillId="0" borderId="23" xfId="0" applyFont="1" applyBorder="1" applyAlignment="1">
      <alignment vertical="center"/>
    </xf>
    <xf numFmtId="183" fontId="4" fillId="0" borderId="65" xfId="1" applyNumberFormat="1" applyFont="1" applyFill="1" applyBorder="1" applyAlignment="1">
      <alignment horizontal="right" vertical="center"/>
    </xf>
    <xf numFmtId="183" fontId="4" fillId="0" borderId="66" xfId="1" applyNumberFormat="1" applyFont="1" applyFill="1" applyBorder="1" applyAlignment="1">
      <alignment horizontal="right" vertical="center"/>
    </xf>
    <xf numFmtId="183" fontId="4" fillId="0" borderId="67" xfId="1" applyNumberFormat="1" applyFont="1" applyFill="1" applyBorder="1" applyAlignment="1">
      <alignment horizontal="right" vertical="center"/>
    </xf>
    <xf numFmtId="38" fontId="4" fillId="0" borderId="68" xfId="1" applyFont="1" applyBorder="1" applyAlignment="1">
      <alignment horizontal="right"/>
    </xf>
    <xf numFmtId="0" fontId="4" fillId="0" borderId="68" xfId="0" applyFont="1" applyBorder="1" applyAlignment="1">
      <alignment horizontal="right"/>
    </xf>
    <xf numFmtId="0" fontId="4" fillId="0" borderId="68" xfId="0" applyFont="1" applyBorder="1" applyAlignment="1">
      <alignment vertical="center"/>
    </xf>
    <xf numFmtId="0" fontId="4" fillId="0" borderId="60" xfId="0" applyFont="1" applyFill="1" applyBorder="1" applyAlignment="1">
      <alignment vertical="center"/>
    </xf>
    <xf numFmtId="0" fontId="4" fillId="0" borderId="55" xfId="0" applyFont="1" applyFill="1" applyBorder="1" applyAlignment="1">
      <alignment vertical="center"/>
    </xf>
    <xf numFmtId="0" fontId="4" fillId="0" borderId="39" xfId="0" applyFont="1" applyFill="1" applyBorder="1" applyAlignment="1">
      <alignment vertical="center"/>
    </xf>
    <xf numFmtId="0" fontId="4" fillId="0" borderId="23" xfId="0" applyFont="1" applyFill="1" applyBorder="1" applyAlignment="1">
      <alignment vertical="center"/>
    </xf>
    <xf numFmtId="177" fontId="5" fillId="0" borderId="24" xfId="0" applyNumberFormat="1" applyFont="1" applyFill="1" applyBorder="1" applyAlignment="1">
      <alignment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38" fontId="4" fillId="0" borderId="61" xfId="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73" xfId="0" applyNumberFormat="1" applyFont="1" applyFill="1" applyBorder="1" applyAlignment="1">
      <alignment horizontal="left" vertical="center"/>
    </xf>
    <xf numFmtId="176" fontId="4" fillId="0" borderId="29" xfId="0" applyNumberFormat="1" applyFont="1" applyFill="1" applyBorder="1" applyAlignment="1">
      <alignment horizontal="left" vertical="center"/>
    </xf>
    <xf numFmtId="188" fontId="4" fillId="0" borderId="41" xfId="1" applyNumberFormat="1" applyFont="1" applyFill="1" applyBorder="1" applyAlignment="1">
      <alignment horizontal="right" vertical="center" shrinkToFit="1"/>
    </xf>
    <xf numFmtId="188" fontId="4" fillId="0" borderId="23" xfId="1" applyNumberFormat="1" applyFont="1" applyFill="1" applyBorder="1" applyAlignment="1">
      <alignment horizontal="right" vertical="center" shrinkToFit="1"/>
    </xf>
    <xf numFmtId="187" fontId="4" fillId="0" borderId="42" xfId="0" applyNumberFormat="1" applyFont="1" applyFill="1" applyBorder="1" applyAlignment="1">
      <alignment horizontal="right" vertical="center"/>
    </xf>
    <xf numFmtId="187" fontId="4" fillId="0" borderId="21" xfId="0" applyNumberFormat="1" applyFont="1" applyFill="1" applyBorder="1" applyAlignment="1">
      <alignment horizontal="right" vertical="center"/>
    </xf>
    <xf numFmtId="182" fontId="4" fillId="0" borderId="40" xfId="1" applyNumberFormat="1" applyFont="1" applyFill="1" applyBorder="1" applyAlignment="1">
      <alignment horizontal="right" vertical="center"/>
    </xf>
    <xf numFmtId="182" fontId="4" fillId="0" borderId="22" xfId="1" applyNumberFormat="1" applyFont="1" applyFill="1" applyBorder="1" applyAlignment="1">
      <alignment horizontal="right" vertical="center"/>
    </xf>
    <xf numFmtId="177" fontId="5" fillId="0" borderId="24" xfId="0" applyNumberFormat="1" applyFont="1" applyBorder="1" applyAlignment="1">
      <alignment vertical="center"/>
    </xf>
    <xf numFmtId="0" fontId="4" fillId="0" borderId="61" xfId="0" applyFont="1" applyBorder="1" applyAlignment="1">
      <alignment horizontal="center" vertical="center"/>
    </xf>
    <xf numFmtId="185" fontId="4" fillId="0" borderId="72" xfId="0" applyNumberFormat="1" applyFont="1" applyFill="1" applyBorder="1" applyAlignment="1">
      <alignment horizontal="right" vertical="center"/>
    </xf>
    <xf numFmtId="185" fontId="4" fillId="0" borderId="52" xfId="0" applyNumberFormat="1" applyFont="1" applyFill="1" applyBorder="1" applyAlignment="1">
      <alignment horizontal="right" vertical="center"/>
    </xf>
    <xf numFmtId="185" fontId="4" fillId="0" borderId="14" xfId="0" applyNumberFormat="1" applyFont="1" applyFill="1" applyBorder="1" applyAlignment="1">
      <alignment horizontal="right" vertical="center"/>
    </xf>
    <xf numFmtId="38" fontId="4" fillId="0" borderId="72" xfId="1" applyFont="1" applyFill="1" applyBorder="1" applyAlignment="1">
      <alignment horizontal="right" vertical="center"/>
    </xf>
    <xf numFmtId="38" fontId="4" fillId="0" borderId="52" xfId="1" applyFont="1" applyFill="1" applyBorder="1" applyAlignment="1">
      <alignment horizontal="right" vertical="center"/>
    </xf>
    <xf numFmtId="38" fontId="4" fillId="0" borderId="14" xfId="1" applyFont="1" applyFill="1" applyBorder="1" applyAlignment="1">
      <alignment horizontal="right" vertical="center"/>
    </xf>
    <xf numFmtId="185" fontId="4" fillId="0" borderId="70" xfId="0" applyNumberFormat="1" applyFont="1" applyFill="1" applyBorder="1" applyAlignment="1">
      <alignment horizontal="right" vertical="center"/>
    </xf>
    <xf numFmtId="185" fontId="4" fillId="0" borderId="38" xfId="0" applyNumberFormat="1" applyFont="1" applyFill="1" applyBorder="1" applyAlignment="1">
      <alignment horizontal="right" vertical="center"/>
    </xf>
    <xf numFmtId="185" fontId="4" fillId="0" borderId="71" xfId="0" applyNumberFormat="1" applyFont="1" applyFill="1" applyBorder="1" applyAlignment="1">
      <alignment horizontal="right" vertical="center"/>
    </xf>
    <xf numFmtId="181" fontId="4" fillId="0" borderId="64" xfId="0" applyNumberFormat="1" applyFont="1" applyFill="1" applyBorder="1" applyAlignment="1">
      <alignment horizontal="right" vertical="center"/>
    </xf>
    <xf numFmtId="181" fontId="4" fillId="0" borderId="39" xfId="0" applyNumberFormat="1" applyFont="1" applyFill="1" applyBorder="1" applyAlignment="1">
      <alignment horizontal="right" vertical="center"/>
    </xf>
    <xf numFmtId="181" fontId="4" fillId="0" borderId="15" xfId="0" applyNumberFormat="1" applyFont="1" applyFill="1" applyBorder="1" applyAlignment="1">
      <alignment horizontal="right" vertical="center"/>
    </xf>
    <xf numFmtId="0" fontId="5" fillId="0" borderId="24" xfId="0" applyFont="1" applyFill="1" applyBorder="1" applyAlignment="1">
      <alignment vertical="center"/>
    </xf>
    <xf numFmtId="187" fontId="4" fillId="0" borderId="42" xfId="1" applyNumberFormat="1" applyFont="1" applyFill="1" applyBorder="1" applyAlignment="1">
      <alignment horizontal="right" vertical="center"/>
    </xf>
    <xf numFmtId="187" fontId="4" fillId="0" borderId="21" xfId="1" applyNumberFormat="1" applyFont="1" applyFill="1" applyBorder="1" applyAlignment="1">
      <alignment horizontal="right" vertical="center"/>
    </xf>
    <xf numFmtId="38" fontId="4" fillId="0" borderId="69" xfId="1" applyFont="1" applyFill="1" applyBorder="1" applyAlignment="1">
      <alignment horizontal="center" vertical="center"/>
    </xf>
    <xf numFmtId="0" fontId="4" fillId="0" borderId="58" xfId="0" applyFont="1" applyFill="1" applyBorder="1" applyAlignment="1">
      <alignment vertical="center"/>
    </xf>
    <xf numFmtId="0" fontId="4" fillId="0" borderId="29" xfId="0" applyFont="1" applyFill="1" applyBorder="1" applyAlignment="1">
      <alignment vertical="center"/>
    </xf>
    <xf numFmtId="38" fontId="4" fillId="0" borderId="62" xfId="1" applyFont="1" applyFill="1" applyBorder="1" applyAlignment="1">
      <alignment horizontal="center" vertical="center"/>
    </xf>
    <xf numFmtId="38" fontId="4" fillId="0" borderId="63" xfId="1" applyFont="1" applyFill="1" applyBorder="1" applyAlignment="1">
      <alignment horizontal="center" vertical="center"/>
    </xf>
  </cellXfs>
  <cellStyles count="5">
    <cellStyle name="桁区切り" xfId="1" builtinId="6"/>
    <cellStyle name="標準" xfId="0" builtinId="0"/>
    <cellStyle name="標準 2" xfId="2"/>
    <cellStyle name="標準_バス運転手給与情報" xfId="3"/>
    <cellStyle name="標準_政令指定都市の技能労務職（190308室長提出）"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68580</xdr:colOff>
      <xdr:row>55</xdr:row>
      <xdr:rowOff>139790</xdr:rowOff>
    </xdr:from>
    <xdr:to>
      <xdr:col>14</xdr:col>
      <xdr:colOff>81918</xdr:colOff>
      <xdr:row>57</xdr:row>
      <xdr:rowOff>64874</xdr:rowOff>
    </xdr:to>
    <xdr:sp macro="" textlink="">
      <xdr:nvSpPr>
        <xdr:cNvPr id="7" name="正方形/長方形 6"/>
        <xdr:cNvSpPr/>
      </xdr:nvSpPr>
      <xdr:spPr>
        <a:xfrm>
          <a:off x="68580" y="12301310"/>
          <a:ext cx="13820778" cy="412764"/>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56</xdr:row>
      <xdr:rowOff>137160</xdr:rowOff>
    </xdr:from>
    <xdr:to>
      <xdr:col>14</xdr:col>
      <xdr:colOff>83820</xdr:colOff>
      <xdr:row>58</xdr:row>
      <xdr:rowOff>62970</xdr:rowOff>
    </xdr:to>
    <xdr:sp macro="" textlink="">
      <xdr:nvSpPr>
        <xdr:cNvPr id="4" name="正方形/長方形 3"/>
        <xdr:cNvSpPr/>
      </xdr:nvSpPr>
      <xdr:spPr>
        <a:xfrm>
          <a:off x="53340" y="12214860"/>
          <a:ext cx="13898880"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89535</xdr:colOff>
      <xdr:row>55</xdr:row>
      <xdr:rowOff>123825</xdr:rowOff>
    </xdr:from>
    <xdr:to>
      <xdr:col>14</xdr:col>
      <xdr:colOff>60960</xdr:colOff>
      <xdr:row>57</xdr:row>
      <xdr:rowOff>49635</xdr:rowOff>
    </xdr:to>
    <xdr:sp macro="" textlink="">
      <xdr:nvSpPr>
        <xdr:cNvPr id="6" name="正方形/長方形 5"/>
        <xdr:cNvSpPr/>
      </xdr:nvSpPr>
      <xdr:spPr>
        <a:xfrm>
          <a:off x="89535" y="12163425"/>
          <a:ext cx="13839825"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89535</xdr:colOff>
      <xdr:row>56</xdr:row>
      <xdr:rowOff>123825</xdr:rowOff>
    </xdr:from>
    <xdr:to>
      <xdr:col>14</xdr:col>
      <xdr:colOff>60960</xdr:colOff>
      <xdr:row>58</xdr:row>
      <xdr:rowOff>49635</xdr:rowOff>
    </xdr:to>
    <xdr:sp macro="" textlink="">
      <xdr:nvSpPr>
        <xdr:cNvPr id="13" name="正方形/長方形 12"/>
        <xdr:cNvSpPr/>
      </xdr:nvSpPr>
      <xdr:spPr>
        <a:xfrm>
          <a:off x="89535" y="12201525"/>
          <a:ext cx="13839825"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56</xdr:row>
      <xdr:rowOff>129540</xdr:rowOff>
    </xdr:from>
    <xdr:to>
      <xdr:col>14</xdr:col>
      <xdr:colOff>66678</xdr:colOff>
      <xdr:row>58</xdr:row>
      <xdr:rowOff>55350</xdr:rowOff>
    </xdr:to>
    <xdr:sp macro="" textlink="">
      <xdr:nvSpPr>
        <xdr:cNvPr id="3" name="正方形/長方形 2"/>
        <xdr:cNvSpPr/>
      </xdr:nvSpPr>
      <xdr:spPr>
        <a:xfrm>
          <a:off x="99060" y="12226290"/>
          <a:ext cx="13836018" cy="40206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55</xdr:row>
      <xdr:rowOff>129540</xdr:rowOff>
    </xdr:from>
    <xdr:to>
      <xdr:col>14</xdr:col>
      <xdr:colOff>66678</xdr:colOff>
      <xdr:row>57</xdr:row>
      <xdr:rowOff>55350</xdr:rowOff>
    </xdr:to>
    <xdr:sp macro="" textlink="">
      <xdr:nvSpPr>
        <xdr:cNvPr id="3" name="正方形/長方形 2"/>
        <xdr:cNvSpPr/>
      </xdr:nvSpPr>
      <xdr:spPr>
        <a:xfrm>
          <a:off x="99060" y="12207240"/>
          <a:ext cx="13836018"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91440</xdr:colOff>
      <xdr:row>56</xdr:row>
      <xdr:rowOff>137160</xdr:rowOff>
    </xdr:from>
    <xdr:to>
      <xdr:col>14</xdr:col>
      <xdr:colOff>74298</xdr:colOff>
      <xdr:row>58</xdr:row>
      <xdr:rowOff>62970</xdr:rowOff>
    </xdr:to>
    <xdr:sp macro="" textlink="">
      <xdr:nvSpPr>
        <xdr:cNvPr id="3" name="正方形/長方形 2"/>
        <xdr:cNvSpPr/>
      </xdr:nvSpPr>
      <xdr:spPr>
        <a:xfrm>
          <a:off x="91440" y="12214860"/>
          <a:ext cx="14277978"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68"/>
  <sheetViews>
    <sheetView tabSelected="1" topLeftCell="A3" zoomScale="75" zoomScaleNormal="75" zoomScaleSheetLayoutView="70" workbookViewId="0">
      <pane xSplit="2" ySplit="5" topLeftCell="C8" activePane="bottomRight" state="frozen"/>
      <selection activeCell="I32" sqref="I32"/>
      <selection pane="topRight" activeCell="I32" sqref="I32"/>
      <selection pane="bottomLeft" activeCell="I32" sqref="I32"/>
      <selection pane="bottomRight" activeCell="B8" sqref="B8"/>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7" customWidth="1"/>
    <col min="7" max="7" width="5.875" style="46" customWidth="1"/>
    <col min="8" max="8" width="13.375" style="46" customWidth="1"/>
    <col min="9" max="9" width="20.875" style="46" customWidth="1"/>
    <col min="10" max="10" width="26.125" style="46" customWidth="1"/>
    <col min="11" max="11" width="20.875" style="46" customWidth="1"/>
    <col min="12" max="12" width="5.875" style="1" customWidth="1"/>
    <col min="13" max="14" width="14.875" style="46" customWidth="1"/>
    <col min="15" max="15" width="2.875" style="46" customWidth="1"/>
    <col min="16" max="16384" width="9.375" style="1"/>
  </cols>
  <sheetData>
    <row r="3" spans="2:15" ht="27" customHeight="1" x14ac:dyDescent="0.15">
      <c r="B3" s="45" t="s">
        <v>76</v>
      </c>
      <c r="C3" s="45"/>
      <c r="I3" s="48"/>
    </row>
    <row r="4" spans="2:15" ht="27" customHeight="1" thickBot="1" x14ac:dyDescent="0.25">
      <c r="B4" s="218" t="s">
        <v>71</v>
      </c>
      <c r="C4" s="218"/>
      <c r="F4" s="49" t="s">
        <v>69</v>
      </c>
      <c r="G4" s="1"/>
      <c r="H4" s="50"/>
      <c r="I4" s="51"/>
      <c r="J4" s="51"/>
      <c r="K4" s="52" t="s">
        <v>70</v>
      </c>
    </row>
    <row r="5" spans="2:15" ht="27" customHeight="1" x14ac:dyDescent="0.15">
      <c r="B5" s="216"/>
      <c r="C5" s="219" t="s">
        <v>52</v>
      </c>
      <c r="D5" s="220"/>
      <c r="E5" s="220"/>
      <c r="F5" s="221"/>
      <c r="G5" s="53"/>
      <c r="H5" s="231" t="s">
        <v>53</v>
      </c>
      <c r="I5" s="232"/>
      <c r="J5" s="232"/>
      <c r="K5" s="233"/>
      <c r="M5" s="228" t="s">
        <v>56</v>
      </c>
      <c r="N5" s="234" t="s">
        <v>57</v>
      </c>
      <c r="O5" s="54"/>
    </row>
    <row r="6" spans="2:15" ht="29.25" customHeight="1" x14ac:dyDescent="0.15">
      <c r="B6" s="217"/>
      <c r="C6" s="55" t="s">
        <v>2</v>
      </c>
      <c r="D6" s="56" t="s">
        <v>59</v>
      </c>
      <c r="E6" s="57" t="s">
        <v>60</v>
      </c>
      <c r="F6" s="58" t="s">
        <v>77</v>
      </c>
      <c r="G6" s="54"/>
      <c r="H6" s="55" t="s">
        <v>2</v>
      </c>
      <c r="I6" s="56" t="s">
        <v>59</v>
      </c>
      <c r="J6" s="57" t="s">
        <v>67</v>
      </c>
      <c r="K6" s="58" t="s">
        <v>68</v>
      </c>
      <c r="M6" s="229"/>
      <c r="N6" s="235"/>
      <c r="O6" s="2"/>
    </row>
    <row r="7" spans="2:15" ht="13.5" customHeight="1" thickBot="1" x14ac:dyDescent="0.2">
      <c r="B7" s="59"/>
      <c r="C7" s="60"/>
      <c r="D7" s="61" t="s">
        <v>50</v>
      </c>
      <c r="E7" s="62" t="s">
        <v>51</v>
      </c>
      <c r="F7" s="63"/>
      <c r="G7" s="54"/>
      <c r="H7" s="64"/>
      <c r="I7" s="61" t="s">
        <v>54</v>
      </c>
      <c r="J7" s="61" t="s">
        <v>55</v>
      </c>
      <c r="K7" s="63"/>
      <c r="M7" s="230"/>
      <c r="N7" s="236"/>
      <c r="O7" s="2"/>
    </row>
    <row r="8" spans="2:15" ht="17.25" customHeight="1" x14ac:dyDescent="0.15">
      <c r="B8" s="7" t="s">
        <v>3</v>
      </c>
      <c r="C8" s="8" t="s">
        <v>78</v>
      </c>
      <c r="D8" s="9" t="s">
        <v>78</v>
      </c>
      <c r="E8" s="9" t="s">
        <v>78</v>
      </c>
      <c r="F8" s="10">
        <v>0</v>
      </c>
      <c r="G8" s="11"/>
      <c r="H8" s="222">
        <v>45.8</v>
      </c>
      <c r="I8" s="225">
        <v>293.01267142994197</v>
      </c>
      <c r="J8" s="225">
        <v>272.2</v>
      </c>
      <c r="K8" s="237">
        <v>13637</v>
      </c>
      <c r="M8" s="12" t="s">
        <v>126</v>
      </c>
      <c r="N8" s="13" t="s">
        <v>126</v>
      </c>
      <c r="O8" s="14"/>
    </row>
    <row r="9" spans="2:15" ht="17.25" customHeight="1" x14ac:dyDescent="0.15">
      <c r="B9" s="15" t="s">
        <v>4</v>
      </c>
      <c r="C9" s="16" t="s">
        <v>78</v>
      </c>
      <c r="D9" s="17" t="s">
        <v>78</v>
      </c>
      <c r="E9" s="17" t="s">
        <v>78</v>
      </c>
      <c r="F9" s="18">
        <v>0</v>
      </c>
      <c r="G9" s="11"/>
      <c r="H9" s="223"/>
      <c r="I9" s="226"/>
      <c r="J9" s="226"/>
      <c r="K9" s="238"/>
      <c r="M9" s="19" t="s">
        <v>126</v>
      </c>
      <c r="N9" s="20" t="s">
        <v>126</v>
      </c>
      <c r="O9" s="14"/>
    </row>
    <row r="10" spans="2:15" ht="17.25" customHeight="1" x14ac:dyDescent="0.15">
      <c r="B10" s="15" t="s">
        <v>5</v>
      </c>
      <c r="C10" s="16" t="s">
        <v>78</v>
      </c>
      <c r="D10" s="17" t="s">
        <v>78</v>
      </c>
      <c r="E10" s="17" t="s">
        <v>78</v>
      </c>
      <c r="F10" s="18">
        <v>0</v>
      </c>
      <c r="G10" s="11"/>
      <c r="H10" s="223"/>
      <c r="I10" s="226"/>
      <c r="J10" s="226"/>
      <c r="K10" s="238"/>
      <c r="M10" s="19" t="s">
        <v>126</v>
      </c>
      <c r="N10" s="20" t="s">
        <v>126</v>
      </c>
      <c r="O10" s="14"/>
    </row>
    <row r="11" spans="2:15" ht="17.25" customHeight="1" x14ac:dyDescent="0.15">
      <c r="B11" s="15" t="s">
        <v>6</v>
      </c>
      <c r="C11" s="16" t="s">
        <v>78</v>
      </c>
      <c r="D11" s="17" t="s">
        <v>78</v>
      </c>
      <c r="E11" s="17" t="s">
        <v>78</v>
      </c>
      <c r="F11" s="18">
        <v>0</v>
      </c>
      <c r="G11" s="11"/>
      <c r="H11" s="223"/>
      <c r="I11" s="226"/>
      <c r="J11" s="226"/>
      <c r="K11" s="238"/>
      <c r="M11" s="19" t="s">
        <v>126</v>
      </c>
      <c r="N11" s="20" t="s">
        <v>126</v>
      </c>
      <c r="O11" s="14"/>
    </row>
    <row r="12" spans="2:15" ht="17.25" customHeight="1" x14ac:dyDescent="0.15">
      <c r="B12" s="15" t="s">
        <v>7</v>
      </c>
      <c r="C12" s="16" t="s">
        <v>78</v>
      </c>
      <c r="D12" s="17" t="s">
        <v>78</v>
      </c>
      <c r="E12" s="17" t="s">
        <v>78</v>
      </c>
      <c r="F12" s="18">
        <v>0</v>
      </c>
      <c r="G12" s="11"/>
      <c r="H12" s="223"/>
      <c r="I12" s="226"/>
      <c r="J12" s="226"/>
      <c r="K12" s="238"/>
      <c r="M12" s="19" t="s">
        <v>126</v>
      </c>
      <c r="N12" s="20" t="s">
        <v>126</v>
      </c>
      <c r="O12" s="14"/>
    </row>
    <row r="13" spans="2:15" ht="17.25" customHeight="1" x14ac:dyDescent="0.15">
      <c r="B13" s="15" t="s">
        <v>8</v>
      </c>
      <c r="C13" s="16" t="s">
        <v>78</v>
      </c>
      <c r="D13" s="17" t="s">
        <v>78</v>
      </c>
      <c r="E13" s="17" t="s">
        <v>78</v>
      </c>
      <c r="F13" s="18">
        <v>0</v>
      </c>
      <c r="G13" s="11"/>
      <c r="H13" s="223"/>
      <c r="I13" s="226"/>
      <c r="J13" s="226"/>
      <c r="K13" s="238"/>
      <c r="M13" s="19" t="s">
        <v>126</v>
      </c>
      <c r="N13" s="20" t="s">
        <v>126</v>
      </c>
      <c r="O13" s="14"/>
    </row>
    <row r="14" spans="2:15" ht="17.25" customHeight="1" x14ac:dyDescent="0.15">
      <c r="B14" s="15" t="s">
        <v>9</v>
      </c>
      <c r="C14" s="16" t="s">
        <v>78</v>
      </c>
      <c r="D14" s="17" t="s">
        <v>78</v>
      </c>
      <c r="E14" s="17" t="s">
        <v>78</v>
      </c>
      <c r="F14" s="18">
        <v>0</v>
      </c>
      <c r="G14" s="11"/>
      <c r="H14" s="223"/>
      <c r="I14" s="226"/>
      <c r="J14" s="226"/>
      <c r="K14" s="238"/>
      <c r="M14" s="19" t="s">
        <v>126</v>
      </c>
      <c r="N14" s="20" t="s">
        <v>126</v>
      </c>
      <c r="O14" s="14"/>
    </row>
    <row r="15" spans="2:15" ht="17.25" customHeight="1" x14ac:dyDescent="0.15">
      <c r="B15" s="15" t="s">
        <v>10</v>
      </c>
      <c r="C15" s="16" t="s">
        <v>78</v>
      </c>
      <c r="D15" s="17" t="s">
        <v>78</v>
      </c>
      <c r="E15" s="17" t="s">
        <v>78</v>
      </c>
      <c r="F15" s="18">
        <v>0</v>
      </c>
      <c r="G15" s="11"/>
      <c r="H15" s="223"/>
      <c r="I15" s="226"/>
      <c r="J15" s="226"/>
      <c r="K15" s="238"/>
      <c r="M15" s="19" t="s">
        <v>126</v>
      </c>
      <c r="N15" s="20" t="s">
        <v>126</v>
      </c>
      <c r="O15" s="14"/>
    </row>
    <row r="16" spans="2:15" ht="17.25" customHeight="1" x14ac:dyDescent="0.15">
      <c r="B16" s="15" t="s">
        <v>11</v>
      </c>
      <c r="C16" s="16" t="s">
        <v>78</v>
      </c>
      <c r="D16" s="17" t="s">
        <v>78</v>
      </c>
      <c r="E16" s="17" t="s">
        <v>78</v>
      </c>
      <c r="F16" s="18">
        <v>0</v>
      </c>
      <c r="G16" s="11"/>
      <c r="H16" s="223"/>
      <c r="I16" s="226"/>
      <c r="J16" s="226"/>
      <c r="K16" s="238"/>
      <c r="M16" s="19" t="s">
        <v>126</v>
      </c>
      <c r="N16" s="20" t="s">
        <v>126</v>
      </c>
      <c r="O16" s="14"/>
    </row>
    <row r="17" spans="2:15" ht="17.25" customHeight="1" x14ac:dyDescent="0.15">
      <c r="B17" s="15" t="s">
        <v>12</v>
      </c>
      <c r="C17" s="16" t="s">
        <v>78</v>
      </c>
      <c r="D17" s="17" t="s">
        <v>78</v>
      </c>
      <c r="E17" s="17" t="s">
        <v>78</v>
      </c>
      <c r="F17" s="18">
        <v>0</v>
      </c>
      <c r="G17" s="11"/>
      <c r="H17" s="223"/>
      <c r="I17" s="226"/>
      <c r="J17" s="226"/>
      <c r="K17" s="238"/>
      <c r="M17" s="19" t="s">
        <v>126</v>
      </c>
      <c r="N17" s="20" t="s">
        <v>126</v>
      </c>
      <c r="O17" s="14"/>
    </row>
    <row r="18" spans="2:15" ht="17.25" customHeight="1" x14ac:dyDescent="0.15">
      <c r="B18" s="15" t="s">
        <v>13</v>
      </c>
      <c r="C18" s="16" t="s">
        <v>78</v>
      </c>
      <c r="D18" s="17" t="s">
        <v>78</v>
      </c>
      <c r="E18" s="17" t="s">
        <v>78</v>
      </c>
      <c r="F18" s="18">
        <v>0</v>
      </c>
      <c r="G18" s="11"/>
      <c r="H18" s="223"/>
      <c r="I18" s="226"/>
      <c r="J18" s="226"/>
      <c r="K18" s="238"/>
      <c r="M18" s="19" t="s">
        <v>126</v>
      </c>
      <c r="N18" s="20" t="s">
        <v>126</v>
      </c>
      <c r="O18" s="14"/>
    </row>
    <row r="19" spans="2:15" ht="17.25" customHeight="1" x14ac:dyDescent="0.15">
      <c r="B19" s="15" t="s">
        <v>14</v>
      </c>
      <c r="C19" s="16" t="s">
        <v>78</v>
      </c>
      <c r="D19" s="17" t="s">
        <v>78</v>
      </c>
      <c r="E19" s="17" t="s">
        <v>78</v>
      </c>
      <c r="F19" s="18">
        <v>0</v>
      </c>
      <c r="G19" s="11"/>
      <c r="H19" s="223"/>
      <c r="I19" s="226"/>
      <c r="J19" s="226"/>
      <c r="K19" s="238"/>
      <c r="M19" s="19" t="s">
        <v>126</v>
      </c>
      <c r="N19" s="20" t="s">
        <v>126</v>
      </c>
      <c r="O19" s="14"/>
    </row>
    <row r="20" spans="2:15" ht="17.25" customHeight="1" x14ac:dyDescent="0.15">
      <c r="B20" s="15" t="s">
        <v>15</v>
      </c>
      <c r="C20" s="16">
        <v>52.6</v>
      </c>
      <c r="D20" s="17">
        <v>486.9</v>
      </c>
      <c r="E20" s="17">
        <v>468.9</v>
      </c>
      <c r="F20" s="18">
        <v>2.2999999999999998</v>
      </c>
      <c r="G20" s="11"/>
      <c r="H20" s="223"/>
      <c r="I20" s="226"/>
      <c r="J20" s="226"/>
      <c r="K20" s="238"/>
      <c r="M20" s="21">
        <f>D20/I8</f>
        <v>1.6617028800285711</v>
      </c>
      <c r="N20" s="22">
        <f>E20/J8</f>
        <v>1.7226304188096988</v>
      </c>
      <c r="O20" s="23"/>
    </row>
    <row r="21" spans="2:15" ht="17.25" customHeight="1" x14ac:dyDescent="0.15">
      <c r="B21" s="15" t="s">
        <v>16</v>
      </c>
      <c r="C21" s="16" t="s">
        <v>78</v>
      </c>
      <c r="D21" s="17" t="s">
        <v>78</v>
      </c>
      <c r="E21" s="17" t="s">
        <v>78</v>
      </c>
      <c r="F21" s="18">
        <v>0</v>
      </c>
      <c r="G21" s="11"/>
      <c r="H21" s="223"/>
      <c r="I21" s="226"/>
      <c r="J21" s="226"/>
      <c r="K21" s="238"/>
      <c r="M21" s="19" t="s">
        <v>126</v>
      </c>
      <c r="N21" s="20" t="s">
        <v>126</v>
      </c>
      <c r="O21" s="14"/>
    </row>
    <row r="22" spans="2:15" ht="17.25" customHeight="1" x14ac:dyDescent="0.15">
      <c r="B22" s="15" t="s">
        <v>17</v>
      </c>
      <c r="C22" s="16" t="s">
        <v>78</v>
      </c>
      <c r="D22" s="17" t="s">
        <v>78</v>
      </c>
      <c r="E22" s="17" t="s">
        <v>78</v>
      </c>
      <c r="F22" s="18">
        <v>0</v>
      </c>
      <c r="G22" s="11"/>
      <c r="H22" s="223"/>
      <c r="I22" s="226"/>
      <c r="J22" s="226"/>
      <c r="K22" s="238"/>
      <c r="M22" s="19" t="s">
        <v>126</v>
      </c>
      <c r="N22" s="20" t="s">
        <v>126</v>
      </c>
      <c r="O22" s="14"/>
    </row>
    <row r="23" spans="2:15" ht="17.25" customHeight="1" x14ac:dyDescent="0.15">
      <c r="B23" s="15" t="s">
        <v>18</v>
      </c>
      <c r="C23" s="16" t="s">
        <v>78</v>
      </c>
      <c r="D23" s="17" t="s">
        <v>78</v>
      </c>
      <c r="E23" s="17" t="s">
        <v>78</v>
      </c>
      <c r="F23" s="18">
        <v>0</v>
      </c>
      <c r="G23" s="11"/>
      <c r="H23" s="223"/>
      <c r="I23" s="226"/>
      <c r="J23" s="226"/>
      <c r="K23" s="238"/>
      <c r="M23" s="19" t="s">
        <v>126</v>
      </c>
      <c r="N23" s="20" t="s">
        <v>126</v>
      </c>
      <c r="O23" s="14"/>
    </row>
    <row r="24" spans="2:15" ht="17.25" customHeight="1" x14ac:dyDescent="0.15">
      <c r="B24" s="15" t="s">
        <v>19</v>
      </c>
      <c r="C24" s="16" t="s">
        <v>78</v>
      </c>
      <c r="D24" s="17" t="s">
        <v>78</v>
      </c>
      <c r="E24" s="17" t="s">
        <v>78</v>
      </c>
      <c r="F24" s="18">
        <v>0</v>
      </c>
      <c r="G24" s="11"/>
      <c r="H24" s="223"/>
      <c r="I24" s="226"/>
      <c r="J24" s="226"/>
      <c r="K24" s="238"/>
      <c r="M24" s="19" t="s">
        <v>126</v>
      </c>
      <c r="N24" s="20" t="s">
        <v>126</v>
      </c>
      <c r="O24" s="14"/>
    </row>
    <row r="25" spans="2:15" ht="17.25" customHeight="1" x14ac:dyDescent="0.15">
      <c r="B25" s="15" t="s">
        <v>20</v>
      </c>
      <c r="C25" s="16" t="s">
        <v>78</v>
      </c>
      <c r="D25" s="17" t="s">
        <v>78</v>
      </c>
      <c r="E25" s="17" t="s">
        <v>78</v>
      </c>
      <c r="F25" s="18">
        <v>0</v>
      </c>
      <c r="G25" s="11"/>
      <c r="H25" s="223"/>
      <c r="I25" s="226"/>
      <c r="J25" s="226"/>
      <c r="K25" s="238"/>
      <c r="M25" s="19" t="s">
        <v>126</v>
      </c>
      <c r="N25" s="20" t="s">
        <v>126</v>
      </c>
      <c r="O25" s="14"/>
    </row>
    <row r="26" spans="2:15" ht="17.25" customHeight="1" x14ac:dyDescent="0.15">
      <c r="B26" s="15" t="s">
        <v>21</v>
      </c>
      <c r="C26" s="16" t="s">
        <v>78</v>
      </c>
      <c r="D26" s="17" t="s">
        <v>78</v>
      </c>
      <c r="E26" s="17" t="s">
        <v>78</v>
      </c>
      <c r="F26" s="18">
        <v>0</v>
      </c>
      <c r="G26" s="11"/>
      <c r="H26" s="223"/>
      <c r="I26" s="226"/>
      <c r="J26" s="226"/>
      <c r="K26" s="238"/>
      <c r="M26" s="19" t="s">
        <v>126</v>
      </c>
      <c r="N26" s="20" t="s">
        <v>126</v>
      </c>
      <c r="O26" s="14"/>
    </row>
    <row r="27" spans="2:15" ht="17.25" customHeight="1" x14ac:dyDescent="0.15">
      <c r="B27" s="15" t="s">
        <v>22</v>
      </c>
      <c r="C27" s="16" t="s">
        <v>78</v>
      </c>
      <c r="D27" s="17" t="s">
        <v>78</v>
      </c>
      <c r="E27" s="17" t="s">
        <v>78</v>
      </c>
      <c r="F27" s="18">
        <v>0</v>
      </c>
      <c r="G27" s="11"/>
      <c r="H27" s="223"/>
      <c r="I27" s="226"/>
      <c r="J27" s="226"/>
      <c r="K27" s="238"/>
      <c r="M27" s="19" t="s">
        <v>126</v>
      </c>
      <c r="N27" s="20" t="s">
        <v>126</v>
      </c>
      <c r="O27" s="14"/>
    </row>
    <row r="28" spans="2:15" ht="17.25" customHeight="1" x14ac:dyDescent="0.15">
      <c r="B28" s="15" t="s">
        <v>23</v>
      </c>
      <c r="C28" s="16" t="s">
        <v>78</v>
      </c>
      <c r="D28" s="17" t="s">
        <v>78</v>
      </c>
      <c r="E28" s="17" t="s">
        <v>78</v>
      </c>
      <c r="F28" s="18">
        <v>0</v>
      </c>
      <c r="G28" s="11"/>
      <c r="H28" s="223"/>
      <c r="I28" s="226"/>
      <c r="J28" s="226"/>
      <c r="K28" s="238"/>
      <c r="M28" s="19" t="s">
        <v>126</v>
      </c>
      <c r="N28" s="20" t="s">
        <v>126</v>
      </c>
      <c r="O28" s="14"/>
    </row>
    <row r="29" spans="2:15" ht="17.25" customHeight="1" x14ac:dyDescent="0.15">
      <c r="B29" s="15" t="s">
        <v>24</v>
      </c>
      <c r="C29" s="16" t="s">
        <v>78</v>
      </c>
      <c r="D29" s="17" t="s">
        <v>78</v>
      </c>
      <c r="E29" s="17" t="s">
        <v>78</v>
      </c>
      <c r="F29" s="18">
        <v>0</v>
      </c>
      <c r="G29" s="11"/>
      <c r="H29" s="223"/>
      <c r="I29" s="226"/>
      <c r="J29" s="226"/>
      <c r="K29" s="238"/>
      <c r="M29" s="19" t="s">
        <v>126</v>
      </c>
      <c r="N29" s="20" t="s">
        <v>126</v>
      </c>
      <c r="O29" s="14"/>
    </row>
    <row r="30" spans="2:15" ht="17.25" customHeight="1" x14ac:dyDescent="0.15">
      <c r="B30" s="15" t="s">
        <v>25</v>
      </c>
      <c r="C30" s="16" t="s">
        <v>78</v>
      </c>
      <c r="D30" s="17" t="s">
        <v>78</v>
      </c>
      <c r="E30" s="17" t="s">
        <v>78</v>
      </c>
      <c r="F30" s="18">
        <v>0</v>
      </c>
      <c r="G30" s="11"/>
      <c r="H30" s="223"/>
      <c r="I30" s="226"/>
      <c r="J30" s="226"/>
      <c r="K30" s="238"/>
      <c r="M30" s="19" t="s">
        <v>126</v>
      </c>
      <c r="N30" s="20" t="s">
        <v>126</v>
      </c>
      <c r="O30" s="14"/>
    </row>
    <row r="31" spans="2:15" ht="17.25" customHeight="1" x14ac:dyDescent="0.15">
      <c r="B31" s="15" t="s">
        <v>26</v>
      </c>
      <c r="C31" s="16" t="s">
        <v>78</v>
      </c>
      <c r="D31" s="17" t="s">
        <v>78</v>
      </c>
      <c r="E31" s="17" t="s">
        <v>78</v>
      </c>
      <c r="F31" s="18">
        <v>0</v>
      </c>
      <c r="G31" s="11"/>
      <c r="H31" s="223"/>
      <c r="I31" s="226"/>
      <c r="J31" s="226"/>
      <c r="K31" s="238"/>
      <c r="M31" s="19" t="s">
        <v>126</v>
      </c>
      <c r="N31" s="20" t="s">
        <v>126</v>
      </c>
      <c r="O31" s="14"/>
    </row>
    <row r="32" spans="2:15" ht="17.25" customHeight="1" x14ac:dyDescent="0.15">
      <c r="B32" s="15" t="s">
        <v>27</v>
      </c>
      <c r="C32" s="16" t="s">
        <v>78</v>
      </c>
      <c r="D32" s="17" t="s">
        <v>78</v>
      </c>
      <c r="E32" s="17" t="s">
        <v>78</v>
      </c>
      <c r="F32" s="18">
        <v>0</v>
      </c>
      <c r="G32" s="11"/>
      <c r="H32" s="223"/>
      <c r="I32" s="226"/>
      <c r="J32" s="226"/>
      <c r="K32" s="238"/>
      <c r="M32" s="19" t="s">
        <v>126</v>
      </c>
      <c r="N32" s="20" t="s">
        <v>126</v>
      </c>
      <c r="O32" s="14"/>
    </row>
    <row r="33" spans="2:15" ht="17.25" customHeight="1" x14ac:dyDescent="0.15">
      <c r="B33" s="15" t="s">
        <v>28</v>
      </c>
      <c r="C33" s="16" t="s">
        <v>78</v>
      </c>
      <c r="D33" s="17" t="s">
        <v>78</v>
      </c>
      <c r="E33" s="17" t="s">
        <v>78</v>
      </c>
      <c r="F33" s="18">
        <v>0</v>
      </c>
      <c r="G33" s="11"/>
      <c r="H33" s="223"/>
      <c r="I33" s="226"/>
      <c r="J33" s="226"/>
      <c r="K33" s="238"/>
      <c r="M33" s="19" t="s">
        <v>126</v>
      </c>
      <c r="N33" s="20" t="s">
        <v>126</v>
      </c>
      <c r="O33" s="14"/>
    </row>
    <row r="34" spans="2:15" ht="17.25" customHeight="1" x14ac:dyDescent="0.15">
      <c r="B34" s="15" t="s">
        <v>29</v>
      </c>
      <c r="C34" s="16" t="s">
        <v>78</v>
      </c>
      <c r="D34" s="17" t="s">
        <v>78</v>
      </c>
      <c r="E34" s="17" t="s">
        <v>78</v>
      </c>
      <c r="F34" s="18">
        <v>0</v>
      </c>
      <c r="G34" s="11"/>
      <c r="H34" s="223"/>
      <c r="I34" s="226"/>
      <c r="J34" s="226"/>
      <c r="K34" s="238"/>
      <c r="M34" s="19" t="s">
        <v>126</v>
      </c>
      <c r="N34" s="20" t="s">
        <v>126</v>
      </c>
      <c r="O34" s="14"/>
    </row>
    <row r="35" spans="2:15" ht="17.25" customHeight="1" x14ac:dyDescent="0.15">
      <c r="B35" s="15" t="s">
        <v>30</v>
      </c>
      <c r="C35" s="16" t="s">
        <v>78</v>
      </c>
      <c r="D35" s="17" t="s">
        <v>78</v>
      </c>
      <c r="E35" s="17" t="s">
        <v>78</v>
      </c>
      <c r="F35" s="18">
        <v>0</v>
      </c>
      <c r="G35" s="11"/>
      <c r="H35" s="223"/>
      <c r="I35" s="226"/>
      <c r="J35" s="226"/>
      <c r="K35" s="238"/>
      <c r="M35" s="19" t="s">
        <v>126</v>
      </c>
      <c r="N35" s="20" t="s">
        <v>126</v>
      </c>
      <c r="O35" s="14"/>
    </row>
    <row r="36" spans="2:15" ht="17.25" customHeight="1" x14ac:dyDescent="0.15">
      <c r="B36" s="15" t="s">
        <v>31</v>
      </c>
      <c r="C36" s="16" t="s">
        <v>78</v>
      </c>
      <c r="D36" s="17" t="s">
        <v>78</v>
      </c>
      <c r="E36" s="17" t="s">
        <v>78</v>
      </c>
      <c r="F36" s="18">
        <v>0</v>
      </c>
      <c r="G36" s="11"/>
      <c r="H36" s="223"/>
      <c r="I36" s="226"/>
      <c r="J36" s="226"/>
      <c r="K36" s="238"/>
      <c r="M36" s="19" t="s">
        <v>126</v>
      </c>
      <c r="N36" s="20" t="s">
        <v>126</v>
      </c>
      <c r="O36" s="14"/>
    </row>
    <row r="37" spans="2:15" ht="17.25" customHeight="1" x14ac:dyDescent="0.15">
      <c r="B37" s="15" t="s">
        <v>32</v>
      </c>
      <c r="C37" s="16" t="s">
        <v>78</v>
      </c>
      <c r="D37" s="17" t="s">
        <v>78</v>
      </c>
      <c r="E37" s="17" t="s">
        <v>78</v>
      </c>
      <c r="F37" s="18">
        <v>0</v>
      </c>
      <c r="G37" s="11"/>
      <c r="H37" s="223"/>
      <c r="I37" s="226"/>
      <c r="J37" s="226"/>
      <c r="K37" s="238"/>
      <c r="M37" s="19" t="s">
        <v>126</v>
      </c>
      <c r="N37" s="20" t="s">
        <v>126</v>
      </c>
      <c r="O37" s="14"/>
    </row>
    <row r="38" spans="2:15" ht="17.25" customHeight="1" x14ac:dyDescent="0.15">
      <c r="B38" s="15" t="s">
        <v>33</v>
      </c>
      <c r="C38" s="16" t="s">
        <v>78</v>
      </c>
      <c r="D38" s="17" t="s">
        <v>78</v>
      </c>
      <c r="E38" s="17" t="s">
        <v>78</v>
      </c>
      <c r="F38" s="18">
        <v>0</v>
      </c>
      <c r="G38" s="11"/>
      <c r="H38" s="223"/>
      <c r="I38" s="226"/>
      <c r="J38" s="226"/>
      <c r="K38" s="238"/>
      <c r="M38" s="19" t="s">
        <v>126</v>
      </c>
      <c r="N38" s="20" t="s">
        <v>126</v>
      </c>
      <c r="O38" s="14"/>
    </row>
    <row r="39" spans="2:15" ht="17.25" customHeight="1" x14ac:dyDescent="0.15">
      <c r="B39" s="15" t="s">
        <v>34</v>
      </c>
      <c r="C39" s="16" t="s">
        <v>78</v>
      </c>
      <c r="D39" s="17" t="s">
        <v>78</v>
      </c>
      <c r="E39" s="17" t="s">
        <v>78</v>
      </c>
      <c r="F39" s="18">
        <v>0</v>
      </c>
      <c r="G39" s="11"/>
      <c r="H39" s="223"/>
      <c r="I39" s="226"/>
      <c r="J39" s="226"/>
      <c r="K39" s="238"/>
      <c r="M39" s="19" t="s">
        <v>126</v>
      </c>
      <c r="N39" s="20" t="s">
        <v>126</v>
      </c>
      <c r="O39" s="14"/>
    </row>
    <row r="40" spans="2:15" ht="17.25" customHeight="1" x14ac:dyDescent="0.15">
      <c r="B40" s="15" t="s">
        <v>35</v>
      </c>
      <c r="C40" s="16" t="s">
        <v>78</v>
      </c>
      <c r="D40" s="17" t="s">
        <v>78</v>
      </c>
      <c r="E40" s="17" t="s">
        <v>78</v>
      </c>
      <c r="F40" s="18">
        <v>0</v>
      </c>
      <c r="G40" s="11"/>
      <c r="H40" s="223"/>
      <c r="I40" s="226"/>
      <c r="J40" s="226"/>
      <c r="K40" s="238"/>
      <c r="M40" s="19" t="s">
        <v>126</v>
      </c>
      <c r="N40" s="20" t="s">
        <v>126</v>
      </c>
      <c r="O40" s="14"/>
    </row>
    <row r="41" spans="2:15" ht="17.25" customHeight="1" x14ac:dyDescent="0.15">
      <c r="B41" s="15" t="s">
        <v>36</v>
      </c>
      <c r="C41" s="16" t="s">
        <v>78</v>
      </c>
      <c r="D41" s="17" t="s">
        <v>78</v>
      </c>
      <c r="E41" s="17" t="s">
        <v>78</v>
      </c>
      <c r="F41" s="18">
        <v>0</v>
      </c>
      <c r="G41" s="11"/>
      <c r="H41" s="223"/>
      <c r="I41" s="226"/>
      <c r="J41" s="226"/>
      <c r="K41" s="238"/>
      <c r="M41" s="19" t="s">
        <v>126</v>
      </c>
      <c r="N41" s="20" t="s">
        <v>126</v>
      </c>
      <c r="O41" s="14"/>
    </row>
    <row r="42" spans="2:15" ht="17.25" customHeight="1" x14ac:dyDescent="0.15">
      <c r="B42" s="15" t="s">
        <v>37</v>
      </c>
      <c r="C42" s="16" t="s">
        <v>78</v>
      </c>
      <c r="D42" s="17" t="s">
        <v>78</v>
      </c>
      <c r="E42" s="17" t="s">
        <v>78</v>
      </c>
      <c r="F42" s="18">
        <v>0</v>
      </c>
      <c r="G42" s="11"/>
      <c r="H42" s="223"/>
      <c r="I42" s="226"/>
      <c r="J42" s="226"/>
      <c r="K42" s="238"/>
      <c r="M42" s="19" t="s">
        <v>126</v>
      </c>
      <c r="N42" s="20" t="s">
        <v>126</v>
      </c>
      <c r="O42" s="14"/>
    </row>
    <row r="43" spans="2:15" ht="17.25" customHeight="1" x14ac:dyDescent="0.15">
      <c r="B43" s="15" t="s">
        <v>38</v>
      </c>
      <c r="C43" s="16" t="s">
        <v>78</v>
      </c>
      <c r="D43" s="17" t="s">
        <v>78</v>
      </c>
      <c r="E43" s="17" t="s">
        <v>78</v>
      </c>
      <c r="F43" s="18">
        <v>0</v>
      </c>
      <c r="G43" s="11"/>
      <c r="H43" s="223"/>
      <c r="I43" s="226"/>
      <c r="J43" s="226"/>
      <c r="K43" s="238"/>
      <c r="M43" s="19" t="s">
        <v>126</v>
      </c>
      <c r="N43" s="20" t="s">
        <v>126</v>
      </c>
      <c r="O43" s="14"/>
    </row>
    <row r="44" spans="2:15" ht="17.25" customHeight="1" x14ac:dyDescent="0.15">
      <c r="B44" s="15" t="s">
        <v>39</v>
      </c>
      <c r="C44" s="16" t="s">
        <v>78</v>
      </c>
      <c r="D44" s="17" t="s">
        <v>78</v>
      </c>
      <c r="E44" s="17" t="s">
        <v>78</v>
      </c>
      <c r="F44" s="18">
        <v>0</v>
      </c>
      <c r="G44" s="11"/>
      <c r="H44" s="223"/>
      <c r="I44" s="226"/>
      <c r="J44" s="226"/>
      <c r="K44" s="238"/>
      <c r="M44" s="19" t="s">
        <v>126</v>
      </c>
      <c r="N44" s="20" t="s">
        <v>126</v>
      </c>
      <c r="O44" s="14"/>
    </row>
    <row r="45" spans="2:15" ht="17.25" customHeight="1" x14ac:dyDescent="0.15">
      <c r="B45" s="15" t="s">
        <v>40</v>
      </c>
      <c r="C45" s="16" t="s">
        <v>78</v>
      </c>
      <c r="D45" s="17" t="s">
        <v>78</v>
      </c>
      <c r="E45" s="17" t="s">
        <v>78</v>
      </c>
      <c r="F45" s="18">
        <v>0</v>
      </c>
      <c r="G45" s="11"/>
      <c r="H45" s="223"/>
      <c r="I45" s="226"/>
      <c r="J45" s="226"/>
      <c r="K45" s="238"/>
      <c r="M45" s="19" t="s">
        <v>126</v>
      </c>
      <c r="N45" s="20" t="s">
        <v>126</v>
      </c>
      <c r="O45" s="14"/>
    </row>
    <row r="46" spans="2:15" ht="17.25" customHeight="1" x14ac:dyDescent="0.15">
      <c r="B46" s="15" t="s">
        <v>41</v>
      </c>
      <c r="C46" s="16" t="s">
        <v>78</v>
      </c>
      <c r="D46" s="17" t="s">
        <v>78</v>
      </c>
      <c r="E46" s="17" t="s">
        <v>78</v>
      </c>
      <c r="F46" s="18">
        <v>0</v>
      </c>
      <c r="G46" s="11"/>
      <c r="H46" s="223"/>
      <c r="I46" s="226"/>
      <c r="J46" s="226"/>
      <c r="K46" s="238"/>
      <c r="M46" s="19" t="s">
        <v>126</v>
      </c>
      <c r="N46" s="20" t="s">
        <v>126</v>
      </c>
      <c r="O46" s="14"/>
    </row>
    <row r="47" spans="2:15" ht="17.25" customHeight="1" x14ac:dyDescent="0.15">
      <c r="B47" s="15" t="s">
        <v>42</v>
      </c>
      <c r="C47" s="16" t="s">
        <v>78</v>
      </c>
      <c r="D47" s="17" t="s">
        <v>78</v>
      </c>
      <c r="E47" s="17" t="s">
        <v>78</v>
      </c>
      <c r="F47" s="18">
        <v>0</v>
      </c>
      <c r="G47" s="11"/>
      <c r="H47" s="223"/>
      <c r="I47" s="226"/>
      <c r="J47" s="226"/>
      <c r="K47" s="238"/>
      <c r="M47" s="19" t="s">
        <v>126</v>
      </c>
      <c r="N47" s="20" t="s">
        <v>126</v>
      </c>
      <c r="O47" s="14"/>
    </row>
    <row r="48" spans="2:15" ht="17.25" customHeight="1" x14ac:dyDescent="0.15">
      <c r="B48" s="15" t="s">
        <v>43</v>
      </c>
      <c r="C48" s="16" t="s">
        <v>78</v>
      </c>
      <c r="D48" s="17" t="s">
        <v>78</v>
      </c>
      <c r="E48" s="17" t="s">
        <v>78</v>
      </c>
      <c r="F48" s="18">
        <v>0</v>
      </c>
      <c r="G48" s="11"/>
      <c r="H48" s="223"/>
      <c r="I48" s="226"/>
      <c r="J48" s="226"/>
      <c r="K48" s="238"/>
      <c r="M48" s="19" t="s">
        <v>126</v>
      </c>
      <c r="N48" s="20" t="s">
        <v>126</v>
      </c>
      <c r="O48" s="14"/>
    </row>
    <row r="49" spans="2:15" ht="17.25" customHeight="1" x14ac:dyDescent="0.15">
      <c r="B49" s="15" t="s">
        <v>44</v>
      </c>
      <c r="C49" s="16" t="s">
        <v>78</v>
      </c>
      <c r="D49" s="17" t="s">
        <v>78</v>
      </c>
      <c r="E49" s="17" t="s">
        <v>78</v>
      </c>
      <c r="F49" s="18">
        <v>0</v>
      </c>
      <c r="G49" s="11"/>
      <c r="H49" s="223"/>
      <c r="I49" s="226"/>
      <c r="J49" s="226"/>
      <c r="K49" s="238"/>
      <c r="M49" s="19" t="s">
        <v>126</v>
      </c>
      <c r="N49" s="20" t="s">
        <v>126</v>
      </c>
      <c r="O49" s="14"/>
    </row>
    <row r="50" spans="2:15" ht="17.25" customHeight="1" x14ac:dyDescent="0.15">
      <c r="B50" s="15" t="s">
        <v>45</v>
      </c>
      <c r="C50" s="16" t="s">
        <v>78</v>
      </c>
      <c r="D50" s="17" t="s">
        <v>78</v>
      </c>
      <c r="E50" s="17" t="s">
        <v>78</v>
      </c>
      <c r="F50" s="18">
        <v>0</v>
      </c>
      <c r="G50" s="11"/>
      <c r="H50" s="223"/>
      <c r="I50" s="226"/>
      <c r="J50" s="226"/>
      <c r="K50" s="238"/>
      <c r="M50" s="19" t="s">
        <v>126</v>
      </c>
      <c r="N50" s="20" t="s">
        <v>126</v>
      </c>
      <c r="O50" s="14"/>
    </row>
    <row r="51" spans="2:15" ht="17.25" customHeight="1" x14ac:dyDescent="0.15">
      <c r="B51" s="15" t="s">
        <v>46</v>
      </c>
      <c r="C51" s="16" t="s">
        <v>78</v>
      </c>
      <c r="D51" s="17" t="s">
        <v>78</v>
      </c>
      <c r="E51" s="17" t="s">
        <v>78</v>
      </c>
      <c r="F51" s="18">
        <v>0</v>
      </c>
      <c r="G51" s="11"/>
      <c r="H51" s="223"/>
      <c r="I51" s="226"/>
      <c r="J51" s="226"/>
      <c r="K51" s="238"/>
      <c r="M51" s="19" t="s">
        <v>126</v>
      </c>
      <c r="N51" s="20" t="s">
        <v>126</v>
      </c>
      <c r="O51" s="14"/>
    </row>
    <row r="52" spans="2:15" ht="17.25" customHeight="1" x14ac:dyDescent="0.15">
      <c r="B52" s="15" t="s">
        <v>0</v>
      </c>
      <c r="C52" s="16" t="s">
        <v>78</v>
      </c>
      <c r="D52" s="17" t="s">
        <v>78</v>
      </c>
      <c r="E52" s="17" t="s">
        <v>78</v>
      </c>
      <c r="F52" s="18">
        <v>0</v>
      </c>
      <c r="G52" s="11"/>
      <c r="H52" s="223"/>
      <c r="I52" s="226"/>
      <c r="J52" s="226"/>
      <c r="K52" s="238"/>
      <c r="M52" s="19" t="s">
        <v>126</v>
      </c>
      <c r="N52" s="20" t="s">
        <v>126</v>
      </c>
      <c r="O52" s="14"/>
    </row>
    <row r="53" spans="2:15" ht="17.25" customHeight="1" x14ac:dyDescent="0.15">
      <c r="B53" s="15" t="s">
        <v>47</v>
      </c>
      <c r="C53" s="16" t="s">
        <v>78</v>
      </c>
      <c r="D53" s="17" t="s">
        <v>78</v>
      </c>
      <c r="E53" s="17" t="s">
        <v>78</v>
      </c>
      <c r="F53" s="18">
        <v>0</v>
      </c>
      <c r="G53" s="11"/>
      <c r="H53" s="223"/>
      <c r="I53" s="226"/>
      <c r="J53" s="226"/>
      <c r="K53" s="238"/>
      <c r="M53" s="19" t="s">
        <v>126</v>
      </c>
      <c r="N53" s="20" t="s">
        <v>126</v>
      </c>
      <c r="O53" s="14"/>
    </row>
    <row r="54" spans="2:15" ht="17.25" customHeight="1" thickBot="1" x14ac:dyDescent="0.2">
      <c r="B54" s="24" t="s">
        <v>48</v>
      </c>
      <c r="C54" s="25" t="s">
        <v>78</v>
      </c>
      <c r="D54" s="26" t="s">
        <v>78</v>
      </c>
      <c r="E54" s="26" t="s">
        <v>78</v>
      </c>
      <c r="F54" s="27">
        <v>0</v>
      </c>
      <c r="G54" s="28"/>
      <c r="H54" s="224"/>
      <c r="I54" s="227"/>
      <c r="J54" s="227"/>
      <c r="K54" s="239"/>
      <c r="M54" s="29" t="s">
        <v>126</v>
      </c>
      <c r="N54" s="30" t="s">
        <v>126</v>
      </c>
      <c r="O54" s="14"/>
    </row>
    <row r="55" spans="2:15" ht="17.25" customHeight="1" thickTop="1" thickBot="1" x14ac:dyDescent="0.2">
      <c r="B55" s="31" t="s">
        <v>1</v>
      </c>
      <c r="C55" s="32">
        <v>52.6</v>
      </c>
      <c r="D55" s="33">
        <v>486.9</v>
      </c>
      <c r="E55" s="33">
        <v>468.9</v>
      </c>
      <c r="F55" s="34">
        <v>2.2999999999999998</v>
      </c>
      <c r="G55" s="11"/>
      <c r="H55" s="35">
        <v>45.8</v>
      </c>
      <c r="I55" s="36">
        <v>293</v>
      </c>
      <c r="J55" s="36">
        <v>272.2</v>
      </c>
      <c r="K55" s="34">
        <v>13637</v>
      </c>
      <c r="M55" s="37">
        <f>D55/I55</f>
        <v>1.6617747440273036</v>
      </c>
      <c r="N55" s="38">
        <f>E55/J55</f>
        <v>1.7226304188096988</v>
      </c>
      <c r="O55" s="23"/>
    </row>
    <row r="56" spans="2:15" ht="15" customHeight="1" thickBot="1" x14ac:dyDescent="0.2">
      <c r="B56" s="39"/>
      <c r="C56" s="40"/>
      <c r="D56" s="41"/>
      <c r="E56" s="41"/>
      <c r="F56" s="28"/>
      <c r="G56" s="11"/>
      <c r="H56" s="42"/>
      <c r="I56" s="42"/>
      <c r="J56" s="42"/>
      <c r="K56" s="41"/>
      <c r="M56" s="43"/>
      <c r="N56" s="43"/>
      <c r="O56" s="23"/>
    </row>
    <row r="57" spans="2:15" ht="23.25" customHeight="1" thickBot="1" x14ac:dyDescent="0.2">
      <c r="B57" s="65" t="s">
        <v>74</v>
      </c>
      <c r="C57" s="66">
        <v>49.5</v>
      </c>
      <c r="D57" s="67">
        <v>415.1</v>
      </c>
      <c r="E57" s="68">
        <v>392.1</v>
      </c>
      <c r="F57" s="69">
        <v>2428.6999999999998</v>
      </c>
      <c r="G57" s="70"/>
      <c r="H57" s="71">
        <v>45.8</v>
      </c>
      <c r="I57" s="72">
        <v>293</v>
      </c>
      <c r="J57" s="72">
        <v>272.2</v>
      </c>
      <c r="K57" s="69">
        <v>13637</v>
      </c>
      <c r="L57" s="73"/>
      <c r="M57" s="74">
        <f>D57/I57</f>
        <v>1.4167235494880548</v>
      </c>
      <c r="N57" s="75">
        <f>E57/J57</f>
        <v>1.4404849375459223</v>
      </c>
      <c r="O57" s="76"/>
    </row>
    <row r="58" spans="2:15" ht="19.5" customHeight="1" x14ac:dyDescent="0.2">
      <c r="B58" s="44"/>
      <c r="C58" s="40"/>
      <c r="E58" s="240" t="s">
        <v>141</v>
      </c>
      <c r="F58" s="240"/>
      <c r="H58" s="241" t="s">
        <v>142</v>
      </c>
      <c r="I58" s="242"/>
      <c r="J58" s="242"/>
      <c r="K58" s="242"/>
      <c r="M58" s="47"/>
      <c r="N58" s="47"/>
    </row>
    <row r="59" spans="2:15" ht="9" customHeight="1" x14ac:dyDescent="0.15">
      <c r="B59" s="77"/>
      <c r="C59" s="78"/>
      <c r="M59" s="47"/>
      <c r="N59" s="47"/>
    </row>
    <row r="60" spans="2:15" x14ac:dyDescent="0.15">
      <c r="B60" s="79" t="s">
        <v>104</v>
      </c>
      <c r="C60" s="78"/>
      <c r="I60" s="80"/>
    </row>
    <row r="61" spans="2:15" x14ac:dyDescent="0.15">
      <c r="B61" s="81" t="s">
        <v>130</v>
      </c>
    </row>
    <row r="62" spans="2:15" x14ac:dyDescent="0.15">
      <c r="B62" s="1" t="s">
        <v>105</v>
      </c>
    </row>
    <row r="63" spans="2:15" x14ac:dyDescent="0.15">
      <c r="B63" s="1" t="s">
        <v>106</v>
      </c>
    </row>
    <row r="64" spans="2:15" x14ac:dyDescent="0.15">
      <c r="B64" s="1" t="s">
        <v>107</v>
      </c>
    </row>
    <row r="65" spans="2:2" x14ac:dyDescent="0.15">
      <c r="B65" s="1" t="s">
        <v>110</v>
      </c>
    </row>
    <row r="66" spans="2:2" x14ac:dyDescent="0.15">
      <c r="B66" s="1" t="s">
        <v>108</v>
      </c>
    </row>
    <row r="67" spans="2:2" x14ac:dyDescent="0.15">
      <c r="B67" s="1" t="s">
        <v>128</v>
      </c>
    </row>
    <row r="68" spans="2:2" ht="18" customHeight="1" x14ac:dyDescent="0.15">
      <c r="B68" s="82" t="s">
        <v>109</v>
      </c>
    </row>
  </sheetData>
  <autoFilter ref="A7:O7"/>
  <mergeCells count="12">
    <mergeCell ref="M5:M7"/>
    <mergeCell ref="H5:K5"/>
    <mergeCell ref="N5:N7"/>
    <mergeCell ref="K8:K54"/>
    <mergeCell ref="E58:F58"/>
    <mergeCell ref="H58:K58"/>
    <mergeCell ref="J8:J54"/>
    <mergeCell ref="B5:B6"/>
    <mergeCell ref="B4:C4"/>
    <mergeCell ref="C5:F5"/>
    <mergeCell ref="H8:H54"/>
    <mergeCell ref="I8:I54"/>
  </mergeCells>
  <phoneticPr fontId="3"/>
  <printOptions horizontalCentered="1" verticalCentered="1"/>
  <pageMargins left="0.78740157480314965" right="0.78740157480314965" top="0.15748031496062992" bottom="0.19685039370078741" header="0.27559055118110237" footer="0.23622047244094491"/>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5"/>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B5" sqref="B5:B6"/>
    </sheetView>
  </sheetViews>
  <sheetFormatPr defaultColWidth="9.375" defaultRowHeight="13.2" x14ac:dyDescent="0.15"/>
  <cols>
    <col min="1" max="1" width="2.875" style="3" customWidth="1"/>
    <col min="2" max="2" width="19.125" style="3" customWidth="1"/>
    <col min="3" max="3" width="14.125" style="3" customWidth="1"/>
    <col min="4" max="4" width="20.875" style="47" customWidth="1"/>
    <col min="5" max="5" width="26.125" style="47" customWidth="1"/>
    <col min="6" max="6" width="20.875" style="47" customWidth="1"/>
    <col min="7" max="7" width="5.875" style="3" customWidth="1"/>
    <col min="8" max="8" width="14.125" style="5" customWidth="1"/>
    <col min="9" max="9" width="20.875" style="5" customWidth="1"/>
    <col min="10" max="10" width="26.125" style="5" customWidth="1"/>
    <col min="11" max="11" width="20.875" style="5" customWidth="1"/>
    <col min="12" max="12" width="5.875" style="3" customWidth="1"/>
    <col min="13" max="14" width="14.875" style="47" customWidth="1"/>
    <col min="15" max="15" width="2.875" style="47" customWidth="1"/>
    <col min="16" max="16384" width="9.375" style="3"/>
  </cols>
  <sheetData>
    <row r="1" spans="2:15" x14ac:dyDescent="0.15">
      <c r="H1" s="3"/>
      <c r="I1" s="3"/>
      <c r="J1" s="3"/>
      <c r="K1" s="3"/>
    </row>
    <row r="2" spans="2:15" x14ac:dyDescent="0.15">
      <c r="H2" s="3"/>
      <c r="I2" s="3"/>
      <c r="J2" s="3"/>
      <c r="K2" s="3"/>
    </row>
    <row r="3" spans="2:15" ht="27" customHeight="1" x14ac:dyDescent="0.15">
      <c r="B3" s="116" t="s">
        <v>76</v>
      </c>
      <c r="C3" s="116"/>
      <c r="H3" s="117"/>
    </row>
    <row r="4" spans="2:15" ht="27" customHeight="1" thickBot="1" x14ac:dyDescent="0.25">
      <c r="B4" s="247" t="s">
        <v>72</v>
      </c>
      <c r="C4" s="247"/>
      <c r="E4" s="118"/>
      <c r="F4" s="49" t="s">
        <v>69</v>
      </c>
      <c r="H4" s="119"/>
      <c r="I4" s="120"/>
      <c r="J4" s="120"/>
      <c r="K4" s="49" t="s">
        <v>70</v>
      </c>
    </row>
    <row r="5" spans="2:15" ht="27" customHeight="1" x14ac:dyDescent="0.15">
      <c r="B5" s="252"/>
      <c r="C5" s="251" t="s">
        <v>58</v>
      </c>
      <c r="D5" s="249"/>
      <c r="E5" s="249"/>
      <c r="F5" s="250"/>
      <c r="H5" s="248" t="s">
        <v>65</v>
      </c>
      <c r="I5" s="249"/>
      <c r="J5" s="249"/>
      <c r="K5" s="250"/>
      <c r="M5" s="228" t="s">
        <v>56</v>
      </c>
      <c r="N5" s="234" t="s">
        <v>57</v>
      </c>
      <c r="O5" s="54"/>
    </row>
    <row r="6" spans="2:15" ht="29.25" customHeight="1" x14ac:dyDescent="0.15">
      <c r="B6" s="253"/>
      <c r="C6" s="55" t="s">
        <v>2</v>
      </c>
      <c r="D6" s="56" t="s">
        <v>59</v>
      </c>
      <c r="E6" s="57" t="s">
        <v>60</v>
      </c>
      <c r="F6" s="58" t="s">
        <v>77</v>
      </c>
      <c r="H6" s="55" t="s">
        <v>2</v>
      </c>
      <c r="I6" s="56" t="s">
        <v>59</v>
      </c>
      <c r="J6" s="57" t="s">
        <v>67</v>
      </c>
      <c r="K6" s="58" t="s">
        <v>68</v>
      </c>
      <c r="M6" s="243"/>
      <c r="N6" s="245"/>
      <c r="O6" s="121"/>
    </row>
    <row r="7" spans="2:15" ht="13.5" customHeight="1" thickBot="1" x14ac:dyDescent="0.2">
      <c r="B7" s="122"/>
      <c r="C7" s="60"/>
      <c r="D7" s="61" t="s">
        <v>50</v>
      </c>
      <c r="E7" s="62" t="s">
        <v>51</v>
      </c>
      <c r="F7" s="63"/>
      <c r="H7" s="83"/>
      <c r="I7" s="84" t="s">
        <v>61</v>
      </c>
      <c r="J7" s="85" t="s">
        <v>62</v>
      </c>
      <c r="K7" s="86"/>
      <c r="M7" s="244"/>
      <c r="N7" s="246"/>
      <c r="O7" s="121"/>
    </row>
    <row r="8" spans="2:15" ht="17.25" customHeight="1" x14ac:dyDescent="0.15">
      <c r="B8" s="7" t="s">
        <v>3</v>
      </c>
      <c r="C8" s="8" t="s">
        <v>78</v>
      </c>
      <c r="D8" s="9" t="s">
        <v>78</v>
      </c>
      <c r="E8" s="9" t="s">
        <v>78</v>
      </c>
      <c r="F8" s="10">
        <v>0</v>
      </c>
      <c r="H8" s="87">
        <v>43.834663536776219</v>
      </c>
      <c r="I8" s="88">
        <v>236.38051643192486</v>
      </c>
      <c r="J8" s="88">
        <v>209.95273865414708</v>
      </c>
      <c r="K8" s="89">
        <v>852</v>
      </c>
      <c r="M8" s="90" t="s">
        <v>100</v>
      </c>
      <c r="N8" s="91" t="s">
        <v>100</v>
      </c>
      <c r="O8" s="43"/>
    </row>
    <row r="9" spans="2:15" ht="17.25" customHeight="1" x14ac:dyDescent="0.15">
      <c r="B9" s="15" t="s">
        <v>4</v>
      </c>
      <c r="C9" s="16">
        <v>54.9</v>
      </c>
      <c r="D9" s="17">
        <v>327.10000000000002</v>
      </c>
      <c r="E9" s="17">
        <v>319</v>
      </c>
      <c r="F9" s="18">
        <v>0.8</v>
      </c>
      <c r="H9" s="92">
        <v>45.461966824644549</v>
      </c>
      <c r="I9" s="93">
        <v>184.9260663507109</v>
      </c>
      <c r="J9" s="93">
        <v>174.75817535545022</v>
      </c>
      <c r="K9" s="94">
        <v>281.33333333333331</v>
      </c>
      <c r="M9" s="95">
        <f>D9/I9</f>
        <v>1.7688149997180891</v>
      </c>
      <c r="N9" s="91">
        <f>E9/J9</f>
        <v>1.8253795529231662</v>
      </c>
      <c r="O9" s="96"/>
    </row>
    <row r="10" spans="2:15" ht="17.25" customHeight="1" x14ac:dyDescent="0.15">
      <c r="B10" s="15" t="s">
        <v>5</v>
      </c>
      <c r="C10" s="16" t="s">
        <v>78</v>
      </c>
      <c r="D10" s="17" t="s">
        <v>78</v>
      </c>
      <c r="E10" s="17" t="s">
        <v>78</v>
      </c>
      <c r="F10" s="18">
        <v>0</v>
      </c>
      <c r="H10" s="92">
        <v>43.346666666666671</v>
      </c>
      <c r="I10" s="93">
        <v>214.19333333333333</v>
      </c>
      <c r="J10" s="93">
        <v>197.52666666666664</v>
      </c>
      <c r="K10" s="94">
        <v>260</v>
      </c>
      <c r="M10" s="95" t="s">
        <v>78</v>
      </c>
      <c r="N10" s="91" t="s">
        <v>78</v>
      </c>
      <c r="O10" s="96"/>
    </row>
    <row r="11" spans="2:15" ht="17.25" customHeight="1" x14ac:dyDescent="0.15">
      <c r="B11" s="15" t="s">
        <v>6</v>
      </c>
      <c r="C11" s="16" t="s">
        <v>101</v>
      </c>
      <c r="D11" s="17" t="s">
        <v>101</v>
      </c>
      <c r="E11" s="17" t="s">
        <v>101</v>
      </c>
      <c r="F11" s="18" t="s">
        <v>101</v>
      </c>
      <c r="H11" s="92">
        <v>44.045142857142864</v>
      </c>
      <c r="I11" s="93">
        <v>252.59199999999998</v>
      </c>
      <c r="J11" s="93">
        <v>227.79257142857142</v>
      </c>
      <c r="K11" s="94">
        <v>233.33333333333334</v>
      </c>
      <c r="M11" s="95" t="s">
        <v>102</v>
      </c>
      <c r="N11" s="91" t="s">
        <v>102</v>
      </c>
      <c r="O11" s="43"/>
    </row>
    <row r="12" spans="2:15" ht="17.25" customHeight="1" x14ac:dyDescent="0.15">
      <c r="B12" s="15" t="s">
        <v>7</v>
      </c>
      <c r="C12" s="16" t="s">
        <v>78</v>
      </c>
      <c r="D12" s="17" t="s">
        <v>78</v>
      </c>
      <c r="E12" s="17" t="s">
        <v>78</v>
      </c>
      <c r="F12" s="18">
        <v>0</v>
      </c>
      <c r="H12" s="92">
        <v>45.701673640167364</v>
      </c>
      <c r="I12" s="93">
        <v>197.50739191073919</v>
      </c>
      <c r="J12" s="93">
        <v>180.98479776847978</v>
      </c>
      <c r="K12" s="94">
        <v>239</v>
      </c>
      <c r="M12" s="95" t="s">
        <v>78</v>
      </c>
      <c r="N12" s="91" t="s">
        <v>78</v>
      </c>
      <c r="O12" s="96"/>
    </row>
    <row r="13" spans="2:15" ht="17.25" customHeight="1" x14ac:dyDescent="0.15">
      <c r="B13" s="15" t="s">
        <v>8</v>
      </c>
      <c r="C13" s="16" t="s">
        <v>78</v>
      </c>
      <c r="D13" s="17" t="s">
        <v>78</v>
      </c>
      <c r="E13" s="17" t="s">
        <v>78</v>
      </c>
      <c r="F13" s="18">
        <v>0</v>
      </c>
      <c r="H13" s="92">
        <v>41.883638928067697</v>
      </c>
      <c r="I13" s="93">
        <v>228.07433004231314</v>
      </c>
      <c r="J13" s="93">
        <v>214.03483779971793</v>
      </c>
      <c r="K13" s="94">
        <v>236.33333333333334</v>
      </c>
      <c r="M13" s="95" t="s">
        <v>78</v>
      </c>
      <c r="N13" s="91" t="s">
        <v>78</v>
      </c>
      <c r="O13" s="96"/>
    </row>
    <row r="14" spans="2:15" ht="17.25" customHeight="1" x14ac:dyDescent="0.15">
      <c r="B14" s="15" t="s">
        <v>9</v>
      </c>
      <c r="C14" s="16" t="s">
        <v>78</v>
      </c>
      <c r="D14" s="17" t="s">
        <v>78</v>
      </c>
      <c r="E14" s="17" t="s">
        <v>78</v>
      </c>
      <c r="F14" s="18">
        <v>0</v>
      </c>
      <c r="H14" s="92">
        <v>47.270502092050208</v>
      </c>
      <c r="I14" s="93">
        <v>235.34382845188281</v>
      </c>
      <c r="J14" s="93">
        <v>219.05020920502093</v>
      </c>
      <c r="K14" s="94">
        <v>318.66666666666669</v>
      </c>
      <c r="M14" s="95" t="s">
        <v>78</v>
      </c>
      <c r="N14" s="91" t="s">
        <v>78</v>
      </c>
      <c r="O14" s="96"/>
    </row>
    <row r="15" spans="2:15" ht="17.25" customHeight="1" x14ac:dyDescent="0.15">
      <c r="B15" s="15" t="s">
        <v>10</v>
      </c>
      <c r="C15" s="16" t="s">
        <v>78</v>
      </c>
      <c r="D15" s="17" t="s">
        <v>78</v>
      </c>
      <c r="E15" s="17" t="s">
        <v>78</v>
      </c>
      <c r="F15" s="18">
        <v>0</v>
      </c>
      <c r="H15" s="92">
        <v>46.207503075030743</v>
      </c>
      <c r="I15" s="93">
        <v>259.47097170971711</v>
      </c>
      <c r="J15" s="93">
        <v>230.94686346863466</v>
      </c>
      <c r="K15" s="94">
        <v>271</v>
      </c>
      <c r="M15" s="95" t="s">
        <v>78</v>
      </c>
      <c r="N15" s="91" t="s">
        <v>78</v>
      </c>
      <c r="O15" s="96"/>
    </row>
    <row r="16" spans="2:15" ht="17.25" customHeight="1" x14ac:dyDescent="0.15">
      <c r="B16" s="15" t="s">
        <v>11</v>
      </c>
      <c r="C16" s="16" t="s">
        <v>78</v>
      </c>
      <c r="D16" s="17" t="s">
        <v>78</v>
      </c>
      <c r="E16" s="17" t="s">
        <v>78</v>
      </c>
      <c r="F16" s="18">
        <v>0</v>
      </c>
      <c r="H16" s="92">
        <v>43.00774818401937</v>
      </c>
      <c r="I16" s="93">
        <v>263.22457627118644</v>
      </c>
      <c r="J16" s="93">
        <v>244.40690072639225</v>
      </c>
      <c r="K16" s="94">
        <v>275.33333333333331</v>
      </c>
      <c r="M16" s="95" t="s">
        <v>78</v>
      </c>
      <c r="N16" s="91" t="s">
        <v>78</v>
      </c>
      <c r="O16" s="96"/>
    </row>
    <row r="17" spans="2:15" ht="17.25" customHeight="1" x14ac:dyDescent="0.15">
      <c r="B17" s="15" t="s">
        <v>12</v>
      </c>
      <c r="C17" s="16">
        <v>51.6</v>
      </c>
      <c r="D17" s="17">
        <v>364.9</v>
      </c>
      <c r="E17" s="17">
        <v>361.8</v>
      </c>
      <c r="F17" s="18">
        <v>0.9</v>
      </c>
      <c r="H17" s="92">
        <v>43.256953642384104</v>
      </c>
      <c r="I17" s="93">
        <v>254.10741721854305</v>
      </c>
      <c r="J17" s="93">
        <v>226.46675496688741</v>
      </c>
      <c r="K17" s="94">
        <v>251.66666666666666</v>
      </c>
      <c r="M17" s="95">
        <f t="shared" ref="M17:N19" si="0">D17/I17</f>
        <v>1.4360068824207939</v>
      </c>
      <c r="N17" s="91">
        <f t="shared" si="0"/>
        <v>1.5975854824824076</v>
      </c>
      <c r="O17" s="96"/>
    </row>
    <row r="18" spans="2:15" ht="17.25" customHeight="1" x14ac:dyDescent="0.15">
      <c r="B18" s="15" t="s">
        <v>13</v>
      </c>
      <c r="C18" s="16">
        <v>58.3</v>
      </c>
      <c r="D18" s="17">
        <v>410.7</v>
      </c>
      <c r="E18" s="17">
        <v>408.5</v>
      </c>
      <c r="F18" s="18">
        <v>1.3</v>
      </c>
      <c r="H18" s="92">
        <v>43.548546209761163</v>
      </c>
      <c r="I18" s="93">
        <v>263.3556593977155</v>
      </c>
      <c r="J18" s="93">
        <v>242.00477673935615</v>
      </c>
      <c r="K18" s="94">
        <v>642</v>
      </c>
      <c r="M18" s="95">
        <f t="shared" si="0"/>
        <v>1.559488035834337</v>
      </c>
      <c r="N18" s="91">
        <f t="shared" si="0"/>
        <v>1.6879832105130819</v>
      </c>
      <c r="O18" s="43"/>
    </row>
    <row r="19" spans="2:15" ht="17.25" customHeight="1" x14ac:dyDescent="0.15">
      <c r="B19" s="15" t="s">
        <v>14</v>
      </c>
      <c r="C19" s="16">
        <v>54.3</v>
      </c>
      <c r="D19" s="17">
        <v>361.7</v>
      </c>
      <c r="E19" s="17">
        <v>353.3</v>
      </c>
      <c r="F19" s="18">
        <v>2.1</v>
      </c>
      <c r="H19" s="92">
        <v>42.834203062960867</v>
      </c>
      <c r="I19" s="93">
        <v>264.49767441860467</v>
      </c>
      <c r="J19" s="93">
        <v>237.43828701077709</v>
      </c>
      <c r="K19" s="94">
        <v>587.66666666666663</v>
      </c>
      <c r="M19" s="95">
        <f t="shared" si="0"/>
        <v>1.3674978458508449</v>
      </c>
      <c r="N19" s="91">
        <f t="shared" si="0"/>
        <v>1.4879655865440273</v>
      </c>
      <c r="O19" s="96"/>
    </row>
    <row r="20" spans="2:15" ht="17.25" customHeight="1" x14ac:dyDescent="0.15">
      <c r="B20" s="15" t="s">
        <v>15</v>
      </c>
      <c r="C20" s="16" t="s">
        <v>78</v>
      </c>
      <c r="D20" s="17" t="s">
        <v>78</v>
      </c>
      <c r="E20" s="17" t="s">
        <v>78</v>
      </c>
      <c r="F20" s="18">
        <v>0</v>
      </c>
      <c r="H20" s="92">
        <v>41.047385906627035</v>
      </c>
      <c r="I20" s="93">
        <v>295.61154047910475</v>
      </c>
      <c r="J20" s="93">
        <v>265.40480853296032</v>
      </c>
      <c r="K20" s="94">
        <v>1906.3333333333333</v>
      </c>
      <c r="M20" s="95" t="s">
        <v>78</v>
      </c>
      <c r="N20" s="91" t="s">
        <v>78</v>
      </c>
      <c r="O20" s="96"/>
    </row>
    <row r="21" spans="2:15" ht="17.25" customHeight="1" x14ac:dyDescent="0.15">
      <c r="B21" s="15" t="s">
        <v>16</v>
      </c>
      <c r="C21" s="16">
        <v>54.3</v>
      </c>
      <c r="D21" s="17">
        <v>434.7</v>
      </c>
      <c r="E21" s="17">
        <v>434.7</v>
      </c>
      <c r="F21" s="18">
        <v>0.8</v>
      </c>
      <c r="H21" s="92">
        <v>41.633456334563348</v>
      </c>
      <c r="I21" s="93">
        <v>284.57899753997538</v>
      </c>
      <c r="J21" s="93">
        <v>257.1190651906519</v>
      </c>
      <c r="K21" s="94">
        <v>1084</v>
      </c>
      <c r="M21" s="95">
        <f t="shared" ref="M21:N24" si="1">D21/I21</f>
        <v>1.5275196123316754</v>
      </c>
      <c r="N21" s="91">
        <f t="shared" si="1"/>
        <v>1.69065642673239</v>
      </c>
      <c r="O21" s="43"/>
    </row>
    <row r="22" spans="2:15" ht="17.25" customHeight="1" x14ac:dyDescent="0.15">
      <c r="B22" s="15" t="s">
        <v>17</v>
      </c>
      <c r="C22" s="16">
        <v>52.7</v>
      </c>
      <c r="D22" s="17">
        <v>368.8</v>
      </c>
      <c r="E22" s="17">
        <v>362.7</v>
      </c>
      <c r="F22" s="18">
        <v>1.7</v>
      </c>
      <c r="H22" s="92">
        <v>41.70997920997921</v>
      </c>
      <c r="I22" s="93">
        <v>231.96008316008317</v>
      </c>
      <c r="J22" s="93">
        <v>216.87297297297297</v>
      </c>
      <c r="K22" s="94">
        <v>481</v>
      </c>
      <c r="M22" s="95">
        <f t="shared" si="1"/>
        <v>1.5899287281487962</v>
      </c>
      <c r="N22" s="91">
        <f t="shared" si="1"/>
        <v>1.6724075620303327</v>
      </c>
      <c r="O22" s="43"/>
    </row>
    <row r="23" spans="2:15" ht="17.25" customHeight="1" x14ac:dyDescent="0.15">
      <c r="B23" s="15" t="s">
        <v>18</v>
      </c>
      <c r="C23" s="16" t="s">
        <v>101</v>
      </c>
      <c r="D23" s="17" t="s">
        <v>101</v>
      </c>
      <c r="E23" s="17" t="s">
        <v>101</v>
      </c>
      <c r="F23" s="18" t="s">
        <v>101</v>
      </c>
      <c r="H23" s="92">
        <v>45.252339688041594</v>
      </c>
      <c r="I23" s="93">
        <v>238.53587521663781</v>
      </c>
      <c r="J23" s="93">
        <v>217.2</v>
      </c>
      <c r="K23" s="94">
        <v>192.33333333333334</v>
      </c>
      <c r="M23" s="95" t="s">
        <v>101</v>
      </c>
      <c r="N23" s="91" t="s">
        <v>101</v>
      </c>
      <c r="O23" s="43"/>
    </row>
    <row r="24" spans="2:15" ht="17.25" customHeight="1" x14ac:dyDescent="0.15">
      <c r="B24" s="15" t="s">
        <v>19</v>
      </c>
      <c r="C24" s="16">
        <v>53.7</v>
      </c>
      <c r="D24" s="17">
        <v>318.8</v>
      </c>
      <c r="E24" s="17">
        <v>318.8</v>
      </c>
      <c r="F24" s="18">
        <v>0.7</v>
      </c>
      <c r="H24" s="92">
        <v>41.421525885558587</v>
      </c>
      <c r="I24" s="93">
        <v>261.28869209809261</v>
      </c>
      <c r="J24" s="93">
        <v>235.59141689373297</v>
      </c>
      <c r="K24" s="94">
        <v>244.66666666666666</v>
      </c>
      <c r="M24" s="95">
        <f t="shared" si="1"/>
        <v>1.2201063790403781</v>
      </c>
      <c r="N24" s="91">
        <f t="shared" si="1"/>
        <v>1.3531902146664347</v>
      </c>
      <c r="O24" s="96"/>
    </row>
    <row r="25" spans="2:15" ht="17.25" customHeight="1" x14ac:dyDescent="0.15">
      <c r="B25" s="15" t="s">
        <v>20</v>
      </c>
      <c r="C25" s="16" t="s">
        <v>78</v>
      </c>
      <c r="D25" s="17" t="s">
        <v>78</v>
      </c>
      <c r="E25" s="17" t="s">
        <v>78</v>
      </c>
      <c r="F25" s="18">
        <v>0</v>
      </c>
      <c r="H25" s="92">
        <v>42.384199584199585</v>
      </c>
      <c r="I25" s="93">
        <v>245.88461538461539</v>
      </c>
      <c r="J25" s="93">
        <v>228.13347193347192</v>
      </c>
      <c r="K25" s="94">
        <v>160.33333333333334</v>
      </c>
      <c r="M25" s="95" t="s">
        <v>78</v>
      </c>
      <c r="N25" s="91" t="s">
        <v>78</v>
      </c>
      <c r="O25" s="96"/>
    </row>
    <row r="26" spans="2:15" ht="17.25" customHeight="1" x14ac:dyDescent="0.15">
      <c r="B26" s="15" t="s">
        <v>21</v>
      </c>
      <c r="C26" s="16">
        <v>51.8</v>
      </c>
      <c r="D26" s="17">
        <v>352</v>
      </c>
      <c r="E26" s="17">
        <v>339</v>
      </c>
      <c r="F26" s="18" t="s">
        <v>140</v>
      </c>
      <c r="H26" s="92">
        <v>44.372352941176473</v>
      </c>
      <c r="I26" s="93">
        <v>265.83205882352939</v>
      </c>
      <c r="J26" s="93">
        <v>239.37705882352941</v>
      </c>
      <c r="K26" s="94">
        <v>113.33333333333333</v>
      </c>
      <c r="M26" s="95">
        <f>D26/I26</f>
        <v>1.3241442795041984</v>
      </c>
      <c r="N26" s="91">
        <f>E26/J26</f>
        <v>1.4161758092696484</v>
      </c>
      <c r="O26" s="43"/>
    </row>
    <row r="27" spans="2:15" ht="17.25" customHeight="1" x14ac:dyDescent="0.15">
      <c r="B27" s="15" t="s">
        <v>22</v>
      </c>
      <c r="C27" s="16" t="s">
        <v>78</v>
      </c>
      <c r="D27" s="17" t="s">
        <v>78</v>
      </c>
      <c r="E27" s="17" t="s">
        <v>78</v>
      </c>
      <c r="F27" s="18">
        <v>0</v>
      </c>
      <c r="H27" s="92">
        <v>44.269532710280373</v>
      </c>
      <c r="I27" s="93">
        <v>249.79551401869159</v>
      </c>
      <c r="J27" s="93">
        <v>227.94691588785048</v>
      </c>
      <c r="K27" s="94">
        <v>356.66666666666669</v>
      </c>
      <c r="M27" s="95" t="s">
        <v>78</v>
      </c>
      <c r="N27" s="91" t="s">
        <v>78</v>
      </c>
      <c r="O27" s="43"/>
    </row>
    <row r="28" spans="2:15" ht="17.25" customHeight="1" x14ac:dyDescent="0.15">
      <c r="B28" s="15" t="s">
        <v>23</v>
      </c>
      <c r="C28" s="16" t="s">
        <v>78</v>
      </c>
      <c r="D28" s="17" t="s">
        <v>78</v>
      </c>
      <c r="E28" s="17" t="s">
        <v>78</v>
      </c>
      <c r="F28" s="18">
        <v>0</v>
      </c>
      <c r="H28" s="92">
        <v>43.208750000000002</v>
      </c>
      <c r="I28" s="93">
        <v>253.50325000000001</v>
      </c>
      <c r="J28" s="93">
        <v>229.74824999999998</v>
      </c>
      <c r="K28" s="94">
        <v>266.66666666666669</v>
      </c>
      <c r="M28" s="95" t="s">
        <v>78</v>
      </c>
      <c r="N28" s="91" t="s">
        <v>78</v>
      </c>
      <c r="O28" s="96"/>
    </row>
    <row r="29" spans="2:15" ht="17.25" customHeight="1" x14ac:dyDescent="0.15">
      <c r="B29" s="15" t="s">
        <v>24</v>
      </c>
      <c r="C29" s="16" t="s">
        <v>78</v>
      </c>
      <c r="D29" s="17" t="s">
        <v>78</v>
      </c>
      <c r="E29" s="17" t="s">
        <v>78</v>
      </c>
      <c r="F29" s="18">
        <v>0</v>
      </c>
      <c r="H29" s="92">
        <v>43.837309048178618</v>
      </c>
      <c r="I29" s="93">
        <v>269.21186839012927</v>
      </c>
      <c r="J29" s="93">
        <v>254.68443008225617</v>
      </c>
      <c r="K29" s="94">
        <v>567.33333333333337</v>
      </c>
      <c r="M29" s="95" t="s">
        <v>78</v>
      </c>
      <c r="N29" s="91" t="s">
        <v>78</v>
      </c>
      <c r="O29" s="96"/>
    </row>
    <row r="30" spans="2:15" ht="17.25" customHeight="1" x14ac:dyDescent="0.15">
      <c r="B30" s="15" t="s">
        <v>25</v>
      </c>
      <c r="C30" s="16">
        <v>58.6</v>
      </c>
      <c r="D30" s="17">
        <v>328.7</v>
      </c>
      <c r="E30" s="17">
        <v>326.5</v>
      </c>
      <c r="F30" s="18">
        <v>4.0999999999999996</v>
      </c>
      <c r="H30" s="92">
        <v>42.412739726027397</v>
      </c>
      <c r="I30" s="93">
        <v>272.71921232876713</v>
      </c>
      <c r="J30" s="93">
        <v>247.68866438356164</v>
      </c>
      <c r="K30" s="94">
        <v>973.33333333333337</v>
      </c>
      <c r="M30" s="95">
        <f t="shared" ref="M30:N32" si="2">D30/I30</f>
        <v>1.2052689548096347</v>
      </c>
      <c r="N30" s="91">
        <f t="shared" si="2"/>
        <v>1.3181870910910722</v>
      </c>
      <c r="O30" s="43"/>
    </row>
    <row r="31" spans="2:15" ht="17.25" customHeight="1" x14ac:dyDescent="0.15">
      <c r="B31" s="15" t="s">
        <v>26</v>
      </c>
      <c r="C31" s="16" t="s">
        <v>78</v>
      </c>
      <c r="D31" s="17" t="s">
        <v>78</v>
      </c>
      <c r="E31" s="17" t="s">
        <v>78</v>
      </c>
      <c r="F31" s="18">
        <v>0</v>
      </c>
      <c r="H31" s="92">
        <v>43.067326732673266</v>
      </c>
      <c r="I31" s="93">
        <v>256.29448373408769</v>
      </c>
      <c r="J31" s="93">
        <v>233.19816124469591</v>
      </c>
      <c r="K31" s="94">
        <v>235.66666666666666</v>
      </c>
      <c r="M31" s="95" t="s">
        <v>143</v>
      </c>
      <c r="N31" s="91" t="s">
        <v>143</v>
      </c>
      <c r="O31" s="43"/>
    </row>
    <row r="32" spans="2:15" ht="17.25" customHeight="1" x14ac:dyDescent="0.15">
      <c r="B32" s="15" t="s">
        <v>27</v>
      </c>
      <c r="C32" s="16">
        <v>59.8</v>
      </c>
      <c r="D32" s="17">
        <v>318.8</v>
      </c>
      <c r="E32" s="17">
        <v>317.5</v>
      </c>
      <c r="F32" s="18">
        <v>1.4</v>
      </c>
      <c r="H32" s="92">
        <v>42.109430255402749</v>
      </c>
      <c r="I32" s="93">
        <v>257.88015717092338</v>
      </c>
      <c r="J32" s="93">
        <v>230.08369351669938</v>
      </c>
      <c r="K32" s="94">
        <v>169.66666666666666</v>
      </c>
      <c r="M32" s="95">
        <f t="shared" si="2"/>
        <v>1.2362331537928251</v>
      </c>
      <c r="N32" s="91">
        <f t="shared" si="2"/>
        <v>1.3799326460175936</v>
      </c>
      <c r="O32" s="43"/>
    </row>
    <row r="33" spans="2:15" ht="17.25" customHeight="1" x14ac:dyDescent="0.15">
      <c r="B33" s="15" t="s">
        <v>28</v>
      </c>
      <c r="C33" s="16">
        <v>54</v>
      </c>
      <c r="D33" s="17">
        <v>392.6</v>
      </c>
      <c r="E33" s="17">
        <v>391.7</v>
      </c>
      <c r="F33" s="18">
        <v>2</v>
      </c>
      <c r="H33" s="92">
        <v>40.161678832116785</v>
      </c>
      <c r="I33" s="93">
        <v>276.77034671532846</v>
      </c>
      <c r="J33" s="93">
        <v>241.06861313868609</v>
      </c>
      <c r="K33" s="94">
        <v>365.33333333333331</v>
      </c>
      <c r="M33" s="95">
        <f>D33/I33</f>
        <v>1.4185045640160574</v>
      </c>
      <c r="N33" s="91">
        <f>E33/J33</f>
        <v>1.6248486059637142</v>
      </c>
      <c r="O33" s="96"/>
    </row>
    <row r="34" spans="2:15" ht="17.25" customHeight="1" x14ac:dyDescent="0.15">
      <c r="B34" s="15" t="s">
        <v>29</v>
      </c>
      <c r="C34" s="16">
        <v>53.8</v>
      </c>
      <c r="D34" s="17">
        <v>377.3</v>
      </c>
      <c r="E34" s="17">
        <v>376.5</v>
      </c>
      <c r="F34" s="18">
        <v>2.2999999999999998</v>
      </c>
      <c r="H34" s="92">
        <v>41.360709117221418</v>
      </c>
      <c r="I34" s="93">
        <v>278.46638929088277</v>
      </c>
      <c r="J34" s="93">
        <v>249.39602026049204</v>
      </c>
      <c r="K34" s="94">
        <v>921.33333333333337</v>
      </c>
      <c r="M34" s="95">
        <f>D34/I34</f>
        <v>1.3549211485120267</v>
      </c>
      <c r="N34" s="91">
        <f>E34/J34</f>
        <v>1.5096471852547966</v>
      </c>
      <c r="O34" s="43"/>
    </row>
    <row r="35" spans="2:15" ht="17.25" customHeight="1" x14ac:dyDescent="0.15">
      <c r="B35" s="15" t="s">
        <v>30</v>
      </c>
      <c r="C35" s="16" t="s">
        <v>78</v>
      </c>
      <c r="D35" s="17" t="s">
        <v>78</v>
      </c>
      <c r="E35" s="17" t="s">
        <v>78</v>
      </c>
      <c r="F35" s="18">
        <v>0</v>
      </c>
      <c r="H35" s="92">
        <v>42.330704845814985</v>
      </c>
      <c r="I35" s="93">
        <v>262.67229074889866</v>
      </c>
      <c r="J35" s="93">
        <v>235.64017621145376</v>
      </c>
      <c r="K35" s="94">
        <v>756.66666666666663</v>
      </c>
      <c r="M35" s="95" t="s">
        <v>78</v>
      </c>
      <c r="N35" s="91" t="s">
        <v>78</v>
      </c>
      <c r="O35" s="96"/>
    </row>
    <row r="36" spans="2:15" ht="17.25" customHeight="1" x14ac:dyDescent="0.15">
      <c r="B36" s="15" t="s">
        <v>31</v>
      </c>
      <c r="C36" s="16">
        <v>60.8</v>
      </c>
      <c r="D36" s="17">
        <v>235.6</v>
      </c>
      <c r="E36" s="17">
        <v>235</v>
      </c>
      <c r="F36" s="18" t="s">
        <v>140</v>
      </c>
      <c r="H36" s="92">
        <v>45.747550432276654</v>
      </c>
      <c r="I36" s="93">
        <v>258.04149855907781</v>
      </c>
      <c r="J36" s="93">
        <v>241.98472622478386</v>
      </c>
      <c r="K36" s="94">
        <v>115.66666666666667</v>
      </c>
      <c r="M36" s="95">
        <f>D36/I36</f>
        <v>0.91303143608918436</v>
      </c>
      <c r="N36" s="91">
        <f>E36/J36</f>
        <v>0.97113567317345628</v>
      </c>
      <c r="O36" s="96"/>
    </row>
    <row r="37" spans="2:15" ht="17.25" customHeight="1" x14ac:dyDescent="0.15">
      <c r="B37" s="15" t="s">
        <v>32</v>
      </c>
      <c r="C37" s="16" t="s">
        <v>78</v>
      </c>
      <c r="D37" s="17" t="s">
        <v>78</v>
      </c>
      <c r="E37" s="17" t="s">
        <v>78</v>
      </c>
      <c r="F37" s="18">
        <v>0</v>
      </c>
      <c r="H37" s="92">
        <v>46.213131313131314</v>
      </c>
      <c r="I37" s="93">
        <v>243.98047138047136</v>
      </c>
      <c r="J37" s="93">
        <v>222.24579124579125</v>
      </c>
      <c r="K37" s="94">
        <v>99</v>
      </c>
      <c r="M37" s="95" t="s">
        <v>78</v>
      </c>
      <c r="N37" s="91" t="s">
        <v>78</v>
      </c>
      <c r="O37" s="43"/>
    </row>
    <row r="38" spans="2:15" ht="17.25" customHeight="1" x14ac:dyDescent="0.15">
      <c r="B38" s="15" t="s">
        <v>33</v>
      </c>
      <c r="C38" s="16" t="s">
        <v>78</v>
      </c>
      <c r="D38" s="17" t="s">
        <v>78</v>
      </c>
      <c r="E38" s="17" t="s">
        <v>78</v>
      </c>
      <c r="F38" s="18">
        <v>0</v>
      </c>
      <c r="H38" s="92">
        <v>44.836111111111116</v>
      </c>
      <c r="I38" s="93">
        <v>218.5824074074074</v>
      </c>
      <c r="J38" s="93">
        <v>205.84259259259258</v>
      </c>
      <c r="K38" s="94">
        <v>108</v>
      </c>
      <c r="M38" s="95" t="s">
        <v>78</v>
      </c>
      <c r="N38" s="91" t="s">
        <v>78</v>
      </c>
      <c r="O38" s="96"/>
    </row>
    <row r="39" spans="2:15" ht="17.25" customHeight="1" x14ac:dyDescent="0.15">
      <c r="B39" s="15" t="s">
        <v>34</v>
      </c>
      <c r="C39" s="16" t="s">
        <v>78</v>
      </c>
      <c r="D39" s="17" t="s">
        <v>78</v>
      </c>
      <c r="E39" s="17" t="s">
        <v>78</v>
      </c>
      <c r="F39" s="18">
        <v>0</v>
      </c>
      <c r="H39" s="92">
        <v>44.726896551724138</v>
      </c>
      <c r="I39" s="93">
        <v>213.04344827586206</v>
      </c>
      <c r="J39" s="93">
        <v>198.64827586206897</v>
      </c>
      <c r="K39" s="94">
        <v>145</v>
      </c>
      <c r="M39" s="95" t="s">
        <v>78</v>
      </c>
      <c r="N39" s="91" t="s">
        <v>78</v>
      </c>
      <c r="O39" s="43"/>
    </row>
    <row r="40" spans="2:15" ht="17.25" customHeight="1" x14ac:dyDescent="0.15">
      <c r="B40" s="15" t="s">
        <v>35</v>
      </c>
      <c r="C40" s="16" t="s">
        <v>78</v>
      </c>
      <c r="D40" s="17" t="s">
        <v>78</v>
      </c>
      <c r="E40" s="17" t="s">
        <v>78</v>
      </c>
      <c r="F40" s="18">
        <v>0</v>
      </c>
      <c r="H40" s="92">
        <v>42.740705563093627</v>
      </c>
      <c r="I40" s="93">
        <v>250.55970149253727</v>
      </c>
      <c r="J40" s="93">
        <v>229.73758480325645</v>
      </c>
      <c r="K40" s="94">
        <v>245.66666666666666</v>
      </c>
      <c r="M40" s="95" t="s">
        <v>78</v>
      </c>
      <c r="N40" s="91" t="s">
        <v>78</v>
      </c>
      <c r="O40" s="43"/>
    </row>
    <row r="41" spans="2:15" ht="17.25" customHeight="1" x14ac:dyDescent="0.15">
      <c r="B41" s="15" t="s">
        <v>36</v>
      </c>
      <c r="C41" s="16" t="s">
        <v>78</v>
      </c>
      <c r="D41" s="17" t="s">
        <v>78</v>
      </c>
      <c r="E41" s="17" t="s">
        <v>78</v>
      </c>
      <c r="F41" s="18">
        <v>0</v>
      </c>
      <c r="H41" s="92">
        <v>45.248922413793103</v>
      </c>
      <c r="I41" s="93">
        <v>238.96034482758623</v>
      </c>
      <c r="J41" s="93">
        <v>218.74288793103452</v>
      </c>
      <c r="K41" s="94">
        <v>309.33333333333331</v>
      </c>
      <c r="M41" s="95" t="s">
        <v>78</v>
      </c>
      <c r="N41" s="91" t="s">
        <v>78</v>
      </c>
      <c r="O41" s="43"/>
    </row>
    <row r="42" spans="2:15" ht="17.25" customHeight="1" x14ac:dyDescent="0.15">
      <c r="B42" s="15" t="s">
        <v>37</v>
      </c>
      <c r="C42" s="16" t="s">
        <v>78</v>
      </c>
      <c r="D42" s="17" t="s">
        <v>78</v>
      </c>
      <c r="E42" s="17" t="s">
        <v>78</v>
      </c>
      <c r="F42" s="18">
        <v>0</v>
      </c>
      <c r="H42" s="92">
        <v>44.697001303780965</v>
      </c>
      <c r="I42" s="93">
        <v>223.11382007822684</v>
      </c>
      <c r="J42" s="93">
        <v>204.29009126466752</v>
      </c>
      <c r="K42" s="94">
        <v>255.66666666666666</v>
      </c>
      <c r="M42" s="95" t="s">
        <v>78</v>
      </c>
      <c r="N42" s="91" t="s">
        <v>78</v>
      </c>
      <c r="O42" s="96"/>
    </row>
    <row r="43" spans="2:15" ht="17.25" customHeight="1" x14ac:dyDescent="0.15">
      <c r="B43" s="15" t="s">
        <v>38</v>
      </c>
      <c r="C43" s="16" t="s">
        <v>101</v>
      </c>
      <c r="D43" s="17" t="s">
        <v>101</v>
      </c>
      <c r="E43" s="17" t="s">
        <v>101</v>
      </c>
      <c r="F43" s="18" t="s">
        <v>101</v>
      </c>
      <c r="H43" s="92">
        <v>46.717159763313617</v>
      </c>
      <c r="I43" s="93">
        <v>247.63786982248519</v>
      </c>
      <c r="J43" s="93">
        <v>233.47514792899409</v>
      </c>
      <c r="K43" s="94">
        <v>112.66666666666667</v>
      </c>
      <c r="M43" s="95" t="s">
        <v>146</v>
      </c>
      <c r="N43" s="91" t="s">
        <v>146</v>
      </c>
      <c r="O43" s="96"/>
    </row>
    <row r="44" spans="2:15" ht="17.25" customHeight="1" x14ac:dyDescent="0.15">
      <c r="B44" s="15" t="s">
        <v>39</v>
      </c>
      <c r="C44" s="16" t="s">
        <v>78</v>
      </c>
      <c r="D44" s="17" t="s">
        <v>78</v>
      </c>
      <c r="E44" s="17" t="s">
        <v>78</v>
      </c>
      <c r="F44" s="18">
        <v>0</v>
      </c>
      <c r="H44" s="92">
        <v>43.173142857142857</v>
      </c>
      <c r="I44" s="93">
        <v>234.77371428571428</v>
      </c>
      <c r="J44" s="93">
        <v>218.80971428571431</v>
      </c>
      <c r="K44" s="94">
        <v>175</v>
      </c>
      <c r="M44" s="95" t="s">
        <v>78</v>
      </c>
      <c r="N44" s="91" t="s">
        <v>78</v>
      </c>
      <c r="O44" s="96"/>
    </row>
    <row r="45" spans="2:15" ht="17.25" customHeight="1" x14ac:dyDescent="0.15">
      <c r="B45" s="15" t="s">
        <v>40</v>
      </c>
      <c r="C45" s="16">
        <v>52.3</v>
      </c>
      <c r="D45" s="17">
        <v>376.3</v>
      </c>
      <c r="E45" s="17">
        <v>368.9</v>
      </c>
      <c r="F45" s="18">
        <v>1.5</v>
      </c>
      <c r="H45" s="92">
        <v>45.560664819944606</v>
      </c>
      <c r="I45" s="93">
        <v>223.46232686980608</v>
      </c>
      <c r="J45" s="93">
        <v>201.16426592797785</v>
      </c>
      <c r="K45" s="94">
        <v>240.66666666666666</v>
      </c>
      <c r="M45" s="95">
        <f t="shared" ref="M45:M51" si="3">D45/I45</f>
        <v>1.6839527506542096</v>
      </c>
      <c r="N45" s="91">
        <f>E45/J45</f>
        <v>1.8338247019084193</v>
      </c>
      <c r="O45" s="43"/>
    </row>
    <row r="46" spans="2:15" ht="17.25" customHeight="1" x14ac:dyDescent="0.15">
      <c r="B46" s="15" t="s">
        <v>41</v>
      </c>
      <c r="C46" s="16" t="s">
        <v>78</v>
      </c>
      <c r="D46" s="17" t="s">
        <v>78</v>
      </c>
      <c r="E46" s="17" t="s">
        <v>78</v>
      </c>
      <c r="F46" s="18">
        <v>0</v>
      </c>
      <c r="H46" s="92">
        <v>45.699528301886787</v>
      </c>
      <c r="I46" s="93">
        <v>219.11839622641509</v>
      </c>
      <c r="J46" s="93">
        <v>201.89716981132074</v>
      </c>
      <c r="K46" s="94">
        <v>141.33333333333334</v>
      </c>
      <c r="M46" s="95" t="s">
        <v>78</v>
      </c>
      <c r="N46" s="91" t="s">
        <v>78</v>
      </c>
      <c r="O46" s="43"/>
    </row>
    <row r="47" spans="2:15" ht="17.25" customHeight="1" x14ac:dyDescent="0.15">
      <c r="B47" s="15" t="s">
        <v>42</v>
      </c>
      <c r="C47" s="16" t="s">
        <v>78</v>
      </c>
      <c r="D47" s="17" t="s">
        <v>78</v>
      </c>
      <c r="E47" s="17" t="s">
        <v>78</v>
      </c>
      <c r="F47" s="18">
        <v>0</v>
      </c>
      <c r="H47" s="92">
        <v>41.449807085233246</v>
      </c>
      <c r="I47" s="93">
        <v>239.44268677656962</v>
      </c>
      <c r="J47" s="93">
        <v>215.88155033321644</v>
      </c>
      <c r="K47" s="94">
        <v>950.33333333333337</v>
      </c>
      <c r="M47" s="95" t="s">
        <v>121</v>
      </c>
      <c r="N47" s="91" t="s">
        <v>121</v>
      </c>
      <c r="O47" s="43"/>
    </row>
    <row r="48" spans="2:15" ht="17.25" customHeight="1" x14ac:dyDescent="0.15">
      <c r="B48" s="15" t="s">
        <v>43</v>
      </c>
      <c r="C48" s="16">
        <v>47.4</v>
      </c>
      <c r="D48" s="17">
        <v>347.1</v>
      </c>
      <c r="E48" s="17">
        <v>347.1</v>
      </c>
      <c r="F48" s="18" t="s">
        <v>140</v>
      </c>
      <c r="H48" s="92">
        <v>40.015525114155245</v>
      </c>
      <c r="I48" s="93">
        <v>210.22922374429226</v>
      </c>
      <c r="J48" s="93">
        <v>193.66164383561645</v>
      </c>
      <c r="K48" s="94">
        <v>219</v>
      </c>
      <c r="M48" s="95">
        <f t="shared" si="3"/>
        <v>1.651054947632721</v>
      </c>
      <c r="N48" s="91">
        <f>E48/J48</f>
        <v>1.7923012173470183</v>
      </c>
      <c r="O48" s="43"/>
    </row>
    <row r="49" spans="2:15" ht="17.25" customHeight="1" x14ac:dyDescent="0.15">
      <c r="B49" s="15" t="s">
        <v>44</v>
      </c>
      <c r="C49" s="16" t="s">
        <v>78</v>
      </c>
      <c r="D49" s="17" t="s">
        <v>78</v>
      </c>
      <c r="E49" s="17" t="s">
        <v>78</v>
      </c>
      <c r="F49" s="18">
        <v>0</v>
      </c>
      <c r="H49" s="92">
        <v>43.954609929078018</v>
      </c>
      <c r="I49" s="93">
        <v>216.82310030395138</v>
      </c>
      <c r="J49" s="93">
        <v>200.29017223910841</v>
      </c>
      <c r="K49" s="94">
        <v>329</v>
      </c>
      <c r="M49" s="95" t="s">
        <v>78</v>
      </c>
      <c r="N49" s="91" t="s">
        <v>78</v>
      </c>
      <c r="O49" s="43"/>
    </row>
    <row r="50" spans="2:15" ht="17.25" customHeight="1" x14ac:dyDescent="0.15">
      <c r="B50" s="15" t="s">
        <v>45</v>
      </c>
      <c r="C50" s="16">
        <v>53.9</v>
      </c>
      <c r="D50" s="17">
        <v>335.3</v>
      </c>
      <c r="E50" s="17">
        <v>335.3</v>
      </c>
      <c r="F50" s="18">
        <v>0.6</v>
      </c>
      <c r="H50" s="92">
        <v>46.960350877192987</v>
      </c>
      <c r="I50" s="93">
        <v>216.62140350877192</v>
      </c>
      <c r="J50" s="93">
        <v>198.22087719298244</v>
      </c>
      <c r="K50" s="94">
        <v>570</v>
      </c>
      <c r="M50" s="95">
        <f t="shared" si="3"/>
        <v>1.5478618205260695</v>
      </c>
      <c r="N50" s="91">
        <f>E50/J50</f>
        <v>1.691547352368747</v>
      </c>
      <c r="O50" s="43"/>
    </row>
    <row r="51" spans="2:15" ht="17.25" customHeight="1" x14ac:dyDescent="0.15">
      <c r="B51" s="15" t="s">
        <v>46</v>
      </c>
      <c r="C51" s="16">
        <v>54.7</v>
      </c>
      <c r="D51" s="17">
        <v>376.3</v>
      </c>
      <c r="E51" s="17">
        <v>365.6</v>
      </c>
      <c r="F51" s="18">
        <v>1.2</v>
      </c>
      <c r="H51" s="92">
        <v>45.079807692307689</v>
      </c>
      <c r="I51" s="93">
        <v>209.23942307692309</v>
      </c>
      <c r="J51" s="93">
        <v>194.40769230769229</v>
      </c>
      <c r="K51" s="94">
        <v>208</v>
      </c>
      <c r="M51" s="95">
        <f t="shared" si="3"/>
        <v>1.79841826395048</v>
      </c>
      <c r="N51" s="91">
        <f>E51/J51</f>
        <v>1.880584022474578</v>
      </c>
      <c r="O51" s="43"/>
    </row>
    <row r="52" spans="2:15" ht="17.25" customHeight="1" x14ac:dyDescent="0.15">
      <c r="B52" s="15" t="s">
        <v>49</v>
      </c>
      <c r="C52" s="16" t="s">
        <v>78</v>
      </c>
      <c r="D52" s="17" t="s">
        <v>78</v>
      </c>
      <c r="E52" s="17" t="s">
        <v>78</v>
      </c>
      <c r="F52" s="18">
        <v>0</v>
      </c>
      <c r="H52" s="92">
        <v>43.717191283292983</v>
      </c>
      <c r="I52" s="93">
        <v>189.58159806295401</v>
      </c>
      <c r="J52" s="93">
        <v>179.2401937046005</v>
      </c>
      <c r="K52" s="94">
        <v>275.33333333333331</v>
      </c>
      <c r="M52" s="95" t="s">
        <v>78</v>
      </c>
      <c r="N52" s="91" t="s">
        <v>78</v>
      </c>
      <c r="O52" s="43"/>
    </row>
    <row r="53" spans="2:15" ht="17.25" customHeight="1" x14ac:dyDescent="0.15">
      <c r="B53" s="15" t="s">
        <v>47</v>
      </c>
      <c r="C53" s="16" t="s">
        <v>78</v>
      </c>
      <c r="D53" s="17" t="s">
        <v>78</v>
      </c>
      <c r="E53" s="17" t="s">
        <v>78</v>
      </c>
      <c r="F53" s="18">
        <v>0</v>
      </c>
      <c r="H53" s="92">
        <v>44.695640326975472</v>
      </c>
      <c r="I53" s="93">
        <v>198.49654859218893</v>
      </c>
      <c r="J53" s="93">
        <v>184.00953678474116</v>
      </c>
      <c r="K53" s="94">
        <v>367</v>
      </c>
      <c r="M53" s="95" t="s">
        <v>78</v>
      </c>
      <c r="N53" s="91" t="s">
        <v>78</v>
      </c>
      <c r="O53" s="96"/>
    </row>
    <row r="54" spans="2:15" ht="17.25" customHeight="1" thickBot="1" x14ac:dyDescent="0.2">
      <c r="B54" s="24" t="s">
        <v>48</v>
      </c>
      <c r="C54" s="25">
        <v>51.5</v>
      </c>
      <c r="D54" s="26">
        <v>375.3</v>
      </c>
      <c r="E54" s="26">
        <v>375.3</v>
      </c>
      <c r="F54" s="27">
        <v>0.5</v>
      </c>
      <c r="H54" s="97">
        <v>45.426259689922482</v>
      </c>
      <c r="I54" s="98">
        <v>199.30697674418607</v>
      </c>
      <c r="J54" s="98">
        <v>184.43972868217054</v>
      </c>
      <c r="K54" s="99">
        <v>344</v>
      </c>
      <c r="M54" s="100">
        <f>D54/I54</f>
        <v>1.8830249002357002</v>
      </c>
      <c r="N54" s="101">
        <f>E54/J54</f>
        <v>2.0348110609440493</v>
      </c>
      <c r="O54" s="43"/>
    </row>
    <row r="55" spans="2:15" ht="16.8" customHeight="1" thickTop="1" x14ac:dyDescent="0.15">
      <c r="B55" s="254" t="s">
        <v>1</v>
      </c>
      <c r="C55" s="258">
        <v>55.2</v>
      </c>
      <c r="D55" s="260">
        <v>360.6</v>
      </c>
      <c r="E55" s="260">
        <v>356.4</v>
      </c>
      <c r="F55" s="256">
        <v>23.2</v>
      </c>
      <c r="H55" s="104">
        <v>43.117578871462051</v>
      </c>
      <c r="I55" s="102">
        <v>251.1</v>
      </c>
      <c r="J55" s="105">
        <v>228.4</v>
      </c>
      <c r="K55" s="103">
        <v>18452</v>
      </c>
      <c r="M55" s="106">
        <f>D55/I55</f>
        <v>1.4360812425328555</v>
      </c>
      <c r="N55" s="107">
        <f>E55/J55</f>
        <v>1.5604203152364271</v>
      </c>
      <c r="O55" s="43"/>
    </row>
    <row r="56" spans="2:15" ht="16.8" customHeight="1" thickBot="1" x14ac:dyDescent="0.2">
      <c r="B56" s="255"/>
      <c r="C56" s="259"/>
      <c r="D56" s="261"/>
      <c r="E56" s="261"/>
      <c r="F56" s="257"/>
      <c r="H56" s="109">
        <v>43</v>
      </c>
      <c r="I56" s="110">
        <v>253.8</v>
      </c>
      <c r="J56" s="111">
        <v>230.4</v>
      </c>
      <c r="K56" s="108">
        <v>8351</v>
      </c>
      <c r="M56" s="112">
        <f>D55/I56</f>
        <v>1.4208037825059101</v>
      </c>
      <c r="N56" s="113">
        <f>E55/J56</f>
        <v>1.5468749999999998</v>
      </c>
      <c r="O56" s="43"/>
    </row>
    <row r="57" spans="2:15" ht="15" customHeight="1" thickBot="1" x14ac:dyDescent="0.2">
      <c r="B57" s="39"/>
      <c r="C57" s="40"/>
      <c r="D57" s="42"/>
      <c r="E57" s="42"/>
      <c r="F57" s="28"/>
      <c r="H57" s="114"/>
      <c r="I57" s="114"/>
      <c r="J57" s="114"/>
      <c r="K57" s="115"/>
      <c r="M57" s="43"/>
      <c r="N57" s="43"/>
      <c r="O57" s="43"/>
    </row>
    <row r="58" spans="2:15" ht="23.25" customHeight="1" thickBot="1" x14ac:dyDescent="0.2">
      <c r="B58" s="65" t="s">
        <v>74</v>
      </c>
      <c r="C58" s="66">
        <v>50.1</v>
      </c>
      <c r="D58" s="67">
        <v>351.5</v>
      </c>
      <c r="E58" s="67">
        <v>349.7</v>
      </c>
      <c r="F58" s="69">
        <v>1385.5</v>
      </c>
      <c r="G58" s="116"/>
      <c r="H58" s="71">
        <v>43.117578871462051</v>
      </c>
      <c r="I58" s="72">
        <v>251.1</v>
      </c>
      <c r="J58" s="72">
        <v>228.4</v>
      </c>
      <c r="K58" s="69">
        <v>18452</v>
      </c>
      <c r="L58" s="123"/>
      <c r="M58" s="74">
        <f>D58/I58</f>
        <v>1.3998407009159697</v>
      </c>
      <c r="N58" s="75">
        <f>E58/J58</f>
        <v>1.5310858143607704</v>
      </c>
      <c r="O58" s="124"/>
    </row>
    <row r="59" spans="2:15" s="1" customFormat="1" ht="19.5" customHeight="1" x14ac:dyDescent="0.2">
      <c r="B59" s="44"/>
      <c r="C59" s="40"/>
      <c r="D59" s="46"/>
      <c r="E59" s="240" t="str">
        <f>'都道府県（清掃）'!E58:F58</f>
        <v>「平成３０年地方公務員給与実態調査」より</v>
      </c>
      <c r="F59" s="240"/>
      <c r="G59" s="46"/>
      <c r="H59" s="241" t="str">
        <f>'都道府県（清掃）'!H58:K58</f>
        <v>「賃金構造基本統計調査」（平成２７、２８年、２９年の３ヶ年平均）による</v>
      </c>
      <c r="I59" s="242"/>
      <c r="J59" s="242"/>
      <c r="K59" s="242"/>
      <c r="M59" s="47"/>
      <c r="N59" s="47"/>
      <c r="O59" s="46"/>
    </row>
    <row r="60" spans="2:15" ht="9" customHeight="1" x14ac:dyDescent="0.15">
      <c r="B60" s="77"/>
      <c r="C60" s="78"/>
      <c r="H60" s="125"/>
    </row>
    <row r="61" spans="2:15" x14ac:dyDescent="0.15">
      <c r="B61" s="79" t="s">
        <v>104</v>
      </c>
      <c r="C61" s="78"/>
      <c r="H61" s="126"/>
      <c r="I61" s="126"/>
      <c r="J61" s="126"/>
      <c r="K61" s="126"/>
    </row>
    <row r="62" spans="2:15" x14ac:dyDescent="0.15">
      <c r="B62" s="79" t="s">
        <v>135</v>
      </c>
    </row>
    <row r="63" spans="2:15" ht="11.25" customHeight="1" x14ac:dyDescent="0.15">
      <c r="B63" s="79" t="s">
        <v>139</v>
      </c>
    </row>
    <row r="64" spans="2:15" x14ac:dyDescent="0.15">
      <c r="B64" s="3" t="s">
        <v>114</v>
      </c>
    </row>
    <row r="65" spans="2:15" ht="11.25" customHeight="1" x14ac:dyDescent="0.15">
      <c r="B65" s="3" t="s">
        <v>115</v>
      </c>
    </row>
    <row r="66" spans="2:15" ht="11.25" customHeight="1" x14ac:dyDescent="0.15">
      <c r="B66" s="3" t="s">
        <v>116</v>
      </c>
    </row>
    <row r="67" spans="2:15" x14ac:dyDescent="0.15">
      <c r="B67" s="3" t="s">
        <v>117</v>
      </c>
    </row>
    <row r="68" spans="2:15" s="1" customFormat="1" x14ac:dyDescent="0.15">
      <c r="B68" s="1" t="s">
        <v>118</v>
      </c>
      <c r="D68" s="46"/>
      <c r="E68" s="46"/>
      <c r="F68" s="46"/>
      <c r="G68" s="46"/>
      <c r="H68" s="46"/>
      <c r="I68" s="46"/>
      <c r="J68" s="46"/>
      <c r="K68" s="46"/>
      <c r="M68" s="46"/>
      <c r="N68" s="46"/>
      <c r="O68" s="46"/>
    </row>
    <row r="69" spans="2:15" s="1" customFormat="1" x14ac:dyDescent="0.15">
      <c r="B69" s="1" t="s">
        <v>119</v>
      </c>
      <c r="D69" s="46"/>
      <c r="E69" s="46"/>
      <c r="F69" s="46"/>
      <c r="G69" s="46"/>
      <c r="H69" s="46"/>
      <c r="I69" s="46"/>
      <c r="J69" s="46"/>
      <c r="K69" s="46"/>
      <c r="M69" s="46"/>
      <c r="N69" s="46"/>
      <c r="O69" s="46"/>
    </row>
    <row r="70" spans="2:15" s="1" customFormat="1" x14ac:dyDescent="0.15">
      <c r="B70" s="1" t="s">
        <v>128</v>
      </c>
      <c r="D70" s="46"/>
      <c r="E70" s="46"/>
      <c r="F70" s="46"/>
      <c r="G70" s="46"/>
      <c r="H70" s="46"/>
      <c r="I70" s="46"/>
      <c r="J70" s="46"/>
      <c r="K70" s="46"/>
      <c r="M70" s="46"/>
      <c r="N70" s="46"/>
      <c r="O70" s="46"/>
    </row>
    <row r="71" spans="2:15" s="1" customFormat="1" ht="18" customHeight="1" x14ac:dyDescent="0.15">
      <c r="B71" s="82" t="s">
        <v>109</v>
      </c>
      <c r="D71" s="46"/>
      <c r="E71" s="46"/>
      <c r="F71" s="46"/>
      <c r="G71" s="46"/>
      <c r="H71" s="46"/>
      <c r="I71" s="46"/>
      <c r="J71" s="46"/>
      <c r="K71" s="46"/>
      <c r="M71" s="46"/>
      <c r="N71" s="46"/>
      <c r="O71" s="46"/>
    </row>
    <row r="73" spans="2:15" x14ac:dyDescent="0.15">
      <c r="B73" s="79"/>
    </row>
    <row r="87" spans="7:11" x14ac:dyDescent="0.15">
      <c r="G87" s="1"/>
      <c r="H87" s="127"/>
      <c r="I87" s="80"/>
      <c r="J87" s="80"/>
      <c r="K87" s="80"/>
    </row>
    <row r="88" spans="7:11" x14ac:dyDescent="0.15">
      <c r="G88" s="1"/>
      <c r="H88" s="127"/>
      <c r="I88" s="80"/>
      <c r="J88" s="80"/>
      <c r="K88" s="80"/>
    </row>
    <row r="89" spans="7:11" x14ac:dyDescent="0.15">
      <c r="G89" s="1"/>
      <c r="H89" s="127"/>
      <c r="I89" s="80"/>
      <c r="J89" s="80"/>
      <c r="K89" s="80"/>
    </row>
    <row r="90" spans="7:11" x14ac:dyDescent="0.15">
      <c r="G90" s="1"/>
      <c r="H90" s="127"/>
      <c r="I90" s="80"/>
      <c r="J90" s="80"/>
      <c r="K90" s="80"/>
    </row>
    <row r="91" spans="7:11" x14ac:dyDescent="0.15">
      <c r="G91" s="1"/>
      <c r="H91" s="127"/>
      <c r="I91" s="80"/>
      <c r="J91" s="80"/>
      <c r="K91" s="80"/>
    </row>
    <row r="92" spans="7:11" x14ac:dyDescent="0.15">
      <c r="G92" s="1"/>
      <c r="H92" s="127"/>
      <c r="I92" s="80"/>
      <c r="J92" s="80"/>
      <c r="K92" s="80"/>
    </row>
    <row r="93" spans="7:11" x14ac:dyDescent="0.15">
      <c r="G93" s="1"/>
      <c r="H93" s="127"/>
      <c r="I93" s="80"/>
      <c r="J93" s="80"/>
      <c r="K93" s="80"/>
    </row>
    <row r="94" spans="7:11" x14ac:dyDescent="0.15">
      <c r="G94" s="1"/>
      <c r="H94" s="127"/>
      <c r="I94" s="80"/>
      <c r="J94" s="80"/>
      <c r="K94" s="80"/>
    </row>
    <row r="95" spans="7:11" x14ac:dyDescent="0.15">
      <c r="G95" s="1"/>
      <c r="H95" s="127"/>
      <c r="I95" s="80"/>
      <c r="J95" s="80"/>
      <c r="K95" s="80"/>
    </row>
  </sheetData>
  <autoFilter ref="A7:P56"/>
  <mergeCells count="13">
    <mergeCell ref="M5:M7"/>
    <mergeCell ref="N5:N7"/>
    <mergeCell ref="H59:K59"/>
    <mergeCell ref="B4:C4"/>
    <mergeCell ref="H5:K5"/>
    <mergeCell ref="C5:F5"/>
    <mergeCell ref="E59:F59"/>
    <mergeCell ref="B5:B6"/>
    <mergeCell ref="B55:B56"/>
    <mergeCell ref="F55:F56"/>
    <mergeCell ref="C55:C56"/>
    <mergeCell ref="D55:D56"/>
    <mergeCell ref="E55:E56"/>
  </mergeCells>
  <phoneticPr fontId="3"/>
  <printOptions horizontalCentered="1" verticalCentered="1"/>
  <pageMargins left="0.78740157480314965" right="0.78740157480314965" top="0.31" bottom="0.28999999999999998" header="0.27559055118110237" footer="0.23622047244094491"/>
  <pageSetup paperSize="9" scale="4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2"/>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B8" sqref="B8"/>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6" customWidth="1"/>
    <col min="7" max="7" width="5.875" style="1" customWidth="1"/>
    <col min="8" max="8" width="14.125" style="80" customWidth="1"/>
    <col min="9" max="9" width="20.875" style="80" customWidth="1"/>
    <col min="10" max="10" width="26.125" style="80" customWidth="1"/>
    <col min="11" max="11" width="20.875" style="80" customWidth="1"/>
    <col min="12" max="12" width="5.875" style="1" customWidth="1"/>
    <col min="13" max="14" width="14.875" style="46" customWidth="1"/>
    <col min="15" max="15" width="2.875" style="46" customWidth="1"/>
    <col min="16" max="16384" width="9.375" style="1"/>
  </cols>
  <sheetData>
    <row r="1" spans="2:15" x14ac:dyDescent="0.15">
      <c r="H1" s="1"/>
      <c r="I1" s="1"/>
      <c r="J1" s="1"/>
      <c r="K1" s="1"/>
    </row>
    <row r="2" spans="2:15" x14ac:dyDescent="0.15">
      <c r="H2" s="1"/>
      <c r="I2" s="1"/>
      <c r="J2" s="1"/>
      <c r="K2" s="1"/>
    </row>
    <row r="3" spans="2:15" ht="27" customHeight="1" x14ac:dyDescent="0.15">
      <c r="B3" s="45" t="s">
        <v>76</v>
      </c>
      <c r="C3" s="45"/>
    </row>
    <row r="4" spans="2:15" ht="27" customHeight="1" thickBot="1" x14ac:dyDescent="0.25">
      <c r="B4" s="262" t="s">
        <v>93</v>
      </c>
      <c r="C4" s="262"/>
      <c r="E4" s="148"/>
      <c r="F4" s="52" t="s">
        <v>69</v>
      </c>
      <c r="H4" s="50"/>
      <c r="I4" s="51"/>
      <c r="J4" s="51"/>
      <c r="K4" s="52" t="s">
        <v>70</v>
      </c>
    </row>
    <row r="5" spans="2:15" ht="24" customHeight="1" x14ac:dyDescent="0.15">
      <c r="B5" s="216"/>
      <c r="C5" s="231" t="s">
        <v>90</v>
      </c>
      <c r="D5" s="220"/>
      <c r="E5" s="220"/>
      <c r="F5" s="221"/>
      <c r="H5" s="263" t="s">
        <v>90</v>
      </c>
      <c r="I5" s="220"/>
      <c r="J5" s="220"/>
      <c r="K5" s="221"/>
      <c r="M5" s="228" t="s">
        <v>88</v>
      </c>
      <c r="N5" s="234" t="s">
        <v>89</v>
      </c>
      <c r="O5" s="54"/>
    </row>
    <row r="6" spans="2:15" ht="29.25" customHeight="1" x14ac:dyDescent="0.15">
      <c r="B6" s="217"/>
      <c r="C6" s="55" t="s">
        <v>2</v>
      </c>
      <c r="D6" s="56" t="s">
        <v>59</v>
      </c>
      <c r="E6" s="57" t="s">
        <v>60</v>
      </c>
      <c r="F6" s="58" t="s">
        <v>77</v>
      </c>
      <c r="H6" s="55" t="s">
        <v>2</v>
      </c>
      <c r="I6" s="56" t="s">
        <v>59</v>
      </c>
      <c r="J6" s="57" t="s">
        <v>67</v>
      </c>
      <c r="K6" s="58" t="s">
        <v>68</v>
      </c>
      <c r="M6" s="229"/>
      <c r="N6" s="235"/>
      <c r="O6" s="2"/>
    </row>
    <row r="7" spans="2:15" ht="13.5" customHeight="1" thickBot="1" x14ac:dyDescent="0.2">
      <c r="B7" s="59"/>
      <c r="C7" s="60"/>
      <c r="D7" s="61" t="s">
        <v>81</v>
      </c>
      <c r="E7" s="62" t="s">
        <v>82</v>
      </c>
      <c r="F7" s="63"/>
      <c r="H7" s="128"/>
      <c r="I7" s="129" t="s">
        <v>83</v>
      </c>
      <c r="J7" s="130" t="s">
        <v>84</v>
      </c>
      <c r="K7" s="131"/>
      <c r="M7" s="230"/>
      <c r="N7" s="236"/>
      <c r="O7" s="2"/>
    </row>
    <row r="8" spans="2:15" ht="17.25" customHeight="1" x14ac:dyDescent="0.15">
      <c r="B8" s="7" t="s">
        <v>3</v>
      </c>
      <c r="C8" s="132">
        <v>56</v>
      </c>
      <c r="D8" s="17">
        <v>348.6</v>
      </c>
      <c r="E8" s="17">
        <v>346.2</v>
      </c>
      <c r="F8" s="18">
        <v>9.6999999999999993</v>
      </c>
      <c r="H8" s="270">
        <v>55.6</v>
      </c>
      <c r="I8" s="264">
        <v>207.2</v>
      </c>
      <c r="J8" s="264">
        <v>198.3</v>
      </c>
      <c r="K8" s="267">
        <v>1575</v>
      </c>
      <c r="L8" s="3"/>
      <c r="M8" s="133">
        <f t="shared" ref="M8:M38" si="0">D8/$I$8</f>
        <v>1.6824324324324327</v>
      </c>
      <c r="N8" s="134">
        <f>E8/$J$8</f>
        <v>1.7458396369137668</v>
      </c>
      <c r="O8" s="43"/>
    </row>
    <row r="9" spans="2:15" ht="17.25" customHeight="1" x14ac:dyDescent="0.15">
      <c r="B9" s="15" t="s">
        <v>4</v>
      </c>
      <c r="C9" s="135">
        <v>50.9</v>
      </c>
      <c r="D9" s="17">
        <v>339.3</v>
      </c>
      <c r="E9" s="17">
        <v>326.60000000000002</v>
      </c>
      <c r="F9" s="18">
        <v>9</v>
      </c>
      <c r="H9" s="271"/>
      <c r="I9" s="265"/>
      <c r="J9" s="265"/>
      <c r="K9" s="268"/>
      <c r="L9" s="3"/>
      <c r="M9" s="136">
        <f t="shared" si="0"/>
        <v>1.6375482625482627</v>
      </c>
      <c r="N9" s="22">
        <f t="shared" ref="N9:N54" si="1">E9/$J$8</f>
        <v>1.6469994957135654</v>
      </c>
      <c r="O9" s="43"/>
    </row>
    <row r="10" spans="2:15" ht="17.25" customHeight="1" x14ac:dyDescent="0.15">
      <c r="B10" s="15" t="s">
        <v>5</v>
      </c>
      <c r="C10" s="135">
        <v>50.6</v>
      </c>
      <c r="D10" s="17">
        <v>306.7</v>
      </c>
      <c r="E10" s="17">
        <v>302.60000000000002</v>
      </c>
      <c r="F10" s="18">
        <v>1.7</v>
      </c>
      <c r="H10" s="271"/>
      <c r="I10" s="265"/>
      <c r="J10" s="265"/>
      <c r="K10" s="268"/>
      <c r="L10" s="3"/>
      <c r="M10" s="136">
        <f t="shared" si="0"/>
        <v>1.4802123552123552</v>
      </c>
      <c r="N10" s="22">
        <f t="shared" si="1"/>
        <v>1.5259707513867877</v>
      </c>
      <c r="O10" s="43"/>
    </row>
    <row r="11" spans="2:15" ht="17.25" customHeight="1" x14ac:dyDescent="0.15">
      <c r="B11" s="15" t="s">
        <v>6</v>
      </c>
      <c r="C11" s="135">
        <v>53.7</v>
      </c>
      <c r="D11" s="17">
        <v>348</v>
      </c>
      <c r="E11" s="17">
        <v>341.9</v>
      </c>
      <c r="F11" s="18">
        <v>8.6</v>
      </c>
      <c r="H11" s="271"/>
      <c r="I11" s="265"/>
      <c r="J11" s="265"/>
      <c r="K11" s="268"/>
      <c r="L11" s="3"/>
      <c r="M11" s="136">
        <f t="shared" si="0"/>
        <v>1.6795366795366797</v>
      </c>
      <c r="N11" s="22">
        <f t="shared" si="1"/>
        <v>1.7241553202218858</v>
      </c>
      <c r="O11" s="43"/>
    </row>
    <row r="12" spans="2:15" ht="17.25" customHeight="1" x14ac:dyDescent="0.15">
      <c r="B12" s="15" t="s">
        <v>7</v>
      </c>
      <c r="C12" s="135">
        <v>52.9</v>
      </c>
      <c r="D12" s="17">
        <v>354.6</v>
      </c>
      <c r="E12" s="17">
        <v>353.2</v>
      </c>
      <c r="F12" s="18">
        <v>10.5</v>
      </c>
      <c r="H12" s="271"/>
      <c r="I12" s="265"/>
      <c r="J12" s="265"/>
      <c r="K12" s="268"/>
      <c r="L12" s="3"/>
      <c r="M12" s="136">
        <f t="shared" si="0"/>
        <v>1.7113899613899617</v>
      </c>
      <c r="N12" s="22">
        <f t="shared" si="1"/>
        <v>1.7811396873424103</v>
      </c>
      <c r="O12" s="43"/>
    </row>
    <row r="13" spans="2:15" ht="17.25" customHeight="1" x14ac:dyDescent="0.15">
      <c r="B13" s="15" t="s">
        <v>8</v>
      </c>
      <c r="C13" s="135">
        <v>51.9</v>
      </c>
      <c r="D13" s="17">
        <v>359.7</v>
      </c>
      <c r="E13" s="17">
        <v>347.2</v>
      </c>
      <c r="F13" s="18">
        <v>9.1</v>
      </c>
      <c r="H13" s="271"/>
      <c r="I13" s="265"/>
      <c r="J13" s="265"/>
      <c r="K13" s="268"/>
      <c r="L13" s="3"/>
      <c r="M13" s="136">
        <f t="shared" si="0"/>
        <v>1.7360038610038611</v>
      </c>
      <c r="N13" s="22">
        <f t="shared" si="1"/>
        <v>1.7508825012607159</v>
      </c>
      <c r="O13" s="43"/>
    </row>
    <row r="14" spans="2:15" ht="17.25" customHeight="1" x14ac:dyDescent="0.15">
      <c r="B14" s="15" t="s">
        <v>9</v>
      </c>
      <c r="C14" s="135">
        <v>56.7</v>
      </c>
      <c r="D14" s="17">
        <v>356</v>
      </c>
      <c r="E14" s="17">
        <v>353.1</v>
      </c>
      <c r="F14" s="18">
        <v>4.7</v>
      </c>
      <c r="H14" s="271"/>
      <c r="I14" s="265"/>
      <c r="J14" s="265"/>
      <c r="K14" s="268"/>
      <c r="L14" s="3"/>
      <c r="M14" s="136">
        <f t="shared" si="0"/>
        <v>1.7181467181467183</v>
      </c>
      <c r="N14" s="22">
        <f t="shared" si="1"/>
        <v>1.7806354009077157</v>
      </c>
      <c r="O14" s="43"/>
    </row>
    <row r="15" spans="2:15" ht="17.25" customHeight="1" x14ac:dyDescent="0.15">
      <c r="B15" s="15" t="s">
        <v>10</v>
      </c>
      <c r="C15" s="135">
        <v>56.3</v>
      </c>
      <c r="D15" s="17">
        <v>347.9</v>
      </c>
      <c r="E15" s="17">
        <v>343.6</v>
      </c>
      <c r="F15" s="18">
        <v>9.5</v>
      </c>
      <c r="H15" s="271"/>
      <c r="I15" s="265"/>
      <c r="J15" s="265"/>
      <c r="K15" s="268"/>
      <c r="L15" s="3"/>
      <c r="M15" s="136">
        <f t="shared" si="0"/>
        <v>1.6790540540540539</v>
      </c>
      <c r="N15" s="22">
        <f t="shared" si="1"/>
        <v>1.7327281896116995</v>
      </c>
      <c r="O15" s="43"/>
    </row>
    <row r="16" spans="2:15" ht="17.25" customHeight="1" x14ac:dyDescent="0.15">
      <c r="B16" s="15" t="s">
        <v>11</v>
      </c>
      <c r="C16" s="135">
        <v>55.5</v>
      </c>
      <c r="D16" s="17">
        <v>390.4</v>
      </c>
      <c r="E16" s="17">
        <v>380.4</v>
      </c>
      <c r="F16" s="18">
        <v>7.3</v>
      </c>
      <c r="H16" s="271"/>
      <c r="I16" s="265"/>
      <c r="J16" s="265"/>
      <c r="K16" s="268"/>
      <c r="L16" s="3"/>
      <c r="M16" s="136">
        <f t="shared" si="0"/>
        <v>1.8841698841698842</v>
      </c>
      <c r="N16" s="22">
        <f t="shared" si="1"/>
        <v>1.918305597579425</v>
      </c>
      <c r="O16" s="43"/>
    </row>
    <row r="17" spans="2:15" ht="17.25" customHeight="1" x14ac:dyDescent="0.15">
      <c r="B17" s="15" t="s">
        <v>12</v>
      </c>
      <c r="C17" s="135">
        <v>52.7</v>
      </c>
      <c r="D17" s="17">
        <v>375.8</v>
      </c>
      <c r="E17" s="17">
        <v>373.2</v>
      </c>
      <c r="F17" s="18">
        <v>6.3</v>
      </c>
      <c r="H17" s="271"/>
      <c r="I17" s="265"/>
      <c r="J17" s="265"/>
      <c r="K17" s="268"/>
      <c r="L17" s="3"/>
      <c r="M17" s="136">
        <f t="shared" si="0"/>
        <v>1.8137065637065639</v>
      </c>
      <c r="N17" s="22">
        <f t="shared" si="1"/>
        <v>1.8819969742813916</v>
      </c>
      <c r="O17" s="43"/>
    </row>
    <row r="18" spans="2:15" ht="17.25" customHeight="1" x14ac:dyDescent="0.15">
      <c r="B18" s="15" t="s">
        <v>13</v>
      </c>
      <c r="C18" s="135">
        <v>56.1</v>
      </c>
      <c r="D18" s="17">
        <v>404</v>
      </c>
      <c r="E18" s="17">
        <v>403.2</v>
      </c>
      <c r="F18" s="18">
        <v>10.6</v>
      </c>
      <c r="H18" s="271"/>
      <c r="I18" s="265"/>
      <c r="J18" s="265"/>
      <c r="K18" s="268"/>
      <c r="L18" s="3"/>
      <c r="M18" s="136">
        <f t="shared" si="0"/>
        <v>1.9498069498069499</v>
      </c>
      <c r="N18" s="22">
        <f t="shared" si="1"/>
        <v>2.0332829046898637</v>
      </c>
      <c r="O18" s="43"/>
    </row>
    <row r="19" spans="2:15" ht="17.25" customHeight="1" x14ac:dyDescent="0.15">
      <c r="B19" s="15" t="s">
        <v>14</v>
      </c>
      <c r="C19" s="135">
        <v>56.3</v>
      </c>
      <c r="D19" s="17">
        <v>356.3</v>
      </c>
      <c r="E19" s="17">
        <v>348.4</v>
      </c>
      <c r="F19" s="18">
        <v>11.1</v>
      </c>
      <c r="H19" s="271"/>
      <c r="I19" s="265"/>
      <c r="J19" s="265"/>
      <c r="K19" s="268"/>
      <c r="L19" s="3"/>
      <c r="M19" s="136">
        <f t="shared" si="0"/>
        <v>1.7195945945945947</v>
      </c>
      <c r="N19" s="22">
        <f t="shared" si="1"/>
        <v>1.7569339384770548</v>
      </c>
      <c r="O19" s="43"/>
    </row>
    <row r="20" spans="2:15" ht="17.25" customHeight="1" x14ac:dyDescent="0.15">
      <c r="B20" s="15" t="s">
        <v>15</v>
      </c>
      <c r="C20" s="135">
        <v>52.1</v>
      </c>
      <c r="D20" s="17">
        <v>353.9</v>
      </c>
      <c r="E20" s="17">
        <v>346.1</v>
      </c>
      <c r="F20" s="18">
        <v>51.4</v>
      </c>
      <c r="H20" s="271"/>
      <c r="I20" s="265"/>
      <c r="J20" s="265"/>
      <c r="K20" s="268"/>
      <c r="L20" s="3"/>
      <c r="M20" s="136">
        <f t="shared" si="0"/>
        <v>1.708011583011583</v>
      </c>
      <c r="N20" s="22">
        <f t="shared" si="1"/>
        <v>1.7453353504790721</v>
      </c>
      <c r="O20" s="43"/>
    </row>
    <row r="21" spans="2:15" ht="17.25" customHeight="1" x14ac:dyDescent="0.15">
      <c r="B21" s="15" t="s">
        <v>16</v>
      </c>
      <c r="C21" s="135">
        <v>57.5</v>
      </c>
      <c r="D21" s="17">
        <v>432.3</v>
      </c>
      <c r="E21" s="17">
        <v>418.8</v>
      </c>
      <c r="F21" s="18">
        <v>10</v>
      </c>
      <c r="H21" s="271"/>
      <c r="I21" s="265"/>
      <c r="J21" s="265"/>
      <c r="K21" s="268"/>
      <c r="L21" s="3"/>
      <c r="M21" s="136">
        <f t="shared" si="0"/>
        <v>2.0863899613899615</v>
      </c>
      <c r="N21" s="22">
        <f t="shared" si="1"/>
        <v>2.1119515885022691</v>
      </c>
      <c r="O21" s="43"/>
    </row>
    <row r="22" spans="2:15" ht="17.25" customHeight="1" x14ac:dyDescent="0.15">
      <c r="B22" s="15" t="s">
        <v>17</v>
      </c>
      <c r="C22" s="135">
        <v>55.3</v>
      </c>
      <c r="D22" s="17">
        <v>364.6</v>
      </c>
      <c r="E22" s="17">
        <v>363</v>
      </c>
      <c r="F22" s="18">
        <v>12</v>
      </c>
      <c r="H22" s="271"/>
      <c r="I22" s="265"/>
      <c r="J22" s="265"/>
      <c r="K22" s="268"/>
      <c r="L22" s="3"/>
      <c r="M22" s="136">
        <f t="shared" si="0"/>
        <v>1.75965250965251</v>
      </c>
      <c r="N22" s="22">
        <f t="shared" si="1"/>
        <v>1.8305597579425112</v>
      </c>
      <c r="O22" s="43"/>
    </row>
    <row r="23" spans="2:15" ht="17.25" customHeight="1" x14ac:dyDescent="0.15">
      <c r="B23" s="15" t="s">
        <v>18</v>
      </c>
      <c r="C23" s="135">
        <v>56.8</v>
      </c>
      <c r="D23" s="17">
        <v>305.7</v>
      </c>
      <c r="E23" s="17">
        <v>305.7</v>
      </c>
      <c r="F23" s="18" t="s">
        <v>140</v>
      </c>
      <c r="H23" s="271"/>
      <c r="I23" s="265"/>
      <c r="J23" s="265"/>
      <c r="K23" s="268"/>
      <c r="L23" s="3"/>
      <c r="M23" s="136">
        <f t="shared" si="0"/>
        <v>1.4753861003861004</v>
      </c>
      <c r="N23" s="22">
        <f t="shared" si="1"/>
        <v>1.5416036308623298</v>
      </c>
      <c r="O23" s="43"/>
    </row>
    <row r="24" spans="2:15" ht="17.25" customHeight="1" x14ac:dyDescent="0.15">
      <c r="B24" s="15" t="s">
        <v>19</v>
      </c>
      <c r="C24" s="135">
        <v>56.8</v>
      </c>
      <c r="D24" s="17">
        <v>341.1</v>
      </c>
      <c r="E24" s="17">
        <v>341.1</v>
      </c>
      <c r="F24" s="18">
        <v>0.7</v>
      </c>
      <c r="H24" s="271"/>
      <c r="I24" s="265"/>
      <c r="J24" s="265"/>
      <c r="K24" s="268"/>
      <c r="L24" s="3"/>
      <c r="M24" s="136">
        <f t="shared" si="0"/>
        <v>1.6462355212355215</v>
      </c>
      <c r="N24" s="22">
        <f t="shared" si="1"/>
        <v>1.7201210287443267</v>
      </c>
      <c r="O24" s="43"/>
    </row>
    <row r="25" spans="2:15" ht="17.25" customHeight="1" x14ac:dyDescent="0.15">
      <c r="B25" s="15" t="s">
        <v>20</v>
      </c>
      <c r="C25" s="135">
        <v>52.8</v>
      </c>
      <c r="D25" s="17">
        <v>325.60000000000002</v>
      </c>
      <c r="E25" s="17">
        <v>319.2</v>
      </c>
      <c r="F25" s="18">
        <v>2.6</v>
      </c>
      <c r="H25" s="271"/>
      <c r="I25" s="265"/>
      <c r="J25" s="265"/>
      <c r="K25" s="268"/>
      <c r="L25" s="3"/>
      <c r="M25" s="136">
        <f t="shared" si="0"/>
        <v>1.5714285714285716</v>
      </c>
      <c r="N25" s="22">
        <f t="shared" si="1"/>
        <v>1.6096822995461422</v>
      </c>
      <c r="O25" s="43"/>
    </row>
    <row r="26" spans="2:15" ht="17.25" customHeight="1" x14ac:dyDescent="0.15">
      <c r="B26" s="15" t="s">
        <v>21</v>
      </c>
      <c r="C26" s="135">
        <v>52</v>
      </c>
      <c r="D26" s="17">
        <v>381.5</v>
      </c>
      <c r="E26" s="17">
        <v>381</v>
      </c>
      <c r="F26" s="18">
        <v>3.8</v>
      </c>
      <c r="H26" s="271"/>
      <c r="I26" s="265"/>
      <c r="J26" s="265"/>
      <c r="K26" s="268"/>
      <c r="L26" s="3"/>
      <c r="M26" s="136">
        <f t="shared" si="0"/>
        <v>1.8412162162162162</v>
      </c>
      <c r="N26" s="22">
        <f t="shared" si="1"/>
        <v>1.9213313161875945</v>
      </c>
      <c r="O26" s="43"/>
    </row>
    <row r="27" spans="2:15" ht="17.25" customHeight="1" x14ac:dyDescent="0.15">
      <c r="B27" s="15" t="s">
        <v>22</v>
      </c>
      <c r="C27" s="135">
        <v>58.2</v>
      </c>
      <c r="D27" s="17">
        <v>291.60000000000002</v>
      </c>
      <c r="E27" s="17">
        <v>289.3</v>
      </c>
      <c r="F27" s="18">
        <v>1</v>
      </c>
      <c r="H27" s="271"/>
      <c r="I27" s="265"/>
      <c r="J27" s="265"/>
      <c r="K27" s="268"/>
      <c r="L27" s="3"/>
      <c r="M27" s="136">
        <f t="shared" si="0"/>
        <v>1.4073359073359075</v>
      </c>
      <c r="N27" s="22">
        <f t="shared" si="1"/>
        <v>1.4589006555723651</v>
      </c>
      <c r="O27" s="43"/>
    </row>
    <row r="28" spans="2:15" ht="17.25" customHeight="1" x14ac:dyDescent="0.15">
      <c r="B28" s="15" t="s">
        <v>23</v>
      </c>
      <c r="C28" s="135">
        <v>52.8</v>
      </c>
      <c r="D28" s="17">
        <v>330.3</v>
      </c>
      <c r="E28" s="17">
        <v>328.7</v>
      </c>
      <c r="F28" s="18">
        <v>1.7</v>
      </c>
      <c r="H28" s="271"/>
      <c r="I28" s="265"/>
      <c r="J28" s="265"/>
      <c r="K28" s="268"/>
      <c r="L28" s="3"/>
      <c r="M28" s="136">
        <f t="shared" si="0"/>
        <v>1.5941119691119692</v>
      </c>
      <c r="N28" s="22">
        <f t="shared" si="1"/>
        <v>1.6575895108421581</v>
      </c>
      <c r="O28" s="43"/>
    </row>
    <row r="29" spans="2:15" ht="17.25" customHeight="1" x14ac:dyDescent="0.15">
      <c r="B29" s="15" t="s">
        <v>24</v>
      </c>
      <c r="C29" s="135">
        <v>55.8</v>
      </c>
      <c r="D29" s="17">
        <v>337</v>
      </c>
      <c r="E29" s="17">
        <v>334.8</v>
      </c>
      <c r="F29" s="18">
        <v>9.1999999999999993</v>
      </c>
      <c r="H29" s="271"/>
      <c r="I29" s="265"/>
      <c r="J29" s="265"/>
      <c r="K29" s="268"/>
      <c r="L29" s="3"/>
      <c r="M29" s="136">
        <f t="shared" si="0"/>
        <v>1.6264478764478765</v>
      </c>
      <c r="N29" s="22">
        <f t="shared" si="1"/>
        <v>1.6883509833585477</v>
      </c>
      <c r="O29" s="43"/>
    </row>
    <row r="30" spans="2:15" ht="17.25" customHeight="1" x14ac:dyDescent="0.15">
      <c r="B30" s="15" t="s">
        <v>25</v>
      </c>
      <c r="C30" s="135">
        <v>56.9</v>
      </c>
      <c r="D30" s="17">
        <v>383.9</v>
      </c>
      <c r="E30" s="17">
        <v>381.2</v>
      </c>
      <c r="F30" s="18">
        <v>9.3000000000000007</v>
      </c>
      <c r="H30" s="271"/>
      <c r="I30" s="265"/>
      <c r="J30" s="265"/>
      <c r="K30" s="268"/>
      <c r="L30" s="3"/>
      <c r="M30" s="136">
        <f t="shared" si="0"/>
        <v>1.8527992277992278</v>
      </c>
      <c r="N30" s="22">
        <f t="shared" si="1"/>
        <v>1.9223398890569843</v>
      </c>
      <c r="O30" s="43"/>
    </row>
    <row r="31" spans="2:15" ht="17.25" customHeight="1" x14ac:dyDescent="0.15">
      <c r="B31" s="15" t="s">
        <v>26</v>
      </c>
      <c r="C31" s="135">
        <v>52.7</v>
      </c>
      <c r="D31" s="17">
        <v>406.9</v>
      </c>
      <c r="E31" s="17">
        <v>406.9</v>
      </c>
      <c r="F31" s="18" t="s">
        <v>140</v>
      </c>
      <c r="H31" s="271"/>
      <c r="I31" s="265"/>
      <c r="J31" s="265"/>
      <c r="K31" s="268"/>
      <c r="L31" s="3"/>
      <c r="M31" s="136">
        <f t="shared" si="0"/>
        <v>1.9638030888030888</v>
      </c>
      <c r="N31" s="22">
        <f t="shared" si="1"/>
        <v>2.051941502773575</v>
      </c>
      <c r="O31" s="43"/>
    </row>
    <row r="32" spans="2:15" ht="17.25" customHeight="1" x14ac:dyDescent="0.15">
      <c r="B32" s="15" t="s">
        <v>27</v>
      </c>
      <c r="C32" s="135">
        <v>58.1</v>
      </c>
      <c r="D32" s="17">
        <v>323.60000000000002</v>
      </c>
      <c r="E32" s="17">
        <v>321.89999999999998</v>
      </c>
      <c r="F32" s="18">
        <v>5.5</v>
      </c>
      <c r="H32" s="271"/>
      <c r="I32" s="265"/>
      <c r="J32" s="265"/>
      <c r="K32" s="268"/>
      <c r="L32" s="3"/>
      <c r="M32" s="136">
        <f t="shared" si="0"/>
        <v>1.5617760617760619</v>
      </c>
      <c r="N32" s="22">
        <f t="shared" si="1"/>
        <v>1.6232980332829046</v>
      </c>
      <c r="O32" s="43"/>
    </row>
    <row r="33" spans="2:15" ht="17.25" customHeight="1" x14ac:dyDescent="0.15">
      <c r="B33" s="15" t="s">
        <v>28</v>
      </c>
      <c r="C33" s="135">
        <v>56.3</v>
      </c>
      <c r="D33" s="17">
        <v>400.7</v>
      </c>
      <c r="E33" s="17">
        <v>398.1</v>
      </c>
      <c r="F33" s="18">
        <v>7.4</v>
      </c>
      <c r="H33" s="271"/>
      <c r="I33" s="265"/>
      <c r="J33" s="265"/>
      <c r="K33" s="268"/>
      <c r="L33" s="3"/>
      <c r="M33" s="136">
        <f t="shared" si="0"/>
        <v>1.9338803088803089</v>
      </c>
      <c r="N33" s="22">
        <f t="shared" si="1"/>
        <v>2.0075642965204237</v>
      </c>
      <c r="O33" s="43"/>
    </row>
    <row r="34" spans="2:15" ht="17.25" customHeight="1" x14ac:dyDescent="0.15">
      <c r="B34" s="15" t="s">
        <v>29</v>
      </c>
      <c r="C34" s="135">
        <v>54.4</v>
      </c>
      <c r="D34" s="17">
        <v>363.6</v>
      </c>
      <c r="E34" s="17">
        <v>358.8</v>
      </c>
      <c r="F34" s="18">
        <v>15.5</v>
      </c>
      <c r="H34" s="271"/>
      <c r="I34" s="265"/>
      <c r="J34" s="265"/>
      <c r="K34" s="268"/>
      <c r="L34" s="3"/>
      <c r="M34" s="136">
        <f t="shared" si="0"/>
        <v>1.754826254826255</v>
      </c>
      <c r="N34" s="22">
        <f t="shared" si="1"/>
        <v>1.8093797276853252</v>
      </c>
      <c r="O34" s="43"/>
    </row>
    <row r="35" spans="2:15" ht="17.25" customHeight="1" x14ac:dyDescent="0.15">
      <c r="B35" s="15" t="s">
        <v>30</v>
      </c>
      <c r="C35" s="135">
        <v>56.1</v>
      </c>
      <c r="D35" s="17">
        <v>406.6</v>
      </c>
      <c r="E35" s="17">
        <v>378.7</v>
      </c>
      <c r="F35" s="18">
        <v>16.5</v>
      </c>
      <c r="H35" s="271"/>
      <c r="I35" s="265"/>
      <c r="J35" s="265"/>
      <c r="K35" s="268"/>
      <c r="L35" s="3"/>
      <c r="M35" s="136">
        <f t="shared" si="0"/>
        <v>1.9623552123552126</v>
      </c>
      <c r="N35" s="22">
        <f t="shared" si="1"/>
        <v>1.9097327281896115</v>
      </c>
      <c r="O35" s="43"/>
    </row>
    <row r="36" spans="2:15" ht="17.25" customHeight="1" x14ac:dyDescent="0.15">
      <c r="B36" s="15" t="s">
        <v>31</v>
      </c>
      <c r="C36" s="135">
        <v>55.4</v>
      </c>
      <c r="D36" s="17">
        <v>342</v>
      </c>
      <c r="E36" s="17">
        <v>339.2</v>
      </c>
      <c r="F36" s="18">
        <v>0.7</v>
      </c>
      <c r="H36" s="271"/>
      <c r="I36" s="265"/>
      <c r="J36" s="265"/>
      <c r="K36" s="268"/>
      <c r="L36" s="3"/>
      <c r="M36" s="136">
        <f t="shared" si="0"/>
        <v>1.6505791505791507</v>
      </c>
      <c r="N36" s="22">
        <f t="shared" si="1"/>
        <v>1.7105395864851234</v>
      </c>
      <c r="O36" s="43"/>
    </row>
    <row r="37" spans="2:15" ht="17.25" customHeight="1" x14ac:dyDescent="0.15">
      <c r="B37" s="15" t="s">
        <v>32</v>
      </c>
      <c r="C37" s="135">
        <v>56.1</v>
      </c>
      <c r="D37" s="17">
        <v>360</v>
      </c>
      <c r="E37" s="17">
        <v>356.6</v>
      </c>
      <c r="F37" s="18">
        <v>3.2</v>
      </c>
      <c r="H37" s="271"/>
      <c r="I37" s="265"/>
      <c r="J37" s="265"/>
      <c r="K37" s="268"/>
      <c r="L37" s="3"/>
      <c r="M37" s="136">
        <f t="shared" si="0"/>
        <v>1.7374517374517375</v>
      </c>
      <c r="N37" s="22">
        <f t="shared" si="1"/>
        <v>1.7982854261220373</v>
      </c>
      <c r="O37" s="43"/>
    </row>
    <row r="38" spans="2:15" ht="17.25" customHeight="1" x14ac:dyDescent="0.15">
      <c r="B38" s="15" t="s">
        <v>33</v>
      </c>
      <c r="C38" s="135">
        <v>50</v>
      </c>
      <c r="D38" s="17">
        <v>330.3</v>
      </c>
      <c r="E38" s="17">
        <v>325.3</v>
      </c>
      <c r="F38" s="18">
        <v>2.8</v>
      </c>
      <c r="H38" s="271"/>
      <c r="I38" s="265"/>
      <c r="J38" s="265"/>
      <c r="K38" s="268"/>
      <c r="L38" s="3"/>
      <c r="M38" s="136">
        <f t="shared" si="0"/>
        <v>1.5941119691119692</v>
      </c>
      <c r="N38" s="22">
        <f t="shared" si="1"/>
        <v>1.6404437720625316</v>
      </c>
      <c r="O38" s="43"/>
    </row>
    <row r="39" spans="2:15" ht="17.25" customHeight="1" x14ac:dyDescent="0.15">
      <c r="B39" s="15" t="s">
        <v>34</v>
      </c>
      <c r="C39" s="135" t="s">
        <v>78</v>
      </c>
      <c r="D39" s="17" t="s">
        <v>78</v>
      </c>
      <c r="E39" s="17" t="s">
        <v>78</v>
      </c>
      <c r="F39" s="18">
        <v>0</v>
      </c>
      <c r="H39" s="271"/>
      <c r="I39" s="265"/>
      <c r="J39" s="265"/>
      <c r="K39" s="268"/>
      <c r="L39" s="3"/>
      <c r="M39" s="95" t="s">
        <v>78</v>
      </c>
      <c r="N39" s="91" t="s">
        <v>78</v>
      </c>
      <c r="O39" s="43"/>
    </row>
    <row r="40" spans="2:15" ht="17.25" customHeight="1" x14ac:dyDescent="0.15">
      <c r="B40" s="15" t="s">
        <v>35</v>
      </c>
      <c r="C40" s="135" t="s">
        <v>78</v>
      </c>
      <c r="D40" s="17" t="s">
        <v>78</v>
      </c>
      <c r="E40" s="17" t="s">
        <v>78</v>
      </c>
      <c r="F40" s="18">
        <v>0</v>
      </c>
      <c r="H40" s="271"/>
      <c r="I40" s="265"/>
      <c r="J40" s="265"/>
      <c r="K40" s="268"/>
      <c r="L40" s="3"/>
      <c r="M40" s="137" t="s">
        <v>78</v>
      </c>
      <c r="N40" s="138" t="s">
        <v>78</v>
      </c>
      <c r="O40" s="43"/>
    </row>
    <row r="41" spans="2:15" ht="17.25" customHeight="1" x14ac:dyDescent="0.15">
      <c r="B41" s="15" t="s">
        <v>36</v>
      </c>
      <c r="C41" s="135" t="s">
        <v>78</v>
      </c>
      <c r="D41" s="17" t="s">
        <v>78</v>
      </c>
      <c r="E41" s="17" t="s">
        <v>78</v>
      </c>
      <c r="F41" s="18">
        <v>0</v>
      </c>
      <c r="H41" s="271"/>
      <c r="I41" s="265"/>
      <c r="J41" s="265"/>
      <c r="K41" s="268"/>
      <c r="L41" s="3"/>
      <c r="M41" s="137" t="s">
        <v>78</v>
      </c>
      <c r="N41" s="138" t="s">
        <v>78</v>
      </c>
      <c r="O41" s="43"/>
    </row>
    <row r="42" spans="2:15" ht="17.25" customHeight="1" x14ac:dyDescent="0.15">
      <c r="B42" s="15" t="s">
        <v>37</v>
      </c>
      <c r="C42" s="135">
        <v>61.9</v>
      </c>
      <c r="D42" s="17">
        <v>276.10000000000002</v>
      </c>
      <c r="E42" s="17">
        <v>273.39999999999998</v>
      </c>
      <c r="F42" s="18">
        <v>1.1000000000000001</v>
      </c>
      <c r="H42" s="271"/>
      <c r="I42" s="265"/>
      <c r="J42" s="265"/>
      <c r="K42" s="268"/>
      <c r="L42" s="3"/>
      <c r="M42" s="136">
        <f>D42/$I$8</f>
        <v>1.3325289575289576</v>
      </c>
      <c r="N42" s="22">
        <f t="shared" si="1"/>
        <v>1.3787191124558746</v>
      </c>
      <c r="O42" s="43"/>
    </row>
    <row r="43" spans="2:15" ht="17.25" customHeight="1" x14ac:dyDescent="0.15">
      <c r="B43" s="15" t="s">
        <v>38</v>
      </c>
      <c r="C43" s="135">
        <v>56.2</v>
      </c>
      <c r="D43" s="17">
        <v>382.5</v>
      </c>
      <c r="E43" s="17">
        <v>374.9</v>
      </c>
      <c r="F43" s="18">
        <v>1.7</v>
      </c>
      <c r="H43" s="271"/>
      <c r="I43" s="265"/>
      <c r="J43" s="265"/>
      <c r="K43" s="268"/>
      <c r="L43" s="3"/>
      <c r="M43" s="136">
        <f>D43/$I$8</f>
        <v>1.8460424710424712</v>
      </c>
      <c r="N43" s="22">
        <f t="shared" si="1"/>
        <v>1.8905698436712051</v>
      </c>
      <c r="O43" s="43"/>
    </row>
    <row r="44" spans="2:15" ht="17.25" customHeight="1" x14ac:dyDescent="0.15">
      <c r="B44" s="15" t="s">
        <v>39</v>
      </c>
      <c r="C44" s="17" t="s">
        <v>78</v>
      </c>
      <c r="D44" s="17" t="s">
        <v>78</v>
      </c>
      <c r="E44" s="17" t="s">
        <v>78</v>
      </c>
      <c r="F44" s="207">
        <v>0</v>
      </c>
      <c r="G44" s="208"/>
      <c r="H44" s="271"/>
      <c r="I44" s="265"/>
      <c r="J44" s="265"/>
      <c r="K44" s="268"/>
      <c r="L44" s="3"/>
      <c r="M44" s="137" t="s">
        <v>78</v>
      </c>
      <c r="N44" s="138" t="s">
        <v>78</v>
      </c>
      <c r="O44" s="43"/>
    </row>
    <row r="45" spans="2:15" ht="17.25" customHeight="1" x14ac:dyDescent="0.15">
      <c r="B45" s="15" t="s">
        <v>40</v>
      </c>
      <c r="C45" s="135">
        <v>51.8</v>
      </c>
      <c r="D45" s="17">
        <v>378</v>
      </c>
      <c r="E45" s="17">
        <v>362.5</v>
      </c>
      <c r="F45" s="18">
        <v>10.199999999999999</v>
      </c>
      <c r="H45" s="271"/>
      <c r="I45" s="265"/>
      <c r="J45" s="265"/>
      <c r="K45" s="268"/>
      <c r="L45" s="3"/>
      <c r="M45" s="136">
        <f t="shared" ref="M45:M51" si="2">D45/$I$8</f>
        <v>1.8243243243243243</v>
      </c>
      <c r="N45" s="22">
        <f t="shared" si="1"/>
        <v>1.8280383257690367</v>
      </c>
      <c r="O45" s="43"/>
    </row>
    <row r="46" spans="2:15" ht="17.25" customHeight="1" x14ac:dyDescent="0.15">
      <c r="B46" s="15" t="s">
        <v>41</v>
      </c>
      <c r="C46" s="135">
        <v>58.1</v>
      </c>
      <c r="D46" s="17">
        <v>326.3</v>
      </c>
      <c r="E46" s="17">
        <v>324.5</v>
      </c>
      <c r="F46" s="18">
        <v>0.5</v>
      </c>
      <c r="H46" s="271"/>
      <c r="I46" s="265"/>
      <c r="J46" s="265"/>
      <c r="K46" s="268"/>
      <c r="L46" s="3"/>
      <c r="M46" s="136">
        <f t="shared" si="2"/>
        <v>1.5748069498069499</v>
      </c>
      <c r="N46" s="22">
        <f t="shared" si="1"/>
        <v>1.6364094805849723</v>
      </c>
      <c r="O46" s="43"/>
    </row>
    <row r="47" spans="2:15" ht="17.25" customHeight="1" x14ac:dyDescent="0.15">
      <c r="B47" s="15" t="s">
        <v>42</v>
      </c>
      <c r="C47" s="135">
        <v>55</v>
      </c>
      <c r="D47" s="17">
        <v>378.5</v>
      </c>
      <c r="E47" s="17">
        <v>373.9</v>
      </c>
      <c r="F47" s="18">
        <v>17.7</v>
      </c>
      <c r="H47" s="271"/>
      <c r="I47" s="265"/>
      <c r="J47" s="265"/>
      <c r="K47" s="268"/>
      <c r="L47" s="3"/>
      <c r="M47" s="136">
        <f t="shared" si="2"/>
        <v>1.8267374517374519</v>
      </c>
      <c r="N47" s="22">
        <f t="shared" si="1"/>
        <v>1.8855269793242559</v>
      </c>
      <c r="O47" s="43"/>
    </row>
    <row r="48" spans="2:15" ht="17.25" customHeight="1" x14ac:dyDescent="0.15">
      <c r="B48" s="15" t="s">
        <v>43</v>
      </c>
      <c r="C48" s="135">
        <v>55</v>
      </c>
      <c r="D48" s="17">
        <v>345.6</v>
      </c>
      <c r="E48" s="17">
        <v>328.1</v>
      </c>
      <c r="F48" s="18">
        <v>2.8</v>
      </c>
      <c r="H48" s="271"/>
      <c r="I48" s="265"/>
      <c r="J48" s="265"/>
      <c r="K48" s="268"/>
      <c r="L48" s="3"/>
      <c r="M48" s="136">
        <f t="shared" si="2"/>
        <v>1.6679536679536682</v>
      </c>
      <c r="N48" s="22">
        <f t="shared" si="1"/>
        <v>1.6545637922339889</v>
      </c>
      <c r="O48" s="43"/>
    </row>
    <row r="49" spans="2:15" ht="17.25" customHeight="1" x14ac:dyDescent="0.15">
      <c r="B49" s="15" t="s">
        <v>44</v>
      </c>
      <c r="C49" s="135">
        <v>58.6</v>
      </c>
      <c r="D49" s="17">
        <v>281.2</v>
      </c>
      <c r="E49" s="17">
        <v>270.2</v>
      </c>
      <c r="F49" s="18" t="s">
        <v>140</v>
      </c>
      <c r="H49" s="271"/>
      <c r="I49" s="265"/>
      <c r="J49" s="265"/>
      <c r="K49" s="268"/>
      <c r="L49" s="3"/>
      <c r="M49" s="136">
        <f t="shared" si="2"/>
        <v>1.3571428571428572</v>
      </c>
      <c r="N49" s="22">
        <f t="shared" si="1"/>
        <v>1.3625819465456377</v>
      </c>
      <c r="O49" s="43"/>
    </row>
    <row r="50" spans="2:15" ht="17.25" customHeight="1" x14ac:dyDescent="0.15">
      <c r="B50" s="15" t="s">
        <v>45</v>
      </c>
      <c r="C50" s="135">
        <v>49</v>
      </c>
      <c r="D50" s="17">
        <v>352.8</v>
      </c>
      <c r="E50" s="17">
        <v>346.4</v>
      </c>
      <c r="F50" s="18">
        <v>5.9</v>
      </c>
      <c r="H50" s="271"/>
      <c r="I50" s="265"/>
      <c r="J50" s="265"/>
      <c r="K50" s="268"/>
      <c r="L50" s="3"/>
      <c r="M50" s="136">
        <f t="shared" si="2"/>
        <v>1.7027027027027029</v>
      </c>
      <c r="N50" s="22">
        <f t="shared" si="1"/>
        <v>1.7468482097831566</v>
      </c>
      <c r="O50" s="43"/>
    </row>
    <row r="51" spans="2:15" ht="17.25" customHeight="1" x14ac:dyDescent="0.15">
      <c r="B51" s="15" t="s">
        <v>46</v>
      </c>
      <c r="C51" s="135">
        <v>61.7</v>
      </c>
      <c r="D51" s="17">
        <v>389.2</v>
      </c>
      <c r="E51" s="17">
        <v>384.5</v>
      </c>
      <c r="F51" s="18" t="s">
        <v>140</v>
      </c>
      <c r="H51" s="271"/>
      <c r="I51" s="265"/>
      <c r="J51" s="265"/>
      <c r="K51" s="268"/>
      <c r="L51" s="3"/>
      <c r="M51" s="136">
        <f t="shared" si="2"/>
        <v>1.8783783783783785</v>
      </c>
      <c r="N51" s="22">
        <f t="shared" si="1"/>
        <v>1.9389813414019161</v>
      </c>
      <c r="O51" s="43"/>
    </row>
    <row r="52" spans="2:15" ht="17.25" customHeight="1" x14ac:dyDescent="0.15">
      <c r="B52" s="15" t="s">
        <v>85</v>
      </c>
      <c r="C52" s="135" t="s">
        <v>78</v>
      </c>
      <c r="D52" s="17" t="s">
        <v>78</v>
      </c>
      <c r="E52" s="17" t="s">
        <v>78</v>
      </c>
      <c r="F52" s="18">
        <v>0</v>
      </c>
      <c r="H52" s="271"/>
      <c r="I52" s="265"/>
      <c r="J52" s="265"/>
      <c r="K52" s="268"/>
      <c r="L52" s="3"/>
      <c r="M52" s="137" t="s">
        <v>78</v>
      </c>
      <c r="N52" s="138" t="s">
        <v>78</v>
      </c>
      <c r="O52" s="43"/>
    </row>
    <row r="53" spans="2:15" ht="17.25" customHeight="1" x14ac:dyDescent="0.15">
      <c r="B53" s="15" t="s">
        <v>47</v>
      </c>
      <c r="C53" s="135">
        <v>59.9</v>
      </c>
      <c r="D53" s="17">
        <v>410.9</v>
      </c>
      <c r="E53" s="17">
        <v>394.5</v>
      </c>
      <c r="F53" s="18">
        <v>0.5</v>
      </c>
      <c r="H53" s="271"/>
      <c r="I53" s="265"/>
      <c r="J53" s="265"/>
      <c r="K53" s="268"/>
      <c r="L53" s="3"/>
      <c r="M53" s="136">
        <f>D53/$I$8</f>
        <v>1.9831081081081081</v>
      </c>
      <c r="N53" s="22">
        <f t="shared" si="1"/>
        <v>1.9894099848714069</v>
      </c>
      <c r="O53" s="43"/>
    </row>
    <row r="54" spans="2:15" ht="17.25" customHeight="1" thickBot="1" x14ac:dyDescent="0.2">
      <c r="B54" s="24" t="s">
        <v>48</v>
      </c>
      <c r="C54" s="139">
        <v>56.6</v>
      </c>
      <c r="D54" s="140">
        <v>368.1</v>
      </c>
      <c r="E54" s="140">
        <v>367.7</v>
      </c>
      <c r="F54" s="141">
        <v>6.3</v>
      </c>
      <c r="H54" s="272"/>
      <c r="I54" s="266"/>
      <c r="J54" s="266"/>
      <c r="K54" s="269"/>
      <c r="L54" s="3"/>
      <c r="M54" s="142">
        <f>D54/$I$8</f>
        <v>1.7765444015444019</v>
      </c>
      <c r="N54" s="143">
        <f t="shared" si="1"/>
        <v>1.8542612203731719</v>
      </c>
      <c r="O54" s="43"/>
    </row>
    <row r="55" spans="2:15" ht="16.8" customHeight="1" thickTop="1" thickBot="1" x14ac:dyDescent="0.2">
      <c r="B55" s="31" t="s">
        <v>1</v>
      </c>
      <c r="C55" s="32">
        <v>54.3</v>
      </c>
      <c r="D55" s="33">
        <v>365.5</v>
      </c>
      <c r="E55" s="33">
        <v>358.3</v>
      </c>
      <c r="F55" s="34">
        <v>299.7</v>
      </c>
      <c r="H55" s="144">
        <v>55.6</v>
      </c>
      <c r="I55" s="145">
        <v>207.2</v>
      </c>
      <c r="J55" s="145">
        <v>198.3</v>
      </c>
      <c r="K55" s="34">
        <v>1575</v>
      </c>
      <c r="L55" s="3"/>
      <c r="M55" s="146">
        <f>D55/J55</f>
        <v>1.8431669188098838</v>
      </c>
      <c r="N55" s="147">
        <f>E55/J55</f>
        <v>1.8068582955118506</v>
      </c>
      <c r="O55" s="43"/>
    </row>
    <row r="56" spans="2:15" ht="15" customHeight="1" thickBot="1" x14ac:dyDescent="0.2">
      <c r="B56" s="39"/>
      <c r="C56" s="40"/>
      <c r="D56" s="42"/>
      <c r="E56" s="42"/>
      <c r="F56" s="28"/>
      <c r="H56" s="114"/>
      <c r="I56" s="114"/>
      <c r="J56" s="114"/>
      <c r="K56" s="115"/>
      <c r="L56" s="3"/>
      <c r="M56" s="43"/>
      <c r="N56" s="43"/>
      <c r="O56" s="43"/>
    </row>
    <row r="57" spans="2:15" ht="23.25" customHeight="1" thickBot="1" x14ac:dyDescent="0.2">
      <c r="B57" s="65" t="s">
        <v>74</v>
      </c>
      <c r="C57" s="66">
        <v>52.4</v>
      </c>
      <c r="D57" s="68">
        <v>366.9</v>
      </c>
      <c r="E57" s="67">
        <v>361.6</v>
      </c>
      <c r="F57" s="69">
        <v>1687.5</v>
      </c>
      <c r="G57" s="45"/>
      <c r="H57" s="71">
        <v>55.6</v>
      </c>
      <c r="I57" s="72">
        <v>207.2</v>
      </c>
      <c r="J57" s="72">
        <v>198.3</v>
      </c>
      <c r="K57" s="69">
        <v>1575</v>
      </c>
      <c r="L57" s="123"/>
      <c r="M57" s="74">
        <f>D57/I57</f>
        <v>1.7707528957528957</v>
      </c>
      <c r="N57" s="149">
        <f>E57/J57</f>
        <v>1.8234997478567827</v>
      </c>
      <c r="O57" s="124"/>
    </row>
    <row r="58" spans="2:15" ht="19.5" customHeight="1" x14ac:dyDescent="0.2">
      <c r="B58" s="44"/>
      <c r="C58" s="40"/>
      <c r="E58" s="240" t="str">
        <f>'都道府県（清掃）'!E58:F58</f>
        <v>「平成３０年地方公務員給与実態調査」より</v>
      </c>
      <c r="F58" s="240"/>
      <c r="G58" s="46"/>
      <c r="H58" s="241" t="str">
        <f>'都道府県（清掃）'!H58:K58</f>
        <v>「賃金構造基本統計調査」（平成２７、２８年、２９年の３ヶ年平均）による</v>
      </c>
      <c r="I58" s="242"/>
      <c r="J58" s="242"/>
      <c r="K58" s="242"/>
      <c r="M58" s="47"/>
      <c r="N58" s="47"/>
    </row>
    <row r="59" spans="2:15" ht="9" customHeight="1" x14ac:dyDescent="0.15">
      <c r="B59" s="77"/>
      <c r="C59" s="78"/>
      <c r="H59" s="5"/>
      <c r="I59" s="5"/>
      <c r="J59" s="5"/>
      <c r="K59" s="5"/>
      <c r="L59" s="3"/>
      <c r="M59" s="47"/>
      <c r="N59" s="47"/>
      <c r="O59" s="47"/>
    </row>
    <row r="60" spans="2:15" x14ac:dyDescent="0.15">
      <c r="B60" s="79" t="s">
        <v>104</v>
      </c>
      <c r="C60" s="78"/>
    </row>
    <row r="61" spans="2:15" x14ac:dyDescent="0.15">
      <c r="B61" s="1" t="s">
        <v>129</v>
      </c>
    </row>
    <row r="62" spans="2:15" x14ac:dyDescent="0.15">
      <c r="B62" s="1" t="s">
        <v>105</v>
      </c>
    </row>
    <row r="63" spans="2:15" ht="11.25" customHeight="1" x14ac:dyDescent="0.15">
      <c r="B63" s="1" t="s">
        <v>106</v>
      </c>
    </row>
    <row r="64" spans="2:15" x14ac:dyDescent="0.15">
      <c r="B64" s="1" t="s">
        <v>111</v>
      </c>
    </row>
    <row r="65" spans="2:11" x14ac:dyDescent="0.15">
      <c r="B65" s="1" t="s">
        <v>110</v>
      </c>
      <c r="G65" s="46"/>
      <c r="H65" s="46"/>
      <c r="I65" s="46"/>
      <c r="J65" s="46"/>
      <c r="K65" s="46"/>
    </row>
    <row r="66" spans="2:11" x14ac:dyDescent="0.15">
      <c r="B66" s="1" t="s">
        <v>108</v>
      </c>
      <c r="G66" s="46"/>
      <c r="H66" s="46"/>
      <c r="I66" s="46"/>
      <c r="J66" s="46"/>
      <c r="K66" s="46"/>
    </row>
    <row r="67" spans="2:11" x14ac:dyDescent="0.15">
      <c r="B67" s="1" t="s">
        <v>128</v>
      </c>
      <c r="G67" s="46"/>
      <c r="H67" s="46"/>
      <c r="I67" s="46"/>
      <c r="J67" s="46"/>
      <c r="K67" s="46"/>
    </row>
    <row r="68" spans="2:11" ht="18" customHeight="1" x14ac:dyDescent="0.15">
      <c r="B68" s="82" t="s">
        <v>109</v>
      </c>
      <c r="G68" s="46"/>
      <c r="H68" s="46"/>
      <c r="I68" s="46"/>
      <c r="J68" s="46"/>
      <c r="K68" s="46"/>
    </row>
    <row r="72" spans="2:11" x14ac:dyDescent="0.15">
      <c r="B72" s="79"/>
    </row>
  </sheetData>
  <autoFilter ref="A7:O55"/>
  <mergeCells count="12">
    <mergeCell ref="N5:N7"/>
    <mergeCell ref="E58:F58"/>
    <mergeCell ref="M5:M7"/>
    <mergeCell ref="H8:H54"/>
    <mergeCell ref="H58:K58"/>
    <mergeCell ref="I8:I54"/>
    <mergeCell ref="B4:C4"/>
    <mergeCell ref="H5:K5"/>
    <mergeCell ref="C5:F5"/>
    <mergeCell ref="J8:J54"/>
    <mergeCell ref="B5:B6"/>
    <mergeCell ref="K8:K54"/>
  </mergeCells>
  <phoneticPr fontId="3"/>
  <printOptions horizontalCentered="1" verticalCentered="1"/>
  <pageMargins left="0.78740157480314965" right="0.78740157480314965" top="0.25" bottom="0.2" header="0.27559055118110237" footer="0.2"/>
  <pageSetup paperSize="9" scale="52" orientation="landscape" r:id="rId1"/>
  <headerFooter alignWithMargins="0"/>
  <rowBreaks count="2" manualBreakCount="2">
    <brk id="68" max="14" man="1"/>
    <brk id="70"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7"/>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B5" sqref="B5:B6"/>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6" customWidth="1"/>
    <col min="7" max="7" width="5.875" style="1" customWidth="1"/>
    <col min="8" max="8" width="14.125" style="80" customWidth="1"/>
    <col min="9" max="9" width="20.875" style="80" customWidth="1"/>
    <col min="10" max="10" width="26.125" style="80" customWidth="1"/>
    <col min="11" max="11" width="20.875" style="80" customWidth="1"/>
    <col min="12" max="12" width="5.875" style="1" customWidth="1"/>
    <col min="13" max="14" width="14.875" style="46" customWidth="1"/>
    <col min="15" max="15" width="2.875" style="46" customWidth="1"/>
    <col min="16" max="16" width="9.625" style="1" bestFit="1" customWidth="1"/>
    <col min="17" max="16384" width="9.375" style="1"/>
  </cols>
  <sheetData>
    <row r="1" spans="2:16" x14ac:dyDescent="0.15">
      <c r="H1" s="1"/>
      <c r="I1" s="1"/>
      <c r="J1" s="1"/>
      <c r="K1" s="1"/>
    </row>
    <row r="2" spans="2:16" x14ac:dyDescent="0.15">
      <c r="H2" s="1"/>
      <c r="I2" s="1"/>
      <c r="J2" s="1"/>
      <c r="K2" s="1"/>
    </row>
    <row r="3" spans="2:16" ht="27" customHeight="1" x14ac:dyDescent="0.15">
      <c r="B3" s="45" t="s">
        <v>76</v>
      </c>
      <c r="C3" s="45"/>
    </row>
    <row r="4" spans="2:16" ht="27" customHeight="1" thickBot="1" x14ac:dyDescent="0.25">
      <c r="B4" s="153" t="s">
        <v>91</v>
      </c>
      <c r="C4" s="153"/>
      <c r="D4" s="154"/>
      <c r="E4" s="148"/>
      <c r="F4" s="52" t="s">
        <v>69</v>
      </c>
      <c r="H4" s="50"/>
      <c r="I4" s="51"/>
      <c r="J4" s="51"/>
      <c r="K4" s="52" t="s">
        <v>70</v>
      </c>
    </row>
    <row r="5" spans="2:16" ht="27" customHeight="1" x14ac:dyDescent="0.15">
      <c r="B5" s="216"/>
      <c r="C5" s="231" t="s">
        <v>92</v>
      </c>
      <c r="D5" s="220"/>
      <c r="E5" s="220"/>
      <c r="F5" s="221"/>
      <c r="H5" s="263" t="s">
        <v>134</v>
      </c>
      <c r="I5" s="220"/>
      <c r="J5" s="220"/>
      <c r="K5" s="221"/>
      <c r="M5" s="228" t="s">
        <v>88</v>
      </c>
      <c r="N5" s="234" t="s">
        <v>89</v>
      </c>
      <c r="O5" s="54"/>
    </row>
    <row r="6" spans="2:16" ht="29.25" customHeight="1" x14ac:dyDescent="0.15">
      <c r="B6" s="217"/>
      <c r="C6" s="55" t="s">
        <v>2</v>
      </c>
      <c r="D6" s="56" t="s">
        <v>59</v>
      </c>
      <c r="E6" s="57" t="s">
        <v>60</v>
      </c>
      <c r="F6" s="58" t="s">
        <v>77</v>
      </c>
      <c r="H6" s="55" t="s">
        <v>2</v>
      </c>
      <c r="I6" s="56" t="s">
        <v>59</v>
      </c>
      <c r="J6" s="57" t="s">
        <v>67</v>
      </c>
      <c r="K6" s="58" t="s">
        <v>68</v>
      </c>
      <c r="M6" s="229"/>
      <c r="N6" s="235"/>
      <c r="O6" s="2"/>
    </row>
    <row r="7" spans="2:16" ht="13.5" customHeight="1" thickBot="1" x14ac:dyDescent="0.2">
      <c r="B7" s="59"/>
      <c r="C7" s="60"/>
      <c r="D7" s="61" t="s">
        <v>81</v>
      </c>
      <c r="E7" s="62" t="s">
        <v>82</v>
      </c>
      <c r="F7" s="63"/>
      <c r="H7" s="128"/>
      <c r="I7" s="129" t="s">
        <v>83</v>
      </c>
      <c r="J7" s="130" t="s">
        <v>84</v>
      </c>
      <c r="K7" s="131"/>
      <c r="M7" s="230"/>
      <c r="N7" s="236"/>
      <c r="O7" s="2"/>
    </row>
    <row r="8" spans="2:16" ht="17.25" customHeight="1" x14ac:dyDescent="0.15">
      <c r="B8" s="7" t="s">
        <v>3</v>
      </c>
      <c r="C8" s="8" t="s">
        <v>78</v>
      </c>
      <c r="D8" s="9" t="s">
        <v>78</v>
      </c>
      <c r="E8" s="9" t="s">
        <v>78</v>
      </c>
      <c r="F8" s="10">
        <v>0</v>
      </c>
      <c r="G8" s="3"/>
      <c r="H8" s="87">
        <v>53.540526315789471</v>
      </c>
      <c r="I8" s="88">
        <v>201.54157894736844</v>
      </c>
      <c r="J8" s="88">
        <v>185.78736842105263</v>
      </c>
      <c r="K8" s="89">
        <v>126.66666666666667</v>
      </c>
      <c r="L8" s="3"/>
      <c r="M8" s="90" t="s">
        <v>78</v>
      </c>
      <c r="N8" s="150" t="s">
        <v>78</v>
      </c>
      <c r="O8" s="43"/>
      <c r="P8" s="155"/>
    </row>
    <row r="9" spans="2:16" ht="17.25" customHeight="1" x14ac:dyDescent="0.15">
      <c r="B9" s="15" t="s">
        <v>4</v>
      </c>
      <c r="C9" s="16">
        <v>49.6</v>
      </c>
      <c r="D9" s="17">
        <v>350.5</v>
      </c>
      <c r="E9" s="17">
        <v>330.9</v>
      </c>
      <c r="F9" s="18">
        <v>7.9</v>
      </c>
      <c r="G9" s="3"/>
      <c r="H9" s="92">
        <v>47.71641791044776</v>
      </c>
      <c r="I9" s="93">
        <v>178.889552238806</v>
      </c>
      <c r="J9" s="93">
        <v>173.72388059701493</v>
      </c>
      <c r="K9" s="94">
        <v>22.333333333333332</v>
      </c>
      <c r="L9" s="3"/>
      <c r="M9" s="136">
        <f t="shared" ref="M9:M35" si="0">D9/I9</f>
        <v>1.9593095047390199</v>
      </c>
      <c r="N9" s="22">
        <f t="shared" ref="N9:N35" si="1">E9/J9</f>
        <v>1.9047467674728296</v>
      </c>
      <c r="O9" s="43"/>
      <c r="P9" s="155"/>
    </row>
    <row r="10" spans="2:16" ht="17.25" customHeight="1" x14ac:dyDescent="0.15">
      <c r="B10" s="15" t="s">
        <v>5</v>
      </c>
      <c r="C10" s="16">
        <v>54.1</v>
      </c>
      <c r="D10" s="17">
        <v>366.1</v>
      </c>
      <c r="E10" s="17">
        <v>349.8</v>
      </c>
      <c r="F10" s="18">
        <v>9.4</v>
      </c>
      <c r="G10" s="3"/>
      <c r="H10" s="92">
        <v>54.344444444444449</v>
      </c>
      <c r="I10" s="93">
        <v>223.33888888888887</v>
      </c>
      <c r="J10" s="93">
        <v>209.99166666666667</v>
      </c>
      <c r="K10" s="94">
        <v>12</v>
      </c>
      <c r="L10" s="3"/>
      <c r="M10" s="136">
        <f t="shared" si="0"/>
        <v>1.6392129549016197</v>
      </c>
      <c r="N10" s="22">
        <f t="shared" si="1"/>
        <v>1.6657803881106392</v>
      </c>
      <c r="O10" s="43"/>
      <c r="P10" s="155"/>
    </row>
    <row r="11" spans="2:16" ht="17.25" customHeight="1" x14ac:dyDescent="0.15">
      <c r="B11" s="15" t="s">
        <v>6</v>
      </c>
      <c r="C11" s="16">
        <v>53.8</v>
      </c>
      <c r="D11" s="17">
        <v>372.2</v>
      </c>
      <c r="E11" s="17">
        <v>358</v>
      </c>
      <c r="F11" s="18">
        <v>1.1000000000000001</v>
      </c>
      <c r="G11" s="3"/>
      <c r="H11" s="92">
        <v>56.589922480620153</v>
      </c>
      <c r="I11" s="93">
        <v>301.34961240310076</v>
      </c>
      <c r="J11" s="93">
        <v>263.53023255813952</v>
      </c>
      <c r="K11" s="94">
        <v>43</v>
      </c>
      <c r="L11" s="3"/>
      <c r="M11" s="136">
        <f t="shared" si="0"/>
        <v>1.2351102662183819</v>
      </c>
      <c r="N11" s="22">
        <f t="shared" si="1"/>
        <v>1.3584779117174677</v>
      </c>
      <c r="O11" s="43"/>
      <c r="P11" s="155"/>
    </row>
    <row r="12" spans="2:16" ht="17.25" customHeight="1" x14ac:dyDescent="0.15">
      <c r="B12" s="15" t="s">
        <v>7</v>
      </c>
      <c r="C12" s="16">
        <v>50.7</v>
      </c>
      <c r="D12" s="17">
        <v>407.8</v>
      </c>
      <c r="E12" s="17">
        <v>375.7</v>
      </c>
      <c r="F12" s="18">
        <v>8.5</v>
      </c>
      <c r="G12" s="3"/>
      <c r="H12" s="92">
        <v>55.983783783783785</v>
      </c>
      <c r="I12" s="93">
        <v>199.88108108108108</v>
      </c>
      <c r="J12" s="93">
        <v>186.28108108108108</v>
      </c>
      <c r="K12" s="94">
        <v>12.333333333333334</v>
      </c>
      <c r="L12" s="3"/>
      <c r="M12" s="136">
        <f t="shared" si="0"/>
        <v>2.0402130996808916</v>
      </c>
      <c r="N12" s="22">
        <f t="shared" si="1"/>
        <v>2.0168446404735652</v>
      </c>
      <c r="O12" s="43"/>
      <c r="P12" s="155"/>
    </row>
    <row r="13" spans="2:16" ht="17.25" customHeight="1" x14ac:dyDescent="0.15">
      <c r="B13" s="15" t="s">
        <v>8</v>
      </c>
      <c r="C13" s="16">
        <v>48.9</v>
      </c>
      <c r="D13" s="17">
        <v>386.7</v>
      </c>
      <c r="E13" s="17">
        <v>366.7</v>
      </c>
      <c r="F13" s="18">
        <v>12.5</v>
      </c>
      <c r="G13" s="3"/>
      <c r="H13" s="92">
        <v>55.833333333333336</v>
      </c>
      <c r="I13" s="93">
        <v>207.52222222222221</v>
      </c>
      <c r="J13" s="93">
        <v>199.63333333333333</v>
      </c>
      <c r="K13" s="94">
        <v>6</v>
      </c>
      <c r="L13" s="3"/>
      <c r="M13" s="136">
        <f t="shared" si="0"/>
        <v>1.8634148953258018</v>
      </c>
      <c r="N13" s="22">
        <f t="shared" si="1"/>
        <v>1.836867590582735</v>
      </c>
      <c r="O13" s="43"/>
      <c r="P13" s="155"/>
    </row>
    <row r="14" spans="2:16" ht="17.25" customHeight="1" x14ac:dyDescent="0.15">
      <c r="B14" s="15" t="s">
        <v>9</v>
      </c>
      <c r="C14" s="16">
        <v>55.7</v>
      </c>
      <c r="D14" s="17">
        <v>382.1</v>
      </c>
      <c r="E14" s="17">
        <v>361.5</v>
      </c>
      <c r="F14" s="18">
        <v>8.8000000000000007</v>
      </c>
      <c r="G14" s="3"/>
      <c r="H14" s="92">
        <v>61.275510204081634</v>
      </c>
      <c r="I14" s="93">
        <v>188.71428571428572</v>
      </c>
      <c r="J14" s="93">
        <v>184.16326530612244</v>
      </c>
      <c r="K14" s="94">
        <v>32.666666666666664</v>
      </c>
      <c r="L14" s="3"/>
      <c r="M14" s="136">
        <f t="shared" si="0"/>
        <v>2.0247539742619227</v>
      </c>
      <c r="N14" s="22">
        <f t="shared" si="1"/>
        <v>1.962932180851064</v>
      </c>
      <c r="O14" s="43"/>
      <c r="P14" s="155"/>
    </row>
    <row r="15" spans="2:16" ht="17.25" customHeight="1" x14ac:dyDescent="0.15">
      <c r="B15" s="15" t="s">
        <v>10</v>
      </c>
      <c r="C15" s="16">
        <v>49.9</v>
      </c>
      <c r="D15" s="17">
        <v>428.7</v>
      </c>
      <c r="E15" s="17">
        <v>331</v>
      </c>
      <c r="F15" s="18">
        <v>0.8</v>
      </c>
      <c r="G15" s="3"/>
      <c r="H15" s="92">
        <v>54.760869565217391</v>
      </c>
      <c r="I15" s="93">
        <v>287.57826086956521</v>
      </c>
      <c r="J15" s="93">
        <v>280.27391304347822</v>
      </c>
      <c r="K15" s="94">
        <v>7.666666666666667</v>
      </c>
      <c r="L15" s="3"/>
      <c r="M15" s="136">
        <f>D15/I15</f>
        <v>1.4907246420634082</v>
      </c>
      <c r="N15" s="22">
        <f t="shared" si="1"/>
        <v>1.1809875432418599</v>
      </c>
      <c r="O15" s="43"/>
      <c r="P15" s="155"/>
    </row>
    <row r="16" spans="2:16" ht="17.25" customHeight="1" x14ac:dyDescent="0.15">
      <c r="B16" s="15" t="s">
        <v>11</v>
      </c>
      <c r="C16" s="16">
        <v>54.3</v>
      </c>
      <c r="D16" s="17">
        <v>401.1</v>
      </c>
      <c r="E16" s="17">
        <v>392.8</v>
      </c>
      <c r="F16" s="18">
        <v>7.1</v>
      </c>
      <c r="G16" s="3"/>
      <c r="H16" s="92">
        <v>55.092682926829269</v>
      </c>
      <c r="I16" s="93">
        <v>226.71951219512195</v>
      </c>
      <c r="J16" s="93">
        <v>215.99756097560979</v>
      </c>
      <c r="K16" s="94">
        <v>13.666666666666666</v>
      </c>
      <c r="L16" s="3"/>
      <c r="M16" s="136">
        <f t="shared" si="0"/>
        <v>1.7691463611424885</v>
      </c>
      <c r="N16" s="22">
        <f t="shared" si="1"/>
        <v>1.8185390530606713</v>
      </c>
      <c r="O16" s="43"/>
      <c r="P16" s="155"/>
    </row>
    <row r="17" spans="2:16" ht="17.25" customHeight="1" x14ac:dyDescent="0.15">
      <c r="B17" s="15" t="s">
        <v>12</v>
      </c>
      <c r="C17" s="16" t="s">
        <v>101</v>
      </c>
      <c r="D17" s="17" t="s">
        <v>101</v>
      </c>
      <c r="E17" s="17" t="s">
        <v>101</v>
      </c>
      <c r="F17" s="18" t="s">
        <v>101</v>
      </c>
      <c r="G17" s="3"/>
      <c r="H17" s="92">
        <v>58.25238095238096</v>
      </c>
      <c r="I17" s="93">
        <v>219.04761904761904</v>
      </c>
      <c r="J17" s="93">
        <v>202.25238095238097</v>
      </c>
      <c r="K17" s="94">
        <v>7</v>
      </c>
      <c r="L17" s="3"/>
      <c r="M17" s="95" t="s">
        <v>102</v>
      </c>
      <c r="N17" s="91" t="s">
        <v>102</v>
      </c>
      <c r="O17" s="43"/>
      <c r="P17" s="155"/>
    </row>
    <row r="18" spans="2:16" ht="17.25" customHeight="1" x14ac:dyDescent="0.15">
      <c r="B18" s="15" t="s">
        <v>13</v>
      </c>
      <c r="C18" s="16">
        <v>52.8</v>
      </c>
      <c r="D18" s="17">
        <v>478.1</v>
      </c>
      <c r="E18" s="17">
        <v>434</v>
      </c>
      <c r="F18" s="18">
        <v>2</v>
      </c>
      <c r="G18" s="3"/>
      <c r="H18" s="92">
        <v>60.199999999999996</v>
      </c>
      <c r="I18" s="93">
        <v>214.61102362204724</v>
      </c>
      <c r="J18" s="93">
        <v>204.43937007874018</v>
      </c>
      <c r="K18" s="94">
        <v>42.333333333333336</v>
      </c>
      <c r="L18" s="3"/>
      <c r="M18" s="136">
        <f t="shared" si="0"/>
        <v>2.2277513611881594</v>
      </c>
      <c r="N18" s="22">
        <f t="shared" si="1"/>
        <v>2.1228787773746522</v>
      </c>
      <c r="O18" s="43"/>
      <c r="P18" s="155"/>
    </row>
    <row r="19" spans="2:16" ht="17.25" customHeight="1" x14ac:dyDescent="0.15">
      <c r="B19" s="15" t="s">
        <v>14</v>
      </c>
      <c r="C19" s="16">
        <v>56.5</v>
      </c>
      <c r="D19" s="17">
        <v>384.3</v>
      </c>
      <c r="E19" s="17">
        <v>369.3</v>
      </c>
      <c r="F19" s="18">
        <v>2.8</v>
      </c>
      <c r="G19" s="3"/>
      <c r="H19" s="92">
        <v>62.636363636363633</v>
      </c>
      <c r="I19" s="93">
        <v>202.71818181818182</v>
      </c>
      <c r="J19" s="93">
        <v>194.71590909090912</v>
      </c>
      <c r="K19" s="94">
        <v>44</v>
      </c>
      <c r="L19" s="3"/>
      <c r="M19" s="136">
        <f t="shared" si="0"/>
        <v>1.8957352347638907</v>
      </c>
      <c r="N19" s="22">
        <f t="shared" si="1"/>
        <v>1.8966092792529907</v>
      </c>
      <c r="O19" s="43"/>
      <c r="P19" s="155"/>
    </row>
    <row r="20" spans="2:16" ht="17.25" customHeight="1" x14ac:dyDescent="0.15">
      <c r="B20" s="15" t="s">
        <v>15</v>
      </c>
      <c r="C20" s="16">
        <v>51.6</v>
      </c>
      <c r="D20" s="17">
        <v>440.5</v>
      </c>
      <c r="E20" s="17">
        <v>390.7</v>
      </c>
      <c r="F20" s="18">
        <v>4.0999999999999996</v>
      </c>
      <c r="G20" s="3"/>
      <c r="H20" s="92">
        <v>59.889217758985204</v>
      </c>
      <c r="I20" s="93">
        <v>268.29957716701904</v>
      </c>
      <c r="J20" s="93">
        <v>222.0901338971106</v>
      </c>
      <c r="K20" s="94">
        <v>473</v>
      </c>
      <c r="L20" s="3"/>
      <c r="M20" s="136">
        <f t="shared" si="0"/>
        <v>1.6418214469484034</v>
      </c>
      <c r="N20" s="22">
        <f t="shared" si="1"/>
        <v>1.7591956614380833</v>
      </c>
      <c r="O20" s="43"/>
      <c r="P20" s="155"/>
    </row>
    <row r="21" spans="2:16" ht="17.25" customHeight="1" x14ac:dyDescent="0.15">
      <c r="B21" s="15" t="s">
        <v>16</v>
      </c>
      <c r="C21" s="16">
        <v>60</v>
      </c>
      <c r="D21" s="17">
        <v>350.5</v>
      </c>
      <c r="E21" s="17">
        <v>340.8</v>
      </c>
      <c r="F21" s="18">
        <v>1</v>
      </c>
      <c r="G21" s="3"/>
      <c r="H21" s="92">
        <v>56.279757085020236</v>
      </c>
      <c r="I21" s="93">
        <v>240.54574898785427</v>
      </c>
      <c r="J21" s="93">
        <v>212.34979757085023</v>
      </c>
      <c r="K21" s="94">
        <v>164.66666666666666</v>
      </c>
      <c r="L21" s="3"/>
      <c r="M21" s="136">
        <f t="shared" si="0"/>
        <v>1.4571032806640769</v>
      </c>
      <c r="N21" s="22">
        <f t="shared" si="1"/>
        <v>1.6048991046779433</v>
      </c>
      <c r="O21" s="43"/>
      <c r="P21" s="155"/>
    </row>
    <row r="22" spans="2:16" ht="17.25" customHeight="1" x14ac:dyDescent="0.15">
      <c r="B22" s="15" t="s">
        <v>17</v>
      </c>
      <c r="C22" s="16">
        <v>54.2</v>
      </c>
      <c r="D22" s="17">
        <v>413.4</v>
      </c>
      <c r="E22" s="17">
        <v>400.9</v>
      </c>
      <c r="F22" s="18">
        <v>11.2</v>
      </c>
      <c r="G22" s="3"/>
      <c r="H22" s="92">
        <v>58.438202247191015</v>
      </c>
      <c r="I22" s="93">
        <v>197.35168539325841</v>
      </c>
      <c r="J22" s="93">
        <v>186.59662921348317</v>
      </c>
      <c r="K22" s="94">
        <v>29.666666666666668</v>
      </c>
      <c r="L22" s="3"/>
      <c r="M22" s="136">
        <f t="shared" si="0"/>
        <v>2.094737621197543</v>
      </c>
      <c r="N22" s="22">
        <f t="shared" si="1"/>
        <v>2.1484846842615504</v>
      </c>
      <c r="O22" s="43"/>
      <c r="P22" s="155"/>
    </row>
    <row r="23" spans="2:16" ht="17.25" customHeight="1" x14ac:dyDescent="0.15">
      <c r="B23" s="15" t="s">
        <v>18</v>
      </c>
      <c r="C23" s="16">
        <v>57</v>
      </c>
      <c r="D23" s="17">
        <v>352.8</v>
      </c>
      <c r="E23" s="17">
        <v>342.8</v>
      </c>
      <c r="F23" s="18">
        <v>1.2</v>
      </c>
      <c r="G23" s="3"/>
      <c r="H23" s="92">
        <v>64.454545454545453</v>
      </c>
      <c r="I23" s="93">
        <v>182.33636363636367</v>
      </c>
      <c r="J23" s="93">
        <v>177.73636363636365</v>
      </c>
      <c r="K23" s="94">
        <v>7.333333333333333</v>
      </c>
      <c r="L23" s="3"/>
      <c r="M23" s="136">
        <f t="shared" si="0"/>
        <v>1.9348855761080916</v>
      </c>
      <c r="N23" s="22">
        <f t="shared" si="1"/>
        <v>1.9286992992685796</v>
      </c>
      <c r="O23" s="43"/>
      <c r="P23" s="155"/>
    </row>
    <row r="24" spans="2:16" ht="17.25" customHeight="1" x14ac:dyDescent="0.15">
      <c r="B24" s="15" t="s">
        <v>19</v>
      </c>
      <c r="C24" s="16">
        <v>53.2</v>
      </c>
      <c r="D24" s="17">
        <v>354.9</v>
      </c>
      <c r="E24" s="17">
        <v>340.6</v>
      </c>
      <c r="F24" s="18">
        <v>7.3</v>
      </c>
      <c r="G24" s="3"/>
      <c r="H24" s="92">
        <v>57.382608695652166</v>
      </c>
      <c r="I24" s="93">
        <v>222.46521739130435</v>
      </c>
      <c r="J24" s="93">
        <v>202.37608695652176</v>
      </c>
      <c r="K24" s="94">
        <v>46</v>
      </c>
      <c r="L24" s="3"/>
      <c r="M24" s="136">
        <f t="shared" si="0"/>
        <v>1.5953055680419019</v>
      </c>
      <c r="N24" s="22">
        <f t="shared" si="1"/>
        <v>1.6830051668761346</v>
      </c>
      <c r="O24" s="43"/>
      <c r="P24" s="155"/>
    </row>
    <row r="25" spans="2:16" ht="17.25" customHeight="1" x14ac:dyDescent="0.15">
      <c r="B25" s="15" t="s">
        <v>20</v>
      </c>
      <c r="C25" s="16">
        <v>55.8</v>
      </c>
      <c r="D25" s="17">
        <v>322.8</v>
      </c>
      <c r="E25" s="17">
        <v>322.8</v>
      </c>
      <c r="F25" s="18" t="s">
        <v>140</v>
      </c>
      <c r="G25" s="3"/>
      <c r="H25" s="92">
        <v>61.288888888888891</v>
      </c>
      <c r="I25" s="93">
        <v>209.1888888888889</v>
      </c>
      <c r="J25" s="93">
        <v>204.88333333333333</v>
      </c>
      <c r="K25" s="94">
        <v>6</v>
      </c>
      <c r="L25" s="3"/>
      <c r="M25" s="136">
        <f t="shared" si="0"/>
        <v>1.5431029903861475</v>
      </c>
      <c r="N25" s="22">
        <f t="shared" si="1"/>
        <v>1.5755307898804198</v>
      </c>
      <c r="O25" s="43"/>
      <c r="P25" s="155"/>
    </row>
    <row r="26" spans="2:16" ht="17.25" customHeight="1" x14ac:dyDescent="0.15">
      <c r="B26" s="15" t="s">
        <v>21</v>
      </c>
      <c r="C26" s="16">
        <v>52</v>
      </c>
      <c r="D26" s="17">
        <v>402.8</v>
      </c>
      <c r="E26" s="17">
        <v>376.1</v>
      </c>
      <c r="F26" s="18">
        <v>4</v>
      </c>
      <c r="G26" s="3"/>
      <c r="H26" s="92">
        <v>54.281818181818174</v>
      </c>
      <c r="I26" s="93">
        <v>272.91363636363639</v>
      </c>
      <c r="J26" s="93">
        <v>264.33636363636361</v>
      </c>
      <c r="K26" s="94">
        <v>7.333333333333333</v>
      </c>
      <c r="L26" s="3"/>
      <c r="M26" s="136">
        <f t="shared" si="0"/>
        <v>1.4759247847304342</v>
      </c>
      <c r="N26" s="22">
        <f t="shared" si="1"/>
        <v>1.4228084052687693</v>
      </c>
      <c r="O26" s="43"/>
      <c r="P26" s="155"/>
    </row>
    <row r="27" spans="2:16" ht="17.25" customHeight="1" x14ac:dyDescent="0.15">
      <c r="B27" s="15" t="s">
        <v>22</v>
      </c>
      <c r="C27" s="17" t="s">
        <v>78</v>
      </c>
      <c r="D27" s="17" t="s">
        <v>78</v>
      </c>
      <c r="E27" s="17" t="s">
        <v>78</v>
      </c>
      <c r="F27" s="18">
        <v>0</v>
      </c>
      <c r="G27" s="3"/>
      <c r="H27" s="92">
        <v>54.98</v>
      </c>
      <c r="I27" s="93">
        <v>226.11999999999998</v>
      </c>
      <c r="J27" s="93">
        <v>166.2</v>
      </c>
      <c r="K27" s="94">
        <v>1.6666666666666667</v>
      </c>
      <c r="L27" s="3"/>
      <c r="M27" s="95" t="s">
        <v>78</v>
      </c>
      <c r="N27" s="91" t="s">
        <v>78</v>
      </c>
      <c r="O27" s="43"/>
      <c r="P27" s="155"/>
    </row>
    <row r="28" spans="2:16" ht="17.25" customHeight="1" x14ac:dyDescent="0.15">
      <c r="B28" s="15" t="s">
        <v>23</v>
      </c>
      <c r="C28" s="16">
        <v>54</v>
      </c>
      <c r="D28" s="17">
        <v>378</v>
      </c>
      <c r="E28" s="17">
        <v>327.10000000000002</v>
      </c>
      <c r="F28" s="18">
        <v>1</v>
      </c>
      <c r="G28" s="3"/>
      <c r="H28" s="92">
        <v>57.550000000000004</v>
      </c>
      <c r="I28" s="93">
        <v>235.26052631578946</v>
      </c>
      <c r="J28" s="93">
        <v>231.99473684210525</v>
      </c>
      <c r="K28" s="94">
        <v>12.666666666666666</v>
      </c>
      <c r="L28" s="3"/>
      <c r="M28" s="136">
        <f t="shared" si="0"/>
        <v>1.6067293817604225</v>
      </c>
      <c r="N28" s="22">
        <f t="shared" si="1"/>
        <v>1.4099457791692191</v>
      </c>
      <c r="O28" s="43"/>
      <c r="P28" s="155"/>
    </row>
    <row r="29" spans="2:16" ht="17.25" customHeight="1" x14ac:dyDescent="0.15">
      <c r="B29" s="15" t="s">
        <v>24</v>
      </c>
      <c r="C29" s="16">
        <v>57.3</v>
      </c>
      <c r="D29" s="17">
        <v>426.1</v>
      </c>
      <c r="E29" s="17">
        <v>393.6</v>
      </c>
      <c r="F29" s="18">
        <v>2.5</v>
      </c>
      <c r="G29" s="3"/>
      <c r="H29" s="92">
        <v>60.264835164835169</v>
      </c>
      <c r="I29" s="93">
        <v>239.85164835164835</v>
      </c>
      <c r="J29" s="93">
        <v>238.88461538461539</v>
      </c>
      <c r="K29" s="94">
        <v>60.666666666666664</v>
      </c>
      <c r="L29" s="3"/>
      <c r="M29" s="136">
        <f t="shared" si="0"/>
        <v>1.7765147870707627</v>
      </c>
      <c r="N29" s="22">
        <f t="shared" si="1"/>
        <v>1.6476573820640799</v>
      </c>
      <c r="O29" s="43"/>
      <c r="P29" s="155"/>
    </row>
    <row r="30" spans="2:16" ht="17.25" customHeight="1" x14ac:dyDescent="0.15">
      <c r="B30" s="15" t="s">
        <v>25</v>
      </c>
      <c r="C30" s="16">
        <v>52.6</v>
      </c>
      <c r="D30" s="17">
        <v>508</v>
      </c>
      <c r="E30" s="17">
        <v>389.5</v>
      </c>
      <c r="F30" s="18">
        <v>1.2</v>
      </c>
      <c r="G30" s="3"/>
      <c r="H30" s="92">
        <v>59.793968253968252</v>
      </c>
      <c r="I30" s="93">
        <v>237.31587301587302</v>
      </c>
      <c r="J30" s="93">
        <v>222.26063492063494</v>
      </c>
      <c r="K30" s="94">
        <v>105</v>
      </c>
      <c r="L30" s="3"/>
      <c r="M30" s="136">
        <f t="shared" si="0"/>
        <v>2.1406069199847502</v>
      </c>
      <c r="N30" s="22">
        <f t="shared" si="1"/>
        <v>1.7524470770052603</v>
      </c>
      <c r="O30" s="43"/>
      <c r="P30" s="155"/>
    </row>
    <row r="31" spans="2:16" ht="17.25" customHeight="1" x14ac:dyDescent="0.15">
      <c r="B31" s="15" t="s">
        <v>26</v>
      </c>
      <c r="C31" s="16" t="s">
        <v>101</v>
      </c>
      <c r="D31" s="17" t="s">
        <v>101</v>
      </c>
      <c r="E31" s="17" t="s">
        <v>101</v>
      </c>
      <c r="F31" s="18" t="s">
        <v>101</v>
      </c>
      <c r="G31" s="3"/>
      <c r="H31" s="92">
        <v>64.134615384615387</v>
      </c>
      <c r="I31" s="93">
        <v>221.46153846153845</v>
      </c>
      <c r="J31" s="93">
        <v>196.20384615384611</v>
      </c>
      <c r="K31" s="94">
        <v>8.6666666666666661</v>
      </c>
      <c r="L31" s="3"/>
      <c r="M31" s="137" t="s">
        <v>146</v>
      </c>
      <c r="N31" s="138" t="s">
        <v>146</v>
      </c>
      <c r="O31" s="43"/>
      <c r="P31" s="155"/>
    </row>
    <row r="32" spans="2:16" ht="17.25" customHeight="1" x14ac:dyDescent="0.15">
      <c r="B32" s="15" t="s">
        <v>27</v>
      </c>
      <c r="C32" s="16" t="s">
        <v>101</v>
      </c>
      <c r="D32" s="17" t="s">
        <v>101</v>
      </c>
      <c r="E32" s="17" t="s">
        <v>101</v>
      </c>
      <c r="F32" s="18" t="s">
        <v>101</v>
      </c>
      <c r="G32" s="3"/>
      <c r="H32" s="92">
        <v>61.676470588235297</v>
      </c>
      <c r="I32" s="93">
        <v>166.63823529411764</v>
      </c>
      <c r="J32" s="93">
        <v>162.71470588235294</v>
      </c>
      <c r="K32" s="94">
        <v>11.333333333333334</v>
      </c>
      <c r="L32" s="3"/>
      <c r="M32" s="137" t="s">
        <v>146</v>
      </c>
      <c r="N32" s="138" t="s">
        <v>146</v>
      </c>
      <c r="O32" s="43"/>
      <c r="P32" s="155"/>
    </row>
    <row r="33" spans="2:16" ht="17.25" customHeight="1" x14ac:dyDescent="0.15">
      <c r="B33" s="15" t="s">
        <v>28</v>
      </c>
      <c r="C33" s="16">
        <v>55.3</v>
      </c>
      <c r="D33" s="17">
        <v>414.5</v>
      </c>
      <c r="E33" s="17">
        <v>412.4</v>
      </c>
      <c r="F33" s="18">
        <v>2</v>
      </c>
      <c r="G33" s="3"/>
      <c r="H33" s="92">
        <v>56.621698113207543</v>
      </c>
      <c r="I33" s="93">
        <v>298.40000000000003</v>
      </c>
      <c r="J33" s="93">
        <v>249.39528301886793</v>
      </c>
      <c r="K33" s="94">
        <v>35.333333333333336</v>
      </c>
      <c r="L33" s="3"/>
      <c r="M33" s="136">
        <f t="shared" si="0"/>
        <v>1.3890750670241285</v>
      </c>
      <c r="N33" s="22">
        <f t="shared" si="1"/>
        <v>1.6535998396120426</v>
      </c>
      <c r="O33" s="43"/>
      <c r="P33" s="155"/>
    </row>
    <row r="34" spans="2:16" ht="17.25" customHeight="1" x14ac:dyDescent="0.15">
      <c r="B34" s="15" t="s">
        <v>29</v>
      </c>
      <c r="C34" s="16">
        <v>55.3</v>
      </c>
      <c r="D34" s="17">
        <v>402.7</v>
      </c>
      <c r="E34" s="17">
        <v>381.5</v>
      </c>
      <c r="F34" s="18">
        <v>4.5999999999999996</v>
      </c>
      <c r="G34" s="3"/>
      <c r="H34" s="92">
        <v>55.401791530944621</v>
      </c>
      <c r="I34" s="93">
        <v>300.13485342019544</v>
      </c>
      <c r="J34" s="93">
        <v>254.4368078175896</v>
      </c>
      <c r="K34" s="94">
        <v>204.66666666666666</v>
      </c>
      <c r="L34" s="3"/>
      <c r="M34" s="136">
        <f t="shared" si="0"/>
        <v>1.3417302103072017</v>
      </c>
      <c r="N34" s="22">
        <f t="shared" si="1"/>
        <v>1.4993899792733776</v>
      </c>
      <c r="O34" s="43"/>
      <c r="P34" s="155"/>
    </row>
    <row r="35" spans="2:16" ht="17.25" customHeight="1" x14ac:dyDescent="0.15">
      <c r="B35" s="15" t="s">
        <v>30</v>
      </c>
      <c r="C35" s="16">
        <v>54.7</v>
      </c>
      <c r="D35" s="17">
        <v>406.5</v>
      </c>
      <c r="E35" s="17">
        <v>383.9</v>
      </c>
      <c r="F35" s="18">
        <v>6.5</v>
      </c>
      <c r="G35" s="3"/>
      <c r="H35" s="92">
        <v>59.702352941176471</v>
      </c>
      <c r="I35" s="93">
        <v>186.74823529411765</v>
      </c>
      <c r="J35" s="93">
        <v>179.99647058823527</v>
      </c>
      <c r="K35" s="94">
        <v>28.333333333333332</v>
      </c>
      <c r="L35" s="3"/>
      <c r="M35" s="136">
        <f t="shared" si="0"/>
        <v>2.1767273964318115</v>
      </c>
      <c r="N35" s="22">
        <f t="shared" si="1"/>
        <v>2.1328195977698909</v>
      </c>
      <c r="O35" s="43"/>
      <c r="P35" s="155"/>
    </row>
    <row r="36" spans="2:16" s="3" customFormat="1" ht="17.25" customHeight="1" x14ac:dyDescent="0.15">
      <c r="B36" s="15" t="s">
        <v>31</v>
      </c>
      <c r="C36" s="151" t="s">
        <v>78</v>
      </c>
      <c r="D36" s="17" t="s">
        <v>78</v>
      </c>
      <c r="E36" s="17" t="s">
        <v>78</v>
      </c>
      <c r="F36" s="18">
        <v>0</v>
      </c>
      <c r="H36" s="92">
        <v>45.43571428571429</v>
      </c>
      <c r="I36" s="93">
        <v>413.53877551020418</v>
      </c>
      <c r="J36" s="93">
        <v>375.90102040816328</v>
      </c>
      <c r="K36" s="94">
        <v>32.666666666666664</v>
      </c>
      <c r="M36" s="137" t="s">
        <v>100</v>
      </c>
      <c r="N36" s="138" t="s">
        <v>100</v>
      </c>
      <c r="O36" s="96"/>
      <c r="P36" s="155"/>
    </row>
    <row r="37" spans="2:16" s="3" customFormat="1" ht="17.25" customHeight="1" x14ac:dyDescent="0.15">
      <c r="B37" s="15" t="s">
        <v>32</v>
      </c>
      <c r="C37" s="16" t="s">
        <v>78</v>
      </c>
      <c r="D37" s="17" t="s">
        <v>78</v>
      </c>
      <c r="E37" s="17" t="s">
        <v>78</v>
      </c>
      <c r="F37" s="18">
        <v>0</v>
      </c>
      <c r="H37" s="92">
        <v>59.78125</v>
      </c>
      <c r="I37" s="93">
        <v>201.83124999999998</v>
      </c>
      <c r="J37" s="93">
        <v>191.08124999999998</v>
      </c>
      <c r="K37" s="94">
        <v>5.333333333333333</v>
      </c>
      <c r="M37" s="137" t="s">
        <v>100</v>
      </c>
      <c r="N37" s="138" t="s">
        <v>100</v>
      </c>
      <c r="O37" s="43"/>
      <c r="P37" s="155"/>
    </row>
    <row r="38" spans="2:16" s="3" customFormat="1" ht="17.25" customHeight="1" x14ac:dyDescent="0.15">
      <c r="B38" s="15" t="s">
        <v>33</v>
      </c>
      <c r="C38" s="16" t="s">
        <v>101</v>
      </c>
      <c r="D38" s="17" t="s">
        <v>101</v>
      </c>
      <c r="E38" s="17" t="s">
        <v>101</v>
      </c>
      <c r="F38" s="18" t="s">
        <v>101</v>
      </c>
      <c r="H38" s="92">
        <v>60.411111111111119</v>
      </c>
      <c r="I38" s="93">
        <v>178.95555555555558</v>
      </c>
      <c r="J38" s="93">
        <v>167.45555555555558</v>
      </c>
      <c r="K38" s="94">
        <v>6</v>
      </c>
      <c r="M38" s="137" t="s">
        <v>145</v>
      </c>
      <c r="N38" s="138" t="s">
        <v>145</v>
      </c>
      <c r="O38" s="43"/>
      <c r="P38" s="155"/>
    </row>
    <row r="39" spans="2:16" s="3" customFormat="1" ht="17.25" customHeight="1" x14ac:dyDescent="0.15">
      <c r="B39" s="15" t="s">
        <v>34</v>
      </c>
      <c r="C39" s="16" t="s">
        <v>78</v>
      </c>
      <c r="D39" s="17" t="s">
        <v>78</v>
      </c>
      <c r="E39" s="17" t="s">
        <v>78</v>
      </c>
      <c r="F39" s="18">
        <v>0</v>
      </c>
      <c r="H39" s="92">
        <v>60.528571428571425</v>
      </c>
      <c r="I39" s="93">
        <v>175.94285714285712</v>
      </c>
      <c r="J39" s="93">
        <v>153.44285714285715</v>
      </c>
      <c r="K39" s="94">
        <v>4.666666666666667</v>
      </c>
      <c r="M39" s="137" t="s">
        <v>100</v>
      </c>
      <c r="N39" s="138" t="s">
        <v>100</v>
      </c>
      <c r="O39" s="43"/>
      <c r="P39" s="155"/>
    </row>
    <row r="40" spans="2:16" s="3" customFormat="1" ht="17.25" customHeight="1" x14ac:dyDescent="0.15">
      <c r="B40" s="15" t="s">
        <v>35</v>
      </c>
      <c r="C40" s="16" t="s">
        <v>78</v>
      </c>
      <c r="D40" s="17" t="s">
        <v>78</v>
      </c>
      <c r="E40" s="17" t="s">
        <v>78</v>
      </c>
      <c r="F40" s="18">
        <v>0</v>
      </c>
      <c r="H40" s="92">
        <v>53.888235294117649</v>
      </c>
      <c r="I40" s="93">
        <v>249.68235294117645</v>
      </c>
      <c r="J40" s="93">
        <v>208.78235294117647</v>
      </c>
      <c r="K40" s="94">
        <v>22.666666666666668</v>
      </c>
      <c r="M40" s="137" t="s">
        <v>100</v>
      </c>
      <c r="N40" s="138" t="s">
        <v>100</v>
      </c>
      <c r="O40" s="43"/>
      <c r="P40" s="155"/>
    </row>
    <row r="41" spans="2:16" s="3" customFormat="1" ht="17.25" customHeight="1" x14ac:dyDescent="0.15">
      <c r="B41" s="15" t="s">
        <v>36</v>
      </c>
      <c r="C41" s="151" t="s">
        <v>78</v>
      </c>
      <c r="D41" s="17" t="s">
        <v>78</v>
      </c>
      <c r="E41" s="17" t="s">
        <v>78</v>
      </c>
      <c r="F41" s="18">
        <v>0</v>
      </c>
      <c r="H41" s="92">
        <v>59.702380952380949</v>
      </c>
      <c r="I41" s="93">
        <v>210.20357142857142</v>
      </c>
      <c r="J41" s="93">
        <v>188.45000000000002</v>
      </c>
      <c r="K41" s="94">
        <v>56</v>
      </c>
      <c r="M41" s="137" t="s">
        <v>100</v>
      </c>
      <c r="N41" s="138" t="s">
        <v>100</v>
      </c>
      <c r="O41" s="43"/>
      <c r="P41" s="155"/>
    </row>
    <row r="42" spans="2:16" ht="17.25" customHeight="1" x14ac:dyDescent="0.15">
      <c r="B42" s="15" t="s">
        <v>37</v>
      </c>
      <c r="C42" s="135" t="s">
        <v>78</v>
      </c>
      <c r="D42" s="17" t="s">
        <v>78</v>
      </c>
      <c r="E42" s="17" t="s">
        <v>78</v>
      </c>
      <c r="F42" s="18">
        <v>0</v>
      </c>
      <c r="G42" s="3"/>
      <c r="H42" s="92">
        <v>60.056249999999991</v>
      </c>
      <c r="I42" s="93">
        <v>217.36562500000002</v>
      </c>
      <c r="J42" s="93">
        <v>189.15000000000003</v>
      </c>
      <c r="K42" s="94">
        <v>10.666666666666666</v>
      </c>
      <c r="L42" s="3"/>
      <c r="M42" s="137" t="s">
        <v>100</v>
      </c>
      <c r="N42" s="138" t="s">
        <v>100</v>
      </c>
      <c r="O42" s="43"/>
      <c r="P42" s="155"/>
    </row>
    <row r="43" spans="2:16" ht="17.25" customHeight="1" x14ac:dyDescent="0.15">
      <c r="B43" s="15" t="s">
        <v>38</v>
      </c>
      <c r="C43" s="16" t="s">
        <v>78</v>
      </c>
      <c r="D43" s="17" t="s">
        <v>78</v>
      </c>
      <c r="E43" s="17" t="s">
        <v>78</v>
      </c>
      <c r="F43" s="18">
        <v>0</v>
      </c>
      <c r="G43" s="3"/>
      <c r="H43" s="92">
        <v>59.130434782608695</v>
      </c>
      <c r="I43" s="93">
        <v>218.07391304347829</v>
      </c>
      <c r="J43" s="93">
        <v>205.48695652173913</v>
      </c>
      <c r="K43" s="94">
        <v>7.666666666666667</v>
      </c>
      <c r="L43" s="3"/>
      <c r="M43" s="95" t="s">
        <v>100</v>
      </c>
      <c r="N43" s="91" t="s">
        <v>100</v>
      </c>
      <c r="O43" s="43"/>
      <c r="P43" s="155"/>
    </row>
    <row r="44" spans="2:16" ht="17.25" customHeight="1" x14ac:dyDescent="0.15">
      <c r="B44" s="15" t="s">
        <v>39</v>
      </c>
      <c r="C44" s="16" t="s">
        <v>78</v>
      </c>
      <c r="D44" s="17" t="s">
        <v>78</v>
      </c>
      <c r="E44" s="17" t="s">
        <v>78</v>
      </c>
      <c r="F44" s="18">
        <v>0</v>
      </c>
      <c r="G44" s="3"/>
      <c r="H44" s="92">
        <v>55.75263157894738</v>
      </c>
      <c r="I44" s="93">
        <v>210.0736842105263</v>
      </c>
      <c r="J44" s="93">
        <v>185.6</v>
      </c>
      <c r="K44" s="94">
        <v>6.333333333333333</v>
      </c>
      <c r="L44" s="3"/>
      <c r="M44" s="137" t="s">
        <v>78</v>
      </c>
      <c r="N44" s="138" t="s">
        <v>78</v>
      </c>
      <c r="O44" s="43"/>
      <c r="P44" s="155"/>
    </row>
    <row r="45" spans="2:16" ht="17.25" customHeight="1" x14ac:dyDescent="0.15">
      <c r="B45" s="15" t="s">
        <v>40</v>
      </c>
      <c r="C45" s="16">
        <v>56.5</v>
      </c>
      <c r="D45" s="17">
        <v>375.9</v>
      </c>
      <c r="E45" s="17">
        <v>362.4</v>
      </c>
      <c r="F45" s="18">
        <v>3.1</v>
      </c>
      <c r="G45" s="3"/>
      <c r="H45" s="92">
        <v>57.635897435897441</v>
      </c>
      <c r="I45" s="93">
        <v>201.85641025641024</v>
      </c>
      <c r="J45" s="93">
        <v>185.13589743589742</v>
      </c>
      <c r="K45" s="94">
        <v>13</v>
      </c>
      <c r="L45" s="3"/>
      <c r="M45" s="136">
        <f t="shared" ref="M45:N45" si="2">D45/I45</f>
        <v>1.8622148264823941</v>
      </c>
      <c r="N45" s="22">
        <f t="shared" si="2"/>
        <v>1.957480991094553</v>
      </c>
      <c r="O45" s="43"/>
      <c r="P45" s="155"/>
    </row>
    <row r="46" spans="2:16" ht="17.25" customHeight="1" x14ac:dyDescent="0.15">
      <c r="B46" s="15" t="s">
        <v>41</v>
      </c>
      <c r="C46" s="151" t="s">
        <v>78</v>
      </c>
      <c r="D46" s="17" t="s">
        <v>78</v>
      </c>
      <c r="E46" s="17" t="s">
        <v>78</v>
      </c>
      <c r="F46" s="18">
        <v>0</v>
      </c>
      <c r="G46" s="3"/>
      <c r="H46" s="92">
        <v>51.01</v>
      </c>
      <c r="I46" s="93">
        <v>259.70999999999998</v>
      </c>
      <c r="J46" s="93">
        <v>250.43999999999997</v>
      </c>
      <c r="K46" s="94">
        <v>3.3333333333333335</v>
      </c>
      <c r="L46" s="3"/>
      <c r="M46" s="137" t="s">
        <v>122</v>
      </c>
      <c r="N46" s="138" t="s">
        <v>122</v>
      </c>
      <c r="O46" s="43"/>
      <c r="P46" s="155"/>
    </row>
    <row r="47" spans="2:16" ht="17.25" customHeight="1" x14ac:dyDescent="0.15">
      <c r="B47" s="15" t="s">
        <v>42</v>
      </c>
      <c r="C47" s="16">
        <v>57.7</v>
      </c>
      <c r="D47" s="17">
        <v>368</v>
      </c>
      <c r="E47" s="17">
        <v>348.7</v>
      </c>
      <c r="F47" s="18">
        <v>9.3000000000000007</v>
      </c>
      <c r="G47" s="3"/>
      <c r="H47" s="92">
        <v>57.346557971014491</v>
      </c>
      <c r="I47" s="93">
        <v>233.27753623188408</v>
      </c>
      <c r="J47" s="93">
        <v>199.74202898550723</v>
      </c>
      <c r="K47" s="94">
        <v>184</v>
      </c>
      <c r="L47" s="3"/>
      <c r="M47" s="136">
        <f t="shared" ref="M47:M55" si="3">D47/I47</f>
        <v>1.5775200902079067</v>
      </c>
      <c r="N47" s="22">
        <f t="shared" ref="N47:N55" si="4">E47/J47</f>
        <v>1.7457517667716331</v>
      </c>
      <c r="O47" s="43"/>
      <c r="P47" s="155"/>
    </row>
    <row r="48" spans="2:16" ht="17.25" customHeight="1" x14ac:dyDescent="0.15">
      <c r="B48" s="15" t="s">
        <v>43</v>
      </c>
      <c r="C48" s="16">
        <v>49.9</v>
      </c>
      <c r="D48" s="17">
        <v>410.3</v>
      </c>
      <c r="E48" s="17">
        <v>356</v>
      </c>
      <c r="F48" s="18">
        <v>1.1000000000000001</v>
      </c>
      <c r="G48" s="3"/>
      <c r="H48" s="92">
        <v>61.968918918918916</v>
      </c>
      <c r="I48" s="93">
        <v>160.19594594594594</v>
      </c>
      <c r="J48" s="93">
        <v>150.7418918918919</v>
      </c>
      <c r="K48" s="94">
        <v>24.666666666666668</v>
      </c>
      <c r="L48" s="3"/>
      <c r="M48" s="136">
        <f t="shared" si="3"/>
        <v>2.5612383483065506</v>
      </c>
      <c r="N48" s="22">
        <f t="shared" si="4"/>
        <v>2.3616527266044516</v>
      </c>
      <c r="O48" s="43"/>
      <c r="P48" s="155"/>
    </row>
    <row r="49" spans="2:16" ht="17.25" customHeight="1" x14ac:dyDescent="0.15">
      <c r="B49" s="15" t="s">
        <v>44</v>
      </c>
      <c r="C49" s="16">
        <v>51.7</v>
      </c>
      <c r="D49" s="17">
        <v>405.5</v>
      </c>
      <c r="E49" s="17">
        <v>378.5</v>
      </c>
      <c r="F49" s="18">
        <v>4</v>
      </c>
      <c r="G49" s="3"/>
      <c r="H49" s="92">
        <v>57.274468085106385</v>
      </c>
      <c r="I49" s="93">
        <v>205.02765957446806</v>
      </c>
      <c r="J49" s="93">
        <v>191.33191489361704</v>
      </c>
      <c r="K49" s="94">
        <v>15.666666666666666</v>
      </c>
      <c r="L49" s="3"/>
      <c r="M49" s="136">
        <f t="shared" si="3"/>
        <v>1.9777819287485863</v>
      </c>
      <c r="N49" s="22">
        <f t="shared" si="4"/>
        <v>1.9782376620777082</v>
      </c>
      <c r="O49" s="43"/>
      <c r="P49" s="155"/>
    </row>
    <row r="50" spans="2:16" ht="17.25" customHeight="1" x14ac:dyDescent="0.15">
      <c r="B50" s="15" t="s">
        <v>45</v>
      </c>
      <c r="C50" s="16">
        <v>55.1</v>
      </c>
      <c r="D50" s="17">
        <v>398.8</v>
      </c>
      <c r="E50" s="17">
        <v>378</v>
      </c>
      <c r="F50" s="18">
        <v>4.3</v>
      </c>
      <c r="G50" s="3"/>
      <c r="H50" s="92">
        <v>58.736363636363627</v>
      </c>
      <c r="I50" s="93">
        <v>184.44545454545457</v>
      </c>
      <c r="J50" s="93">
        <v>180.40909090909091</v>
      </c>
      <c r="K50" s="94">
        <v>14.666666666666666</v>
      </c>
      <c r="L50" s="3"/>
      <c r="M50" s="136">
        <f t="shared" si="3"/>
        <v>2.1621568337522792</v>
      </c>
      <c r="N50" s="22">
        <f t="shared" si="4"/>
        <v>2.0952380952380953</v>
      </c>
      <c r="O50" s="43"/>
      <c r="P50" s="155"/>
    </row>
    <row r="51" spans="2:16" ht="17.25" customHeight="1" x14ac:dyDescent="0.15">
      <c r="B51" s="15" t="s">
        <v>46</v>
      </c>
      <c r="C51" s="16">
        <v>56.8</v>
      </c>
      <c r="D51" s="17">
        <v>387.7</v>
      </c>
      <c r="E51" s="17">
        <v>360</v>
      </c>
      <c r="F51" s="18">
        <v>2.2999999999999998</v>
      </c>
      <c r="G51" s="3"/>
      <c r="H51" s="92">
        <v>63.071428571428569</v>
      </c>
      <c r="I51" s="93">
        <v>206.48571428571427</v>
      </c>
      <c r="J51" s="93">
        <v>198.32857142857139</v>
      </c>
      <c r="K51" s="94">
        <v>2.3333333333333335</v>
      </c>
      <c r="L51" s="3"/>
      <c r="M51" s="136">
        <f t="shared" si="3"/>
        <v>1.8776117337761176</v>
      </c>
      <c r="N51" s="22">
        <f t="shared" si="4"/>
        <v>1.8151696319239361</v>
      </c>
      <c r="O51" s="43"/>
      <c r="P51" s="155"/>
    </row>
    <row r="52" spans="2:16" ht="17.25" customHeight="1" x14ac:dyDescent="0.15">
      <c r="B52" s="15" t="s">
        <v>85</v>
      </c>
      <c r="C52" s="135" t="s">
        <v>78</v>
      </c>
      <c r="D52" s="17" t="s">
        <v>78</v>
      </c>
      <c r="E52" s="17" t="s">
        <v>78</v>
      </c>
      <c r="F52" s="18">
        <v>0</v>
      </c>
      <c r="G52" s="3"/>
      <c r="H52" s="92">
        <v>60.981250000000003</v>
      </c>
      <c r="I52" s="93">
        <v>167.46249999999998</v>
      </c>
      <c r="J52" s="93">
        <v>165.46250000000001</v>
      </c>
      <c r="K52" s="94">
        <v>21.333333333333332</v>
      </c>
      <c r="L52" s="3"/>
      <c r="M52" s="137" t="s">
        <v>100</v>
      </c>
      <c r="N52" s="138" t="s">
        <v>100</v>
      </c>
      <c r="O52" s="43"/>
      <c r="P52" s="155"/>
    </row>
    <row r="53" spans="2:16" ht="17.25" customHeight="1" x14ac:dyDescent="0.15">
      <c r="B53" s="15" t="s">
        <v>47</v>
      </c>
      <c r="C53" s="16">
        <v>54.8</v>
      </c>
      <c r="D53" s="17">
        <v>361.5</v>
      </c>
      <c r="E53" s="17">
        <v>351</v>
      </c>
      <c r="F53" s="18">
        <v>6.4</v>
      </c>
      <c r="G53" s="3"/>
      <c r="H53" s="92">
        <v>57.752380952380953</v>
      </c>
      <c r="I53" s="93">
        <v>195.46666666666667</v>
      </c>
      <c r="J53" s="93">
        <v>180.07142857142858</v>
      </c>
      <c r="K53" s="94">
        <v>14</v>
      </c>
      <c r="L53" s="3"/>
      <c r="M53" s="136">
        <f t="shared" si="3"/>
        <v>1.8494201909959072</v>
      </c>
      <c r="N53" s="22">
        <f t="shared" si="4"/>
        <v>1.949226497421658</v>
      </c>
      <c r="O53" s="43"/>
      <c r="P53" s="155"/>
    </row>
    <row r="54" spans="2:16" ht="17.25" customHeight="1" thickBot="1" x14ac:dyDescent="0.2">
      <c r="B54" s="24" t="s">
        <v>48</v>
      </c>
      <c r="C54" s="25">
        <v>53.6</v>
      </c>
      <c r="D54" s="26">
        <v>396.7</v>
      </c>
      <c r="E54" s="26">
        <v>383.8</v>
      </c>
      <c r="F54" s="27">
        <v>4.9000000000000004</v>
      </c>
      <c r="G54" s="3"/>
      <c r="H54" s="97">
        <v>54.932758620689661</v>
      </c>
      <c r="I54" s="98">
        <v>197.66379310344828</v>
      </c>
      <c r="J54" s="98">
        <v>178.61206896551724</v>
      </c>
      <c r="K54" s="99">
        <v>38.666666666666664</v>
      </c>
      <c r="L54" s="3"/>
      <c r="M54" s="142">
        <f t="shared" si="3"/>
        <v>2.0069431724017619</v>
      </c>
      <c r="N54" s="143">
        <f t="shared" si="4"/>
        <v>2.1487909648149044</v>
      </c>
      <c r="O54" s="43"/>
      <c r="P54" s="155"/>
    </row>
    <row r="55" spans="2:16" ht="16.8" customHeight="1" thickTop="1" x14ac:dyDescent="0.15">
      <c r="B55" s="254" t="s">
        <v>1</v>
      </c>
      <c r="C55" s="258">
        <v>53.6</v>
      </c>
      <c r="D55" s="260">
        <v>390.6</v>
      </c>
      <c r="E55" s="260">
        <v>369.2</v>
      </c>
      <c r="F55" s="256">
        <v>143.80000000000001</v>
      </c>
      <c r="G55" s="3"/>
      <c r="H55" s="104">
        <v>57.7</v>
      </c>
      <c r="I55" s="102">
        <v>243.7</v>
      </c>
      <c r="J55" s="105">
        <v>215.1</v>
      </c>
      <c r="K55" s="103">
        <v>2054</v>
      </c>
      <c r="L55" s="3"/>
      <c r="M55" s="106">
        <f t="shared" si="3"/>
        <v>1.6027903159622487</v>
      </c>
      <c r="N55" s="107">
        <f t="shared" si="4"/>
        <v>1.7164109716410971</v>
      </c>
      <c r="O55" s="43"/>
    </row>
    <row r="56" spans="2:16" ht="16.8" customHeight="1" thickBot="1" x14ac:dyDescent="0.2">
      <c r="B56" s="255"/>
      <c r="C56" s="259"/>
      <c r="D56" s="261"/>
      <c r="E56" s="261"/>
      <c r="F56" s="257"/>
      <c r="G56" s="3"/>
      <c r="H56" s="109">
        <v>58.2</v>
      </c>
      <c r="I56" s="110">
        <v>246.2</v>
      </c>
      <c r="J56" s="111">
        <v>216.3</v>
      </c>
      <c r="K56" s="108">
        <v>1757</v>
      </c>
      <c r="L56" s="3"/>
      <c r="M56" s="112">
        <f>D55/I56</f>
        <v>1.5865150284321692</v>
      </c>
      <c r="N56" s="113">
        <f>E55/J56</f>
        <v>1.7068885806749883</v>
      </c>
      <c r="O56" s="43"/>
    </row>
    <row r="57" spans="2:16" ht="15" customHeight="1" thickBot="1" x14ac:dyDescent="0.2">
      <c r="B57" s="39"/>
      <c r="C57" s="40"/>
      <c r="D57" s="42"/>
      <c r="E57" s="42"/>
      <c r="F57" s="28"/>
      <c r="G57" s="3"/>
      <c r="H57" s="114"/>
      <c r="I57" s="114"/>
      <c r="J57" s="114"/>
      <c r="K57" s="115"/>
      <c r="L57" s="3"/>
      <c r="M57" s="43"/>
      <c r="N57" s="43"/>
      <c r="O57" s="43"/>
    </row>
    <row r="58" spans="2:16" ht="23.25" customHeight="1" thickBot="1" x14ac:dyDescent="0.2">
      <c r="B58" s="65" t="s">
        <v>74</v>
      </c>
      <c r="C58" s="66">
        <v>52.7</v>
      </c>
      <c r="D58" s="67">
        <v>394.6</v>
      </c>
      <c r="E58" s="67">
        <v>366.5</v>
      </c>
      <c r="F58" s="69">
        <v>434.7</v>
      </c>
      <c r="G58" s="116"/>
      <c r="H58" s="71">
        <v>57.7</v>
      </c>
      <c r="I58" s="72">
        <v>243.7</v>
      </c>
      <c r="J58" s="72">
        <v>215.1</v>
      </c>
      <c r="K58" s="69">
        <v>2054</v>
      </c>
      <c r="L58" s="123"/>
      <c r="M58" s="74">
        <f>D58/I58</f>
        <v>1.6192039392695938</v>
      </c>
      <c r="N58" s="149">
        <f>E58/J58</f>
        <v>1.7038586703858671</v>
      </c>
      <c r="O58" s="124"/>
    </row>
    <row r="59" spans="2:16" ht="19.5" customHeight="1" x14ac:dyDescent="0.2">
      <c r="B59" s="44"/>
      <c r="C59" s="40"/>
      <c r="E59" s="240" t="str">
        <f>'都道府県（清掃）'!E58:F58</f>
        <v>「平成３０年地方公務員給与実態調査」より</v>
      </c>
      <c r="F59" s="240"/>
      <c r="G59" s="46"/>
      <c r="H59" s="241" t="str">
        <f>'都道府県（清掃）'!H58:K58</f>
        <v>「賃金構造基本統計調査」（平成２７、２８年、２９年の３ヶ年平均）による</v>
      </c>
      <c r="I59" s="242"/>
      <c r="J59" s="242"/>
      <c r="K59" s="242"/>
      <c r="M59" s="47"/>
      <c r="N59" s="47"/>
    </row>
    <row r="60" spans="2:16" ht="9" customHeight="1" x14ac:dyDescent="0.15">
      <c r="B60" s="77"/>
      <c r="C60" s="78"/>
      <c r="D60" s="47"/>
      <c r="E60" s="47"/>
      <c r="F60" s="47"/>
      <c r="G60" s="3"/>
      <c r="H60" s="125"/>
      <c r="I60" s="5"/>
      <c r="J60" s="5"/>
      <c r="K60" s="5"/>
      <c r="L60" s="3"/>
      <c r="M60" s="47"/>
      <c r="N60" s="47"/>
      <c r="O60" s="47"/>
    </row>
    <row r="61" spans="2:16" x14ac:dyDescent="0.15">
      <c r="B61" s="79" t="s">
        <v>104</v>
      </c>
      <c r="C61" s="78"/>
    </row>
    <row r="62" spans="2:16" x14ac:dyDescent="0.15">
      <c r="B62" s="79" t="s">
        <v>136</v>
      </c>
    </row>
    <row r="63" spans="2:16" ht="11.25" customHeight="1" x14ac:dyDescent="0.15">
      <c r="B63" s="79" t="s">
        <v>120</v>
      </c>
    </row>
    <row r="64" spans="2:16" x14ac:dyDescent="0.15">
      <c r="B64" s="1" t="s">
        <v>114</v>
      </c>
    </row>
    <row r="65" spans="2:13" ht="11.25" customHeight="1" x14ac:dyDescent="0.15">
      <c r="B65" s="1" t="s">
        <v>115</v>
      </c>
    </row>
    <row r="66" spans="2:13" ht="11.25" customHeight="1" x14ac:dyDescent="0.15">
      <c r="B66" s="1" t="s">
        <v>116</v>
      </c>
    </row>
    <row r="67" spans="2:13" x14ac:dyDescent="0.15">
      <c r="B67" s="1" t="s">
        <v>117</v>
      </c>
    </row>
    <row r="68" spans="2:13" x14ac:dyDescent="0.15">
      <c r="B68" s="1" t="s">
        <v>118</v>
      </c>
      <c r="G68" s="46"/>
      <c r="H68" s="46"/>
      <c r="I68" s="46"/>
      <c r="J68" s="46"/>
      <c r="K68" s="46"/>
    </row>
    <row r="69" spans="2:13" x14ac:dyDescent="0.15">
      <c r="B69" s="1" t="s">
        <v>132</v>
      </c>
      <c r="G69" s="46"/>
      <c r="H69" s="46"/>
      <c r="I69" s="46"/>
      <c r="J69" s="46"/>
      <c r="K69" s="46"/>
    </row>
    <row r="70" spans="2:13" x14ac:dyDescent="0.15">
      <c r="B70" s="1" t="s">
        <v>128</v>
      </c>
      <c r="G70" s="46"/>
      <c r="H70" s="46"/>
      <c r="I70" s="46"/>
      <c r="J70" s="46"/>
      <c r="K70" s="46"/>
    </row>
    <row r="71" spans="2:13" ht="18" customHeight="1" x14ac:dyDescent="0.15">
      <c r="B71" s="82" t="s">
        <v>109</v>
      </c>
      <c r="G71" s="46"/>
      <c r="H71" s="46"/>
      <c r="I71" s="46"/>
      <c r="J71" s="46"/>
      <c r="K71" s="46"/>
    </row>
    <row r="73" spans="2:13" x14ac:dyDescent="0.15">
      <c r="B73" s="79"/>
    </row>
    <row r="75" spans="2:13" x14ac:dyDescent="0.15">
      <c r="E75" s="11"/>
      <c r="F75" s="11"/>
      <c r="G75" s="2"/>
      <c r="H75" s="127"/>
      <c r="I75" s="127"/>
      <c r="J75" s="127"/>
      <c r="K75" s="127"/>
      <c r="L75" s="2"/>
      <c r="M75" s="11"/>
    </row>
    <row r="76" spans="2:13" x14ac:dyDescent="0.15">
      <c r="E76" s="11"/>
      <c r="F76" s="152"/>
      <c r="G76" s="2"/>
      <c r="H76" s="127"/>
      <c r="I76" s="127"/>
      <c r="J76" s="127"/>
      <c r="K76" s="127"/>
      <c r="L76" s="2"/>
      <c r="M76" s="11"/>
    </row>
    <row r="77" spans="2:13" x14ac:dyDescent="0.15">
      <c r="E77" s="11"/>
      <c r="F77" s="152"/>
      <c r="G77" s="2"/>
      <c r="H77" s="127"/>
      <c r="I77" s="127"/>
      <c r="J77" s="127"/>
      <c r="K77" s="127"/>
      <c r="L77" s="2"/>
      <c r="M77" s="11"/>
    </row>
    <row r="78" spans="2:13" x14ac:dyDescent="0.15">
      <c r="E78" s="11"/>
      <c r="F78" s="152"/>
      <c r="G78" s="2"/>
      <c r="H78" s="127"/>
      <c r="I78" s="127"/>
      <c r="J78" s="127"/>
      <c r="K78" s="127"/>
      <c r="L78" s="2"/>
      <c r="M78" s="11"/>
    </row>
    <row r="79" spans="2:13" x14ac:dyDescent="0.15">
      <c r="E79" s="11"/>
      <c r="F79" s="152"/>
      <c r="G79" s="2"/>
      <c r="H79" s="127"/>
      <c r="I79" s="127"/>
      <c r="J79" s="127"/>
      <c r="K79" s="127"/>
      <c r="L79" s="2"/>
      <c r="M79" s="11"/>
    </row>
    <row r="80" spans="2:13" x14ac:dyDescent="0.15">
      <c r="E80" s="11"/>
      <c r="F80" s="152"/>
      <c r="G80" s="2"/>
      <c r="H80" s="127"/>
      <c r="I80" s="127"/>
      <c r="J80" s="127"/>
      <c r="K80" s="127"/>
      <c r="L80" s="2"/>
      <c r="M80" s="11"/>
    </row>
    <row r="81" spans="5:13" x14ac:dyDescent="0.15">
      <c r="E81" s="11"/>
      <c r="F81" s="152"/>
      <c r="G81" s="2"/>
      <c r="H81" s="127"/>
      <c r="I81" s="127"/>
      <c r="J81" s="127"/>
      <c r="K81" s="127"/>
      <c r="L81" s="2"/>
      <c r="M81" s="11"/>
    </row>
    <row r="82" spans="5:13" x14ac:dyDescent="0.15">
      <c r="E82" s="11"/>
      <c r="F82" s="152"/>
      <c r="G82" s="2"/>
      <c r="H82" s="127"/>
      <c r="I82" s="127"/>
      <c r="J82" s="127"/>
      <c r="K82" s="127"/>
      <c r="L82" s="2"/>
      <c r="M82" s="11"/>
    </row>
    <row r="83" spans="5:13" x14ac:dyDescent="0.15">
      <c r="E83" s="11"/>
      <c r="F83" s="152"/>
      <c r="G83" s="2"/>
      <c r="H83" s="127"/>
      <c r="I83" s="127"/>
      <c r="J83" s="127"/>
      <c r="K83" s="127"/>
      <c r="L83" s="2"/>
      <c r="M83" s="11"/>
    </row>
    <row r="84" spans="5:13" x14ac:dyDescent="0.15">
      <c r="E84" s="11"/>
      <c r="F84" s="152"/>
      <c r="G84" s="2"/>
      <c r="H84" s="127"/>
      <c r="I84" s="127"/>
      <c r="J84" s="127"/>
      <c r="K84" s="127"/>
      <c r="L84" s="2"/>
      <c r="M84" s="11"/>
    </row>
    <row r="85" spans="5:13" x14ac:dyDescent="0.15">
      <c r="E85" s="11"/>
      <c r="F85" s="152"/>
      <c r="G85" s="2"/>
      <c r="H85" s="127"/>
      <c r="I85" s="127"/>
      <c r="J85" s="127"/>
      <c r="K85" s="127"/>
      <c r="L85" s="2"/>
      <c r="M85" s="11"/>
    </row>
    <row r="86" spans="5:13" x14ac:dyDescent="0.15">
      <c r="E86" s="11"/>
      <c r="F86" s="152"/>
      <c r="G86" s="2"/>
      <c r="H86" s="127"/>
      <c r="I86" s="127"/>
      <c r="J86" s="127"/>
      <c r="K86" s="127"/>
      <c r="L86" s="2"/>
      <c r="M86" s="11"/>
    </row>
    <row r="87" spans="5:13" ht="14.25" customHeight="1" x14ac:dyDescent="0.15">
      <c r="H87" s="127"/>
    </row>
    <row r="88" spans="5:13" ht="14.25" customHeight="1" x14ac:dyDescent="0.15">
      <c r="H88" s="127"/>
    </row>
    <row r="89" spans="5:13" ht="14.25" customHeight="1" x14ac:dyDescent="0.15">
      <c r="H89" s="127"/>
    </row>
    <row r="90" spans="5:13" ht="14.25" customHeight="1" x14ac:dyDescent="0.15">
      <c r="H90" s="127"/>
    </row>
    <row r="91" spans="5:13" ht="14.25" customHeight="1" x14ac:dyDescent="0.15">
      <c r="H91" s="127"/>
    </row>
    <row r="92" spans="5:13" ht="14.25" customHeight="1" x14ac:dyDescent="0.15">
      <c r="H92" s="127"/>
    </row>
    <row r="93" spans="5:13" ht="14.25" customHeight="1" x14ac:dyDescent="0.15">
      <c r="H93" s="127"/>
    </row>
    <row r="94" spans="5:13" ht="14.25" customHeight="1" x14ac:dyDescent="0.15">
      <c r="H94" s="127"/>
    </row>
    <row r="95" spans="5:13" x14ac:dyDescent="0.15">
      <c r="H95" s="127"/>
    </row>
    <row r="96" spans="5:13" x14ac:dyDescent="0.15">
      <c r="H96" s="127"/>
    </row>
    <row r="97" spans="8:8" x14ac:dyDescent="0.15">
      <c r="H97" s="127"/>
    </row>
    <row r="98" spans="8:8" x14ac:dyDescent="0.15">
      <c r="H98" s="127"/>
    </row>
    <row r="99" spans="8:8" x14ac:dyDescent="0.15">
      <c r="H99" s="127"/>
    </row>
    <row r="100" spans="8:8" x14ac:dyDescent="0.15">
      <c r="H100" s="127"/>
    </row>
    <row r="101" spans="8:8" x14ac:dyDescent="0.15">
      <c r="H101" s="127"/>
    </row>
    <row r="102" spans="8:8" x14ac:dyDescent="0.15">
      <c r="H102" s="127"/>
    </row>
    <row r="103" spans="8:8" x14ac:dyDescent="0.15">
      <c r="H103" s="127"/>
    </row>
    <row r="104" spans="8:8" x14ac:dyDescent="0.15">
      <c r="H104" s="127"/>
    </row>
    <row r="105" spans="8:8" x14ac:dyDescent="0.15">
      <c r="H105" s="127"/>
    </row>
    <row r="106" spans="8:8" x14ac:dyDescent="0.15">
      <c r="H106" s="127"/>
    </row>
    <row r="107" spans="8:8" x14ac:dyDescent="0.15">
      <c r="H107" s="127"/>
    </row>
    <row r="108" spans="8:8" x14ac:dyDescent="0.15">
      <c r="H108" s="127"/>
    </row>
    <row r="109" spans="8:8" x14ac:dyDescent="0.15">
      <c r="H109" s="127"/>
    </row>
    <row r="110" spans="8:8" x14ac:dyDescent="0.15">
      <c r="H110" s="127"/>
    </row>
    <row r="111" spans="8:8" x14ac:dyDescent="0.15">
      <c r="H111" s="127"/>
    </row>
    <row r="112" spans="8:8" x14ac:dyDescent="0.15">
      <c r="H112" s="127"/>
    </row>
    <row r="113" spans="8:8" x14ac:dyDescent="0.15">
      <c r="H113" s="127"/>
    </row>
    <row r="114" spans="8:8" x14ac:dyDescent="0.15">
      <c r="H114" s="127"/>
    </row>
    <row r="115" spans="8:8" x14ac:dyDescent="0.15">
      <c r="H115" s="127"/>
    </row>
    <row r="116" spans="8:8" x14ac:dyDescent="0.15">
      <c r="H116" s="127"/>
    </row>
    <row r="117" spans="8:8" x14ac:dyDescent="0.15">
      <c r="H117" s="127"/>
    </row>
    <row r="118" spans="8:8" x14ac:dyDescent="0.15">
      <c r="H118" s="127"/>
    </row>
    <row r="119" spans="8:8" x14ac:dyDescent="0.15">
      <c r="H119" s="127"/>
    </row>
    <row r="120" spans="8:8" x14ac:dyDescent="0.15">
      <c r="H120" s="127"/>
    </row>
    <row r="121" spans="8:8" x14ac:dyDescent="0.15">
      <c r="H121" s="127"/>
    </row>
    <row r="122" spans="8:8" x14ac:dyDescent="0.15">
      <c r="H122" s="127"/>
    </row>
    <row r="123" spans="8:8" x14ac:dyDescent="0.15">
      <c r="H123" s="127"/>
    </row>
    <row r="124" spans="8:8" x14ac:dyDescent="0.15">
      <c r="H124" s="127"/>
    </row>
    <row r="125" spans="8:8" x14ac:dyDescent="0.15">
      <c r="H125" s="127"/>
    </row>
    <row r="126" spans="8:8" x14ac:dyDescent="0.15">
      <c r="H126" s="127"/>
    </row>
    <row r="127" spans="8:8" x14ac:dyDescent="0.15">
      <c r="H127" s="127"/>
    </row>
    <row r="128" spans="8:8" x14ac:dyDescent="0.15">
      <c r="H128" s="127"/>
    </row>
    <row r="129" spans="8:8" x14ac:dyDescent="0.15">
      <c r="H129" s="127"/>
    </row>
    <row r="130" spans="8:8" x14ac:dyDescent="0.15">
      <c r="H130" s="127"/>
    </row>
    <row r="131" spans="8:8" x14ac:dyDescent="0.15">
      <c r="H131" s="127"/>
    </row>
    <row r="132" spans="8:8" x14ac:dyDescent="0.15">
      <c r="H132" s="127"/>
    </row>
    <row r="133" spans="8:8" x14ac:dyDescent="0.15">
      <c r="H133" s="127"/>
    </row>
    <row r="134" spans="8:8" x14ac:dyDescent="0.15">
      <c r="H134" s="127"/>
    </row>
    <row r="135" spans="8:8" x14ac:dyDescent="0.15">
      <c r="H135" s="127"/>
    </row>
    <row r="136" spans="8:8" x14ac:dyDescent="0.15">
      <c r="H136" s="127"/>
    </row>
    <row r="137" spans="8:8" x14ac:dyDescent="0.15">
      <c r="H137" s="127"/>
    </row>
  </sheetData>
  <autoFilter ref="A7:O56"/>
  <mergeCells count="12">
    <mergeCell ref="N5:N7"/>
    <mergeCell ref="H59:K59"/>
    <mergeCell ref="B5:B6"/>
    <mergeCell ref="H5:K5"/>
    <mergeCell ref="C5:F5"/>
    <mergeCell ref="E59:F59"/>
    <mergeCell ref="M5:M7"/>
    <mergeCell ref="B55:B56"/>
    <mergeCell ref="F55:F56"/>
    <mergeCell ref="C55:C56"/>
    <mergeCell ref="D55:D56"/>
    <mergeCell ref="E55:E56"/>
  </mergeCells>
  <phoneticPr fontId="3"/>
  <printOptions horizontalCentered="1" verticalCentered="1"/>
  <pageMargins left="0.78740157480314965" right="0.78740157480314965" top="0.31" bottom="0.2" header="0.27559055118110237" footer="0.2"/>
  <pageSetup paperSize="9" scale="4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3"/>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B8" sqref="B8"/>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6" customWidth="1"/>
    <col min="7" max="7" width="5.875" style="1" customWidth="1"/>
    <col min="8" max="8" width="14.125" style="80" customWidth="1"/>
    <col min="9" max="9" width="20.875" style="80" customWidth="1"/>
    <col min="10" max="10" width="26.125" style="80" customWidth="1"/>
    <col min="11" max="11" width="20.875" style="80" customWidth="1"/>
    <col min="12" max="12" width="5.875" style="1" customWidth="1"/>
    <col min="13" max="14" width="14.875" style="46" customWidth="1"/>
    <col min="15" max="15" width="2.875" style="46" customWidth="1"/>
    <col min="16" max="16384" width="9.375" style="1"/>
  </cols>
  <sheetData>
    <row r="1" spans="2:15" x14ac:dyDescent="0.15">
      <c r="H1" s="1"/>
      <c r="I1" s="1"/>
      <c r="J1" s="1"/>
      <c r="K1" s="1"/>
    </row>
    <row r="2" spans="2:15" x14ac:dyDescent="0.15">
      <c r="H2" s="1"/>
      <c r="I2" s="1"/>
      <c r="J2" s="1"/>
      <c r="K2" s="1"/>
    </row>
    <row r="3" spans="2:15" ht="27" customHeight="1" x14ac:dyDescent="0.15">
      <c r="B3" s="45" t="s">
        <v>76</v>
      </c>
      <c r="C3" s="45"/>
    </row>
    <row r="4" spans="2:15" ht="27" customHeight="1" thickBot="1" x14ac:dyDescent="0.25">
      <c r="B4" s="262" t="s">
        <v>87</v>
      </c>
      <c r="C4" s="262"/>
      <c r="E4" s="148"/>
      <c r="F4" s="52" t="s">
        <v>69</v>
      </c>
      <c r="H4" s="50"/>
      <c r="I4" s="51"/>
      <c r="J4" s="51"/>
      <c r="K4" s="52" t="s">
        <v>70</v>
      </c>
    </row>
    <row r="5" spans="2:15" ht="27" customHeight="1" x14ac:dyDescent="0.15">
      <c r="B5" s="216"/>
      <c r="C5" s="231" t="s">
        <v>86</v>
      </c>
      <c r="D5" s="220"/>
      <c r="E5" s="220"/>
      <c r="F5" s="221"/>
      <c r="H5" s="263" t="s">
        <v>86</v>
      </c>
      <c r="I5" s="220"/>
      <c r="J5" s="220"/>
      <c r="K5" s="221"/>
      <c r="M5" s="228" t="s">
        <v>79</v>
      </c>
      <c r="N5" s="234" t="s">
        <v>80</v>
      </c>
      <c r="O5" s="54"/>
    </row>
    <row r="6" spans="2:15" ht="29.25" customHeight="1" x14ac:dyDescent="0.15">
      <c r="B6" s="217"/>
      <c r="C6" s="55" t="s">
        <v>2</v>
      </c>
      <c r="D6" s="56" t="s">
        <v>59</v>
      </c>
      <c r="E6" s="57" t="s">
        <v>60</v>
      </c>
      <c r="F6" s="58" t="s">
        <v>77</v>
      </c>
      <c r="H6" s="55" t="s">
        <v>2</v>
      </c>
      <c r="I6" s="56" t="s">
        <v>59</v>
      </c>
      <c r="J6" s="57" t="s">
        <v>67</v>
      </c>
      <c r="K6" s="58" t="s">
        <v>68</v>
      </c>
      <c r="M6" s="229"/>
      <c r="N6" s="235"/>
      <c r="O6" s="2"/>
    </row>
    <row r="7" spans="2:15" ht="13.5" customHeight="1" thickBot="1" x14ac:dyDescent="0.2">
      <c r="B7" s="59"/>
      <c r="C7" s="60"/>
      <c r="D7" s="61" t="s">
        <v>81</v>
      </c>
      <c r="E7" s="62" t="s">
        <v>82</v>
      </c>
      <c r="F7" s="63"/>
      <c r="H7" s="128"/>
      <c r="I7" s="129" t="s">
        <v>83</v>
      </c>
      <c r="J7" s="130" t="s">
        <v>84</v>
      </c>
      <c r="K7" s="131"/>
      <c r="M7" s="230"/>
      <c r="N7" s="236"/>
      <c r="O7" s="2"/>
    </row>
    <row r="8" spans="2:15" ht="17.25" customHeight="1" x14ac:dyDescent="0.15">
      <c r="B8" s="7" t="s">
        <v>3</v>
      </c>
      <c r="C8" s="8" t="s">
        <v>101</v>
      </c>
      <c r="D8" s="9" t="s">
        <v>101</v>
      </c>
      <c r="E8" s="9" t="s">
        <v>101</v>
      </c>
      <c r="F8" s="10" t="s">
        <v>101</v>
      </c>
      <c r="G8" s="3"/>
      <c r="H8" s="87">
        <v>57.999163179916316</v>
      </c>
      <c r="I8" s="88">
        <v>196.99895397489539</v>
      </c>
      <c r="J8" s="88">
        <v>183.97845188284521</v>
      </c>
      <c r="K8" s="89">
        <v>159.33333333333334</v>
      </c>
      <c r="L8" s="3"/>
      <c r="M8" s="90" t="s">
        <v>123</v>
      </c>
      <c r="N8" s="150" t="s">
        <v>123</v>
      </c>
      <c r="O8" s="23"/>
    </row>
    <row r="9" spans="2:15" ht="17.25" customHeight="1" x14ac:dyDescent="0.15">
      <c r="B9" s="15" t="s">
        <v>4</v>
      </c>
      <c r="C9" s="16" t="s">
        <v>101</v>
      </c>
      <c r="D9" s="17" t="s">
        <v>101</v>
      </c>
      <c r="E9" s="17" t="s">
        <v>101</v>
      </c>
      <c r="F9" s="18" t="s">
        <v>101</v>
      </c>
      <c r="G9" s="3"/>
      <c r="H9" s="92">
        <v>50.881818181818183</v>
      </c>
      <c r="I9" s="93">
        <v>244.05</v>
      </c>
      <c r="J9" s="93">
        <v>224.19090909090909</v>
      </c>
      <c r="K9" s="94">
        <v>14.666666666666666</v>
      </c>
      <c r="L9" s="3"/>
      <c r="M9" s="137" t="s">
        <v>102</v>
      </c>
      <c r="N9" s="138" t="s">
        <v>102</v>
      </c>
      <c r="O9" s="23"/>
    </row>
    <row r="10" spans="2:15" ht="17.25" customHeight="1" x14ac:dyDescent="0.15">
      <c r="B10" s="15" t="s">
        <v>5</v>
      </c>
      <c r="C10" s="16" t="s">
        <v>101</v>
      </c>
      <c r="D10" s="17" t="s">
        <v>101</v>
      </c>
      <c r="E10" s="17" t="s">
        <v>101</v>
      </c>
      <c r="F10" s="18" t="s">
        <v>101</v>
      </c>
      <c r="G10" s="3"/>
      <c r="H10" s="92">
        <v>58.923333333333332</v>
      </c>
      <c r="I10" s="93">
        <v>156.28</v>
      </c>
      <c r="J10" s="93">
        <v>151.40333333333334</v>
      </c>
      <c r="K10" s="94">
        <v>20</v>
      </c>
      <c r="L10" s="3"/>
      <c r="M10" s="137" t="s">
        <v>102</v>
      </c>
      <c r="N10" s="138" t="s">
        <v>102</v>
      </c>
      <c r="O10" s="23"/>
    </row>
    <row r="11" spans="2:15" ht="17.25" customHeight="1" x14ac:dyDescent="0.15">
      <c r="B11" s="15" t="s">
        <v>6</v>
      </c>
      <c r="C11" s="16">
        <v>57.7</v>
      </c>
      <c r="D11" s="17">
        <v>372.3</v>
      </c>
      <c r="E11" s="17">
        <v>319.2</v>
      </c>
      <c r="F11" s="18">
        <v>0.5</v>
      </c>
      <c r="G11" s="3"/>
      <c r="H11" s="92">
        <v>57.638461538461534</v>
      </c>
      <c r="I11" s="93">
        <v>201.86153846153846</v>
      </c>
      <c r="J11" s="93">
        <v>174.1903846153846</v>
      </c>
      <c r="K11" s="94">
        <v>17.333333333333332</v>
      </c>
      <c r="L11" s="3"/>
      <c r="M11" s="136">
        <f t="shared" ref="M11:M15" si="0">D11/I11</f>
        <v>1.8443335111653076</v>
      </c>
      <c r="N11" s="22">
        <f t="shared" ref="N11:N15" si="1">E11/J11</f>
        <v>1.8324777266253769</v>
      </c>
      <c r="O11" s="23"/>
    </row>
    <row r="12" spans="2:15" ht="17.25" customHeight="1" x14ac:dyDescent="0.15">
      <c r="B12" s="15" t="s">
        <v>7</v>
      </c>
      <c r="C12" s="16">
        <v>54.4</v>
      </c>
      <c r="D12" s="17">
        <v>413.4</v>
      </c>
      <c r="E12" s="17">
        <v>372.8</v>
      </c>
      <c r="F12" s="18" t="s">
        <v>140</v>
      </c>
      <c r="G12" s="3"/>
      <c r="H12" s="92">
        <v>55.271428571428565</v>
      </c>
      <c r="I12" s="93">
        <v>171.85357142857146</v>
      </c>
      <c r="J12" s="93">
        <v>149.58928571428572</v>
      </c>
      <c r="K12" s="94">
        <v>9.3333333333333339</v>
      </c>
      <c r="L12" s="3"/>
      <c r="M12" s="136">
        <f t="shared" si="0"/>
        <v>2.4055362746524236</v>
      </c>
      <c r="N12" s="22">
        <f t="shared" si="1"/>
        <v>2.4921570968127016</v>
      </c>
      <c r="O12" s="23"/>
    </row>
    <row r="13" spans="2:15" ht="17.25" customHeight="1" x14ac:dyDescent="0.15">
      <c r="B13" s="15" t="s">
        <v>8</v>
      </c>
      <c r="C13" s="16" t="s">
        <v>78</v>
      </c>
      <c r="D13" s="17" t="s">
        <v>78</v>
      </c>
      <c r="E13" s="17" t="s">
        <v>78</v>
      </c>
      <c r="F13" s="18">
        <v>0</v>
      </c>
      <c r="G13" s="3"/>
      <c r="H13" s="92">
        <v>59.611111111111114</v>
      </c>
      <c r="I13" s="93">
        <v>208.21666666666664</v>
      </c>
      <c r="J13" s="93">
        <v>188.48333333333332</v>
      </c>
      <c r="K13" s="94">
        <v>6</v>
      </c>
      <c r="L13" s="3"/>
      <c r="M13" s="137" t="s">
        <v>144</v>
      </c>
      <c r="N13" s="138" t="s">
        <v>144</v>
      </c>
      <c r="O13" s="23"/>
    </row>
    <row r="14" spans="2:15" ht="17.25" customHeight="1" x14ac:dyDescent="0.15">
      <c r="B14" s="15" t="s">
        <v>9</v>
      </c>
      <c r="C14" s="16" t="s">
        <v>101</v>
      </c>
      <c r="D14" s="17" t="s">
        <v>101</v>
      </c>
      <c r="E14" s="17" t="s">
        <v>101</v>
      </c>
      <c r="F14" s="18" t="s">
        <v>101</v>
      </c>
      <c r="G14" s="3"/>
      <c r="H14" s="92">
        <v>61.919999999999987</v>
      </c>
      <c r="I14" s="93">
        <v>205.74799999999999</v>
      </c>
      <c r="J14" s="93">
        <v>184.24799999999999</v>
      </c>
      <c r="K14" s="94">
        <v>16.666666666666668</v>
      </c>
      <c r="L14" s="3"/>
      <c r="M14" s="137" t="s">
        <v>145</v>
      </c>
      <c r="N14" s="138" t="s">
        <v>145</v>
      </c>
      <c r="O14" s="23"/>
    </row>
    <row r="15" spans="2:15" ht="17.25" customHeight="1" x14ac:dyDescent="0.15">
      <c r="B15" s="15" t="s">
        <v>10</v>
      </c>
      <c r="C15" s="16">
        <v>51.2</v>
      </c>
      <c r="D15" s="17">
        <v>445.7</v>
      </c>
      <c r="E15" s="17">
        <v>394.3</v>
      </c>
      <c r="F15" s="18">
        <v>0.5</v>
      </c>
      <c r="G15" s="3"/>
      <c r="H15" s="92">
        <v>51.31818181818182</v>
      </c>
      <c r="I15" s="93">
        <v>337.72727272727275</v>
      </c>
      <c r="J15" s="93">
        <v>270.84545454545457</v>
      </c>
      <c r="K15" s="94">
        <v>11</v>
      </c>
      <c r="L15" s="3"/>
      <c r="M15" s="136">
        <f t="shared" si="0"/>
        <v>1.3197039030955584</v>
      </c>
      <c r="N15" s="22">
        <f t="shared" si="1"/>
        <v>1.4558117678649347</v>
      </c>
      <c r="O15" s="23"/>
    </row>
    <row r="16" spans="2:15" ht="17.25" customHeight="1" x14ac:dyDescent="0.15">
      <c r="B16" s="15" t="s">
        <v>11</v>
      </c>
      <c r="C16" s="151" t="s">
        <v>78</v>
      </c>
      <c r="D16" s="17" t="s">
        <v>78</v>
      </c>
      <c r="E16" s="17" t="s">
        <v>78</v>
      </c>
      <c r="F16" s="18">
        <v>0</v>
      </c>
      <c r="G16" s="3"/>
      <c r="H16" s="92">
        <v>53.77</v>
      </c>
      <c r="I16" s="93">
        <v>324.57</v>
      </c>
      <c r="J16" s="93">
        <v>297.15666666666669</v>
      </c>
      <c r="K16" s="94">
        <v>20</v>
      </c>
      <c r="L16" s="3"/>
      <c r="M16" s="95" t="s">
        <v>124</v>
      </c>
      <c r="N16" s="91" t="s">
        <v>124</v>
      </c>
      <c r="O16" s="156"/>
    </row>
    <row r="17" spans="2:15" s="3" customFormat="1" ht="17.25" customHeight="1" x14ac:dyDescent="0.15">
      <c r="B17" s="15" t="s">
        <v>12</v>
      </c>
      <c r="C17" s="151" t="s">
        <v>78</v>
      </c>
      <c r="D17" s="17" t="s">
        <v>78</v>
      </c>
      <c r="E17" s="17" t="s">
        <v>78</v>
      </c>
      <c r="F17" s="18">
        <v>0</v>
      </c>
      <c r="H17" s="92">
        <v>56.158208955223877</v>
      </c>
      <c r="I17" s="93">
        <v>235.31044776119401</v>
      </c>
      <c r="J17" s="93">
        <v>206.72089552238805</v>
      </c>
      <c r="K17" s="94">
        <v>22.333333333333332</v>
      </c>
      <c r="M17" s="137" t="s">
        <v>78</v>
      </c>
      <c r="N17" s="138" t="s">
        <v>78</v>
      </c>
      <c r="O17" s="96"/>
    </row>
    <row r="18" spans="2:15" s="3" customFormat="1" ht="17.25" customHeight="1" x14ac:dyDescent="0.15">
      <c r="B18" s="15" t="s">
        <v>13</v>
      </c>
      <c r="C18" s="16" t="s">
        <v>78</v>
      </c>
      <c r="D18" s="17" t="s">
        <v>78</v>
      </c>
      <c r="E18" s="17" t="s">
        <v>78</v>
      </c>
      <c r="F18" s="18">
        <v>0</v>
      </c>
      <c r="H18" s="92">
        <v>54.924324324324317</v>
      </c>
      <c r="I18" s="93">
        <v>277.14054054054054</v>
      </c>
      <c r="J18" s="93">
        <v>248.15810810810808</v>
      </c>
      <c r="K18" s="94">
        <v>24.666666666666668</v>
      </c>
      <c r="M18" s="137" t="s">
        <v>78</v>
      </c>
      <c r="N18" s="138" t="s">
        <v>78</v>
      </c>
      <c r="O18" s="43"/>
    </row>
    <row r="19" spans="2:15" s="3" customFormat="1" ht="17.25" customHeight="1" x14ac:dyDescent="0.15">
      <c r="B19" s="15" t="s">
        <v>14</v>
      </c>
      <c r="C19" s="16">
        <v>53.3</v>
      </c>
      <c r="D19" s="17">
        <v>425.4</v>
      </c>
      <c r="E19" s="17">
        <v>402.6</v>
      </c>
      <c r="F19" s="18">
        <v>0.9</v>
      </c>
      <c r="H19" s="92">
        <v>48.221348314606736</v>
      </c>
      <c r="I19" s="93">
        <v>243.07865168539325</v>
      </c>
      <c r="J19" s="93">
        <v>204.67106741573036</v>
      </c>
      <c r="K19" s="94">
        <v>118.66666666666667</v>
      </c>
      <c r="M19" s="136">
        <f>D19/I19</f>
        <v>1.7500508458907276</v>
      </c>
      <c r="N19" s="22">
        <f>E19/J19</f>
        <v>1.9670586814414468</v>
      </c>
      <c r="O19" s="43"/>
    </row>
    <row r="20" spans="2:15" s="3" customFormat="1" ht="17.25" customHeight="1" x14ac:dyDescent="0.15">
      <c r="B20" s="15" t="s">
        <v>15</v>
      </c>
      <c r="C20" s="16">
        <v>51.8</v>
      </c>
      <c r="D20" s="17">
        <v>465.3</v>
      </c>
      <c r="E20" s="17">
        <v>417.6</v>
      </c>
      <c r="F20" s="18">
        <v>3.3</v>
      </c>
      <c r="H20" s="92">
        <v>63.100990099009906</v>
      </c>
      <c r="I20" s="93">
        <v>233.59702970297033</v>
      </c>
      <c r="J20" s="93">
        <v>219.36930693069306</v>
      </c>
      <c r="K20" s="94">
        <v>67.333333333333329</v>
      </c>
      <c r="M20" s="136">
        <f>D20/I20</f>
        <v>1.9918917658826867</v>
      </c>
      <c r="N20" s="22">
        <f>E20/J20</f>
        <v>1.9036391455252006</v>
      </c>
      <c r="O20" s="43"/>
    </row>
    <row r="21" spans="2:15" s="3" customFormat="1" ht="17.25" customHeight="1" x14ac:dyDescent="0.15">
      <c r="B21" s="15" t="s">
        <v>16</v>
      </c>
      <c r="C21" s="151" t="s">
        <v>78</v>
      </c>
      <c r="D21" s="17" t="s">
        <v>78</v>
      </c>
      <c r="E21" s="17" t="s">
        <v>78</v>
      </c>
      <c r="F21" s="18">
        <v>0</v>
      </c>
      <c r="H21" s="92">
        <v>58.224444444444444</v>
      </c>
      <c r="I21" s="93">
        <v>285.58444444444439</v>
      </c>
      <c r="J21" s="93">
        <v>238.11851851851853</v>
      </c>
      <c r="K21" s="94">
        <v>45</v>
      </c>
      <c r="M21" s="137" t="s">
        <v>78</v>
      </c>
      <c r="N21" s="138" t="s">
        <v>78</v>
      </c>
      <c r="O21" s="96"/>
    </row>
    <row r="22" spans="2:15" s="3" customFormat="1" ht="17.25" customHeight="1" x14ac:dyDescent="0.15">
      <c r="B22" s="15" t="s">
        <v>17</v>
      </c>
      <c r="C22" s="16">
        <v>52.1</v>
      </c>
      <c r="D22" s="17">
        <v>371.4</v>
      </c>
      <c r="E22" s="17">
        <v>353.7</v>
      </c>
      <c r="F22" s="18">
        <v>0.9</v>
      </c>
      <c r="H22" s="92">
        <v>55.494642857142857</v>
      </c>
      <c r="I22" s="93">
        <v>228.54999999999998</v>
      </c>
      <c r="J22" s="93">
        <v>221.78125</v>
      </c>
      <c r="K22" s="94">
        <v>37.333333333333336</v>
      </c>
      <c r="M22" s="136">
        <f t="shared" ref="M22:N25" si="2">D22/I22</f>
        <v>1.625027346313717</v>
      </c>
      <c r="N22" s="22">
        <f t="shared" si="2"/>
        <v>1.5948147104410313</v>
      </c>
      <c r="O22" s="43"/>
    </row>
    <row r="23" spans="2:15" s="3" customFormat="1" ht="17.25" customHeight="1" x14ac:dyDescent="0.15">
      <c r="B23" s="15" t="s">
        <v>18</v>
      </c>
      <c r="C23" s="135" t="s">
        <v>78</v>
      </c>
      <c r="D23" s="17" t="s">
        <v>78</v>
      </c>
      <c r="E23" s="17" t="s">
        <v>78</v>
      </c>
      <c r="F23" s="18">
        <v>0</v>
      </c>
      <c r="H23" s="92">
        <v>59.888888888888886</v>
      </c>
      <c r="I23" s="93">
        <v>237.24444444444447</v>
      </c>
      <c r="J23" s="93">
        <v>222.87777777777777</v>
      </c>
      <c r="K23" s="94">
        <v>9</v>
      </c>
      <c r="M23" s="137" t="s">
        <v>78</v>
      </c>
      <c r="N23" s="138" t="s">
        <v>78</v>
      </c>
      <c r="O23" s="43"/>
    </row>
    <row r="24" spans="2:15" s="3" customFormat="1" ht="17.25" customHeight="1" x14ac:dyDescent="0.15">
      <c r="B24" s="15" t="s">
        <v>19</v>
      </c>
      <c r="C24" s="16" t="s">
        <v>101</v>
      </c>
      <c r="D24" s="17" t="s">
        <v>101</v>
      </c>
      <c r="E24" s="17" t="s">
        <v>101</v>
      </c>
      <c r="F24" s="18" t="s">
        <v>101</v>
      </c>
      <c r="H24" s="92">
        <v>55.11162790697675</v>
      </c>
      <c r="I24" s="93">
        <v>229.74651162790698</v>
      </c>
      <c r="J24" s="93">
        <v>213.81627906976746</v>
      </c>
      <c r="K24" s="94">
        <v>14.333333333333334</v>
      </c>
      <c r="M24" s="137" t="s">
        <v>101</v>
      </c>
      <c r="N24" s="138" t="s">
        <v>101</v>
      </c>
      <c r="O24" s="43"/>
    </row>
    <row r="25" spans="2:15" s="3" customFormat="1" ht="17.25" customHeight="1" x14ac:dyDescent="0.15">
      <c r="B25" s="15" t="s">
        <v>20</v>
      </c>
      <c r="C25" s="16">
        <v>53.6</v>
      </c>
      <c r="D25" s="17">
        <v>330</v>
      </c>
      <c r="E25" s="17">
        <v>325.8</v>
      </c>
      <c r="F25" s="18" t="s">
        <v>140</v>
      </c>
      <c r="H25" s="92">
        <v>60.777551020408168</v>
      </c>
      <c r="I25" s="93">
        <v>189.50408163265308</v>
      </c>
      <c r="J25" s="93">
        <v>176.36938775510205</v>
      </c>
      <c r="K25" s="94">
        <v>16.333333333333332</v>
      </c>
      <c r="M25" s="136">
        <f t="shared" si="2"/>
        <v>1.7413872944419913</v>
      </c>
      <c r="N25" s="22">
        <f t="shared" si="2"/>
        <v>1.8472593466865692</v>
      </c>
      <c r="O25" s="43"/>
    </row>
    <row r="26" spans="2:15" s="3" customFormat="1" ht="17.25" customHeight="1" x14ac:dyDescent="0.15">
      <c r="B26" s="15" t="s">
        <v>21</v>
      </c>
      <c r="C26" s="135" t="s">
        <v>101</v>
      </c>
      <c r="D26" s="17" t="s">
        <v>101</v>
      </c>
      <c r="E26" s="17" t="s">
        <v>101</v>
      </c>
      <c r="F26" s="18" t="s">
        <v>101</v>
      </c>
      <c r="H26" s="92">
        <v>58.8</v>
      </c>
      <c r="I26" s="93">
        <v>275.70999999999998</v>
      </c>
      <c r="J26" s="93">
        <v>242.88999999999996</v>
      </c>
      <c r="K26" s="94">
        <v>3.3333333333333335</v>
      </c>
      <c r="M26" s="137" t="s">
        <v>113</v>
      </c>
      <c r="N26" s="138" t="s">
        <v>113</v>
      </c>
      <c r="O26" s="43"/>
    </row>
    <row r="27" spans="2:15" s="3" customFormat="1" ht="17.25" customHeight="1" x14ac:dyDescent="0.15">
      <c r="B27" s="15" t="s">
        <v>22</v>
      </c>
      <c r="C27" s="16" t="s">
        <v>78</v>
      </c>
      <c r="D27" s="17" t="s">
        <v>78</v>
      </c>
      <c r="E27" s="17" t="s">
        <v>78</v>
      </c>
      <c r="F27" s="18">
        <v>0</v>
      </c>
      <c r="H27" s="92">
        <v>51.678431372549021</v>
      </c>
      <c r="I27" s="93">
        <v>218.5921568627451</v>
      </c>
      <c r="J27" s="93">
        <v>181.33333333333334</v>
      </c>
      <c r="K27" s="94">
        <v>17</v>
      </c>
      <c r="M27" s="137" t="s">
        <v>78</v>
      </c>
      <c r="N27" s="138" t="s">
        <v>78</v>
      </c>
      <c r="O27" s="43"/>
    </row>
    <row r="28" spans="2:15" s="3" customFormat="1" ht="17.25" customHeight="1" x14ac:dyDescent="0.15">
      <c r="B28" s="15" t="s">
        <v>23</v>
      </c>
      <c r="C28" s="151" t="s">
        <v>78</v>
      </c>
      <c r="D28" s="17" t="s">
        <v>78</v>
      </c>
      <c r="E28" s="17" t="s">
        <v>78</v>
      </c>
      <c r="F28" s="18">
        <v>0</v>
      </c>
      <c r="H28" s="92">
        <v>60.555882352941182</v>
      </c>
      <c r="I28" s="93">
        <v>244.58823529411765</v>
      </c>
      <c r="J28" s="93">
        <v>236.73529411764707</v>
      </c>
      <c r="K28" s="94">
        <v>11.333333333333334</v>
      </c>
      <c r="M28" s="137" t="s">
        <v>78</v>
      </c>
      <c r="N28" s="138" t="s">
        <v>78</v>
      </c>
      <c r="O28" s="96"/>
    </row>
    <row r="29" spans="2:15" s="3" customFormat="1" ht="17.25" customHeight="1" x14ac:dyDescent="0.15">
      <c r="B29" s="15" t="s">
        <v>24</v>
      </c>
      <c r="C29" s="16" t="s">
        <v>78</v>
      </c>
      <c r="D29" s="17" t="s">
        <v>78</v>
      </c>
      <c r="E29" s="17" t="s">
        <v>78</v>
      </c>
      <c r="F29" s="18">
        <v>0</v>
      </c>
      <c r="H29" s="92">
        <v>52.367968749999996</v>
      </c>
      <c r="I29" s="93">
        <v>224.45703125</v>
      </c>
      <c r="J29" s="93">
        <v>207.07656250000002</v>
      </c>
      <c r="K29" s="94">
        <v>42.666666666666664</v>
      </c>
      <c r="M29" s="137" t="s">
        <v>78</v>
      </c>
      <c r="N29" s="138" t="s">
        <v>78</v>
      </c>
      <c r="O29" s="43"/>
    </row>
    <row r="30" spans="2:15" s="3" customFormat="1" ht="17.25" customHeight="1" x14ac:dyDescent="0.15">
      <c r="B30" s="15" t="s">
        <v>25</v>
      </c>
      <c r="C30" s="135" t="s">
        <v>101</v>
      </c>
      <c r="D30" s="17" t="s">
        <v>101</v>
      </c>
      <c r="E30" s="17" t="s">
        <v>101</v>
      </c>
      <c r="F30" s="18" t="s">
        <v>101</v>
      </c>
      <c r="H30" s="92">
        <v>56.922448979591834</v>
      </c>
      <c r="I30" s="93">
        <v>264.73510204081634</v>
      </c>
      <c r="J30" s="93">
        <v>247.24</v>
      </c>
      <c r="K30" s="94">
        <v>81.666666666666671</v>
      </c>
      <c r="M30" s="137" t="s">
        <v>102</v>
      </c>
      <c r="N30" s="138" t="s">
        <v>102</v>
      </c>
      <c r="O30" s="43"/>
    </row>
    <row r="31" spans="2:15" s="3" customFormat="1" ht="17.25" customHeight="1" x14ac:dyDescent="0.15">
      <c r="B31" s="15" t="s">
        <v>26</v>
      </c>
      <c r="C31" s="151" t="s">
        <v>78</v>
      </c>
      <c r="D31" s="17" t="s">
        <v>78</v>
      </c>
      <c r="E31" s="17" t="s">
        <v>78</v>
      </c>
      <c r="F31" s="18">
        <v>0</v>
      </c>
      <c r="H31" s="92">
        <v>57.248000000000005</v>
      </c>
      <c r="I31" s="93">
        <v>314.32</v>
      </c>
      <c r="J31" s="93">
        <v>274.15600000000001</v>
      </c>
      <c r="K31" s="94">
        <v>25</v>
      </c>
      <c r="M31" s="137" t="s">
        <v>78</v>
      </c>
      <c r="N31" s="138" t="s">
        <v>78</v>
      </c>
      <c r="O31" s="96"/>
    </row>
    <row r="32" spans="2:15" s="3" customFormat="1" ht="17.25" customHeight="1" x14ac:dyDescent="0.15">
      <c r="B32" s="15" t="s">
        <v>27</v>
      </c>
      <c r="C32" s="151" t="s">
        <v>78</v>
      </c>
      <c r="D32" s="17" t="s">
        <v>78</v>
      </c>
      <c r="E32" s="17" t="s">
        <v>78</v>
      </c>
      <c r="F32" s="18">
        <v>0</v>
      </c>
      <c r="H32" s="92">
        <v>55.44761904761905</v>
      </c>
      <c r="I32" s="93">
        <v>228.7095238095238</v>
      </c>
      <c r="J32" s="93">
        <v>214.53809523809525</v>
      </c>
      <c r="K32" s="94">
        <v>7</v>
      </c>
      <c r="M32" s="137" t="s">
        <v>78</v>
      </c>
      <c r="N32" s="138" t="s">
        <v>78</v>
      </c>
      <c r="O32" s="96"/>
    </row>
    <row r="33" spans="2:15" s="3" customFormat="1" ht="17.25" customHeight="1" x14ac:dyDescent="0.15">
      <c r="B33" s="15" t="s">
        <v>28</v>
      </c>
      <c r="C33" s="16">
        <v>58.4</v>
      </c>
      <c r="D33" s="17">
        <v>553.79999999999995</v>
      </c>
      <c r="E33" s="17">
        <v>448.6</v>
      </c>
      <c r="F33" s="18">
        <v>0.7</v>
      </c>
      <c r="H33" s="92">
        <v>60.162121212121207</v>
      </c>
      <c r="I33" s="93">
        <v>203.41818181818181</v>
      </c>
      <c r="J33" s="93">
        <v>194.30606060606061</v>
      </c>
      <c r="K33" s="94">
        <v>22</v>
      </c>
      <c r="M33" s="136">
        <f t="shared" ref="M33:M35" si="3">D33/I33</f>
        <v>2.722470504111548</v>
      </c>
      <c r="N33" s="22">
        <f t="shared" ref="N33:N35" si="4">E33/J33</f>
        <v>2.3087288095943608</v>
      </c>
      <c r="O33" s="43"/>
    </row>
    <row r="34" spans="2:15" s="3" customFormat="1" ht="17.25" customHeight="1" x14ac:dyDescent="0.15">
      <c r="B34" s="15" t="s">
        <v>29</v>
      </c>
      <c r="C34" s="16">
        <v>53.1</v>
      </c>
      <c r="D34" s="17">
        <v>375.6</v>
      </c>
      <c r="E34" s="17">
        <v>372.3</v>
      </c>
      <c r="F34" s="18">
        <v>1.3</v>
      </c>
      <c r="H34" s="92">
        <v>57.234814814814811</v>
      </c>
      <c r="I34" s="93">
        <v>264.31851851851854</v>
      </c>
      <c r="J34" s="93">
        <v>231.10222222222222</v>
      </c>
      <c r="K34" s="94">
        <v>45</v>
      </c>
      <c r="M34" s="136">
        <f t="shared" si="3"/>
        <v>1.4210128072191239</v>
      </c>
      <c r="N34" s="22">
        <f t="shared" si="4"/>
        <v>1.6109754221316206</v>
      </c>
      <c r="O34" s="43"/>
    </row>
    <row r="35" spans="2:15" s="3" customFormat="1" ht="17.25" customHeight="1" x14ac:dyDescent="0.15">
      <c r="B35" s="15" t="s">
        <v>30</v>
      </c>
      <c r="C35" s="16">
        <v>53.2</v>
      </c>
      <c r="D35" s="17">
        <v>412.6</v>
      </c>
      <c r="E35" s="17">
        <v>391.4</v>
      </c>
      <c r="F35" s="18">
        <v>2.2999999999999998</v>
      </c>
      <c r="H35" s="92">
        <v>57.857262569832393</v>
      </c>
      <c r="I35" s="93">
        <v>240.40614525139662</v>
      </c>
      <c r="J35" s="93">
        <v>214.15977653631288</v>
      </c>
      <c r="K35" s="94">
        <v>119.33333333333333</v>
      </c>
      <c r="M35" s="136">
        <f t="shared" si="3"/>
        <v>1.7162622842628981</v>
      </c>
      <c r="N35" s="22">
        <f t="shared" si="4"/>
        <v>1.8276074355803893</v>
      </c>
      <c r="O35" s="43"/>
    </row>
    <row r="36" spans="2:15" s="3" customFormat="1" ht="17.25" customHeight="1" x14ac:dyDescent="0.15">
      <c r="B36" s="15" t="s">
        <v>31</v>
      </c>
      <c r="C36" s="135" t="s">
        <v>78</v>
      </c>
      <c r="D36" s="17" t="s">
        <v>78</v>
      </c>
      <c r="E36" s="17" t="s">
        <v>78</v>
      </c>
      <c r="F36" s="18">
        <v>0</v>
      </c>
      <c r="H36" s="92">
        <v>64.335714285714289</v>
      </c>
      <c r="I36" s="93">
        <v>241.6</v>
      </c>
      <c r="J36" s="93">
        <v>229.07857142857145</v>
      </c>
      <c r="K36" s="94">
        <v>4.666666666666667</v>
      </c>
      <c r="M36" s="137" t="s">
        <v>100</v>
      </c>
      <c r="N36" s="138" t="s">
        <v>100</v>
      </c>
      <c r="O36" s="43"/>
    </row>
    <row r="37" spans="2:15" s="3" customFormat="1" ht="17.25" customHeight="1" x14ac:dyDescent="0.15">
      <c r="B37" s="15" t="s">
        <v>32</v>
      </c>
      <c r="C37" s="16" t="s">
        <v>78</v>
      </c>
      <c r="D37" s="17" t="s">
        <v>78</v>
      </c>
      <c r="E37" s="17" t="s">
        <v>78</v>
      </c>
      <c r="F37" s="18">
        <v>0</v>
      </c>
      <c r="H37" s="92">
        <v>48.658823529411769</v>
      </c>
      <c r="I37" s="93">
        <v>229.55882352941177</v>
      </c>
      <c r="J37" s="93">
        <v>210.69411764705885</v>
      </c>
      <c r="K37" s="94">
        <v>11.333333333333334</v>
      </c>
      <c r="M37" s="137" t="s">
        <v>78</v>
      </c>
      <c r="N37" s="138" t="s">
        <v>78</v>
      </c>
      <c r="O37" s="43"/>
    </row>
    <row r="38" spans="2:15" s="3" customFormat="1" ht="17.25" customHeight="1" x14ac:dyDescent="0.15">
      <c r="B38" s="15" t="s">
        <v>33</v>
      </c>
      <c r="C38" s="16" t="s">
        <v>78</v>
      </c>
      <c r="D38" s="17" t="s">
        <v>78</v>
      </c>
      <c r="E38" s="17" t="s">
        <v>78</v>
      </c>
      <c r="F38" s="18">
        <v>0</v>
      </c>
      <c r="H38" s="92">
        <v>54.636363636363633</v>
      </c>
      <c r="I38" s="93">
        <v>172.10909090909092</v>
      </c>
      <c r="J38" s="93">
        <v>167.48181818181817</v>
      </c>
      <c r="K38" s="94">
        <v>3.6666666666666665</v>
      </c>
      <c r="M38" s="137" t="s">
        <v>144</v>
      </c>
      <c r="N38" s="138" t="s">
        <v>144</v>
      </c>
      <c r="O38" s="43"/>
    </row>
    <row r="39" spans="2:15" s="3" customFormat="1" ht="17.25" customHeight="1" x14ac:dyDescent="0.15">
      <c r="B39" s="15" t="s">
        <v>34</v>
      </c>
      <c r="C39" s="16" t="s">
        <v>78</v>
      </c>
      <c r="D39" s="17" t="s">
        <v>78</v>
      </c>
      <c r="E39" s="17" t="s">
        <v>78</v>
      </c>
      <c r="F39" s="18">
        <v>0</v>
      </c>
      <c r="H39" s="92">
        <v>59.528571428571425</v>
      </c>
      <c r="I39" s="93">
        <v>188.01428571428571</v>
      </c>
      <c r="J39" s="93">
        <v>178.27142857142854</v>
      </c>
      <c r="K39" s="94">
        <v>2.3333333333333335</v>
      </c>
      <c r="M39" s="137" t="s">
        <v>100</v>
      </c>
      <c r="N39" s="138" t="s">
        <v>100</v>
      </c>
      <c r="O39" s="43"/>
    </row>
    <row r="40" spans="2:15" s="3" customFormat="1" ht="17.25" customHeight="1" x14ac:dyDescent="0.15">
      <c r="B40" s="15" t="s">
        <v>35</v>
      </c>
      <c r="C40" s="151" t="s">
        <v>78</v>
      </c>
      <c r="D40" s="17" t="s">
        <v>78</v>
      </c>
      <c r="E40" s="17" t="s">
        <v>78</v>
      </c>
      <c r="F40" s="18">
        <v>0</v>
      </c>
      <c r="H40" s="92">
        <v>49.131034482758622</v>
      </c>
      <c r="I40" s="93">
        <v>300.37241379310342</v>
      </c>
      <c r="J40" s="93">
        <v>250.15172413793101</v>
      </c>
      <c r="K40" s="94">
        <v>9.6666666666666661</v>
      </c>
      <c r="M40" s="137" t="s">
        <v>124</v>
      </c>
      <c r="N40" s="138" t="s">
        <v>124</v>
      </c>
      <c r="O40" s="43"/>
    </row>
    <row r="41" spans="2:15" s="3" customFormat="1" ht="17.25" customHeight="1" x14ac:dyDescent="0.15">
      <c r="B41" s="15" t="s">
        <v>36</v>
      </c>
      <c r="C41" s="151" t="s">
        <v>78</v>
      </c>
      <c r="D41" s="17" t="s">
        <v>78</v>
      </c>
      <c r="E41" s="17" t="s">
        <v>78</v>
      </c>
      <c r="F41" s="18">
        <v>0</v>
      </c>
      <c r="H41" s="92">
        <v>53.656499999999994</v>
      </c>
      <c r="I41" s="93">
        <v>218.09899999999999</v>
      </c>
      <c r="J41" s="93">
        <v>193.55350000000001</v>
      </c>
      <c r="K41" s="94">
        <v>66.666666666666671</v>
      </c>
      <c r="M41" s="137" t="s">
        <v>78</v>
      </c>
      <c r="N41" s="138" t="s">
        <v>78</v>
      </c>
      <c r="O41" s="96"/>
    </row>
    <row r="42" spans="2:15" s="3" customFormat="1" ht="17.25" customHeight="1" x14ac:dyDescent="0.15">
      <c r="B42" s="15" t="s">
        <v>37</v>
      </c>
      <c r="C42" s="135" t="s">
        <v>101</v>
      </c>
      <c r="D42" s="17" t="s">
        <v>101</v>
      </c>
      <c r="E42" s="17" t="s">
        <v>101</v>
      </c>
      <c r="F42" s="18" t="s">
        <v>101</v>
      </c>
      <c r="H42" s="92">
        <v>59.43333333333333</v>
      </c>
      <c r="I42" s="93">
        <v>252.8</v>
      </c>
      <c r="J42" s="93">
        <v>219.3</v>
      </c>
      <c r="K42" s="94">
        <v>10</v>
      </c>
      <c r="M42" s="137" t="s">
        <v>102</v>
      </c>
      <c r="N42" s="138" t="s">
        <v>102</v>
      </c>
      <c r="O42" s="43"/>
    </row>
    <row r="43" spans="2:15" s="3" customFormat="1" ht="17.25" customHeight="1" x14ac:dyDescent="0.15">
      <c r="B43" s="15" t="s">
        <v>38</v>
      </c>
      <c r="C43" s="135" t="s">
        <v>78</v>
      </c>
      <c r="D43" s="17" t="s">
        <v>78</v>
      </c>
      <c r="E43" s="17" t="s">
        <v>78</v>
      </c>
      <c r="F43" s="18">
        <v>0</v>
      </c>
      <c r="H43" s="92">
        <v>58.98</v>
      </c>
      <c r="I43" s="93">
        <v>237.14000000000001</v>
      </c>
      <c r="J43" s="93">
        <v>200.78</v>
      </c>
      <c r="K43" s="94">
        <v>1.6666666666666667</v>
      </c>
      <c r="M43" s="137" t="s">
        <v>78</v>
      </c>
      <c r="N43" s="138" t="s">
        <v>78</v>
      </c>
      <c r="O43" s="43"/>
    </row>
    <row r="44" spans="2:15" s="3" customFormat="1" ht="17.25" customHeight="1" x14ac:dyDescent="0.15">
      <c r="B44" s="15" t="s">
        <v>39</v>
      </c>
      <c r="C44" s="16" t="s">
        <v>78</v>
      </c>
      <c r="D44" s="17" t="s">
        <v>78</v>
      </c>
      <c r="E44" s="17" t="s">
        <v>78</v>
      </c>
      <c r="F44" s="18">
        <v>0</v>
      </c>
      <c r="H44" s="92">
        <v>55.386792452830186</v>
      </c>
      <c r="I44" s="93">
        <v>244.52075471698112</v>
      </c>
      <c r="J44" s="93">
        <v>210.68490566037735</v>
      </c>
      <c r="K44" s="94">
        <v>17.666666666666668</v>
      </c>
      <c r="M44" s="137" t="s">
        <v>78</v>
      </c>
      <c r="N44" s="138" t="s">
        <v>78</v>
      </c>
      <c r="O44" s="43"/>
    </row>
    <row r="45" spans="2:15" s="3" customFormat="1" ht="17.25" customHeight="1" x14ac:dyDescent="0.15">
      <c r="B45" s="15" t="s">
        <v>40</v>
      </c>
      <c r="C45" s="16" t="s">
        <v>78</v>
      </c>
      <c r="D45" s="17" t="s">
        <v>78</v>
      </c>
      <c r="E45" s="17" t="s">
        <v>78</v>
      </c>
      <c r="F45" s="18">
        <v>0</v>
      </c>
      <c r="H45" s="92">
        <v>59.803225806451614</v>
      </c>
      <c r="I45" s="93">
        <v>222.18709677419355</v>
      </c>
      <c r="J45" s="93">
        <v>203.52580645161291</v>
      </c>
      <c r="K45" s="94">
        <v>20.666666666666668</v>
      </c>
      <c r="M45" s="137" t="s">
        <v>78</v>
      </c>
      <c r="N45" s="138" t="s">
        <v>78</v>
      </c>
      <c r="O45" s="43"/>
    </row>
    <row r="46" spans="2:15" s="3" customFormat="1" ht="17.25" customHeight="1" x14ac:dyDescent="0.15">
      <c r="B46" s="15" t="s">
        <v>41</v>
      </c>
      <c r="C46" s="151" t="s">
        <v>78</v>
      </c>
      <c r="D46" s="17" t="s">
        <v>78</v>
      </c>
      <c r="E46" s="17" t="s">
        <v>78</v>
      </c>
      <c r="F46" s="18">
        <v>0</v>
      </c>
      <c r="H46" s="92">
        <v>55.980952380952374</v>
      </c>
      <c r="I46" s="93">
        <v>187.60952380952381</v>
      </c>
      <c r="J46" s="93">
        <v>182.91904761904763</v>
      </c>
      <c r="K46" s="94">
        <v>7</v>
      </c>
      <c r="M46" s="137" t="s">
        <v>78</v>
      </c>
      <c r="N46" s="138" t="s">
        <v>78</v>
      </c>
      <c r="O46" s="96"/>
    </row>
    <row r="47" spans="2:15" s="3" customFormat="1" ht="16.8" customHeight="1" x14ac:dyDescent="0.15">
      <c r="B47" s="15" t="s">
        <v>42</v>
      </c>
      <c r="C47" s="16">
        <v>58.3</v>
      </c>
      <c r="D47" s="17">
        <v>420.7</v>
      </c>
      <c r="E47" s="17">
        <v>397.4</v>
      </c>
      <c r="F47" s="18">
        <v>1.5</v>
      </c>
      <c r="H47" s="92">
        <v>55.74</v>
      </c>
      <c r="I47" s="93">
        <v>244.38</v>
      </c>
      <c r="J47" s="93">
        <v>217.99333333333334</v>
      </c>
      <c r="K47" s="94">
        <v>10</v>
      </c>
      <c r="M47" s="136">
        <f t="shared" ref="M47:M55" si="5">D47/I47</f>
        <v>1.721499304362059</v>
      </c>
      <c r="N47" s="22">
        <f t="shared" ref="N47:N55" si="6">E47/J47</f>
        <v>1.8229915287929293</v>
      </c>
      <c r="O47" s="43"/>
    </row>
    <row r="48" spans="2:15" ht="17.25" customHeight="1" x14ac:dyDescent="0.15">
      <c r="B48" s="15" t="s">
        <v>43</v>
      </c>
      <c r="C48" s="135" t="s">
        <v>78</v>
      </c>
      <c r="D48" s="17" t="s">
        <v>78</v>
      </c>
      <c r="E48" s="17" t="s">
        <v>78</v>
      </c>
      <c r="F48" s="18">
        <v>0</v>
      </c>
      <c r="G48" s="3"/>
      <c r="H48" s="92">
        <v>58.18333333333333</v>
      </c>
      <c r="I48" s="93">
        <v>314.66111111111115</v>
      </c>
      <c r="J48" s="93">
        <v>268.72222222222223</v>
      </c>
      <c r="K48" s="94">
        <v>6</v>
      </c>
      <c r="L48" s="3"/>
      <c r="M48" s="137" t="s">
        <v>100</v>
      </c>
      <c r="N48" s="138" t="s">
        <v>100</v>
      </c>
      <c r="O48" s="23"/>
    </row>
    <row r="49" spans="2:15" ht="17.25" customHeight="1" x14ac:dyDescent="0.15">
      <c r="B49" s="15" t="s">
        <v>44</v>
      </c>
      <c r="C49" s="16">
        <v>51.8</v>
      </c>
      <c r="D49" s="17">
        <v>376.7</v>
      </c>
      <c r="E49" s="17">
        <v>369</v>
      </c>
      <c r="F49" s="18">
        <v>2.2999999999999998</v>
      </c>
      <c r="G49" s="3"/>
      <c r="H49" s="92">
        <v>49.218461538461533</v>
      </c>
      <c r="I49" s="93">
        <v>312.10923076923075</v>
      </c>
      <c r="J49" s="93">
        <v>285.5353846153846</v>
      </c>
      <c r="K49" s="94">
        <v>21.666666666666668</v>
      </c>
      <c r="L49" s="3"/>
      <c r="M49" s="136">
        <f t="shared" si="5"/>
        <v>1.2069492436080071</v>
      </c>
      <c r="N49" s="22">
        <f t="shared" si="6"/>
        <v>1.2923091843662109</v>
      </c>
      <c r="O49" s="23"/>
    </row>
    <row r="50" spans="2:15" ht="17.25" customHeight="1" x14ac:dyDescent="0.15">
      <c r="B50" s="15" t="s">
        <v>45</v>
      </c>
      <c r="C50" s="16" t="s">
        <v>101</v>
      </c>
      <c r="D50" s="17" t="s">
        <v>101</v>
      </c>
      <c r="E50" s="17" t="s">
        <v>101</v>
      </c>
      <c r="F50" s="18" t="s">
        <v>101</v>
      </c>
      <c r="G50" s="3"/>
      <c r="H50" s="92">
        <v>55.573333333333331</v>
      </c>
      <c r="I50" s="93">
        <v>180.60666666666668</v>
      </c>
      <c r="J50" s="93">
        <v>176.51333333333332</v>
      </c>
      <c r="K50" s="94">
        <v>10</v>
      </c>
      <c r="L50" s="3"/>
      <c r="M50" s="137" t="s">
        <v>102</v>
      </c>
      <c r="N50" s="138" t="s">
        <v>102</v>
      </c>
      <c r="O50" s="23"/>
    </row>
    <row r="51" spans="2:15" ht="17.25" customHeight="1" x14ac:dyDescent="0.15">
      <c r="B51" s="15" t="s">
        <v>46</v>
      </c>
      <c r="C51" s="16">
        <v>53.3</v>
      </c>
      <c r="D51" s="17">
        <v>404.8</v>
      </c>
      <c r="E51" s="17">
        <v>368.3</v>
      </c>
      <c r="F51" s="18">
        <v>0.9</v>
      </c>
      <c r="G51" s="3"/>
      <c r="H51" s="92">
        <v>56.545454545454547</v>
      </c>
      <c r="I51" s="93">
        <v>195.69545454545457</v>
      </c>
      <c r="J51" s="93">
        <v>165.31363636363636</v>
      </c>
      <c r="K51" s="94">
        <v>7.333333333333333</v>
      </c>
      <c r="L51" s="3"/>
      <c r="M51" s="136">
        <f t="shared" si="5"/>
        <v>2.0685201960374422</v>
      </c>
      <c r="N51" s="22">
        <f t="shared" si="6"/>
        <v>2.2278863867579535</v>
      </c>
      <c r="O51" s="23"/>
    </row>
    <row r="52" spans="2:15" ht="17.25" customHeight="1" x14ac:dyDescent="0.15">
      <c r="B52" s="15" t="s">
        <v>85</v>
      </c>
      <c r="C52" s="16" t="s">
        <v>78</v>
      </c>
      <c r="D52" s="17" t="s">
        <v>78</v>
      </c>
      <c r="E52" s="17" t="s">
        <v>78</v>
      </c>
      <c r="F52" s="18">
        <v>0</v>
      </c>
      <c r="G52" s="3"/>
      <c r="H52" s="92">
        <v>63.015853658536585</v>
      </c>
      <c r="I52" s="93">
        <v>148.49268292682927</v>
      </c>
      <c r="J52" s="93">
        <v>135.64634146341464</v>
      </c>
      <c r="K52" s="94">
        <v>27.333333333333332</v>
      </c>
      <c r="L52" s="3"/>
      <c r="M52" s="137" t="s">
        <v>78</v>
      </c>
      <c r="N52" s="138" t="s">
        <v>78</v>
      </c>
      <c r="O52" s="23"/>
    </row>
    <row r="53" spans="2:15" ht="17.25" customHeight="1" x14ac:dyDescent="0.15">
      <c r="B53" s="15" t="s">
        <v>47</v>
      </c>
      <c r="C53" s="16">
        <v>57.3</v>
      </c>
      <c r="D53" s="17">
        <v>359.8</v>
      </c>
      <c r="E53" s="17">
        <v>359.8</v>
      </c>
      <c r="F53" s="18">
        <v>0.5</v>
      </c>
      <c r="G53" s="3"/>
      <c r="H53" s="92">
        <v>55</v>
      </c>
      <c r="I53" s="93">
        <v>207.9</v>
      </c>
      <c r="J53" s="93">
        <v>193.57</v>
      </c>
      <c r="K53" s="94">
        <v>3.3333333333333335</v>
      </c>
      <c r="L53" s="3"/>
      <c r="M53" s="136">
        <f t="shared" si="5"/>
        <v>1.7306397306397308</v>
      </c>
      <c r="N53" s="22">
        <f t="shared" si="6"/>
        <v>1.8587591052332491</v>
      </c>
      <c r="O53" s="23"/>
    </row>
    <row r="54" spans="2:15" ht="17.25" customHeight="1" thickBot="1" x14ac:dyDescent="0.2">
      <c r="B54" s="24" t="s">
        <v>48</v>
      </c>
      <c r="C54" s="25" t="s">
        <v>101</v>
      </c>
      <c r="D54" s="26" t="s">
        <v>101</v>
      </c>
      <c r="E54" s="26" t="s">
        <v>101</v>
      </c>
      <c r="F54" s="27" t="s">
        <v>101</v>
      </c>
      <c r="G54" s="3"/>
      <c r="H54" s="97">
        <v>57.696969696969688</v>
      </c>
      <c r="I54" s="98">
        <v>182.12727272727273</v>
      </c>
      <c r="J54" s="98">
        <v>180.64545454545456</v>
      </c>
      <c r="K54" s="99">
        <v>11</v>
      </c>
      <c r="L54" s="3"/>
      <c r="M54" s="214" t="s">
        <v>145</v>
      </c>
      <c r="N54" s="215" t="s">
        <v>145</v>
      </c>
      <c r="O54" s="23"/>
    </row>
    <row r="55" spans="2:15" ht="16.8" customHeight="1" thickTop="1" x14ac:dyDescent="0.15">
      <c r="B55" s="254" t="s">
        <v>1</v>
      </c>
      <c r="C55" s="258">
        <v>53.7</v>
      </c>
      <c r="D55" s="260">
        <v>411.8</v>
      </c>
      <c r="E55" s="260">
        <v>384.5</v>
      </c>
      <c r="F55" s="256">
        <v>17.8</v>
      </c>
      <c r="G55" s="3"/>
      <c r="H55" s="104">
        <v>56.2</v>
      </c>
      <c r="I55" s="102">
        <v>234.3</v>
      </c>
      <c r="J55" s="105">
        <v>211</v>
      </c>
      <c r="K55" s="103">
        <v>1253</v>
      </c>
      <c r="L55" s="3"/>
      <c r="M55" s="106">
        <f t="shared" si="5"/>
        <v>1.7575757575757576</v>
      </c>
      <c r="N55" s="107">
        <f t="shared" si="6"/>
        <v>1.8222748815165877</v>
      </c>
      <c r="O55" s="23"/>
    </row>
    <row r="56" spans="2:15" ht="16.8" customHeight="1" thickBot="1" x14ac:dyDescent="0.2">
      <c r="B56" s="255"/>
      <c r="C56" s="259"/>
      <c r="D56" s="261"/>
      <c r="E56" s="261"/>
      <c r="F56" s="257"/>
      <c r="G56" s="3"/>
      <c r="H56" s="109">
        <v>56.4</v>
      </c>
      <c r="I56" s="110">
        <v>230.3</v>
      </c>
      <c r="J56" s="111">
        <v>208.7</v>
      </c>
      <c r="K56" s="108">
        <v>847</v>
      </c>
      <c r="L56" s="3"/>
      <c r="M56" s="112">
        <f>D55/I56</f>
        <v>1.7881024750325663</v>
      </c>
      <c r="N56" s="113">
        <f>E55/J56</f>
        <v>1.84235745088644</v>
      </c>
      <c r="O56" s="23"/>
    </row>
    <row r="57" spans="2:15" ht="15" customHeight="1" thickBot="1" x14ac:dyDescent="0.2">
      <c r="B57" s="39"/>
      <c r="C57" s="40"/>
      <c r="D57" s="42"/>
      <c r="E57" s="42"/>
      <c r="F57" s="28"/>
      <c r="G57" s="3"/>
      <c r="H57" s="114"/>
      <c r="I57" s="114"/>
      <c r="J57" s="114"/>
      <c r="K57" s="115"/>
      <c r="L57" s="3"/>
      <c r="M57" s="43"/>
      <c r="N57" s="43"/>
      <c r="O57" s="23"/>
    </row>
    <row r="58" spans="2:15" s="3" customFormat="1" ht="23.25" customHeight="1" thickBot="1" x14ac:dyDescent="0.2">
      <c r="B58" s="65" t="s">
        <v>74</v>
      </c>
      <c r="C58" s="66">
        <v>52</v>
      </c>
      <c r="D58" s="67">
        <v>427.9</v>
      </c>
      <c r="E58" s="67">
        <v>387.6</v>
      </c>
      <c r="F58" s="69">
        <v>56.3</v>
      </c>
      <c r="G58" s="116"/>
      <c r="H58" s="71">
        <v>56.2</v>
      </c>
      <c r="I58" s="72">
        <v>234.3</v>
      </c>
      <c r="J58" s="72">
        <v>211</v>
      </c>
      <c r="K58" s="69">
        <v>1253</v>
      </c>
      <c r="L58" s="123"/>
      <c r="M58" s="74">
        <f>D58/I58</f>
        <v>1.8262910798122063</v>
      </c>
      <c r="N58" s="149">
        <f>E58/J58</f>
        <v>1.8369668246445499</v>
      </c>
      <c r="O58" s="76"/>
    </row>
    <row r="59" spans="2:15" ht="19.5" customHeight="1" x14ac:dyDescent="0.2">
      <c r="B59" s="44"/>
      <c r="C59" s="40"/>
      <c r="E59" s="240" t="str">
        <f>'都道府県（清掃）'!E58:F58</f>
        <v>「平成３０年地方公務員給与実態調査」より</v>
      </c>
      <c r="F59" s="240"/>
      <c r="G59" s="46"/>
      <c r="H59" s="241" t="str">
        <f>'都道府県（清掃）'!H58:K58</f>
        <v>「賃金構造基本統計調査」（平成２７、２８年、２９年の３ヶ年平均）による</v>
      </c>
      <c r="I59" s="242"/>
      <c r="J59" s="242"/>
      <c r="K59" s="242"/>
      <c r="M59" s="47"/>
      <c r="N59" s="47"/>
    </row>
    <row r="60" spans="2:15" ht="9" customHeight="1" x14ac:dyDescent="0.15">
      <c r="B60" s="77"/>
      <c r="C60" s="78"/>
      <c r="D60" s="47"/>
      <c r="E60" s="47"/>
      <c r="F60" s="47"/>
      <c r="G60" s="3"/>
      <c r="H60" s="5"/>
      <c r="I60" s="5"/>
      <c r="J60" s="5"/>
      <c r="K60" s="5"/>
      <c r="L60" s="3"/>
      <c r="M60" s="47"/>
      <c r="N60" s="47"/>
    </row>
    <row r="61" spans="2:15" x14ac:dyDescent="0.15">
      <c r="B61" s="79" t="s">
        <v>104</v>
      </c>
      <c r="C61" s="78"/>
      <c r="D61" s="47"/>
      <c r="E61" s="47"/>
      <c r="F61" s="47"/>
      <c r="G61" s="3"/>
      <c r="H61" s="5"/>
      <c r="I61" s="5"/>
      <c r="J61" s="5"/>
      <c r="K61" s="5"/>
      <c r="L61" s="3"/>
      <c r="M61" s="47"/>
      <c r="N61" s="47"/>
    </row>
    <row r="62" spans="2:15" x14ac:dyDescent="0.15">
      <c r="B62" s="79" t="s">
        <v>137</v>
      </c>
      <c r="C62" s="3"/>
      <c r="D62" s="47"/>
      <c r="E62" s="47"/>
      <c r="F62" s="47"/>
      <c r="G62" s="3"/>
      <c r="H62" s="5"/>
      <c r="I62" s="5"/>
      <c r="J62" s="5"/>
      <c r="K62" s="5"/>
      <c r="L62" s="3"/>
      <c r="M62" s="47"/>
      <c r="N62" s="47"/>
    </row>
    <row r="63" spans="2:15" ht="11.25" customHeight="1" x14ac:dyDescent="0.15">
      <c r="B63" s="79" t="s">
        <v>120</v>
      </c>
    </row>
    <row r="64" spans="2:15" x14ac:dyDescent="0.15">
      <c r="B64" s="1" t="s">
        <v>114</v>
      </c>
    </row>
    <row r="65" spans="2:11" ht="11.25" customHeight="1" x14ac:dyDescent="0.15">
      <c r="B65" s="1" t="s">
        <v>115</v>
      </c>
    </row>
    <row r="66" spans="2:11" ht="11.25" customHeight="1" x14ac:dyDescent="0.15">
      <c r="B66" s="1" t="s">
        <v>116</v>
      </c>
    </row>
    <row r="67" spans="2:11" x14ac:dyDescent="0.15">
      <c r="B67" s="1" t="s">
        <v>133</v>
      </c>
    </row>
    <row r="68" spans="2:11" x14ac:dyDescent="0.15">
      <c r="B68" s="1" t="s">
        <v>118</v>
      </c>
      <c r="G68" s="46"/>
      <c r="H68" s="46"/>
      <c r="I68" s="46"/>
      <c r="J68" s="46"/>
      <c r="K68" s="46"/>
    </row>
    <row r="69" spans="2:11" x14ac:dyDescent="0.15">
      <c r="B69" s="1" t="s">
        <v>119</v>
      </c>
      <c r="G69" s="46"/>
      <c r="H69" s="46"/>
      <c r="I69" s="46"/>
      <c r="J69" s="46"/>
      <c r="K69" s="46"/>
    </row>
    <row r="70" spans="2:11" x14ac:dyDescent="0.15">
      <c r="B70" s="1" t="s">
        <v>128</v>
      </c>
      <c r="G70" s="46"/>
      <c r="H70" s="46"/>
      <c r="I70" s="46"/>
      <c r="J70" s="46"/>
      <c r="K70" s="46"/>
    </row>
    <row r="71" spans="2:11" ht="18" customHeight="1" x14ac:dyDescent="0.15">
      <c r="B71" s="82" t="s">
        <v>109</v>
      </c>
      <c r="G71" s="46"/>
      <c r="H71" s="46"/>
      <c r="I71" s="46"/>
      <c r="J71" s="46"/>
      <c r="K71" s="46"/>
    </row>
    <row r="73" spans="2:11" x14ac:dyDescent="0.15">
      <c r="B73" s="79"/>
    </row>
  </sheetData>
  <autoFilter ref="B7:O56"/>
  <mergeCells count="13">
    <mergeCell ref="N5:N7"/>
    <mergeCell ref="H59:K59"/>
    <mergeCell ref="B4:C4"/>
    <mergeCell ref="H5:K5"/>
    <mergeCell ref="C5:F5"/>
    <mergeCell ref="B5:B6"/>
    <mergeCell ref="E59:F59"/>
    <mergeCell ref="M5:M7"/>
    <mergeCell ref="B55:B56"/>
    <mergeCell ref="F55:F56"/>
    <mergeCell ref="C55:C56"/>
    <mergeCell ref="D55:D56"/>
    <mergeCell ref="E55:E56"/>
  </mergeCells>
  <phoneticPr fontId="3"/>
  <printOptions horizontalCentered="1" verticalCentered="1"/>
  <pageMargins left="0.78740157480314965" right="0.78740157480314965" top="0.35433070866141736" bottom="0.28999999999999998" header="0.27559055118110237" footer="0.23622047244094491"/>
  <pageSetup paperSize="9" scale="4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0"/>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B8" sqref="B8"/>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6" customWidth="1"/>
    <col min="7" max="7" width="5.875" style="1" customWidth="1"/>
    <col min="8" max="8" width="14.125" style="80" customWidth="1"/>
    <col min="9" max="9" width="20.875" style="80" customWidth="1"/>
    <col min="10" max="10" width="26.125" style="80" customWidth="1"/>
    <col min="11" max="11" width="20.875" style="80" customWidth="1"/>
    <col min="12" max="12" width="5.875" style="1" customWidth="1"/>
    <col min="13" max="14" width="14.875" style="46" customWidth="1"/>
    <col min="15" max="15" width="2.875" style="46" customWidth="1"/>
    <col min="16" max="16384" width="9.375" style="1"/>
  </cols>
  <sheetData>
    <row r="1" spans="2:15" x14ac:dyDescent="0.15">
      <c r="H1" s="1"/>
      <c r="I1" s="1"/>
      <c r="J1" s="1"/>
      <c r="K1" s="1"/>
    </row>
    <row r="2" spans="2:15" x14ac:dyDescent="0.15">
      <c r="H2" s="1"/>
      <c r="I2" s="1"/>
      <c r="J2" s="1"/>
      <c r="K2" s="1"/>
    </row>
    <row r="3" spans="2:15" ht="27" customHeight="1" x14ac:dyDescent="0.15">
      <c r="B3" s="45" t="s">
        <v>76</v>
      </c>
      <c r="C3" s="45"/>
    </row>
    <row r="4" spans="2:15" ht="27" customHeight="1" thickBot="1" x14ac:dyDescent="0.25">
      <c r="B4" s="247" t="s">
        <v>96</v>
      </c>
      <c r="C4" s="247"/>
      <c r="D4" s="47"/>
      <c r="E4" s="118"/>
      <c r="F4" s="49" t="s">
        <v>69</v>
      </c>
      <c r="G4" s="3"/>
      <c r="H4" s="119"/>
      <c r="I4" s="120"/>
      <c r="J4" s="120"/>
      <c r="K4" s="49" t="s">
        <v>70</v>
      </c>
      <c r="L4" s="3"/>
      <c r="M4" s="47"/>
      <c r="N4" s="47"/>
      <c r="O4" s="47"/>
    </row>
    <row r="5" spans="2:15" ht="27" customHeight="1" x14ac:dyDescent="0.15">
      <c r="B5" s="252"/>
      <c r="C5" s="251" t="s">
        <v>97</v>
      </c>
      <c r="D5" s="249"/>
      <c r="E5" s="249"/>
      <c r="F5" s="250"/>
      <c r="G5" s="3"/>
      <c r="H5" s="248" t="s">
        <v>99</v>
      </c>
      <c r="I5" s="249"/>
      <c r="J5" s="249"/>
      <c r="K5" s="250"/>
      <c r="L5" s="3"/>
      <c r="M5" s="228" t="s">
        <v>94</v>
      </c>
      <c r="N5" s="234" t="s">
        <v>95</v>
      </c>
      <c r="O5" s="54"/>
    </row>
    <row r="6" spans="2:15" ht="29.25" customHeight="1" x14ac:dyDescent="0.15">
      <c r="B6" s="253"/>
      <c r="C6" s="55" t="s">
        <v>2</v>
      </c>
      <c r="D6" s="56" t="s">
        <v>59</v>
      </c>
      <c r="E6" s="57" t="s">
        <v>60</v>
      </c>
      <c r="F6" s="58" t="s">
        <v>77</v>
      </c>
      <c r="G6" s="3"/>
      <c r="H6" s="55" t="s">
        <v>2</v>
      </c>
      <c r="I6" s="56" t="s">
        <v>59</v>
      </c>
      <c r="J6" s="57" t="s">
        <v>67</v>
      </c>
      <c r="K6" s="58" t="s">
        <v>68</v>
      </c>
      <c r="L6" s="3"/>
      <c r="M6" s="243"/>
      <c r="N6" s="245"/>
      <c r="O6" s="121"/>
    </row>
    <row r="7" spans="2:15" ht="13.5" customHeight="1" thickBot="1" x14ac:dyDescent="0.2">
      <c r="B7" s="122"/>
      <c r="C7" s="60"/>
      <c r="D7" s="61" t="s">
        <v>81</v>
      </c>
      <c r="E7" s="62" t="s">
        <v>82</v>
      </c>
      <c r="F7" s="63"/>
      <c r="G7" s="3"/>
      <c r="H7" s="83"/>
      <c r="I7" s="84" t="s">
        <v>83</v>
      </c>
      <c r="J7" s="85" t="s">
        <v>84</v>
      </c>
      <c r="K7" s="86"/>
      <c r="L7" s="3"/>
      <c r="M7" s="244"/>
      <c r="N7" s="246"/>
      <c r="O7" s="121"/>
    </row>
    <row r="8" spans="2:15" ht="17.25" customHeight="1" x14ac:dyDescent="0.15">
      <c r="B8" s="7" t="s">
        <v>3</v>
      </c>
      <c r="C8" s="132" t="s">
        <v>78</v>
      </c>
      <c r="D8" s="17" t="s">
        <v>78</v>
      </c>
      <c r="E8" s="17" t="s">
        <v>78</v>
      </c>
      <c r="F8" s="18">
        <v>0</v>
      </c>
      <c r="G8" s="3"/>
      <c r="H8" s="270">
        <v>41.2</v>
      </c>
      <c r="I8" s="264">
        <v>211.6</v>
      </c>
      <c r="J8" s="264">
        <v>204.1</v>
      </c>
      <c r="K8" s="273">
        <v>594</v>
      </c>
      <c r="L8" s="3"/>
      <c r="M8" s="90" t="s">
        <v>78</v>
      </c>
      <c r="N8" s="91" t="s">
        <v>78</v>
      </c>
      <c r="O8" s="43"/>
    </row>
    <row r="9" spans="2:15" ht="17.25" customHeight="1" x14ac:dyDescent="0.15">
      <c r="B9" s="15" t="s">
        <v>4</v>
      </c>
      <c r="C9" s="135">
        <v>58.9</v>
      </c>
      <c r="D9" s="17">
        <v>332</v>
      </c>
      <c r="E9" s="17">
        <v>320.10000000000002</v>
      </c>
      <c r="F9" s="18" t="s">
        <v>140</v>
      </c>
      <c r="G9" s="3"/>
      <c r="H9" s="271"/>
      <c r="I9" s="265"/>
      <c r="J9" s="265"/>
      <c r="K9" s="274"/>
      <c r="L9" s="3"/>
      <c r="M9" s="137">
        <f>D9/$I$8</f>
        <v>1.5689981096408319</v>
      </c>
      <c r="N9" s="91">
        <f>E9/$J$8</f>
        <v>1.5683488486036259</v>
      </c>
      <c r="O9" s="43"/>
    </row>
    <row r="10" spans="2:15" ht="17.25" customHeight="1" x14ac:dyDescent="0.15">
      <c r="B10" s="15" t="s">
        <v>5</v>
      </c>
      <c r="C10" s="135">
        <v>50.3</v>
      </c>
      <c r="D10" s="17">
        <v>359</v>
      </c>
      <c r="E10" s="17">
        <v>344.6</v>
      </c>
      <c r="F10" s="18">
        <v>1.1000000000000001</v>
      </c>
      <c r="G10" s="3"/>
      <c r="H10" s="271"/>
      <c r="I10" s="265"/>
      <c r="J10" s="265"/>
      <c r="K10" s="274"/>
      <c r="L10" s="3"/>
      <c r="M10" s="137">
        <f>D10/$I$8</f>
        <v>1.6965973534971646</v>
      </c>
      <c r="N10" s="91">
        <f>E10/$J$8</f>
        <v>1.6883880450759434</v>
      </c>
      <c r="O10" s="43"/>
    </row>
    <row r="11" spans="2:15" ht="17.25" customHeight="1" x14ac:dyDescent="0.15">
      <c r="B11" s="15" t="s">
        <v>6</v>
      </c>
      <c r="C11" s="135">
        <v>51.9</v>
      </c>
      <c r="D11" s="17">
        <v>414.7</v>
      </c>
      <c r="E11" s="17">
        <v>367.9</v>
      </c>
      <c r="F11" s="18" t="s">
        <v>140</v>
      </c>
      <c r="G11" s="3"/>
      <c r="H11" s="271"/>
      <c r="I11" s="265"/>
      <c r="J11" s="265"/>
      <c r="K11" s="274"/>
      <c r="L11" s="3"/>
      <c r="M11" s="137">
        <f>D11/$I$8</f>
        <v>1.9598298676748582</v>
      </c>
      <c r="N11" s="91">
        <f>E11/$J$8</f>
        <v>1.802547770700637</v>
      </c>
      <c r="O11" s="43"/>
    </row>
    <row r="12" spans="2:15" ht="17.25" customHeight="1" x14ac:dyDescent="0.15">
      <c r="B12" s="15" t="s">
        <v>7</v>
      </c>
      <c r="C12" s="135" t="s">
        <v>78</v>
      </c>
      <c r="D12" s="135" t="s">
        <v>78</v>
      </c>
      <c r="E12" s="135" t="s">
        <v>78</v>
      </c>
      <c r="F12" s="18">
        <v>0</v>
      </c>
      <c r="G12" s="3"/>
      <c r="H12" s="271"/>
      <c r="I12" s="265"/>
      <c r="J12" s="265"/>
      <c r="K12" s="274"/>
      <c r="L12" s="3"/>
      <c r="M12" s="137" t="s">
        <v>100</v>
      </c>
      <c r="N12" s="91" t="s">
        <v>78</v>
      </c>
      <c r="O12" s="96"/>
    </row>
    <row r="13" spans="2:15" ht="17.25" customHeight="1" x14ac:dyDescent="0.15">
      <c r="B13" s="15" t="s">
        <v>8</v>
      </c>
      <c r="C13" s="135">
        <v>49.1</v>
      </c>
      <c r="D13" s="17">
        <v>390.4</v>
      </c>
      <c r="E13" s="17">
        <v>350.4</v>
      </c>
      <c r="F13" s="18">
        <v>1.8</v>
      </c>
      <c r="G13" s="3"/>
      <c r="H13" s="271"/>
      <c r="I13" s="265"/>
      <c r="J13" s="265"/>
      <c r="K13" s="274"/>
      <c r="L13" s="3"/>
      <c r="M13" s="137">
        <f>D13/$I$8</f>
        <v>1.8449905482041586</v>
      </c>
      <c r="N13" s="91">
        <f>E13/$J$8</f>
        <v>1.7168054875061245</v>
      </c>
      <c r="O13" s="43"/>
    </row>
    <row r="14" spans="2:15" ht="17.25" customHeight="1" x14ac:dyDescent="0.15">
      <c r="B14" s="15" t="s">
        <v>9</v>
      </c>
      <c r="C14" s="135" t="s">
        <v>101</v>
      </c>
      <c r="D14" s="17" t="s">
        <v>101</v>
      </c>
      <c r="E14" s="17" t="s">
        <v>101</v>
      </c>
      <c r="F14" s="18" t="s">
        <v>101</v>
      </c>
      <c r="G14" s="3"/>
      <c r="H14" s="271"/>
      <c r="I14" s="265"/>
      <c r="J14" s="265"/>
      <c r="K14" s="274"/>
      <c r="L14" s="3"/>
      <c r="M14" s="137" t="s">
        <v>145</v>
      </c>
      <c r="N14" s="91" t="s">
        <v>145</v>
      </c>
      <c r="O14" s="43"/>
    </row>
    <row r="15" spans="2:15" ht="17.25" customHeight="1" x14ac:dyDescent="0.15">
      <c r="B15" s="15" t="s">
        <v>10</v>
      </c>
      <c r="C15" s="135" t="s">
        <v>78</v>
      </c>
      <c r="D15" s="17" t="s">
        <v>78</v>
      </c>
      <c r="E15" s="17" t="s">
        <v>78</v>
      </c>
      <c r="F15" s="18">
        <v>0</v>
      </c>
      <c r="G15" s="3"/>
      <c r="H15" s="271"/>
      <c r="I15" s="265"/>
      <c r="J15" s="265"/>
      <c r="K15" s="274"/>
      <c r="L15" s="3"/>
      <c r="M15" s="137" t="s">
        <v>78</v>
      </c>
      <c r="N15" s="91" t="s">
        <v>78</v>
      </c>
      <c r="O15" s="43"/>
    </row>
    <row r="16" spans="2:15" ht="17.25" customHeight="1" x14ac:dyDescent="0.15">
      <c r="B16" s="15" t="s">
        <v>11</v>
      </c>
      <c r="C16" s="135" t="s">
        <v>78</v>
      </c>
      <c r="D16" s="17" t="s">
        <v>78</v>
      </c>
      <c r="E16" s="17" t="s">
        <v>78</v>
      </c>
      <c r="F16" s="18">
        <v>0</v>
      </c>
      <c r="G16" s="3"/>
      <c r="H16" s="271"/>
      <c r="I16" s="265"/>
      <c r="J16" s="265"/>
      <c r="K16" s="274"/>
      <c r="L16" s="3"/>
      <c r="M16" s="137" t="s">
        <v>100</v>
      </c>
      <c r="N16" s="91" t="s">
        <v>100</v>
      </c>
      <c r="O16" s="43"/>
    </row>
    <row r="17" spans="2:15" ht="17.25" customHeight="1" x14ac:dyDescent="0.15">
      <c r="B17" s="15" t="s">
        <v>12</v>
      </c>
      <c r="C17" s="135" t="s">
        <v>78</v>
      </c>
      <c r="D17" s="135" t="s">
        <v>78</v>
      </c>
      <c r="E17" s="135" t="s">
        <v>78</v>
      </c>
      <c r="F17" s="18">
        <v>0</v>
      </c>
      <c r="G17" s="3"/>
      <c r="H17" s="271"/>
      <c r="I17" s="265"/>
      <c r="J17" s="265"/>
      <c r="K17" s="274"/>
      <c r="L17" s="3"/>
      <c r="M17" s="137" t="s">
        <v>100</v>
      </c>
      <c r="N17" s="91" t="s">
        <v>78</v>
      </c>
      <c r="O17" s="96"/>
    </row>
    <row r="18" spans="2:15" ht="17.25" customHeight="1" x14ac:dyDescent="0.15">
      <c r="B18" s="15" t="s">
        <v>13</v>
      </c>
      <c r="C18" s="157" t="s">
        <v>78</v>
      </c>
      <c r="D18" s="158" t="s">
        <v>78</v>
      </c>
      <c r="E18" s="158" t="s">
        <v>78</v>
      </c>
      <c r="F18" s="159">
        <v>0</v>
      </c>
      <c r="G18" s="3"/>
      <c r="H18" s="271"/>
      <c r="I18" s="265"/>
      <c r="J18" s="265"/>
      <c r="K18" s="274"/>
      <c r="L18" s="3"/>
      <c r="M18" s="137" t="s">
        <v>100</v>
      </c>
      <c r="N18" s="91" t="s">
        <v>78</v>
      </c>
      <c r="O18" s="43"/>
    </row>
    <row r="19" spans="2:15" ht="17.25" customHeight="1" x14ac:dyDescent="0.15">
      <c r="B19" s="15" t="s">
        <v>14</v>
      </c>
      <c r="C19" s="135">
        <v>55.3</v>
      </c>
      <c r="D19" s="17">
        <v>353.5</v>
      </c>
      <c r="E19" s="17">
        <v>348.5</v>
      </c>
      <c r="F19" s="18">
        <v>1.5</v>
      </c>
      <c r="G19" s="3"/>
      <c r="H19" s="271"/>
      <c r="I19" s="265"/>
      <c r="J19" s="265"/>
      <c r="K19" s="274"/>
      <c r="L19" s="3"/>
      <c r="M19" s="137">
        <f>D19/$I$8</f>
        <v>1.6706049149338376</v>
      </c>
      <c r="N19" s="91">
        <f>E19/$J$8</f>
        <v>1.7074963253307203</v>
      </c>
      <c r="O19" s="96"/>
    </row>
    <row r="20" spans="2:15" ht="17.25" customHeight="1" x14ac:dyDescent="0.15">
      <c r="B20" s="15" t="s">
        <v>15</v>
      </c>
      <c r="C20" s="135">
        <v>40.799999999999997</v>
      </c>
      <c r="D20" s="17">
        <v>319.5</v>
      </c>
      <c r="E20" s="17">
        <v>312.2</v>
      </c>
      <c r="F20" s="18">
        <v>4.5999999999999996</v>
      </c>
      <c r="G20" s="3"/>
      <c r="H20" s="271"/>
      <c r="I20" s="265"/>
      <c r="J20" s="265"/>
      <c r="K20" s="274"/>
      <c r="L20" s="3"/>
      <c r="M20" s="137">
        <f>D20/$I$8</f>
        <v>1.5099243856332705</v>
      </c>
      <c r="N20" s="91">
        <f>E20/$J$8</f>
        <v>1.5296423321901029</v>
      </c>
      <c r="O20" s="96"/>
    </row>
    <row r="21" spans="2:15" ht="17.25" customHeight="1" x14ac:dyDescent="0.15">
      <c r="B21" s="15" t="s">
        <v>16</v>
      </c>
      <c r="C21" s="135">
        <v>54.8</v>
      </c>
      <c r="D21" s="17">
        <v>431.7</v>
      </c>
      <c r="E21" s="17">
        <v>420.4</v>
      </c>
      <c r="F21" s="18">
        <v>2.7</v>
      </c>
      <c r="G21" s="3"/>
      <c r="H21" s="271"/>
      <c r="I21" s="265"/>
      <c r="J21" s="265"/>
      <c r="K21" s="274"/>
      <c r="L21" s="3"/>
      <c r="M21" s="137">
        <f>D21/$I$8</f>
        <v>2.0401701323251418</v>
      </c>
      <c r="N21" s="91">
        <f>E21/$J$8</f>
        <v>2.0597746202841742</v>
      </c>
      <c r="O21" s="43"/>
    </row>
    <row r="22" spans="2:15" ht="17.25" customHeight="1" x14ac:dyDescent="0.15">
      <c r="B22" s="15" t="s">
        <v>17</v>
      </c>
      <c r="C22" s="135" t="s">
        <v>101</v>
      </c>
      <c r="D22" s="17" t="s">
        <v>101</v>
      </c>
      <c r="E22" s="17" t="s">
        <v>101</v>
      </c>
      <c r="F22" s="18" t="s">
        <v>101</v>
      </c>
      <c r="G22" s="3"/>
      <c r="H22" s="271"/>
      <c r="I22" s="265"/>
      <c r="J22" s="265"/>
      <c r="K22" s="274"/>
      <c r="L22" s="3"/>
      <c r="M22" s="137" t="s">
        <v>145</v>
      </c>
      <c r="N22" s="91" t="s">
        <v>145</v>
      </c>
      <c r="O22" s="43"/>
    </row>
    <row r="23" spans="2:15" ht="17.25" customHeight="1" x14ac:dyDescent="0.15">
      <c r="B23" s="15" t="s">
        <v>18</v>
      </c>
      <c r="C23" s="157" t="s">
        <v>78</v>
      </c>
      <c r="D23" s="158" t="s">
        <v>78</v>
      </c>
      <c r="E23" s="158" t="s">
        <v>78</v>
      </c>
      <c r="F23" s="159">
        <v>0</v>
      </c>
      <c r="G23" s="3"/>
      <c r="H23" s="271"/>
      <c r="I23" s="265"/>
      <c r="J23" s="265"/>
      <c r="K23" s="274"/>
      <c r="L23" s="3"/>
      <c r="M23" s="137" t="s">
        <v>100</v>
      </c>
      <c r="N23" s="91" t="s">
        <v>78</v>
      </c>
      <c r="O23" s="96"/>
    </row>
    <row r="24" spans="2:15" ht="17.25" customHeight="1" x14ac:dyDescent="0.15">
      <c r="B24" s="15" t="s">
        <v>19</v>
      </c>
      <c r="C24" s="135">
        <v>62.1</v>
      </c>
      <c r="D24" s="17">
        <v>284</v>
      </c>
      <c r="E24" s="17">
        <v>265</v>
      </c>
      <c r="F24" s="18" t="s">
        <v>140</v>
      </c>
      <c r="G24" s="3"/>
      <c r="H24" s="271"/>
      <c r="I24" s="265"/>
      <c r="J24" s="265"/>
      <c r="K24" s="274"/>
      <c r="L24" s="3"/>
      <c r="M24" s="137">
        <f>D24/$I$8</f>
        <v>1.3421550094517958</v>
      </c>
      <c r="N24" s="91">
        <f>E24/$J$8</f>
        <v>1.2983831455169035</v>
      </c>
      <c r="O24" s="96"/>
    </row>
    <row r="25" spans="2:15" ht="17.25" customHeight="1" x14ac:dyDescent="0.15">
      <c r="B25" s="15" t="s">
        <v>20</v>
      </c>
      <c r="C25" s="135" t="s">
        <v>78</v>
      </c>
      <c r="D25" s="17" t="s">
        <v>78</v>
      </c>
      <c r="E25" s="17" t="s">
        <v>78</v>
      </c>
      <c r="F25" s="18">
        <v>0</v>
      </c>
      <c r="G25" s="3"/>
      <c r="H25" s="271"/>
      <c r="I25" s="265"/>
      <c r="J25" s="265"/>
      <c r="K25" s="274"/>
      <c r="L25" s="3"/>
      <c r="M25" s="137" t="s">
        <v>127</v>
      </c>
      <c r="N25" s="138" t="s">
        <v>100</v>
      </c>
      <c r="O25" s="96"/>
    </row>
    <row r="26" spans="2:15" ht="17.25" customHeight="1" x14ac:dyDescent="0.15">
      <c r="B26" s="15" t="s">
        <v>21</v>
      </c>
      <c r="C26" s="135" t="s">
        <v>78</v>
      </c>
      <c r="D26" s="135" t="s">
        <v>78</v>
      </c>
      <c r="E26" s="135" t="s">
        <v>78</v>
      </c>
      <c r="F26" s="18">
        <v>0</v>
      </c>
      <c r="G26" s="3"/>
      <c r="H26" s="271"/>
      <c r="I26" s="265"/>
      <c r="J26" s="265"/>
      <c r="K26" s="274"/>
      <c r="L26" s="3"/>
      <c r="M26" s="137" t="s">
        <v>103</v>
      </c>
      <c r="N26" s="160" t="s">
        <v>78</v>
      </c>
      <c r="O26" s="161"/>
    </row>
    <row r="27" spans="2:15" ht="17.25" customHeight="1" x14ac:dyDescent="0.15">
      <c r="B27" s="15" t="s">
        <v>22</v>
      </c>
      <c r="C27" s="135" t="s">
        <v>78</v>
      </c>
      <c r="D27" s="17" t="s">
        <v>78</v>
      </c>
      <c r="E27" s="17" t="s">
        <v>78</v>
      </c>
      <c r="F27" s="18">
        <v>0</v>
      </c>
      <c r="G27" s="3"/>
      <c r="H27" s="271"/>
      <c r="I27" s="265"/>
      <c r="J27" s="265"/>
      <c r="K27" s="274"/>
      <c r="L27" s="3"/>
      <c r="M27" s="137" t="s">
        <v>100</v>
      </c>
      <c r="N27" s="91" t="s">
        <v>78</v>
      </c>
      <c r="O27" s="43"/>
    </row>
    <row r="28" spans="2:15" ht="17.25" customHeight="1" x14ac:dyDescent="0.15">
      <c r="B28" s="15" t="s">
        <v>23</v>
      </c>
      <c r="C28" s="135">
        <v>50.8</v>
      </c>
      <c r="D28" s="17">
        <v>417.5</v>
      </c>
      <c r="E28" s="17">
        <v>369.2</v>
      </c>
      <c r="F28" s="18">
        <v>1.1000000000000001</v>
      </c>
      <c r="G28" s="3"/>
      <c r="H28" s="271"/>
      <c r="I28" s="265"/>
      <c r="J28" s="265"/>
      <c r="K28" s="274"/>
      <c r="L28" s="3"/>
      <c r="M28" s="137">
        <f>D28/$I$8</f>
        <v>1.9730623818525521</v>
      </c>
      <c r="N28" s="91">
        <f>E28/$J$8</f>
        <v>1.8089171974522293</v>
      </c>
      <c r="O28" s="96"/>
    </row>
    <row r="29" spans="2:15" ht="17.25" customHeight="1" x14ac:dyDescent="0.15">
      <c r="B29" s="15" t="s">
        <v>24</v>
      </c>
      <c r="C29" s="135" t="s">
        <v>78</v>
      </c>
      <c r="D29" s="135" t="s">
        <v>78</v>
      </c>
      <c r="E29" s="135" t="s">
        <v>78</v>
      </c>
      <c r="F29" s="18">
        <v>0</v>
      </c>
      <c r="G29" s="3"/>
      <c r="H29" s="271"/>
      <c r="I29" s="265"/>
      <c r="J29" s="265"/>
      <c r="K29" s="274"/>
      <c r="L29" s="3"/>
      <c r="M29" s="137" t="s">
        <v>100</v>
      </c>
      <c r="N29" s="160" t="s">
        <v>78</v>
      </c>
      <c r="O29" s="96"/>
    </row>
    <row r="30" spans="2:15" ht="17.25" customHeight="1" x14ac:dyDescent="0.15">
      <c r="B30" s="15" t="s">
        <v>25</v>
      </c>
      <c r="C30" s="135">
        <v>52.2</v>
      </c>
      <c r="D30" s="17">
        <v>456.1</v>
      </c>
      <c r="E30" s="17">
        <v>401.7</v>
      </c>
      <c r="F30" s="18">
        <v>0.5</v>
      </c>
      <c r="G30" s="3"/>
      <c r="H30" s="271"/>
      <c r="I30" s="265"/>
      <c r="J30" s="265"/>
      <c r="K30" s="274"/>
      <c r="L30" s="3"/>
      <c r="M30" s="137">
        <f t="shared" ref="M30:M35" si="0">D30/$I$8</f>
        <v>2.1554820415879017</v>
      </c>
      <c r="N30" s="91">
        <f t="shared" ref="N30:N35" si="1">E30/$J$8</f>
        <v>1.9681528662420382</v>
      </c>
      <c r="O30" s="43"/>
    </row>
    <row r="31" spans="2:15" ht="17.25" customHeight="1" x14ac:dyDescent="0.15">
      <c r="B31" s="15" t="s">
        <v>26</v>
      </c>
      <c r="C31" s="135" t="s">
        <v>78</v>
      </c>
      <c r="D31" s="17" t="s">
        <v>78</v>
      </c>
      <c r="E31" s="17" t="s">
        <v>78</v>
      </c>
      <c r="F31" s="18">
        <v>0</v>
      </c>
      <c r="G31" s="3"/>
      <c r="H31" s="271"/>
      <c r="I31" s="265"/>
      <c r="J31" s="265"/>
      <c r="K31" s="274"/>
      <c r="L31" s="3"/>
      <c r="M31" s="137" t="s">
        <v>78</v>
      </c>
      <c r="N31" s="91" t="s">
        <v>78</v>
      </c>
      <c r="O31" s="43"/>
    </row>
    <row r="32" spans="2:15" ht="17.25" customHeight="1" x14ac:dyDescent="0.15">
      <c r="B32" s="15" t="s">
        <v>27</v>
      </c>
      <c r="C32" s="135">
        <v>48.9</v>
      </c>
      <c r="D32" s="17">
        <v>389.9</v>
      </c>
      <c r="E32" s="17">
        <v>381.3</v>
      </c>
      <c r="F32" s="18">
        <v>0.8</v>
      </c>
      <c r="G32" s="3"/>
      <c r="H32" s="271"/>
      <c r="I32" s="265"/>
      <c r="J32" s="265"/>
      <c r="K32" s="274"/>
      <c r="L32" s="3"/>
      <c r="M32" s="137">
        <f t="shared" si="0"/>
        <v>1.8426275992438563</v>
      </c>
      <c r="N32" s="91">
        <f t="shared" si="1"/>
        <v>1.8682018618324352</v>
      </c>
      <c r="O32" s="43"/>
    </row>
    <row r="33" spans="2:15" ht="17.25" customHeight="1" x14ac:dyDescent="0.15">
      <c r="B33" s="15" t="s">
        <v>28</v>
      </c>
      <c r="C33" s="135">
        <v>51.2</v>
      </c>
      <c r="D33" s="17">
        <v>403.4</v>
      </c>
      <c r="E33" s="17">
        <v>403.4</v>
      </c>
      <c r="F33" s="18">
        <v>0.5</v>
      </c>
      <c r="G33" s="3"/>
      <c r="H33" s="271"/>
      <c r="I33" s="265"/>
      <c r="J33" s="265"/>
      <c r="K33" s="274"/>
      <c r="L33" s="3"/>
      <c r="M33" s="137">
        <f t="shared" si="0"/>
        <v>1.9064272211720226</v>
      </c>
      <c r="N33" s="91">
        <f t="shared" si="1"/>
        <v>1.976482116609505</v>
      </c>
      <c r="O33" s="96"/>
    </row>
    <row r="34" spans="2:15" ht="17.25" customHeight="1" x14ac:dyDescent="0.15">
      <c r="B34" s="15" t="s">
        <v>29</v>
      </c>
      <c r="C34" s="135">
        <v>46.3</v>
      </c>
      <c r="D34" s="17">
        <v>356</v>
      </c>
      <c r="E34" s="17">
        <v>355.6</v>
      </c>
      <c r="F34" s="18">
        <v>4.0999999999999996</v>
      </c>
      <c r="G34" s="3"/>
      <c r="H34" s="271"/>
      <c r="I34" s="265"/>
      <c r="J34" s="265"/>
      <c r="K34" s="274"/>
      <c r="L34" s="3"/>
      <c r="M34" s="137">
        <f t="shared" si="0"/>
        <v>1.6824196597353498</v>
      </c>
      <c r="N34" s="91">
        <f t="shared" si="1"/>
        <v>1.7422831945124941</v>
      </c>
      <c r="O34" s="43"/>
    </row>
    <row r="35" spans="2:15" ht="17.25" customHeight="1" x14ac:dyDescent="0.15">
      <c r="B35" s="15" t="s">
        <v>30</v>
      </c>
      <c r="C35" s="135">
        <v>53.8</v>
      </c>
      <c r="D35" s="17">
        <v>393.6</v>
      </c>
      <c r="E35" s="17">
        <v>393.6</v>
      </c>
      <c r="F35" s="18">
        <v>0.7</v>
      </c>
      <c r="G35" s="3"/>
      <c r="H35" s="271"/>
      <c r="I35" s="265"/>
      <c r="J35" s="265"/>
      <c r="K35" s="274"/>
      <c r="L35" s="3"/>
      <c r="M35" s="137">
        <f t="shared" si="0"/>
        <v>1.8601134215500947</v>
      </c>
      <c r="N35" s="91">
        <f t="shared" si="1"/>
        <v>1.9284664380205783</v>
      </c>
      <c r="O35" s="96"/>
    </row>
    <row r="36" spans="2:15" ht="17.25" customHeight="1" x14ac:dyDescent="0.15">
      <c r="B36" s="15" t="s">
        <v>31</v>
      </c>
      <c r="C36" s="135" t="s">
        <v>78</v>
      </c>
      <c r="D36" s="135" t="s">
        <v>78</v>
      </c>
      <c r="E36" s="135" t="s">
        <v>78</v>
      </c>
      <c r="F36" s="18">
        <v>0</v>
      </c>
      <c r="G36" s="3"/>
      <c r="H36" s="271"/>
      <c r="I36" s="265"/>
      <c r="J36" s="265"/>
      <c r="K36" s="274"/>
      <c r="L36" s="3"/>
      <c r="M36" s="137" t="s">
        <v>100</v>
      </c>
      <c r="N36" s="160" t="s">
        <v>78</v>
      </c>
      <c r="O36" s="161"/>
    </row>
    <row r="37" spans="2:15" ht="17.25" customHeight="1" x14ac:dyDescent="0.15">
      <c r="B37" s="15" t="s">
        <v>32</v>
      </c>
      <c r="C37" s="135" t="s">
        <v>78</v>
      </c>
      <c r="D37" s="17" t="s">
        <v>78</v>
      </c>
      <c r="E37" s="17" t="s">
        <v>78</v>
      </c>
      <c r="F37" s="18">
        <v>0</v>
      </c>
      <c r="G37" s="3"/>
      <c r="H37" s="271"/>
      <c r="I37" s="265"/>
      <c r="J37" s="265"/>
      <c r="K37" s="274"/>
      <c r="L37" s="3"/>
      <c r="M37" s="137" t="s">
        <v>100</v>
      </c>
      <c r="N37" s="160" t="s">
        <v>78</v>
      </c>
      <c r="O37" s="43"/>
    </row>
    <row r="38" spans="2:15" ht="17.25" customHeight="1" x14ac:dyDescent="0.15">
      <c r="B38" s="15" t="s">
        <v>33</v>
      </c>
      <c r="C38" s="157" t="s">
        <v>78</v>
      </c>
      <c r="D38" s="158" t="s">
        <v>78</v>
      </c>
      <c r="E38" s="158" t="s">
        <v>78</v>
      </c>
      <c r="F38" s="159">
        <v>0</v>
      </c>
      <c r="G38" s="3"/>
      <c r="H38" s="271"/>
      <c r="I38" s="265"/>
      <c r="J38" s="265"/>
      <c r="K38" s="274"/>
      <c r="L38" s="3"/>
      <c r="M38" s="137" t="s">
        <v>100</v>
      </c>
      <c r="N38" s="91" t="s">
        <v>144</v>
      </c>
      <c r="O38" s="96"/>
    </row>
    <row r="39" spans="2:15" ht="17.25" customHeight="1" x14ac:dyDescent="0.15">
      <c r="B39" s="15" t="s">
        <v>34</v>
      </c>
      <c r="C39" s="157" t="s">
        <v>78</v>
      </c>
      <c r="D39" s="17" t="s">
        <v>78</v>
      </c>
      <c r="E39" s="17" t="s">
        <v>78</v>
      </c>
      <c r="F39" s="18">
        <v>0</v>
      </c>
      <c r="G39" s="3"/>
      <c r="H39" s="271"/>
      <c r="I39" s="265"/>
      <c r="J39" s="265"/>
      <c r="K39" s="274"/>
      <c r="L39" s="3"/>
      <c r="M39" s="137" t="s">
        <v>100</v>
      </c>
      <c r="N39" s="160" t="s">
        <v>78</v>
      </c>
      <c r="O39" s="43"/>
    </row>
    <row r="40" spans="2:15" ht="17.25" customHeight="1" x14ac:dyDescent="0.15">
      <c r="B40" s="15" t="s">
        <v>35</v>
      </c>
      <c r="C40" s="135" t="s">
        <v>78</v>
      </c>
      <c r="D40" s="17" t="s">
        <v>78</v>
      </c>
      <c r="E40" s="17" t="s">
        <v>78</v>
      </c>
      <c r="F40" s="18">
        <v>0</v>
      </c>
      <c r="G40" s="3"/>
      <c r="H40" s="271"/>
      <c r="I40" s="265"/>
      <c r="J40" s="265"/>
      <c r="K40" s="274"/>
      <c r="L40" s="3"/>
      <c r="M40" s="137" t="s">
        <v>100</v>
      </c>
      <c r="N40" s="91" t="s">
        <v>78</v>
      </c>
      <c r="O40" s="43"/>
    </row>
    <row r="41" spans="2:15" ht="17.25" customHeight="1" x14ac:dyDescent="0.15">
      <c r="B41" s="15" t="s">
        <v>36</v>
      </c>
      <c r="C41" s="135" t="s">
        <v>78</v>
      </c>
      <c r="D41" s="135" t="s">
        <v>78</v>
      </c>
      <c r="E41" s="135" t="s">
        <v>78</v>
      </c>
      <c r="F41" s="18">
        <v>0</v>
      </c>
      <c r="G41" s="3"/>
      <c r="H41" s="271"/>
      <c r="I41" s="265"/>
      <c r="J41" s="265"/>
      <c r="K41" s="274"/>
      <c r="L41" s="3"/>
      <c r="M41" s="137" t="s">
        <v>100</v>
      </c>
      <c r="N41" s="160" t="s">
        <v>78</v>
      </c>
      <c r="O41" s="161"/>
    </row>
    <row r="42" spans="2:15" ht="17.25" customHeight="1" x14ac:dyDescent="0.15">
      <c r="B42" s="15" t="s">
        <v>37</v>
      </c>
      <c r="C42" s="135" t="s">
        <v>78</v>
      </c>
      <c r="D42" s="17" t="s">
        <v>78</v>
      </c>
      <c r="E42" s="17" t="s">
        <v>78</v>
      </c>
      <c r="F42" s="18">
        <v>0</v>
      </c>
      <c r="G42" s="3"/>
      <c r="H42" s="271"/>
      <c r="I42" s="265"/>
      <c r="J42" s="265"/>
      <c r="K42" s="274"/>
      <c r="L42" s="3"/>
      <c r="M42" s="137" t="s">
        <v>100</v>
      </c>
      <c r="N42" s="160" t="s">
        <v>78</v>
      </c>
      <c r="O42" s="96"/>
    </row>
    <row r="43" spans="2:15" ht="17.25" customHeight="1" x14ac:dyDescent="0.15">
      <c r="B43" s="15" t="s">
        <v>38</v>
      </c>
      <c r="C43" s="135" t="s">
        <v>78</v>
      </c>
      <c r="D43" s="135" t="s">
        <v>78</v>
      </c>
      <c r="E43" s="135" t="s">
        <v>78</v>
      </c>
      <c r="F43" s="18">
        <v>0</v>
      </c>
      <c r="G43" s="3"/>
      <c r="H43" s="271"/>
      <c r="I43" s="265"/>
      <c r="J43" s="265"/>
      <c r="K43" s="274"/>
      <c r="L43" s="3"/>
      <c r="M43" s="137" t="s">
        <v>100</v>
      </c>
      <c r="N43" s="160" t="s">
        <v>78</v>
      </c>
      <c r="O43" s="161"/>
    </row>
    <row r="44" spans="2:15" ht="17.25" customHeight="1" x14ac:dyDescent="0.15">
      <c r="B44" s="15" t="s">
        <v>39</v>
      </c>
      <c r="C44" s="135" t="s">
        <v>78</v>
      </c>
      <c r="D44" s="17" t="s">
        <v>78</v>
      </c>
      <c r="E44" s="17" t="s">
        <v>78</v>
      </c>
      <c r="F44" s="18">
        <v>0</v>
      </c>
      <c r="G44" s="3"/>
      <c r="H44" s="271"/>
      <c r="I44" s="265"/>
      <c r="J44" s="265"/>
      <c r="K44" s="274"/>
      <c r="L44" s="3"/>
      <c r="M44" s="137" t="s">
        <v>78</v>
      </c>
      <c r="N44" s="91" t="s">
        <v>78</v>
      </c>
      <c r="O44" s="96"/>
    </row>
    <row r="45" spans="2:15" ht="17.25" customHeight="1" x14ac:dyDescent="0.15">
      <c r="B45" s="15" t="s">
        <v>40</v>
      </c>
      <c r="C45" s="135">
        <v>52.5</v>
      </c>
      <c r="D45" s="17">
        <v>331</v>
      </c>
      <c r="E45" s="17">
        <v>327.8</v>
      </c>
      <c r="F45" s="18">
        <v>0.7</v>
      </c>
      <c r="G45" s="3"/>
      <c r="H45" s="271"/>
      <c r="I45" s="265"/>
      <c r="J45" s="265"/>
      <c r="K45" s="274"/>
      <c r="L45" s="3"/>
      <c r="M45" s="137">
        <f>D45/$I$8</f>
        <v>1.5642722117202268</v>
      </c>
      <c r="N45" s="91">
        <f>E45/$J$8</f>
        <v>1.6060754532092112</v>
      </c>
      <c r="O45" s="43"/>
    </row>
    <row r="46" spans="2:15" ht="17.25" customHeight="1" x14ac:dyDescent="0.15">
      <c r="B46" s="15" t="s">
        <v>41</v>
      </c>
      <c r="C46" s="135" t="s">
        <v>78</v>
      </c>
      <c r="D46" s="135" t="s">
        <v>78</v>
      </c>
      <c r="E46" s="135" t="s">
        <v>78</v>
      </c>
      <c r="F46" s="18">
        <v>0</v>
      </c>
      <c r="G46" s="3"/>
      <c r="H46" s="271"/>
      <c r="I46" s="265"/>
      <c r="J46" s="265"/>
      <c r="K46" s="274"/>
      <c r="L46" s="3"/>
      <c r="M46" s="137" t="s">
        <v>100</v>
      </c>
      <c r="N46" s="91" t="s">
        <v>78</v>
      </c>
      <c r="O46" s="96"/>
    </row>
    <row r="47" spans="2:15" ht="17.25" customHeight="1" x14ac:dyDescent="0.15">
      <c r="B47" s="15" t="s">
        <v>42</v>
      </c>
      <c r="C47" s="135" t="s">
        <v>101</v>
      </c>
      <c r="D47" s="17" t="s">
        <v>101</v>
      </c>
      <c r="E47" s="17" t="s">
        <v>101</v>
      </c>
      <c r="F47" s="18" t="s">
        <v>101</v>
      </c>
      <c r="G47" s="3"/>
      <c r="H47" s="271"/>
      <c r="I47" s="265"/>
      <c r="J47" s="265"/>
      <c r="K47" s="274"/>
      <c r="L47" s="3"/>
      <c r="M47" s="137" t="s">
        <v>145</v>
      </c>
      <c r="N47" s="91" t="s">
        <v>145</v>
      </c>
      <c r="O47" s="43"/>
    </row>
    <row r="48" spans="2:15" ht="17.25" customHeight="1" x14ac:dyDescent="0.15">
      <c r="B48" s="15" t="s">
        <v>43</v>
      </c>
      <c r="C48" s="157" t="s">
        <v>101</v>
      </c>
      <c r="D48" s="17" t="s">
        <v>101</v>
      </c>
      <c r="E48" s="17" t="s">
        <v>101</v>
      </c>
      <c r="F48" s="18" t="s">
        <v>101</v>
      </c>
      <c r="G48" s="3"/>
      <c r="H48" s="271"/>
      <c r="I48" s="265"/>
      <c r="J48" s="265"/>
      <c r="K48" s="274"/>
      <c r="L48" s="3"/>
      <c r="M48" s="137" t="s">
        <v>102</v>
      </c>
      <c r="N48" s="91" t="s">
        <v>101</v>
      </c>
      <c r="O48" s="43"/>
    </row>
    <row r="49" spans="2:15" ht="17.25" customHeight="1" x14ac:dyDescent="0.15">
      <c r="B49" s="15" t="s">
        <v>44</v>
      </c>
      <c r="C49" s="135">
        <v>54</v>
      </c>
      <c r="D49" s="17">
        <v>384.2</v>
      </c>
      <c r="E49" s="17">
        <v>384.2</v>
      </c>
      <c r="F49" s="18" t="s">
        <v>140</v>
      </c>
      <c r="G49" s="3"/>
      <c r="H49" s="271"/>
      <c r="I49" s="265"/>
      <c r="J49" s="265"/>
      <c r="K49" s="274"/>
      <c r="L49" s="3"/>
      <c r="M49" s="137">
        <f>D49/$I$8</f>
        <v>1.8156899810964082</v>
      </c>
      <c r="N49" s="91">
        <f>E49/$J$8</f>
        <v>1.8824105830475257</v>
      </c>
      <c r="O49" s="43"/>
    </row>
    <row r="50" spans="2:15" ht="17.25" customHeight="1" x14ac:dyDescent="0.15">
      <c r="B50" s="15" t="s">
        <v>45</v>
      </c>
      <c r="C50" s="135">
        <v>53.1</v>
      </c>
      <c r="D50" s="17">
        <v>386.4</v>
      </c>
      <c r="E50" s="17">
        <v>366.5</v>
      </c>
      <c r="F50" s="18">
        <v>0.8</v>
      </c>
      <c r="G50" s="3"/>
      <c r="H50" s="271"/>
      <c r="I50" s="265"/>
      <c r="J50" s="265"/>
      <c r="K50" s="274"/>
      <c r="L50" s="3"/>
      <c r="M50" s="137">
        <f>D50/$I$8</f>
        <v>1.826086956521739</v>
      </c>
      <c r="N50" s="91">
        <f>E50/$J$8</f>
        <v>1.795688388045076</v>
      </c>
      <c r="O50" s="43"/>
    </row>
    <row r="51" spans="2:15" ht="17.25" customHeight="1" x14ac:dyDescent="0.15">
      <c r="B51" s="15" t="s">
        <v>46</v>
      </c>
      <c r="C51" s="135">
        <v>53.3</v>
      </c>
      <c r="D51" s="17">
        <v>376.1</v>
      </c>
      <c r="E51" s="17">
        <v>376.1</v>
      </c>
      <c r="F51" s="18" t="s">
        <v>140</v>
      </c>
      <c r="G51" s="3"/>
      <c r="H51" s="271"/>
      <c r="I51" s="265"/>
      <c r="J51" s="265"/>
      <c r="K51" s="274"/>
      <c r="L51" s="3"/>
      <c r="M51" s="137">
        <f>D51/$I$8</f>
        <v>1.7774102079395087</v>
      </c>
      <c r="N51" s="91">
        <f>E51/$J$8</f>
        <v>1.8427241548260658</v>
      </c>
      <c r="O51" s="43"/>
    </row>
    <row r="52" spans="2:15" ht="17.25" customHeight="1" x14ac:dyDescent="0.15">
      <c r="B52" s="15" t="s">
        <v>85</v>
      </c>
      <c r="C52" s="157" t="s">
        <v>78</v>
      </c>
      <c r="D52" s="158" t="s">
        <v>78</v>
      </c>
      <c r="E52" s="158" t="s">
        <v>78</v>
      </c>
      <c r="F52" s="159">
        <v>0</v>
      </c>
      <c r="G52" s="3"/>
      <c r="H52" s="271"/>
      <c r="I52" s="265"/>
      <c r="J52" s="265"/>
      <c r="K52" s="274"/>
      <c r="L52" s="3"/>
      <c r="M52" s="137" t="s">
        <v>125</v>
      </c>
      <c r="N52" s="91" t="s">
        <v>125</v>
      </c>
      <c r="O52" s="96"/>
    </row>
    <row r="53" spans="2:15" ht="17.25" customHeight="1" x14ac:dyDescent="0.15">
      <c r="B53" s="15" t="s">
        <v>47</v>
      </c>
      <c r="C53" s="135">
        <v>59.2</v>
      </c>
      <c r="D53" s="17">
        <v>293.2</v>
      </c>
      <c r="E53" s="17">
        <v>292.5</v>
      </c>
      <c r="F53" s="18" t="s">
        <v>140</v>
      </c>
      <c r="G53" s="3"/>
      <c r="H53" s="271"/>
      <c r="I53" s="265"/>
      <c r="J53" s="265"/>
      <c r="K53" s="274"/>
      <c r="L53" s="3"/>
      <c r="M53" s="137">
        <f>D53/$I$8</f>
        <v>1.385633270321361</v>
      </c>
      <c r="N53" s="91">
        <f>E53/$J$8</f>
        <v>1.4331210191082804</v>
      </c>
      <c r="O53" s="96"/>
    </row>
    <row r="54" spans="2:15" ht="17.25" customHeight="1" thickBot="1" x14ac:dyDescent="0.2">
      <c r="B54" s="162" t="s">
        <v>48</v>
      </c>
      <c r="C54" s="163">
        <v>52.8</v>
      </c>
      <c r="D54" s="17">
        <v>370.1</v>
      </c>
      <c r="E54" s="17">
        <v>364</v>
      </c>
      <c r="F54" s="18">
        <v>0.7</v>
      </c>
      <c r="G54" s="3"/>
      <c r="H54" s="272"/>
      <c r="I54" s="266"/>
      <c r="J54" s="266"/>
      <c r="K54" s="275"/>
      <c r="L54" s="3"/>
      <c r="M54" s="164">
        <f>D54/$I$8</f>
        <v>1.7490548204158791</v>
      </c>
      <c r="N54" s="165">
        <f>E54/$J$8</f>
        <v>1.7834394904458599</v>
      </c>
      <c r="O54" s="43"/>
    </row>
    <row r="55" spans="2:15" ht="16.8" customHeight="1" thickTop="1" thickBot="1" x14ac:dyDescent="0.2">
      <c r="B55" s="31" t="s">
        <v>1</v>
      </c>
      <c r="C55" s="209">
        <v>49.5</v>
      </c>
      <c r="D55" s="210">
        <v>369.3</v>
      </c>
      <c r="E55" s="210">
        <v>356.3</v>
      </c>
      <c r="F55" s="211">
        <v>24.3</v>
      </c>
      <c r="G55" s="3"/>
      <c r="H55" s="212">
        <v>41.2</v>
      </c>
      <c r="I55" s="213">
        <v>211.6</v>
      </c>
      <c r="J55" s="213">
        <v>204.1</v>
      </c>
      <c r="K55" s="211">
        <v>594</v>
      </c>
      <c r="L55" s="3"/>
      <c r="M55" s="146">
        <f>D55/I55</f>
        <v>1.7452741020793952</v>
      </c>
      <c r="N55" s="147">
        <f>E55/J55</f>
        <v>1.7457128858402744</v>
      </c>
      <c r="O55" s="43"/>
    </row>
    <row r="56" spans="2:15" ht="15" customHeight="1" thickBot="1" x14ac:dyDescent="0.2">
      <c r="B56" s="39"/>
      <c r="C56" s="40"/>
      <c r="D56" s="42"/>
      <c r="E56" s="42"/>
      <c r="F56" s="28"/>
      <c r="G56" s="3"/>
      <c r="H56" s="114"/>
      <c r="I56" s="114"/>
      <c r="J56" s="114"/>
      <c r="K56" s="115"/>
      <c r="L56" s="3"/>
      <c r="M56" s="43"/>
      <c r="N56" s="43"/>
      <c r="O56" s="43"/>
    </row>
    <row r="57" spans="2:15" ht="23.25" customHeight="1" thickBot="1" x14ac:dyDescent="0.2">
      <c r="B57" s="65" t="s">
        <v>74</v>
      </c>
      <c r="C57" s="66">
        <v>50.2</v>
      </c>
      <c r="D57" s="67">
        <v>374.3</v>
      </c>
      <c r="E57" s="67">
        <v>361.9</v>
      </c>
      <c r="F57" s="69">
        <v>33.6</v>
      </c>
      <c r="G57" s="116"/>
      <c r="H57" s="71">
        <v>41.2</v>
      </c>
      <c r="I57" s="72">
        <v>211.6</v>
      </c>
      <c r="J57" s="72">
        <v>204.1</v>
      </c>
      <c r="K57" s="69">
        <v>594</v>
      </c>
      <c r="L57" s="123"/>
      <c r="M57" s="74">
        <f>D57/I57</f>
        <v>1.7689035916824198</v>
      </c>
      <c r="N57" s="75">
        <f>E57/J57</f>
        <v>1.7731504164625183</v>
      </c>
      <c r="O57" s="124"/>
    </row>
    <row r="58" spans="2:15" ht="19.5" customHeight="1" x14ac:dyDescent="0.2">
      <c r="B58" s="44"/>
      <c r="C58" s="40"/>
      <c r="E58" s="240" t="str">
        <f>'都道府県（清掃）'!E58:F58</f>
        <v>「平成３０年地方公務員給与実態調査」より</v>
      </c>
      <c r="F58" s="240"/>
      <c r="G58" s="46"/>
      <c r="H58" s="241" t="s">
        <v>131</v>
      </c>
      <c r="I58" s="242"/>
      <c r="J58" s="242"/>
      <c r="K58" s="242"/>
      <c r="M58" s="47"/>
      <c r="N58" s="47"/>
    </row>
    <row r="59" spans="2:15" ht="9" customHeight="1" x14ac:dyDescent="0.15">
      <c r="B59" s="77"/>
      <c r="C59" s="78"/>
    </row>
    <row r="60" spans="2:15" x14ac:dyDescent="0.15">
      <c r="B60" s="79" t="s">
        <v>104</v>
      </c>
      <c r="C60" s="78"/>
    </row>
    <row r="61" spans="2:15" x14ac:dyDescent="0.15">
      <c r="B61" s="1" t="s">
        <v>112</v>
      </c>
    </row>
    <row r="62" spans="2:15" x14ac:dyDescent="0.15">
      <c r="B62" s="1" t="s">
        <v>105</v>
      </c>
    </row>
    <row r="63" spans="2:15" ht="11.25" customHeight="1" x14ac:dyDescent="0.15">
      <c r="B63" s="1" t="s">
        <v>106</v>
      </c>
    </row>
    <row r="64" spans="2:15" x14ac:dyDescent="0.15">
      <c r="B64" s="1" t="s">
        <v>107</v>
      </c>
    </row>
    <row r="65" spans="2:11" x14ac:dyDescent="0.15">
      <c r="B65" s="1" t="s">
        <v>110</v>
      </c>
      <c r="G65" s="46"/>
      <c r="H65" s="46"/>
      <c r="I65" s="46"/>
      <c r="J65" s="46"/>
      <c r="K65" s="46"/>
    </row>
    <row r="66" spans="2:11" x14ac:dyDescent="0.15">
      <c r="B66" s="1" t="s">
        <v>108</v>
      </c>
      <c r="G66" s="46"/>
      <c r="H66" s="46"/>
      <c r="I66" s="46"/>
      <c r="J66" s="46"/>
      <c r="K66" s="46"/>
    </row>
    <row r="67" spans="2:11" x14ac:dyDescent="0.15">
      <c r="B67" s="1" t="s">
        <v>128</v>
      </c>
      <c r="G67" s="46"/>
      <c r="H67" s="46"/>
      <c r="I67" s="46"/>
      <c r="J67" s="46"/>
      <c r="K67" s="46"/>
    </row>
    <row r="68" spans="2:11" ht="18" customHeight="1" x14ac:dyDescent="0.15">
      <c r="B68" s="82" t="s">
        <v>109</v>
      </c>
      <c r="G68" s="46"/>
      <c r="H68" s="46"/>
      <c r="I68" s="46"/>
      <c r="J68" s="46"/>
      <c r="K68" s="46"/>
    </row>
    <row r="70" spans="2:11" x14ac:dyDescent="0.15">
      <c r="B70" s="79"/>
    </row>
  </sheetData>
  <autoFilter ref="B7:O55"/>
  <mergeCells count="12">
    <mergeCell ref="B4:C4"/>
    <mergeCell ref="H5:K5"/>
    <mergeCell ref="C5:F5"/>
    <mergeCell ref="B5:B6"/>
    <mergeCell ref="I8:I54"/>
    <mergeCell ref="E58:F58"/>
    <mergeCell ref="H58:K58"/>
    <mergeCell ref="N5:N7"/>
    <mergeCell ref="M5:M7"/>
    <mergeCell ref="K8:K54"/>
    <mergeCell ref="J8:J54"/>
    <mergeCell ref="H8:H54"/>
  </mergeCells>
  <phoneticPr fontId="3"/>
  <printOptions horizontalCentered="1" verticalCentered="1"/>
  <pageMargins left="0.78740157480314965" right="0.78740157480314965" top="0.26" bottom="0.2" header="0.27559055118110237" footer="0.23622047244094491"/>
  <pageSetup paperSize="9" scale="51" orientation="landscape" r:id="rId1"/>
  <headerFooter alignWithMargins="0"/>
  <rowBreaks count="1" manualBreakCount="1">
    <brk id="68" min="1"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view="pageBreakPreview" topLeftCell="A3" zoomScale="70" zoomScaleNormal="70" zoomScaleSheetLayoutView="70" workbookViewId="0">
      <pane ySplit="5" topLeftCell="A8" activePane="bottomLeft" state="frozen"/>
      <selection activeCell="I32" sqref="I32"/>
      <selection pane="bottomLeft" activeCell="F7" sqref="F7"/>
    </sheetView>
  </sheetViews>
  <sheetFormatPr defaultColWidth="9.375" defaultRowHeight="13.2" x14ac:dyDescent="0.15"/>
  <cols>
    <col min="1" max="1" width="3.125" style="1" customWidth="1"/>
    <col min="2" max="2" width="19.125" style="1" customWidth="1"/>
    <col min="3" max="3" width="14.125" style="1" customWidth="1"/>
    <col min="4" max="4" width="20.875" style="46" customWidth="1"/>
    <col min="5" max="5" width="26.125" style="46" customWidth="1"/>
    <col min="6" max="6" width="20.875" style="47" customWidth="1"/>
    <col min="7" max="7" width="5.875" style="11" customWidth="1"/>
    <col min="8" max="8" width="14.125" style="46" customWidth="1"/>
    <col min="9" max="9" width="20.875" style="46" customWidth="1"/>
    <col min="10" max="10" width="26.125" style="46" customWidth="1"/>
    <col min="11" max="11" width="20.875" style="46" customWidth="1"/>
    <col min="12" max="12" width="5.875" style="1" customWidth="1"/>
    <col min="13" max="14" width="14.875" style="46" customWidth="1"/>
    <col min="15" max="15" width="3.25" style="1" customWidth="1"/>
    <col min="16" max="16384" width="9.375" style="1"/>
  </cols>
  <sheetData>
    <row r="1" spans="2:15" hidden="1" x14ac:dyDescent="0.15">
      <c r="B1" s="2"/>
    </row>
    <row r="2" spans="2:15" hidden="1" x14ac:dyDescent="0.15">
      <c r="B2" s="2"/>
    </row>
    <row r="3" spans="2:15" ht="27" customHeight="1" x14ac:dyDescent="0.15">
      <c r="B3" s="116" t="s">
        <v>76</v>
      </c>
      <c r="C3" s="3"/>
      <c r="D3" s="47"/>
      <c r="E3" s="47"/>
      <c r="G3" s="28"/>
      <c r="H3" s="47"/>
      <c r="I3" s="47"/>
      <c r="J3" s="47"/>
      <c r="K3" s="47"/>
      <c r="L3" s="3"/>
      <c r="M3" s="47"/>
      <c r="N3" s="47"/>
      <c r="O3" s="3"/>
    </row>
    <row r="4" spans="2:15" ht="27" customHeight="1" thickBot="1" x14ac:dyDescent="0.25">
      <c r="B4" s="247" t="s">
        <v>73</v>
      </c>
      <c r="C4" s="247"/>
      <c r="D4" s="276"/>
      <c r="E4" s="118"/>
      <c r="F4" s="49" t="s">
        <v>69</v>
      </c>
      <c r="G4" s="28"/>
      <c r="H4" s="47"/>
      <c r="I4" s="47"/>
      <c r="J4" s="47"/>
      <c r="K4" s="49" t="s">
        <v>70</v>
      </c>
      <c r="L4" s="3"/>
      <c r="M4" s="47"/>
      <c r="N4" s="47"/>
      <c r="O4" s="3"/>
    </row>
    <row r="5" spans="2:15" ht="27" customHeight="1" x14ac:dyDescent="0.15">
      <c r="B5" s="252"/>
      <c r="C5" s="251" t="s">
        <v>63</v>
      </c>
      <c r="D5" s="249"/>
      <c r="E5" s="249"/>
      <c r="F5" s="250"/>
      <c r="G5" s="195"/>
      <c r="H5" s="251" t="s">
        <v>64</v>
      </c>
      <c r="I5" s="282"/>
      <c r="J5" s="282"/>
      <c r="K5" s="283"/>
      <c r="L5" s="3"/>
      <c r="M5" s="279" t="s">
        <v>56</v>
      </c>
      <c r="N5" s="279" t="s">
        <v>98</v>
      </c>
      <c r="O5" s="3"/>
    </row>
    <row r="6" spans="2:15" ht="29.25" customHeight="1" x14ac:dyDescent="0.15">
      <c r="B6" s="253"/>
      <c r="C6" s="196" t="s">
        <v>2</v>
      </c>
      <c r="D6" s="197" t="s">
        <v>66</v>
      </c>
      <c r="E6" s="57" t="s">
        <v>60</v>
      </c>
      <c r="F6" s="58" t="s">
        <v>77</v>
      </c>
      <c r="G6" s="54"/>
      <c r="H6" s="55" t="s">
        <v>2</v>
      </c>
      <c r="I6" s="56" t="s">
        <v>59</v>
      </c>
      <c r="J6" s="57" t="s">
        <v>67</v>
      </c>
      <c r="K6" s="58" t="s">
        <v>68</v>
      </c>
      <c r="L6" s="3"/>
      <c r="M6" s="280"/>
      <c r="N6" s="280"/>
      <c r="O6" s="3"/>
    </row>
    <row r="7" spans="2:15" ht="13.5" customHeight="1" thickBot="1" x14ac:dyDescent="0.2">
      <c r="B7" s="122"/>
      <c r="C7" s="198"/>
      <c r="D7" s="61" t="s">
        <v>75</v>
      </c>
      <c r="E7" s="62" t="s">
        <v>51</v>
      </c>
      <c r="F7" s="63"/>
      <c r="G7" s="54"/>
      <c r="H7" s="64"/>
      <c r="I7" s="84" t="s">
        <v>83</v>
      </c>
      <c r="J7" s="85" t="s">
        <v>84</v>
      </c>
      <c r="K7" s="63"/>
      <c r="L7" s="3"/>
      <c r="M7" s="281"/>
      <c r="N7" s="281"/>
      <c r="O7" s="3"/>
    </row>
    <row r="8" spans="2:15" ht="17.25" customHeight="1" x14ac:dyDescent="0.15">
      <c r="B8" s="7" t="s">
        <v>3</v>
      </c>
      <c r="C8" s="17" t="s">
        <v>78</v>
      </c>
      <c r="D8" s="17" t="s">
        <v>78</v>
      </c>
      <c r="E8" s="17" t="s">
        <v>78</v>
      </c>
      <c r="F8" s="18">
        <v>0</v>
      </c>
      <c r="G8" s="28"/>
      <c r="H8" s="166">
        <v>48.893323657474603</v>
      </c>
      <c r="I8" s="167">
        <v>263.29970972423803</v>
      </c>
      <c r="J8" s="168">
        <v>211.71037735849055</v>
      </c>
      <c r="K8" s="169">
        <v>459.33333333333331</v>
      </c>
      <c r="L8" s="3"/>
      <c r="M8" s="170" t="s">
        <v>78</v>
      </c>
      <c r="N8" s="170" t="s">
        <v>78</v>
      </c>
      <c r="O8" s="3"/>
    </row>
    <row r="9" spans="2:15" ht="17.25" customHeight="1" x14ac:dyDescent="0.15">
      <c r="B9" s="15" t="s">
        <v>4</v>
      </c>
      <c r="C9" s="17" t="s">
        <v>78</v>
      </c>
      <c r="D9" s="17" t="s">
        <v>78</v>
      </c>
      <c r="E9" s="17" t="s">
        <v>78</v>
      </c>
      <c r="F9" s="18">
        <v>0</v>
      </c>
      <c r="G9" s="28"/>
      <c r="H9" s="171">
        <v>54.706999999999994</v>
      </c>
      <c r="I9" s="172">
        <v>229.03299999999999</v>
      </c>
      <c r="J9" s="173">
        <v>190.72400000000002</v>
      </c>
      <c r="K9" s="174">
        <v>100</v>
      </c>
      <c r="L9" s="3"/>
      <c r="M9" s="175" t="s">
        <v>78</v>
      </c>
      <c r="N9" s="175" t="s">
        <v>78</v>
      </c>
      <c r="O9" s="3"/>
    </row>
    <row r="10" spans="2:15" ht="17.25" customHeight="1" x14ac:dyDescent="0.15">
      <c r="B10" s="15" t="s">
        <v>5</v>
      </c>
      <c r="C10" s="17" t="s">
        <v>78</v>
      </c>
      <c r="D10" s="17" t="s">
        <v>78</v>
      </c>
      <c r="E10" s="17" t="s">
        <v>78</v>
      </c>
      <c r="F10" s="18">
        <v>0</v>
      </c>
      <c r="G10" s="28"/>
      <c r="H10" s="171">
        <v>51.937130801687765</v>
      </c>
      <c r="I10" s="172">
        <v>246.01033755274261</v>
      </c>
      <c r="J10" s="173">
        <v>197.30654008438822</v>
      </c>
      <c r="K10" s="174">
        <v>158</v>
      </c>
      <c r="L10" s="3"/>
      <c r="M10" s="175" t="s">
        <v>78</v>
      </c>
      <c r="N10" s="175" t="s">
        <v>78</v>
      </c>
      <c r="O10" s="3"/>
    </row>
    <row r="11" spans="2:15" ht="17.25" customHeight="1" x14ac:dyDescent="0.15">
      <c r="B11" s="15" t="s">
        <v>6</v>
      </c>
      <c r="C11" s="17" t="s">
        <v>78</v>
      </c>
      <c r="D11" s="17" t="s">
        <v>78</v>
      </c>
      <c r="E11" s="17" t="s">
        <v>78</v>
      </c>
      <c r="F11" s="18">
        <v>0</v>
      </c>
      <c r="G11" s="28"/>
      <c r="H11" s="171">
        <v>49.601215805471121</v>
      </c>
      <c r="I11" s="172">
        <v>291.17355623100303</v>
      </c>
      <c r="J11" s="173">
        <v>208.08161094224923</v>
      </c>
      <c r="K11" s="174">
        <v>219.33333333333334</v>
      </c>
      <c r="L11" s="3"/>
      <c r="M11" s="175" t="s">
        <v>78</v>
      </c>
      <c r="N11" s="175" t="s">
        <v>78</v>
      </c>
      <c r="O11" s="3"/>
    </row>
    <row r="12" spans="2:15" ht="17.25" customHeight="1" x14ac:dyDescent="0.15">
      <c r="B12" s="15" t="s">
        <v>7</v>
      </c>
      <c r="C12" s="17" t="s">
        <v>78</v>
      </c>
      <c r="D12" s="17" t="s">
        <v>78</v>
      </c>
      <c r="E12" s="17" t="s">
        <v>78</v>
      </c>
      <c r="F12" s="18">
        <v>0</v>
      </c>
      <c r="G12" s="28"/>
      <c r="H12" s="171">
        <v>54.440298507462686</v>
      </c>
      <c r="I12" s="172">
        <v>220.5873134328358</v>
      </c>
      <c r="J12" s="173">
        <v>200.68731343283582</v>
      </c>
      <c r="K12" s="174">
        <v>89.333333333333329</v>
      </c>
      <c r="L12" s="3"/>
      <c r="M12" s="175" t="s">
        <v>78</v>
      </c>
      <c r="N12" s="175" t="s">
        <v>78</v>
      </c>
      <c r="O12" s="3"/>
    </row>
    <row r="13" spans="2:15" ht="17.25" customHeight="1" x14ac:dyDescent="0.15">
      <c r="B13" s="15" t="s">
        <v>8</v>
      </c>
      <c r="C13" s="17" t="s">
        <v>78</v>
      </c>
      <c r="D13" s="17" t="s">
        <v>78</v>
      </c>
      <c r="E13" s="17" t="s">
        <v>78</v>
      </c>
      <c r="F13" s="18">
        <v>0</v>
      </c>
      <c r="G13" s="28"/>
      <c r="H13" s="171">
        <v>49.071090047393362</v>
      </c>
      <c r="I13" s="172">
        <v>246.14502369668244</v>
      </c>
      <c r="J13" s="173">
        <v>207.33554502369671</v>
      </c>
      <c r="K13" s="174">
        <v>70.333333333333329</v>
      </c>
      <c r="L13" s="3"/>
      <c r="M13" s="175" t="s">
        <v>78</v>
      </c>
      <c r="N13" s="175" t="s">
        <v>78</v>
      </c>
      <c r="O13" s="3"/>
    </row>
    <row r="14" spans="2:15" ht="17.25" customHeight="1" x14ac:dyDescent="0.15">
      <c r="B14" s="15" t="s">
        <v>9</v>
      </c>
      <c r="C14" s="17" t="s">
        <v>78</v>
      </c>
      <c r="D14" s="17" t="s">
        <v>78</v>
      </c>
      <c r="E14" s="17" t="s">
        <v>78</v>
      </c>
      <c r="F14" s="18">
        <v>0</v>
      </c>
      <c r="G14" s="28"/>
      <c r="H14" s="171">
        <v>54.408582089552233</v>
      </c>
      <c r="I14" s="172">
        <v>262.65858208955223</v>
      </c>
      <c r="J14" s="173">
        <v>224.3589552238806</v>
      </c>
      <c r="K14" s="174">
        <v>89.333333333333329</v>
      </c>
      <c r="L14" s="3"/>
      <c r="M14" s="175" t="s">
        <v>78</v>
      </c>
      <c r="N14" s="175" t="s">
        <v>78</v>
      </c>
      <c r="O14" s="3"/>
    </row>
    <row r="15" spans="2:15" ht="17.25" customHeight="1" x14ac:dyDescent="0.15">
      <c r="B15" s="15" t="s">
        <v>10</v>
      </c>
      <c r="C15" s="17" t="s">
        <v>78</v>
      </c>
      <c r="D15" s="17" t="s">
        <v>78</v>
      </c>
      <c r="E15" s="17" t="s">
        <v>78</v>
      </c>
      <c r="F15" s="18">
        <v>0</v>
      </c>
      <c r="G15" s="28"/>
      <c r="H15" s="171">
        <v>49.316198704103677</v>
      </c>
      <c r="I15" s="172">
        <v>294.05637149028081</v>
      </c>
      <c r="J15" s="173">
        <v>222.5330453563715</v>
      </c>
      <c r="K15" s="174">
        <v>154.33333333333334</v>
      </c>
      <c r="L15" s="3"/>
      <c r="M15" s="175" t="s">
        <v>78</v>
      </c>
      <c r="N15" s="175" t="s">
        <v>78</v>
      </c>
      <c r="O15" s="3"/>
    </row>
    <row r="16" spans="2:15" ht="17.25" customHeight="1" x14ac:dyDescent="0.15">
      <c r="B16" s="15" t="s">
        <v>11</v>
      </c>
      <c r="C16" s="17" t="s">
        <v>78</v>
      </c>
      <c r="D16" s="17" t="s">
        <v>78</v>
      </c>
      <c r="E16" s="17" t="s">
        <v>78</v>
      </c>
      <c r="F16" s="18">
        <v>0</v>
      </c>
      <c r="G16" s="28"/>
      <c r="H16" s="171">
        <v>49.838588235294118</v>
      </c>
      <c r="I16" s="172">
        <v>291.15011764705883</v>
      </c>
      <c r="J16" s="173">
        <v>236.92823529411766</v>
      </c>
      <c r="K16" s="174">
        <v>141.66666666666666</v>
      </c>
      <c r="L16" s="3"/>
      <c r="M16" s="175" t="s">
        <v>78</v>
      </c>
      <c r="N16" s="175" t="s">
        <v>78</v>
      </c>
      <c r="O16" s="3"/>
    </row>
    <row r="17" spans="1:15" ht="17.25" customHeight="1" x14ac:dyDescent="0.15">
      <c r="B17" s="15" t="s">
        <v>12</v>
      </c>
      <c r="C17" s="17" t="s">
        <v>78</v>
      </c>
      <c r="D17" s="17" t="s">
        <v>78</v>
      </c>
      <c r="E17" s="17" t="s">
        <v>78</v>
      </c>
      <c r="F17" s="18">
        <v>0</v>
      </c>
      <c r="G17" s="28"/>
      <c r="H17" s="171">
        <v>50.57058823529411</v>
      </c>
      <c r="I17" s="172">
        <v>331.80452488687786</v>
      </c>
      <c r="J17" s="173">
        <v>256.83981900452488</v>
      </c>
      <c r="K17" s="174">
        <v>73.666666666666671</v>
      </c>
      <c r="L17" s="3"/>
      <c r="M17" s="175" t="s">
        <v>78</v>
      </c>
      <c r="N17" s="175" t="s">
        <v>78</v>
      </c>
      <c r="O17" s="3"/>
    </row>
    <row r="18" spans="1:15" ht="17.25" customHeight="1" x14ac:dyDescent="0.15">
      <c r="B18" s="15" t="s">
        <v>13</v>
      </c>
      <c r="C18" s="17" t="s">
        <v>78</v>
      </c>
      <c r="D18" s="17" t="s">
        <v>78</v>
      </c>
      <c r="E18" s="17" t="s">
        <v>78</v>
      </c>
      <c r="F18" s="18">
        <v>0</v>
      </c>
      <c r="G18" s="28"/>
      <c r="H18" s="171">
        <v>50.829726205997396</v>
      </c>
      <c r="I18" s="172">
        <v>311.66049543676661</v>
      </c>
      <c r="J18" s="173">
        <v>236.98057366362448</v>
      </c>
      <c r="K18" s="174">
        <v>511.33333333333331</v>
      </c>
      <c r="L18" s="3"/>
      <c r="M18" s="175" t="s">
        <v>78</v>
      </c>
      <c r="N18" s="175" t="s">
        <v>78</v>
      </c>
      <c r="O18" s="3"/>
    </row>
    <row r="19" spans="1:15" ht="17.25" customHeight="1" x14ac:dyDescent="0.15">
      <c r="B19" s="15" t="s">
        <v>14</v>
      </c>
      <c r="C19" s="17" t="s">
        <v>78</v>
      </c>
      <c r="D19" s="17" t="s">
        <v>78</v>
      </c>
      <c r="E19" s="17" t="s">
        <v>78</v>
      </c>
      <c r="F19" s="18">
        <v>0</v>
      </c>
      <c r="G19" s="28"/>
      <c r="H19" s="171">
        <v>48.93787878787878</v>
      </c>
      <c r="I19" s="172">
        <v>345.29805194805192</v>
      </c>
      <c r="J19" s="173">
        <v>280.8077922077922</v>
      </c>
      <c r="K19" s="174">
        <v>462</v>
      </c>
      <c r="L19" s="3"/>
      <c r="M19" s="175" t="s">
        <v>78</v>
      </c>
      <c r="N19" s="175" t="s">
        <v>78</v>
      </c>
      <c r="O19" s="3"/>
    </row>
    <row r="20" spans="1:15" ht="17.25" customHeight="1" x14ac:dyDescent="0.15">
      <c r="A20" s="3"/>
      <c r="B20" s="15" t="s">
        <v>15</v>
      </c>
      <c r="C20" s="176">
        <v>48.4</v>
      </c>
      <c r="D20" s="17">
        <v>448.6</v>
      </c>
      <c r="E20" s="17">
        <v>359.1</v>
      </c>
      <c r="F20" s="18">
        <v>202.8</v>
      </c>
      <c r="G20" s="28"/>
      <c r="H20" s="171">
        <v>47.517245415528684</v>
      </c>
      <c r="I20" s="172">
        <v>354.62399531798673</v>
      </c>
      <c r="J20" s="173">
        <v>264.23019898556379</v>
      </c>
      <c r="K20" s="174">
        <v>854.33333333333337</v>
      </c>
      <c r="L20" s="3"/>
      <c r="M20" s="177">
        <f>D20/I20</f>
        <v>1.2650018214298957</v>
      </c>
      <c r="N20" s="177">
        <f>E20/J20</f>
        <v>1.3590422343042607</v>
      </c>
      <c r="O20" s="3"/>
    </row>
    <row r="21" spans="1:15" ht="17.25" customHeight="1" x14ac:dyDescent="0.15">
      <c r="B21" s="15" t="s">
        <v>16</v>
      </c>
      <c r="C21" s="17" t="s">
        <v>78</v>
      </c>
      <c r="D21" s="17" t="s">
        <v>78</v>
      </c>
      <c r="E21" s="17" t="s">
        <v>78</v>
      </c>
      <c r="F21" s="18">
        <v>0</v>
      </c>
      <c r="G21" s="28"/>
      <c r="H21" s="171">
        <v>49.73192431561997</v>
      </c>
      <c r="I21" s="172">
        <v>375.70338164251206</v>
      </c>
      <c r="J21" s="173">
        <v>266.83144122383254</v>
      </c>
      <c r="K21" s="174">
        <v>828</v>
      </c>
      <c r="L21" s="3"/>
      <c r="M21" s="175" t="s">
        <v>78</v>
      </c>
      <c r="N21" s="175" t="s">
        <v>78</v>
      </c>
      <c r="O21" s="3"/>
    </row>
    <row r="22" spans="1:15" ht="17.25" customHeight="1" x14ac:dyDescent="0.15">
      <c r="B22" s="15" t="s">
        <v>17</v>
      </c>
      <c r="C22" s="17" t="s">
        <v>78</v>
      </c>
      <c r="D22" s="17" t="s">
        <v>78</v>
      </c>
      <c r="E22" s="17" t="s">
        <v>78</v>
      </c>
      <c r="F22" s="18">
        <v>0</v>
      </c>
      <c r="G22" s="28"/>
      <c r="H22" s="171">
        <v>51.005482041587904</v>
      </c>
      <c r="I22" s="172">
        <v>280.73875236294896</v>
      </c>
      <c r="J22" s="173">
        <v>233.78846880907375</v>
      </c>
      <c r="K22" s="174">
        <v>176.33333333333334</v>
      </c>
      <c r="L22" s="3"/>
      <c r="M22" s="175" t="s">
        <v>78</v>
      </c>
      <c r="N22" s="175" t="s">
        <v>78</v>
      </c>
      <c r="O22" s="3"/>
    </row>
    <row r="23" spans="1:15" ht="17.25" customHeight="1" x14ac:dyDescent="0.15">
      <c r="B23" s="15" t="s">
        <v>18</v>
      </c>
      <c r="C23" s="17" t="s">
        <v>78</v>
      </c>
      <c r="D23" s="17" t="s">
        <v>78</v>
      </c>
      <c r="E23" s="17" t="s">
        <v>78</v>
      </c>
      <c r="F23" s="18">
        <v>0</v>
      </c>
      <c r="G23" s="28"/>
      <c r="H23" s="171">
        <v>48.689247311827963</v>
      </c>
      <c r="I23" s="172">
        <v>317.31827956989247</v>
      </c>
      <c r="J23" s="173">
        <v>247.1236559139785</v>
      </c>
      <c r="K23" s="174">
        <v>31</v>
      </c>
      <c r="L23" s="3"/>
      <c r="M23" s="175" t="s">
        <v>78</v>
      </c>
      <c r="N23" s="175" t="s">
        <v>78</v>
      </c>
      <c r="O23" s="3"/>
    </row>
    <row r="24" spans="1:15" ht="17.25" customHeight="1" x14ac:dyDescent="0.15">
      <c r="B24" s="15" t="s">
        <v>19</v>
      </c>
      <c r="C24" s="17" t="s">
        <v>78</v>
      </c>
      <c r="D24" s="17" t="s">
        <v>78</v>
      </c>
      <c r="E24" s="17" t="s">
        <v>78</v>
      </c>
      <c r="F24" s="18">
        <v>0</v>
      </c>
      <c r="G24" s="28"/>
      <c r="H24" s="171">
        <v>49.725000000000001</v>
      </c>
      <c r="I24" s="172">
        <v>299.03401162790698</v>
      </c>
      <c r="J24" s="173">
        <v>239.99360465116277</v>
      </c>
      <c r="K24" s="174">
        <v>114.66666666666667</v>
      </c>
      <c r="L24" s="3"/>
      <c r="M24" s="175" t="s">
        <v>78</v>
      </c>
      <c r="N24" s="175" t="s">
        <v>78</v>
      </c>
      <c r="O24" s="3"/>
    </row>
    <row r="25" spans="1:15" ht="17.25" customHeight="1" x14ac:dyDescent="0.15">
      <c r="B25" s="15" t="s">
        <v>20</v>
      </c>
      <c r="C25" s="17" t="s">
        <v>78</v>
      </c>
      <c r="D25" s="17" t="s">
        <v>78</v>
      </c>
      <c r="E25" s="17" t="s">
        <v>78</v>
      </c>
      <c r="F25" s="18">
        <v>0</v>
      </c>
      <c r="G25" s="28"/>
      <c r="H25" s="171">
        <v>52.766666666666666</v>
      </c>
      <c r="I25" s="172">
        <v>284.48194444444448</v>
      </c>
      <c r="J25" s="173">
        <v>243.37430555555557</v>
      </c>
      <c r="K25" s="174">
        <v>48</v>
      </c>
      <c r="L25" s="3"/>
      <c r="M25" s="175" t="s">
        <v>78</v>
      </c>
      <c r="N25" s="175" t="s">
        <v>78</v>
      </c>
      <c r="O25" s="3"/>
    </row>
    <row r="26" spans="1:15" ht="17.25" customHeight="1" x14ac:dyDescent="0.15">
      <c r="B26" s="15" t="s">
        <v>21</v>
      </c>
      <c r="C26" s="17" t="s">
        <v>78</v>
      </c>
      <c r="D26" s="17" t="s">
        <v>78</v>
      </c>
      <c r="E26" s="17" t="s">
        <v>78</v>
      </c>
      <c r="F26" s="18">
        <v>0</v>
      </c>
      <c r="G26" s="28"/>
      <c r="H26" s="171">
        <v>50.786875000000002</v>
      </c>
      <c r="I26" s="172">
        <v>322.57625000000002</v>
      </c>
      <c r="J26" s="173">
        <v>248.33562500000002</v>
      </c>
      <c r="K26" s="174">
        <v>53.333333333333336</v>
      </c>
      <c r="L26" s="3"/>
      <c r="M26" s="175" t="s">
        <v>78</v>
      </c>
      <c r="N26" s="175" t="s">
        <v>78</v>
      </c>
      <c r="O26" s="3"/>
    </row>
    <row r="27" spans="1:15" ht="17.25" customHeight="1" x14ac:dyDescent="0.15">
      <c r="B27" s="15" t="s">
        <v>22</v>
      </c>
      <c r="C27" s="17" t="s">
        <v>78</v>
      </c>
      <c r="D27" s="17" t="s">
        <v>78</v>
      </c>
      <c r="E27" s="17" t="s">
        <v>78</v>
      </c>
      <c r="F27" s="18">
        <v>0</v>
      </c>
      <c r="G27" s="28"/>
      <c r="H27" s="171">
        <v>51.716279069767438</v>
      </c>
      <c r="I27" s="172">
        <v>276.14186046511628</v>
      </c>
      <c r="J27" s="173">
        <v>227.93488372093023</v>
      </c>
      <c r="K27" s="174">
        <v>172</v>
      </c>
      <c r="L27" s="3"/>
      <c r="M27" s="175" t="s">
        <v>78</v>
      </c>
      <c r="N27" s="175" t="s">
        <v>78</v>
      </c>
      <c r="O27" s="3"/>
    </row>
    <row r="28" spans="1:15" ht="17.25" customHeight="1" x14ac:dyDescent="0.15">
      <c r="B28" s="15" t="s">
        <v>23</v>
      </c>
      <c r="C28" s="17" t="s">
        <v>78</v>
      </c>
      <c r="D28" s="17" t="s">
        <v>78</v>
      </c>
      <c r="E28" s="17" t="s">
        <v>78</v>
      </c>
      <c r="F28" s="18">
        <v>0</v>
      </c>
      <c r="G28" s="28"/>
      <c r="H28" s="171">
        <v>51.919770114942523</v>
      </c>
      <c r="I28" s="172">
        <v>326.74804597701149</v>
      </c>
      <c r="J28" s="173">
        <v>274.07011494252873</v>
      </c>
      <c r="K28" s="174">
        <v>145</v>
      </c>
      <c r="L28" s="3"/>
      <c r="M28" s="175" t="s">
        <v>78</v>
      </c>
      <c r="N28" s="175" t="s">
        <v>78</v>
      </c>
      <c r="O28" s="3"/>
    </row>
    <row r="29" spans="1:15" ht="17.25" customHeight="1" x14ac:dyDescent="0.15">
      <c r="B29" s="15" t="s">
        <v>24</v>
      </c>
      <c r="C29" s="17" t="s">
        <v>78</v>
      </c>
      <c r="D29" s="17" t="s">
        <v>78</v>
      </c>
      <c r="E29" s="17" t="s">
        <v>78</v>
      </c>
      <c r="F29" s="18">
        <v>0</v>
      </c>
      <c r="G29" s="28"/>
      <c r="H29" s="171">
        <v>48.27708609271523</v>
      </c>
      <c r="I29" s="172">
        <v>313.52079470198674</v>
      </c>
      <c r="J29" s="173">
        <v>252.2748344370861</v>
      </c>
      <c r="K29" s="174">
        <v>251.66666666666666</v>
      </c>
      <c r="L29" s="3"/>
      <c r="M29" s="175" t="s">
        <v>78</v>
      </c>
      <c r="N29" s="175" t="s">
        <v>78</v>
      </c>
      <c r="O29" s="3"/>
    </row>
    <row r="30" spans="1:15" ht="17.25" customHeight="1" x14ac:dyDescent="0.15">
      <c r="B30" s="15" t="s">
        <v>25</v>
      </c>
      <c r="C30" s="17" t="s">
        <v>78</v>
      </c>
      <c r="D30" s="17" t="s">
        <v>78</v>
      </c>
      <c r="E30" s="17" t="s">
        <v>78</v>
      </c>
      <c r="F30" s="18">
        <v>0</v>
      </c>
      <c r="G30" s="28"/>
      <c r="H30" s="171">
        <v>52.173225806451619</v>
      </c>
      <c r="I30" s="172">
        <v>309.6241935483871</v>
      </c>
      <c r="J30" s="173">
        <v>225.19354838709677</v>
      </c>
      <c r="K30" s="174">
        <v>103.33333333333333</v>
      </c>
      <c r="L30" s="3"/>
      <c r="M30" s="175" t="s">
        <v>78</v>
      </c>
      <c r="N30" s="175" t="s">
        <v>78</v>
      </c>
      <c r="O30" s="3"/>
    </row>
    <row r="31" spans="1:15" ht="17.25" customHeight="1" x14ac:dyDescent="0.15">
      <c r="B31" s="15" t="s">
        <v>26</v>
      </c>
      <c r="C31" s="17" t="s">
        <v>78</v>
      </c>
      <c r="D31" s="17" t="s">
        <v>78</v>
      </c>
      <c r="E31" s="17" t="s">
        <v>78</v>
      </c>
      <c r="F31" s="18">
        <v>0</v>
      </c>
      <c r="G31" s="28"/>
      <c r="H31" s="171">
        <v>49.077981651376149</v>
      </c>
      <c r="I31" s="172">
        <v>326.20825688073393</v>
      </c>
      <c r="J31" s="173">
        <v>233.5362385321101</v>
      </c>
      <c r="K31" s="174">
        <v>72.666666666666671</v>
      </c>
      <c r="L31" s="3"/>
      <c r="M31" s="175" t="s">
        <v>78</v>
      </c>
      <c r="N31" s="175" t="s">
        <v>78</v>
      </c>
      <c r="O31" s="3"/>
    </row>
    <row r="32" spans="1:15" ht="17.25" customHeight="1" x14ac:dyDescent="0.15">
      <c r="B32" s="15" t="s">
        <v>27</v>
      </c>
      <c r="C32" s="17" t="s">
        <v>78</v>
      </c>
      <c r="D32" s="17" t="s">
        <v>78</v>
      </c>
      <c r="E32" s="17" t="s">
        <v>78</v>
      </c>
      <c r="F32" s="18">
        <v>0</v>
      </c>
      <c r="G32" s="28"/>
      <c r="H32" s="171">
        <v>52.38454258675079</v>
      </c>
      <c r="I32" s="172">
        <v>310.87444794952683</v>
      </c>
      <c r="J32" s="173">
        <v>247.09337539432178</v>
      </c>
      <c r="K32" s="174">
        <v>105.66666666666667</v>
      </c>
      <c r="L32" s="3"/>
      <c r="M32" s="175" t="s">
        <v>78</v>
      </c>
      <c r="N32" s="175" t="s">
        <v>78</v>
      </c>
      <c r="O32" s="3"/>
    </row>
    <row r="33" spans="2:15" ht="17.25" customHeight="1" x14ac:dyDescent="0.15">
      <c r="B33" s="15" t="s">
        <v>28</v>
      </c>
      <c r="C33" s="17" t="s">
        <v>78</v>
      </c>
      <c r="D33" s="17" t="s">
        <v>78</v>
      </c>
      <c r="E33" s="17" t="s">
        <v>78</v>
      </c>
      <c r="F33" s="18">
        <v>0</v>
      </c>
      <c r="G33" s="28"/>
      <c r="H33" s="171">
        <v>48.228620988725069</v>
      </c>
      <c r="I33" s="172">
        <v>328.06496097137904</v>
      </c>
      <c r="J33" s="173">
        <v>242.57987857762356</v>
      </c>
      <c r="K33" s="174">
        <v>384.33333333333331</v>
      </c>
      <c r="L33" s="3"/>
      <c r="M33" s="175" t="s">
        <v>78</v>
      </c>
      <c r="N33" s="175" t="s">
        <v>78</v>
      </c>
      <c r="O33" s="3"/>
    </row>
    <row r="34" spans="2:15" ht="17.25" customHeight="1" x14ac:dyDescent="0.15">
      <c r="B34" s="15" t="s">
        <v>29</v>
      </c>
      <c r="C34" s="17" t="s">
        <v>78</v>
      </c>
      <c r="D34" s="17" t="s">
        <v>78</v>
      </c>
      <c r="E34" s="17" t="s">
        <v>78</v>
      </c>
      <c r="F34" s="18">
        <v>0</v>
      </c>
      <c r="G34" s="28"/>
      <c r="H34" s="171">
        <v>47.557611241217792</v>
      </c>
      <c r="I34" s="172">
        <v>306.40070257611239</v>
      </c>
      <c r="J34" s="173">
        <v>220.98618266978923</v>
      </c>
      <c r="K34" s="174">
        <v>427</v>
      </c>
      <c r="L34" s="3"/>
      <c r="M34" s="175" t="s">
        <v>78</v>
      </c>
      <c r="N34" s="175" t="s">
        <v>78</v>
      </c>
      <c r="O34" s="3"/>
    </row>
    <row r="35" spans="2:15" ht="17.25" customHeight="1" x14ac:dyDescent="0.15">
      <c r="B35" s="15" t="s">
        <v>30</v>
      </c>
      <c r="C35" s="17" t="s">
        <v>78</v>
      </c>
      <c r="D35" s="17" t="s">
        <v>78</v>
      </c>
      <c r="E35" s="17" t="s">
        <v>78</v>
      </c>
      <c r="F35" s="18">
        <v>0</v>
      </c>
      <c r="G35" s="28"/>
      <c r="H35" s="171">
        <v>46.702558139534887</v>
      </c>
      <c r="I35" s="172">
        <v>369.80195348837213</v>
      </c>
      <c r="J35" s="173">
        <v>293.38860465116278</v>
      </c>
      <c r="K35" s="174">
        <v>716.66666666666663</v>
      </c>
      <c r="L35" s="3"/>
      <c r="M35" s="175" t="s">
        <v>78</v>
      </c>
      <c r="N35" s="175" t="s">
        <v>78</v>
      </c>
      <c r="O35" s="3"/>
    </row>
    <row r="36" spans="2:15" ht="17.25" customHeight="1" x14ac:dyDescent="0.15">
      <c r="B36" s="15" t="s">
        <v>31</v>
      </c>
      <c r="C36" s="17" t="s">
        <v>78</v>
      </c>
      <c r="D36" s="17" t="s">
        <v>78</v>
      </c>
      <c r="E36" s="17" t="s">
        <v>78</v>
      </c>
      <c r="F36" s="18">
        <v>0</v>
      </c>
      <c r="G36" s="28"/>
      <c r="H36" s="171">
        <v>50.418399999999991</v>
      </c>
      <c r="I36" s="172">
        <v>332.40920000000006</v>
      </c>
      <c r="J36" s="173">
        <v>276.19400000000002</v>
      </c>
      <c r="K36" s="174">
        <v>83.333333333333329</v>
      </c>
      <c r="L36" s="3"/>
      <c r="M36" s="175" t="s">
        <v>78</v>
      </c>
      <c r="N36" s="175" t="s">
        <v>78</v>
      </c>
      <c r="O36" s="3"/>
    </row>
    <row r="37" spans="2:15" ht="17.25" customHeight="1" x14ac:dyDescent="0.15">
      <c r="B37" s="15" t="s">
        <v>32</v>
      </c>
      <c r="C37" s="17" t="s">
        <v>78</v>
      </c>
      <c r="D37" s="17" t="s">
        <v>78</v>
      </c>
      <c r="E37" s="17" t="s">
        <v>78</v>
      </c>
      <c r="F37" s="18">
        <v>0</v>
      </c>
      <c r="G37" s="28"/>
      <c r="H37" s="171">
        <v>50.348648648648648</v>
      </c>
      <c r="I37" s="172">
        <v>245.10472972972974</v>
      </c>
      <c r="J37" s="173">
        <v>194.86891891891892</v>
      </c>
      <c r="K37" s="174">
        <v>49.333333333333336</v>
      </c>
      <c r="L37" s="3"/>
      <c r="M37" s="175" t="s">
        <v>78</v>
      </c>
      <c r="N37" s="175" t="s">
        <v>78</v>
      </c>
      <c r="O37" s="3"/>
    </row>
    <row r="38" spans="2:15" ht="17.25" customHeight="1" x14ac:dyDescent="0.15">
      <c r="B38" s="15" t="s">
        <v>33</v>
      </c>
      <c r="C38" s="17" t="s">
        <v>78</v>
      </c>
      <c r="D38" s="17" t="s">
        <v>78</v>
      </c>
      <c r="E38" s="17" t="s">
        <v>78</v>
      </c>
      <c r="F38" s="18">
        <v>0</v>
      </c>
      <c r="G38" s="28"/>
      <c r="H38" s="171">
        <v>49.308860759493669</v>
      </c>
      <c r="I38" s="172">
        <v>278.33037974683543</v>
      </c>
      <c r="J38" s="173">
        <v>233.98227848101263</v>
      </c>
      <c r="K38" s="174">
        <v>26.333333333333332</v>
      </c>
      <c r="L38" s="3"/>
      <c r="M38" s="175" t="s">
        <v>78</v>
      </c>
      <c r="N38" s="175" t="s">
        <v>78</v>
      </c>
      <c r="O38" s="3"/>
    </row>
    <row r="39" spans="2:15" ht="17.25" customHeight="1" x14ac:dyDescent="0.15">
      <c r="B39" s="15" t="s">
        <v>34</v>
      </c>
      <c r="C39" s="17" t="s">
        <v>78</v>
      </c>
      <c r="D39" s="17" t="s">
        <v>78</v>
      </c>
      <c r="E39" s="17" t="s">
        <v>78</v>
      </c>
      <c r="F39" s="18">
        <v>0</v>
      </c>
      <c r="G39" s="28"/>
      <c r="H39" s="171">
        <v>56.515909090909084</v>
      </c>
      <c r="I39" s="172">
        <v>257.64659090909095</v>
      </c>
      <c r="J39" s="173">
        <v>225.9840909090909</v>
      </c>
      <c r="K39" s="174">
        <v>29.333333333333332</v>
      </c>
      <c r="L39" s="3"/>
      <c r="M39" s="175" t="s">
        <v>78</v>
      </c>
      <c r="N39" s="175" t="s">
        <v>78</v>
      </c>
      <c r="O39" s="3"/>
    </row>
    <row r="40" spans="2:15" ht="17.25" customHeight="1" x14ac:dyDescent="0.15">
      <c r="B40" s="15" t="s">
        <v>35</v>
      </c>
      <c r="C40" s="17" t="s">
        <v>78</v>
      </c>
      <c r="D40" s="17" t="s">
        <v>78</v>
      </c>
      <c r="E40" s="17" t="s">
        <v>78</v>
      </c>
      <c r="F40" s="18">
        <v>0</v>
      </c>
      <c r="G40" s="28"/>
      <c r="H40" s="171">
        <v>53.669230769230765</v>
      </c>
      <c r="I40" s="172">
        <v>282.61295546558705</v>
      </c>
      <c r="J40" s="173">
        <v>239.23603238866397</v>
      </c>
      <c r="K40" s="174">
        <v>82.333333333333329</v>
      </c>
      <c r="L40" s="3"/>
      <c r="M40" s="175" t="s">
        <v>78</v>
      </c>
      <c r="N40" s="175" t="s">
        <v>78</v>
      </c>
      <c r="O40" s="3"/>
    </row>
    <row r="41" spans="2:15" ht="17.25" customHeight="1" x14ac:dyDescent="0.15">
      <c r="B41" s="15" t="s">
        <v>36</v>
      </c>
      <c r="C41" s="17" t="s">
        <v>78</v>
      </c>
      <c r="D41" s="17" t="s">
        <v>78</v>
      </c>
      <c r="E41" s="17" t="s">
        <v>78</v>
      </c>
      <c r="F41" s="18">
        <v>0</v>
      </c>
      <c r="G41" s="28"/>
      <c r="H41" s="171">
        <v>50.17732997481108</v>
      </c>
      <c r="I41" s="172">
        <v>338.00843828715369</v>
      </c>
      <c r="J41" s="173">
        <v>255.65579345088162</v>
      </c>
      <c r="K41" s="174">
        <v>264.66666666666669</v>
      </c>
      <c r="L41" s="3"/>
      <c r="M41" s="175" t="s">
        <v>78</v>
      </c>
      <c r="N41" s="175" t="s">
        <v>78</v>
      </c>
      <c r="O41" s="3"/>
    </row>
    <row r="42" spans="2:15" ht="17.25" customHeight="1" x14ac:dyDescent="0.15">
      <c r="B42" s="15" t="s">
        <v>37</v>
      </c>
      <c r="C42" s="17" t="s">
        <v>78</v>
      </c>
      <c r="D42" s="17" t="s">
        <v>78</v>
      </c>
      <c r="E42" s="17" t="s">
        <v>78</v>
      </c>
      <c r="F42" s="18">
        <v>0</v>
      </c>
      <c r="G42" s="28"/>
      <c r="H42" s="178">
        <v>49.057175925925918</v>
      </c>
      <c r="I42" s="179">
        <v>265.99675925925925</v>
      </c>
      <c r="J42" s="180">
        <v>219.35208333333333</v>
      </c>
      <c r="K42" s="181">
        <v>144</v>
      </c>
      <c r="L42" s="3"/>
      <c r="M42" s="175" t="s">
        <v>78</v>
      </c>
      <c r="N42" s="175" t="s">
        <v>78</v>
      </c>
      <c r="O42" s="3"/>
    </row>
    <row r="43" spans="2:15" ht="17.25" customHeight="1" x14ac:dyDescent="0.15">
      <c r="B43" s="15" t="s">
        <v>38</v>
      </c>
      <c r="C43" s="17" t="s">
        <v>78</v>
      </c>
      <c r="D43" s="17" t="s">
        <v>78</v>
      </c>
      <c r="E43" s="17" t="s">
        <v>78</v>
      </c>
      <c r="F43" s="18">
        <v>0</v>
      </c>
      <c r="G43" s="28"/>
      <c r="H43" s="178">
        <v>50.926923076923075</v>
      </c>
      <c r="I43" s="179">
        <v>286.40769230769234</v>
      </c>
      <c r="J43" s="180">
        <v>219.98846153846156</v>
      </c>
      <c r="K43" s="181">
        <v>17.333333333333332</v>
      </c>
      <c r="L43" s="3"/>
      <c r="M43" s="175" t="s">
        <v>78</v>
      </c>
      <c r="N43" s="175" t="s">
        <v>78</v>
      </c>
      <c r="O43" s="3"/>
    </row>
    <row r="44" spans="2:15" ht="17.25" customHeight="1" x14ac:dyDescent="0.15">
      <c r="B44" s="15" t="s">
        <v>39</v>
      </c>
      <c r="C44" s="17" t="s">
        <v>78</v>
      </c>
      <c r="D44" s="17" t="s">
        <v>78</v>
      </c>
      <c r="E44" s="17" t="s">
        <v>78</v>
      </c>
      <c r="F44" s="18">
        <v>0</v>
      </c>
      <c r="G44" s="28"/>
      <c r="H44" s="178">
        <v>51.972115384615385</v>
      </c>
      <c r="I44" s="179">
        <v>298.44519230769231</v>
      </c>
      <c r="J44" s="180">
        <v>227.16826923076925</v>
      </c>
      <c r="K44" s="181">
        <v>34.666666666666664</v>
      </c>
      <c r="L44" s="3"/>
      <c r="M44" s="175" t="s">
        <v>78</v>
      </c>
      <c r="N44" s="175" t="s">
        <v>78</v>
      </c>
      <c r="O44" s="3"/>
    </row>
    <row r="45" spans="2:15" ht="17.25" customHeight="1" x14ac:dyDescent="0.15">
      <c r="B45" s="15" t="s">
        <v>40</v>
      </c>
      <c r="C45" s="17" t="s">
        <v>78</v>
      </c>
      <c r="D45" s="17" t="s">
        <v>78</v>
      </c>
      <c r="E45" s="17" t="s">
        <v>78</v>
      </c>
      <c r="F45" s="18">
        <v>0</v>
      </c>
      <c r="G45" s="28"/>
      <c r="H45" s="171">
        <v>48.41165919282512</v>
      </c>
      <c r="I45" s="172">
        <v>281.98251121076231</v>
      </c>
      <c r="J45" s="173">
        <v>233.25739910313902</v>
      </c>
      <c r="K45" s="174">
        <v>74.333333333333329</v>
      </c>
      <c r="L45" s="3"/>
      <c r="M45" s="175" t="s">
        <v>78</v>
      </c>
      <c r="N45" s="175" t="s">
        <v>78</v>
      </c>
      <c r="O45" s="3"/>
    </row>
    <row r="46" spans="2:15" ht="17.25" customHeight="1" x14ac:dyDescent="0.15">
      <c r="B46" s="15" t="s">
        <v>41</v>
      </c>
      <c r="C46" s="17" t="s">
        <v>78</v>
      </c>
      <c r="D46" s="17" t="s">
        <v>78</v>
      </c>
      <c r="E46" s="17" t="s">
        <v>78</v>
      </c>
      <c r="F46" s="18">
        <v>0</v>
      </c>
      <c r="G46" s="28"/>
      <c r="H46" s="171">
        <v>49.75925925925926</v>
      </c>
      <c r="I46" s="172">
        <v>259.48888888888888</v>
      </c>
      <c r="J46" s="173">
        <v>192.0888888888889</v>
      </c>
      <c r="K46" s="174">
        <v>27</v>
      </c>
      <c r="L46" s="3"/>
      <c r="M46" s="175" t="s">
        <v>78</v>
      </c>
      <c r="N46" s="175" t="s">
        <v>78</v>
      </c>
      <c r="O46" s="3"/>
    </row>
    <row r="47" spans="2:15" ht="17.25" customHeight="1" x14ac:dyDescent="0.15">
      <c r="B47" s="15" t="s">
        <v>42</v>
      </c>
      <c r="C47" s="17" t="s">
        <v>78</v>
      </c>
      <c r="D47" s="17" t="s">
        <v>78</v>
      </c>
      <c r="E47" s="17" t="s">
        <v>78</v>
      </c>
      <c r="F47" s="18">
        <v>0</v>
      </c>
      <c r="G47" s="28"/>
      <c r="H47" s="171">
        <v>50.408336789713815</v>
      </c>
      <c r="I47" s="172">
        <v>328.20551638324349</v>
      </c>
      <c r="J47" s="173">
        <v>255.9684363334716</v>
      </c>
      <c r="K47" s="174">
        <v>803.66666666666663</v>
      </c>
      <c r="L47" s="3"/>
      <c r="M47" s="175" t="s">
        <v>78</v>
      </c>
      <c r="N47" s="175" t="s">
        <v>78</v>
      </c>
      <c r="O47" s="3"/>
    </row>
    <row r="48" spans="2:15" ht="17.25" customHeight="1" x14ac:dyDescent="0.15">
      <c r="B48" s="15" t="s">
        <v>43</v>
      </c>
      <c r="C48" s="17" t="s">
        <v>78</v>
      </c>
      <c r="D48" s="17" t="s">
        <v>78</v>
      </c>
      <c r="E48" s="17" t="s">
        <v>78</v>
      </c>
      <c r="F48" s="18">
        <v>0</v>
      </c>
      <c r="G48" s="28"/>
      <c r="H48" s="171">
        <v>53.033333333333331</v>
      </c>
      <c r="I48" s="172">
        <v>258.99411764705883</v>
      </c>
      <c r="J48" s="173">
        <v>226.95882352941175</v>
      </c>
      <c r="K48" s="174">
        <v>34</v>
      </c>
      <c r="L48" s="3"/>
      <c r="M48" s="175" t="s">
        <v>78</v>
      </c>
      <c r="N48" s="175" t="s">
        <v>78</v>
      </c>
      <c r="O48" s="3"/>
    </row>
    <row r="49" spans="1:15" ht="17.25" customHeight="1" x14ac:dyDescent="0.15">
      <c r="A49" s="3"/>
      <c r="B49" s="15" t="s">
        <v>44</v>
      </c>
      <c r="C49" s="176">
        <v>51.2</v>
      </c>
      <c r="D49" s="17">
        <v>336.6</v>
      </c>
      <c r="E49" s="17">
        <v>294.3</v>
      </c>
      <c r="F49" s="18">
        <v>25</v>
      </c>
      <c r="G49" s="28"/>
      <c r="H49" s="171">
        <v>52.520085470085462</v>
      </c>
      <c r="I49" s="172">
        <v>266.70470085470089</v>
      </c>
      <c r="J49" s="173">
        <v>207.64829059829057</v>
      </c>
      <c r="K49" s="174">
        <v>78</v>
      </c>
      <c r="L49" s="3"/>
      <c r="M49" s="177">
        <f>D49/I49</f>
        <v>1.2620699932221204</v>
      </c>
      <c r="N49" s="177">
        <f>E49/J49</f>
        <v>1.4173003743591752</v>
      </c>
      <c r="O49" s="3"/>
    </row>
    <row r="50" spans="1:15" ht="17.25" customHeight="1" x14ac:dyDescent="0.15">
      <c r="B50" s="15" t="s">
        <v>45</v>
      </c>
      <c r="C50" s="17" t="s">
        <v>78</v>
      </c>
      <c r="D50" s="17" t="s">
        <v>78</v>
      </c>
      <c r="E50" s="17" t="s">
        <v>78</v>
      </c>
      <c r="F50" s="18">
        <v>0</v>
      </c>
      <c r="G50" s="28"/>
      <c r="H50" s="171">
        <v>47.663962558502341</v>
      </c>
      <c r="I50" s="172">
        <v>302.09141965678629</v>
      </c>
      <c r="J50" s="173">
        <v>240.67909516380658</v>
      </c>
      <c r="K50" s="174">
        <v>213.66666666666666</v>
      </c>
      <c r="L50" s="3"/>
      <c r="M50" s="175" t="s">
        <v>78</v>
      </c>
      <c r="N50" s="175" t="s">
        <v>78</v>
      </c>
      <c r="O50" s="3"/>
    </row>
    <row r="51" spans="1:15" ht="17.25" customHeight="1" x14ac:dyDescent="0.15">
      <c r="B51" s="15" t="s">
        <v>46</v>
      </c>
      <c r="C51" s="17" t="s">
        <v>78</v>
      </c>
      <c r="D51" s="17" t="s">
        <v>78</v>
      </c>
      <c r="E51" s="17" t="s">
        <v>78</v>
      </c>
      <c r="F51" s="18">
        <v>0</v>
      </c>
      <c r="G51" s="28"/>
      <c r="H51" s="171">
        <v>54.451452282157675</v>
      </c>
      <c r="I51" s="172">
        <v>244.8643153526971</v>
      </c>
      <c r="J51" s="173">
        <v>198.97842323651454</v>
      </c>
      <c r="K51" s="174">
        <v>80.333333333333329</v>
      </c>
      <c r="L51" s="3"/>
      <c r="M51" s="175" t="s">
        <v>78</v>
      </c>
      <c r="N51" s="175" t="s">
        <v>78</v>
      </c>
      <c r="O51" s="3"/>
    </row>
    <row r="52" spans="1:15" ht="17.25" customHeight="1" x14ac:dyDescent="0.15">
      <c r="B52" s="15" t="s">
        <v>49</v>
      </c>
      <c r="C52" s="17" t="s">
        <v>78</v>
      </c>
      <c r="D52" s="17" t="s">
        <v>78</v>
      </c>
      <c r="E52" s="17" t="s">
        <v>78</v>
      </c>
      <c r="F52" s="18">
        <v>0</v>
      </c>
      <c r="G52" s="28"/>
      <c r="H52" s="171">
        <v>49.444444444444436</v>
      </c>
      <c r="I52" s="172">
        <v>248.457407407407</v>
      </c>
      <c r="J52" s="173">
        <v>207.66851851851854</v>
      </c>
      <c r="K52" s="174">
        <v>18</v>
      </c>
      <c r="L52" s="3"/>
      <c r="M52" s="175" t="s">
        <v>78</v>
      </c>
      <c r="N52" s="175" t="s">
        <v>78</v>
      </c>
      <c r="O52" s="3"/>
    </row>
    <row r="53" spans="1:15" ht="17.25" customHeight="1" x14ac:dyDescent="0.15">
      <c r="B53" s="15" t="s">
        <v>47</v>
      </c>
      <c r="C53" s="17" t="s">
        <v>78</v>
      </c>
      <c r="D53" s="17" t="s">
        <v>78</v>
      </c>
      <c r="E53" s="17" t="s">
        <v>78</v>
      </c>
      <c r="F53" s="18">
        <v>0</v>
      </c>
      <c r="G53" s="28"/>
      <c r="H53" s="171">
        <v>53.830886850152908</v>
      </c>
      <c r="I53" s="172">
        <v>237.63883792048932</v>
      </c>
      <c r="J53" s="173">
        <v>177.67155963302753</v>
      </c>
      <c r="K53" s="174">
        <v>109</v>
      </c>
      <c r="L53" s="3"/>
      <c r="M53" s="175" t="s">
        <v>78</v>
      </c>
      <c r="N53" s="175" t="s">
        <v>78</v>
      </c>
      <c r="O53" s="3"/>
    </row>
    <row r="54" spans="1:15" ht="17.25" customHeight="1" thickBot="1" x14ac:dyDescent="0.2">
      <c r="B54" s="24" t="s">
        <v>48</v>
      </c>
      <c r="C54" s="182" t="s">
        <v>78</v>
      </c>
      <c r="D54" s="17" t="s">
        <v>78</v>
      </c>
      <c r="E54" s="183" t="s">
        <v>78</v>
      </c>
      <c r="F54" s="184">
        <v>0</v>
      </c>
      <c r="G54" s="28"/>
      <c r="H54" s="185">
        <v>52.782710280373834</v>
      </c>
      <c r="I54" s="186">
        <v>208.4752336448598</v>
      </c>
      <c r="J54" s="187">
        <v>166.69065420560744</v>
      </c>
      <c r="K54" s="188">
        <v>71.333333333333329</v>
      </c>
      <c r="L54" s="3"/>
      <c r="M54" s="189" t="s">
        <v>78</v>
      </c>
      <c r="N54" s="189" t="s">
        <v>78</v>
      </c>
      <c r="O54" s="3"/>
    </row>
    <row r="55" spans="1:15" ht="16.8" customHeight="1" thickTop="1" x14ac:dyDescent="0.15">
      <c r="B55" s="254" t="s">
        <v>1</v>
      </c>
      <c r="C55" s="277">
        <v>48.8</v>
      </c>
      <c r="D55" s="260">
        <v>436.3</v>
      </c>
      <c r="E55" s="260">
        <v>352</v>
      </c>
      <c r="F55" s="256">
        <v>227.8</v>
      </c>
      <c r="G55" s="28"/>
      <c r="H55" s="104">
        <v>49.6</v>
      </c>
      <c r="I55" s="102">
        <v>316.8</v>
      </c>
      <c r="J55" s="105">
        <v>245.2</v>
      </c>
      <c r="K55" s="103">
        <v>9254</v>
      </c>
      <c r="L55" s="3"/>
      <c r="M55" s="190">
        <f>D55/I55</f>
        <v>1.377209595959596</v>
      </c>
      <c r="N55" s="191">
        <f>E55/J55</f>
        <v>1.435562805872757</v>
      </c>
      <c r="O55" s="3"/>
    </row>
    <row r="56" spans="1:15" ht="16.8" customHeight="1" thickBot="1" x14ac:dyDescent="0.2">
      <c r="B56" s="255"/>
      <c r="C56" s="278"/>
      <c r="D56" s="261"/>
      <c r="E56" s="261"/>
      <c r="F56" s="257"/>
      <c r="G56" s="28"/>
      <c r="H56" s="109">
        <v>47.9</v>
      </c>
      <c r="I56" s="110">
        <v>347.3</v>
      </c>
      <c r="J56" s="111">
        <v>259.5</v>
      </c>
      <c r="K56" s="108">
        <v>932</v>
      </c>
      <c r="L56" s="3"/>
      <c r="M56" s="192">
        <f>D55/I56</f>
        <v>1.256262597178232</v>
      </c>
      <c r="N56" s="193">
        <f>E55/J56</f>
        <v>1.3564547206165702</v>
      </c>
      <c r="O56" s="3"/>
    </row>
    <row r="57" spans="1:15" ht="15" customHeight="1" thickBot="1" x14ac:dyDescent="0.2">
      <c r="B57" s="39"/>
      <c r="C57" s="40"/>
      <c r="D57" s="161"/>
      <c r="E57" s="42"/>
      <c r="F57" s="194"/>
      <c r="G57" s="28"/>
      <c r="H57" s="42"/>
      <c r="I57" s="42"/>
      <c r="J57" s="42"/>
      <c r="K57" s="41"/>
      <c r="L57" s="3"/>
      <c r="M57" s="96"/>
      <c r="N57" s="96"/>
      <c r="O57" s="3"/>
    </row>
    <row r="58" spans="1:15" ht="23.25" customHeight="1" thickBot="1" x14ac:dyDescent="0.2">
      <c r="B58" s="65" t="s">
        <v>74</v>
      </c>
      <c r="C58" s="199">
        <v>48.3</v>
      </c>
      <c r="D58" s="67">
        <v>434.7</v>
      </c>
      <c r="E58" s="67">
        <v>350.1</v>
      </c>
      <c r="F58" s="69">
        <v>658.9</v>
      </c>
      <c r="G58" s="200"/>
      <c r="H58" s="201">
        <v>49.6</v>
      </c>
      <c r="I58" s="202">
        <v>316.8</v>
      </c>
      <c r="J58" s="203">
        <v>245.2</v>
      </c>
      <c r="K58" s="69">
        <v>9254</v>
      </c>
      <c r="L58" s="204"/>
      <c r="M58" s="205">
        <f>D58/I58</f>
        <v>1.3721590909090908</v>
      </c>
      <c r="N58" s="205">
        <f>E58/J58</f>
        <v>1.4278140293637849</v>
      </c>
      <c r="O58" s="3"/>
    </row>
    <row r="59" spans="1:15" ht="19.5" customHeight="1" x14ac:dyDescent="0.2">
      <c r="B59" s="44"/>
      <c r="C59" s="40"/>
      <c r="E59" s="240" t="str">
        <f>'都道府県（清掃）'!E58:F58</f>
        <v>「平成３０年地方公務員給与実態調査」より</v>
      </c>
      <c r="F59" s="240"/>
      <c r="G59" s="46"/>
      <c r="H59" s="241" t="str">
        <f>'都道府県（清掃）'!H58:K58</f>
        <v>「賃金構造基本統計調査」（平成２７、２８年、２９年の３ヶ年平均）による</v>
      </c>
      <c r="I59" s="242"/>
      <c r="J59" s="242"/>
      <c r="K59" s="242"/>
      <c r="M59" s="47"/>
      <c r="N59" s="47"/>
      <c r="O59" s="46"/>
    </row>
    <row r="60" spans="1:15" x14ac:dyDescent="0.15">
      <c r="B60" s="206"/>
      <c r="C60" s="5"/>
      <c r="D60" s="5"/>
      <c r="E60" s="47"/>
      <c r="F60" s="5"/>
      <c r="G60" s="5"/>
      <c r="H60" s="5"/>
      <c r="I60" s="5"/>
      <c r="J60" s="5"/>
      <c r="K60" s="47"/>
      <c r="L60" s="3"/>
      <c r="M60" s="47"/>
      <c r="N60" s="47"/>
      <c r="O60" s="3"/>
    </row>
    <row r="61" spans="1:15" x14ac:dyDescent="0.15">
      <c r="B61" s="79" t="s">
        <v>104</v>
      </c>
      <c r="C61" s="5"/>
      <c r="D61" s="5"/>
      <c r="E61" s="47"/>
      <c r="F61" s="5"/>
      <c r="G61" s="5"/>
      <c r="H61" s="5"/>
      <c r="I61" s="5"/>
      <c r="J61" s="5"/>
      <c r="K61" s="3"/>
      <c r="L61" s="3"/>
      <c r="M61" s="3"/>
      <c r="N61" s="3"/>
      <c r="O61" s="3"/>
    </row>
    <row r="62" spans="1:15" x14ac:dyDescent="0.15">
      <c r="B62" s="79" t="s">
        <v>138</v>
      </c>
      <c r="C62" s="5"/>
      <c r="D62" s="5"/>
      <c r="E62" s="47"/>
      <c r="F62" s="5"/>
      <c r="G62" s="5"/>
      <c r="H62" s="5"/>
      <c r="I62" s="5"/>
      <c r="J62" s="5"/>
      <c r="K62" s="3"/>
      <c r="L62" s="3"/>
      <c r="M62" s="3"/>
      <c r="N62" s="3"/>
      <c r="O62" s="3"/>
    </row>
    <row r="63" spans="1:15" ht="15" customHeight="1" x14ac:dyDescent="0.15">
      <c r="B63" s="79" t="s">
        <v>120</v>
      </c>
      <c r="C63" s="4"/>
      <c r="D63" s="4"/>
      <c r="E63" s="4"/>
      <c r="F63" s="6"/>
      <c r="G63" s="4"/>
      <c r="H63" s="4"/>
      <c r="I63" s="4"/>
      <c r="J63" s="4"/>
      <c r="K63" s="4"/>
      <c r="L63" s="4"/>
      <c r="M63" s="4"/>
      <c r="N63" s="4"/>
      <c r="O63" s="4"/>
    </row>
    <row r="64" spans="1:15" x14ac:dyDescent="0.15">
      <c r="B64" s="1" t="s">
        <v>114</v>
      </c>
      <c r="D64" s="1"/>
      <c r="F64" s="3"/>
      <c r="G64" s="2"/>
      <c r="H64" s="1"/>
      <c r="I64" s="1"/>
      <c r="J64" s="1"/>
      <c r="K64" s="1"/>
      <c r="M64" s="1"/>
      <c r="N64" s="1"/>
    </row>
    <row r="65" spans="2:15" x14ac:dyDescent="0.15">
      <c r="B65" s="1" t="s">
        <v>115</v>
      </c>
      <c r="D65" s="1"/>
      <c r="F65" s="3"/>
      <c r="G65" s="2"/>
      <c r="H65" s="1"/>
      <c r="I65" s="1"/>
      <c r="J65" s="1"/>
      <c r="K65" s="1"/>
      <c r="M65" s="1"/>
      <c r="N65" s="1"/>
    </row>
    <row r="66" spans="2:15" x14ac:dyDescent="0.15">
      <c r="B66" s="1" t="s">
        <v>116</v>
      </c>
    </row>
    <row r="67" spans="2:15" x14ac:dyDescent="0.15">
      <c r="B67" s="1" t="s">
        <v>117</v>
      </c>
    </row>
    <row r="68" spans="2:15" x14ac:dyDescent="0.15">
      <c r="B68" s="1" t="s">
        <v>118</v>
      </c>
      <c r="G68" s="46"/>
      <c r="O68" s="46"/>
    </row>
    <row r="69" spans="2:15" x14ac:dyDescent="0.15">
      <c r="B69" s="1" t="s">
        <v>119</v>
      </c>
      <c r="G69" s="46"/>
      <c r="O69" s="46"/>
    </row>
    <row r="70" spans="2:15" x14ac:dyDescent="0.15">
      <c r="B70" s="1" t="s">
        <v>128</v>
      </c>
      <c r="G70" s="46"/>
      <c r="O70" s="46"/>
    </row>
    <row r="71" spans="2:15" ht="5.25" customHeight="1" x14ac:dyDescent="0.15">
      <c r="G71" s="46"/>
      <c r="O71" s="46"/>
    </row>
    <row r="72" spans="2:15" ht="18" customHeight="1" x14ac:dyDescent="0.15">
      <c r="B72" s="82" t="s">
        <v>109</v>
      </c>
      <c r="G72" s="46"/>
      <c r="O72" s="46"/>
    </row>
  </sheetData>
  <autoFilter ref="A7:O56"/>
  <mergeCells count="13">
    <mergeCell ref="H59:K59"/>
    <mergeCell ref="E59:F59"/>
    <mergeCell ref="N5:N7"/>
    <mergeCell ref="M5:M7"/>
    <mergeCell ref="H5:K5"/>
    <mergeCell ref="B4:D4"/>
    <mergeCell ref="B5:B6"/>
    <mergeCell ref="C5:F5"/>
    <mergeCell ref="B55:B56"/>
    <mergeCell ref="F55:F56"/>
    <mergeCell ref="C55:C56"/>
    <mergeCell ref="D55:D56"/>
    <mergeCell ref="E55:E56"/>
  </mergeCells>
  <phoneticPr fontId="3"/>
  <printOptions horizontalCentered="1" verticalCentered="1"/>
  <pageMargins left="0.78740157480314965" right="0.78740157480314965" top="0.3" bottom="0.21" header="0.27559055118110237" footer="0.23622047244094491"/>
  <pageSetup paperSize="9" scale="4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都道府県（清掃）</vt:lpstr>
      <vt:lpstr>都道府県（給食）</vt:lpstr>
      <vt:lpstr>都道府県（用務員)</vt:lpstr>
      <vt:lpstr>都道府県（自動車運転手）</vt:lpstr>
      <vt:lpstr>都道府県（守衛）</vt:lpstr>
      <vt:lpstr>都道府県（電話交換手）</vt:lpstr>
      <vt:lpstr>都道府県（バス）</vt:lpstr>
      <vt:lpstr>'都道府県（バス）'!Print_Area</vt:lpstr>
      <vt:lpstr>'都道府県（給食）'!Print_Area</vt:lpstr>
      <vt:lpstr>'都道府県（自動車運転手）'!Print_Area</vt:lpstr>
      <vt:lpstr>'都道府県（守衛）'!Print_Area</vt:lpstr>
      <vt:lpstr>'都道府県（清掃）'!Print_Area</vt:lpstr>
      <vt:lpstr>'都道府県（電話交換手）'!Print_Area</vt:lpstr>
      <vt:lpstr>'都道府県（用務員)'!Print_Area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Administrator</cp:lastModifiedBy>
  <cp:lastPrinted>2019-02-28T08:49:31Z</cp:lastPrinted>
  <dcterms:created xsi:type="dcterms:W3CDTF">2007-02-16T04:35:51Z</dcterms:created>
  <dcterms:modified xsi:type="dcterms:W3CDTF">2019-03-22T04:32:12Z</dcterms:modified>
</cp:coreProperties>
</file>