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240" windowWidth="14760" windowHeight="3060" tabRatio="865" activeTab="1"/>
  </bookViews>
  <sheets>
    <sheet name="見積書（総括表） 記載例" sheetId="1" r:id="rId1"/>
    <sheet name="見積書 (内訳書)" sheetId="2" r:id="rId2"/>
  </sheets>
  <externalReferences>
    <externalReference r:id="rId5"/>
    <externalReference r:id="rId6"/>
    <externalReference r:id="rId7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fn.SUMIFS" hidden="1">#NAME?</definedName>
    <definedName name="fff" hidden="1">#REF!</definedName>
    <definedName name="_xlnm.Print_Area" localSheetId="1">'見積書 (内訳書)'!$A$1:$V$127</definedName>
    <definedName name="_xlnm.Print_Area" localSheetId="0">'見積書（総括表） 記載例'!$A$1:$V$64</definedName>
    <definedName name="ｑｑｑ" localSheetId="1" hidden="1">#REF!</definedName>
    <definedName name="ｑｑｑ" localSheetId="0" hidden="1">#REF!</definedName>
    <definedName name="ｑｑｑ" hidden="1">#REF!</definedName>
    <definedName name="は" localSheetId="1" hidden="1">#REF!</definedName>
    <definedName name="は" localSheetId="0" hidden="1">#REF!</definedName>
    <definedName name="は" hidden="1">#REF!</definedName>
    <definedName name="説明" localSheetId="1" hidden="1">#REF!</definedName>
    <definedName name="説明" localSheetId="0" hidden="1">#REF!</definedName>
    <definedName name="説明" hidden="1">#REF!</definedName>
  </definedNames>
  <calcPr calcMode="manual" fullCalcOnLoad="1"/>
</workbook>
</file>

<file path=xl/sharedStrings.xml><?xml version="1.0" encoding="utf-8"?>
<sst xmlns="http://schemas.openxmlformats.org/spreadsheetml/2006/main" count="343" uniqueCount="191">
  <si>
    <t>見積額（全体）</t>
  </si>
  <si>
    <t>（消費税別）</t>
  </si>
  <si>
    <t>（消費税込み）</t>
  </si>
  <si>
    <t>見積額（交付対象）</t>
  </si>
  <si>
    <t>（消費税込み）</t>
  </si>
  <si>
    <t>【見積書　総括表】</t>
  </si>
  <si>
    <t>項番</t>
  </si>
  <si>
    <t>項　　目</t>
  </si>
  <si>
    <t>全体（整備事業及び一体施工工事）</t>
  </si>
  <si>
    <t>数量</t>
  </si>
  <si>
    <t>単位</t>
  </si>
  <si>
    <t>単価</t>
  </si>
  <si>
    <t>金額</t>
  </si>
  <si>
    <t>備考</t>
  </si>
  <si>
    <t>Ⅰ</t>
  </si>
  <si>
    <t>施設・設備費</t>
  </si>
  <si>
    <t>ア</t>
  </si>
  <si>
    <t>無線アクセス装置</t>
  </si>
  <si>
    <t>鉄塔</t>
  </si>
  <si>
    <t>イ</t>
  </si>
  <si>
    <t>施設・設備の設置に係る工事費</t>
  </si>
  <si>
    <t>附帯工事費</t>
  </si>
  <si>
    <t>小計</t>
  </si>
  <si>
    <t>Ⅱ</t>
  </si>
  <si>
    <t>調査設計費</t>
  </si>
  <si>
    <t>改修補強費</t>
  </si>
  <si>
    <t>ウ</t>
  </si>
  <si>
    <t>諸経費</t>
  </si>
  <si>
    <t>合計</t>
  </si>
  <si>
    <t>見　積　書　　（記　載　例）</t>
  </si>
  <si>
    <t>〒○○○-○○○○</t>
  </si>
  <si>
    <t>○○市長</t>
  </si>
  <si>
    <t>○○県○○市○○１－２－３４</t>
  </si>
  <si>
    <t>○○○○</t>
  </si>
  <si>
    <t>補助対象部分</t>
  </si>
  <si>
    <t>補助対象外部分</t>
  </si>
  <si>
    <t>伝送路設備</t>
  </si>
  <si>
    <t>Ⅲ</t>
  </si>
  <si>
    <t>共通経費</t>
  </si>
  <si>
    <t>用地取得・道路費</t>
  </si>
  <si>
    <t>施設・設備の資材費等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</si>
  <si>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</si>
  <si>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</si>
  <si>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</si>
  <si>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</si>
  <si>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</si>
  <si>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</si>
  <si>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</si>
  <si>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</si>
  <si>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</si>
  <si>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</si>
  <si>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局舎・センター施設</t>
  </si>
  <si>
    <t>外構施設</t>
  </si>
  <si>
    <t>送受信装置</t>
  </si>
  <si>
    <t>構内伝送路</t>
  </si>
  <si>
    <t>電源設備</t>
  </si>
  <si>
    <t>監視制御・測定装置</t>
  </si>
  <si>
    <t>電源装置</t>
  </si>
  <si>
    <t>土地造成費</t>
  </si>
  <si>
    <t>用地取得費（用地購入費）</t>
  </si>
  <si>
    <t>取り付け道路整備費</t>
  </si>
  <si>
    <t>エ</t>
  </si>
  <si>
    <t>ヘッドエンド装置</t>
  </si>
  <si>
    <t>サ</t>
  </si>
  <si>
    <t>その他事業を実施するために必要な経費</t>
  </si>
  <si>
    <t>　</t>
  </si>
  <si>
    <t>附帯施設（大臣が別に定める施設・設備）の資材費等</t>
  </si>
  <si>
    <t>附帯施設（大臣が別に定める施設・設備）の設置に係る工事費</t>
  </si>
  <si>
    <t>【見積書　内訳書】</t>
  </si>
  <si>
    <t>項　　目</t>
  </si>
  <si>
    <t>交付対象部分</t>
  </si>
  <si>
    <t>交付対象外部分</t>
  </si>
  <si>
    <t>Ⅰ</t>
  </si>
  <si>
    <t>ア</t>
  </si>
  <si>
    <t>局舎・センター施設</t>
  </si>
  <si>
    <t>・・・</t>
  </si>
  <si>
    <t>・・・</t>
  </si>
  <si>
    <t>イ</t>
  </si>
  <si>
    <t>外構施設</t>
  </si>
  <si>
    <t>（線路設備）</t>
  </si>
  <si>
    <t>光ﾌｧｲﾊﾞｰｹｰﾌﾞﾙ(8芯)【○○地区～○○○○地区】</t>
  </si>
  <si>
    <t>m</t>
  </si>
  <si>
    <t>光ﾌｧｲﾊﾞｰｹｰﾌﾞﾙ(○芯)【△△地区～△△地区】</t>
  </si>
  <si>
    <t>光ｸﾛ-ｼﾞｬ-  （100接続以下）</t>
  </si>
  <si>
    <t>台</t>
  </si>
  <si>
    <t>光ﾄﾞﾛｯﾌﾟｸﾛ-ｼﾞｬ-</t>
  </si>
  <si>
    <t>光ｸﾛ-ｼﾞｬ-　（ｶﾌﾟﾗ用）</t>
  </si>
  <si>
    <t>光ｶﾌﾟﾗ　8分岐</t>
  </si>
  <si>
    <t>個</t>
  </si>
  <si>
    <t>光ｶﾌﾟﾗ　16分岐</t>
  </si>
  <si>
    <t>融着ｽﾘｰﾌﾞ</t>
  </si>
  <si>
    <t>本</t>
  </si>
  <si>
    <t>鋼管柱</t>
  </si>
  <si>
    <t>装柱材料（一般柱）</t>
  </si>
  <si>
    <t>箇所</t>
  </si>
  <si>
    <t>装柱材料（腕金柱）</t>
  </si>
  <si>
    <t>ｽﾊﾟｲﾗﾙﾊﾝｶﾞｰ</t>
  </si>
  <si>
    <t>接地材料</t>
  </si>
  <si>
    <t>・・・</t>
  </si>
  <si>
    <t>○GHz無線ｱｸｾｽｼｽﾃﾑ</t>
  </si>
  <si>
    <t xml:space="preserve">○GHz無線制御装置 8 ﾉｰﾄﾞ </t>
  </si>
  <si>
    <t xml:space="preserve">○GHz帯無線制御装置 </t>
  </si>
  <si>
    <t>メディアコンバータ</t>
  </si>
  <si>
    <t>・・・</t>
  </si>
  <si>
    <t>カ</t>
  </si>
  <si>
    <t>送受信装置</t>
  </si>
  <si>
    <t>○○サーバ</t>
  </si>
  <si>
    <t>台</t>
  </si>
  <si>
    <t>○○用ソフトウェア</t>
  </si>
  <si>
    <t>本</t>
  </si>
  <si>
    <t>・・・</t>
  </si>
  <si>
    <t>キ</t>
  </si>
  <si>
    <t>構内伝送路</t>
  </si>
  <si>
    <t>センター　ＬＡＮケーブル</t>
  </si>
  <si>
    <t>m</t>
  </si>
  <si>
    <t>サブセンター　ＬＡＮケーブル</t>
  </si>
  <si>
    <t>m</t>
  </si>
  <si>
    <t>ク</t>
  </si>
  <si>
    <t>電源設備</t>
  </si>
  <si>
    <t>センター受電設備</t>
  </si>
  <si>
    <t>台</t>
  </si>
  <si>
    <t>サブセンター受電設備</t>
  </si>
  <si>
    <t>無停電電源装置（中容量）</t>
  </si>
  <si>
    <t>無停電電源装置（小容量）</t>
  </si>
  <si>
    <t>発動発電機</t>
  </si>
  <si>
    <t>発動発電機（可搬型）</t>
  </si>
  <si>
    <t>ケ</t>
  </si>
  <si>
    <t>監視制御・測定装置</t>
  </si>
  <si>
    <t>LOGサーバ</t>
  </si>
  <si>
    <t>同上用ソフトウェア</t>
  </si>
  <si>
    <t>本</t>
  </si>
  <si>
    <t xml:space="preserve"> </t>
  </si>
  <si>
    <t>ア</t>
  </si>
  <si>
    <t>・・・</t>
  </si>
  <si>
    <t>イ</t>
  </si>
  <si>
    <t>・・・</t>
  </si>
  <si>
    <t>ウ</t>
  </si>
  <si>
    <t>光ﾌｧｲﾊﾞ-ｹｰﾌﾞﾙ敷設</t>
  </si>
  <si>
    <t>ｍ</t>
  </si>
  <si>
    <t>光ﾌｧｲﾊﾞ-ｹｰﾌﾞﾙ　管内</t>
  </si>
  <si>
    <t>人日</t>
  </si>
  <si>
    <t>光ｸﾛ-ｼﾞｬ-  設置</t>
  </si>
  <si>
    <t>台</t>
  </si>
  <si>
    <t>光ｶﾌﾟﾗ設置</t>
  </si>
  <si>
    <t>装柱材料（一般柱）設置</t>
  </si>
  <si>
    <t>装柱材料（腕金柱）設置</t>
  </si>
  <si>
    <t>ｽﾊﾟｲﾗﾙﾊﾝｶﾞｰ設置</t>
  </si>
  <si>
    <t>接地工事</t>
  </si>
  <si>
    <t>光ｹｰﾌﾞﾙ接続工（○ﾃｰﾌﾟ以下）</t>
  </si>
  <si>
    <t>箇所</t>
  </si>
  <si>
    <t>接続損失試験</t>
  </si>
  <si>
    <t>伝送損失試験</t>
  </si>
  <si>
    <t>・・・</t>
  </si>
  <si>
    <t>オ</t>
  </si>
  <si>
    <t xml:space="preserve">○GHz無線ｱｸｾｽｼｽﾃﾑ </t>
  </si>
  <si>
    <t>人日</t>
  </si>
  <si>
    <t xml:space="preserve">○GHz帯無線制御装置 </t>
  </si>
  <si>
    <t>メディアコンバータ</t>
  </si>
  <si>
    <t>・・・</t>
  </si>
  <si>
    <t xml:space="preserve"> </t>
  </si>
  <si>
    <t>カ</t>
  </si>
  <si>
    <t>○○サーバ設置調整</t>
  </si>
  <si>
    <t>○○サーバ 設定</t>
  </si>
  <si>
    <t>キ</t>
  </si>
  <si>
    <t>センター　通信工事</t>
  </si>
  <si>
    <t>サブセンター　通信工事</t>
  </si>
  <si>
    <t>ク</t>
  </si>
  <si>
    <t>センター受電設備工事</t>
  </si>
  <si>
    <t>サブセンター受電設備工事</t>
  </si>
  <si>
    <t>人日</t>
  </si>
  <si>
    <t>無停電電源装置（中容量）　設置工事</t>
  </si>
  <si>
    <t>無停電電源装置（小容量）　設置工事</t>
  </si>
  <si>
    <t>発動発電機　設置工事</t>
  </si>
  <si>
    <t>発動発電機（可搬型）　設置調整</t>
  </si>
  <si>
    <t>ケ</t>
  </si>
  <si>
    <t>附帯施設（大臣が別に定める施設・設備）の資材費等構施設</t>
  </si>
  <si>
    <t>附帯施設（大臣が別に定める施設・設備）の設置に係る工事費</t>
  </si>
  <si>
    <t>Ⅱ</t>
  </si>
  <si>
    <t>取り付け道路整備費</t>
  </si>
  <si>
    <t>附帯工事費</t>
  </si>
  <si>
    <t>Ⅲ</t>
  </si>
  <si>
    <t>ア</t>
  </si>
  <si>
    <t>・・・</t>
  </si>
  <si>
    <t>イ</t>
  </si>
  <si>
    <t>ウ</t>
  </si>
  <si>
    <t>共通仮設費</t>
  </si>
  <si>
    <t>現場管理費</t>
  </si>
  <si>
    <t>一般管理費</t>
  </si>
  <si>
    <t>令和○○年○○月○○日</t>
  </si>
  <si>
    <t>件名：令和○○年度　地域ケーブルテレビネットワーク整備事業</t>
  </si>
  <si>
    <t>事業名：○○市　ケーブルテレビ事業者の光ケーブル化に関する緊急対策事業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</si>
</sst>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_);[Red]\(#,##0.0\)"/>
    <numFmt numFmtId="179" formatCode="#,##0.00_ ;[Red]\-#,##0.00\ "/>
    <numFmt numFmtId="180" formatCode="0.000%"/>
    <numFmt numFmtId="181" formatCode="#,##0_ "/>
    <numFmt numFmtId="182" formatCode="#,##0.000;[Red]\-#,##0.000"/>
    <numFmt numFmtId="183" formatCode="&quot;$&quot;#,##0;\-&quot;$&quot;#,##0"/>
    <numFmt numFmtId="184" formatCode="#,##0.00_ ;[Red]&quot;¥&quot;\!\-#,##0.00&quot;¥&quot;\!\ "/>
    <numFmt numFmtId="185" formatCode="General_)"/>
    <numFmt numFmtId="186" formatCode="0.00;0.00;&quot;&quot;"/>
    <numFmt numFmtId="187" formatCode="#&quot;%&quot;"/>
    <numFmt numFmtId="188" formatCode="_(&quot;$&quot;* #,##0.0_);_(&quot;$&quot;* \(#,##0.0\);_(&quot;$&quot;* &quot;-&quot;??_);_(@_)"/>
    <numFmt numFmtId="189" formatCode="&quot;SFr.&quot;#,##0;[Red]&quot;SFr.&quot;\-#,##0"/>
    <numFmt numFmtId="190" formatCode="0.0%"/>
    <numFmt numFmtId="191" formatCode="0.000"/>
    <numFmt numFmtId="192" formatCode="#,##0.00_ "/>
    <numFmt numFmtId="193" formatCode="#,##0.0_ "/>
    <numFmt numFmtId="194" formatCode="0.0000_);[Red]\(0.0000\)"/>
    <numFmt numFmtId="195" formatCode="#,##0.0000_);\(#,##0.0000\)"/>
    <numFmt numFmtId="196" formatCode="#,##0.00_);\(#,##0.00\)"/>
    <numFmt numFmtId="197" formatCode="#,##0.000_);\(#,##0.000\)"/>
    <numFmt numFmtId="198" formatCode="0.00000_);[Red]\(0.00000\)"/>
    <numFmt numFmtId="199" formatCode="#,##0.0;[Red]\-#,##0.0"/>
  </numFmts>
  <fonts count="79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trike/>
      <sz val="10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1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ｺﾞｼｯｸ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trike/>
      <sz val="10"/>
      <name val="ＭＳ Ｐゴシック"/>
      <family val="3"/>
    </font>
    <font>
      <b/>
      <sz val="10"/>
      <name val="ＭＳ Ｐ明朝"/>
      <family val="1"/>
    </font>
    <font>
      <sz val="6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b/>
      <u val="single"/>
      <sz val="16"/>
      <color indexed="10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1" applyNumberFormat="0" applyFon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4" fontId="7" fillId="0" borderId="0" applyFill="0" applyBorder="0" applyAlignment="0">
      <protection/>
    </xf>
    <xf numFmtId="185" fontId="11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21" borderId="0">
      <alignment/>
      <protection/>
    </xf>
    <xf numFmtId="188" fontId="17" fillId="0" borderId="0" applyNumberFormat="0" applyFill="0" applyBorder="0" applyProtection="0">
      <alignment horizontal="right"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5" fillId="22" borderId="4" applyNumberFormat="0" applyBorder="0" applyAlignment="0" applyProtection="0"/>
    <xf numFmtId="37" fontId="19" fillId="0" borderId="0">
      <alignment/>
      <protection/>
    </xf>
    <xf numFmtId="189" fontId="7" fillId="0" borderId="0">
      <alignment/>
      <protection/>
    </xf>
    <xf numFmtId="0" fontId="20" fillId="0" borderId="0">
      <alignment/>
      <protection/>
    </xf>
    <xf numFmtId="19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1" fillId="0" borderId="5">
      <alignment horizontal="center"/>
      <protection/>
    </xf>
    <xf numFmtId="3" fontId="13" fillId="0" borderId="0" applyFont="0" applyFill="0" applyBorder="0" applyAlignment="0" applyProtection="0"/>
    <xf numFmtId="0" fontId="13" fillId="23" borderId="0" applyNumberFormat="0" applyFont="0" applyBorder="0" applyAlignment="0" applyProtection="0"/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26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0" borderId="6" applyNumberFormat="0" applyAlignment="0" applyProtection="0"/>
    <xf numFmtId="0" fontId="66" fillId="3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32" borderId="7" applyNumberFormat="0" applyFont="0" applyAlignment="0" applyProtection="0"/>
    <xf numFmtId="0" fontId="67" fillId="0" borderId="8" applyNumberFormat="0" applyFill="0" applyAlignment="0" applyProtection="0"/>
    <xf numFmtId="0" fontId="68" fillId="33" borderId="0" applyNumberFormat="0" applyBorder="0" applyAlignment="0" applyProtection="0"/>
    <xf numFmtId="0" fontId="7" fillId="0" borderId="9">
      <alignment/>
      <protection/>
    </xf>
    <xf numFmtId="0" fontId="27" fillId="0" borderId="0">
      <alignment vertical="center"/>
      <protection/>
    </xf>
    <xf numFmtId="0" fontId="69" fillId="34" borderId="10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191" fontId="8" fillId="0" borderId="0">
      <alignment/>
      <protection/>
    </xf>
    <xf numFmtId="0" fontId="74" fillId="0" borderId="14" applyNumberFormat="0" applyFill="0" applyAlignment="0" applyProtection="0"/>
    <xf numFmtId="0" fontId="75" fillId="34" borderId="15" applyNumberFormat="0" applyAlignment="0" applyProtection="0"/>
    <xf numFmtId="0" fontId="29" fillId="0" borderId="4" applyFont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7" fillId="35" borderId="10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1" fontId="7" fillId="0" borderId="0">
      <alignment horizontal="right"/>
      <protection/>
    </xf>
    <xf numFmtId="0" fontId="32" fillId="0" borderId="0">
      <alignment/>
      <protection/>
    </xf>
    <xf numFmtId="0" fontId="78" fillId="36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3" fillId="0" borderId="0" xfId="16" applyFont="1" applyFill="1">
      <alignment/>
      <protection/>
    </xf>
    <xf numFmtId="0" fontId="3" fillId="0" borderId="0" xfId="16" applyFont="1" applyFill="1" applyBorder="1">
      <alignment/>
      <protection/>
    </xf>
    <xf numFmtId="0" fontId="3" fillId="0" borderId="0" xfId="16" applyFont="1" applyFill="1" applyAlignment="1">
      <alignment horizontal="center"/>
      <protection/>
    </xf>
    <xf numFmtId="0" fontId="6" fillId="0" borderId="0" xfId="16" applyFont="1" applyFill="1">
      <alignment/>
      <protection/>
    </xf>
    <xf numFmtId="0" fontId="33" fillId="0" borderId="0" xfId="16" applyFont="1" applyFill="1" applyBorder="1">
      <alignment/>
      <protection/>
    </xf>
    <xf numFmtId="176" fontId="33" fillId="0" borderId="0" xfId="96" applyNumberFormat="1" applyFont="1" applyFill="1" applyBorder="1" applyAlignment="1">
      <alignment/>
    </xf>
    <xf numFmtId="0" fontId="33" fillId="0" borderId="0" xfId="16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/>
    </xf>
    <xf numFmtId="0" fontId="33" fillId="0" borderId="0" xfId="16" applyFont="1" applyFill="1">
      <alignment/>
      <protection/>
    </xf>
    <xf numFmtId="0" fontId="33" fillId="0" borderId="0" xfId="16" applyFont="1" applyFill="1" applyBorder="1" applyAlignment="1">
      <alignment horizontal="left"/>
      <protection/>
    </xf>
    <xf numFmtId="176" fontId="33" fillId="0" borderId="0" xfId="16" applyNumberFormat="1" applyFont="1" applyFill="1" applyBorder="1">
      <alignment/>
      <protection/>
    </xf>
    <xf numFmtId="38" fontId="33" fillId="0" borderId="0" xfId="16" applyNumberFormat="1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 horizontal="center"/>
    </xf>
    <xf numFmtId="176" fontId="33" fillId="0" borderId="0" xfId="16" applyNumberFormat="1" applyFont="1" applyFill="1" applyBorder="1" applyAlignment="1">
      <alignment horizontal="left"/>
      <protection/>
    </xf>
    <xf numFmtId="38" fontId="33" fillId="0" borderId="0" xfId="96" applyFont="1" applyFill="1" applyBorder="1" applyAlignment="1">
      <alignment horizontal="right"/>
    </xf>
    <xf numFmtId="38" fontId="33" fillId="0" borderId="0" xfId="16" applyNumberFormat="1" applyFont="1" applyFill="1" applyBorder="1">
      <alignment/>
      <protection/>
    </xf>
    <xf numFmtId="176" fontId="33" fillId="0" borderId="0" xfId="96" applyNumberFormat="1" applyFont="1" applyFill="1" applyBorder="1" applyAlignment="1">
      <alignment horizontal="center"/>
    </xf>
    <xf numFmtId="0" fontId="33" fillId="0" borderId="0" xfId="16" applyFont="1" applyFill="1" applyAlignment="1">
      <alignment horizontal="center"/>
      <protection/>
    </xf>
    <xf numFmtId="0" fontId="33" fillId="0" borderId="16" xfId="16" applyFont="1" applyFill="1" applyBorder="1" applyAlignment="1">
      <alignment horizontal="center"/>
      <protection/>
    </xf>
    <xf numFmtId="176" fontId="33" fillId="0" borderId="17" xfId="96" applyNumberFormat="1" applyFont="1" applyFill="1" applyBorder="1" applyAlignment="1">
      <alignment horizontal="center"/>
    </xf>
    <xf numFmtId="38" fontId="33" fillId="0" borderId="18" xfId="96" applyFont="1" applyFill="1" applyBorder="1" applyAlignment="1">
      <alignment horizontal="center"/>
    </xf>
    <xf numFmtId="38" fontId="33" fillId="0" borderId="19" xfId="96" applyFont="1" applyFill="1" applyBorder="1" applyAlignment="1">
      <alignment horizontal="center"/>
    </xf>
    <xf numFmtId="38" fontId="33" fillId="0" borderId="20" xfId="96" applyFont="1" applyFill="1" applyBorder="1" applyAlignment="1">
      <alignment horizontal="center"/>
    </xf>
    <xf numFmtId="38" fontId="33" fillId="0" borderId="21" xfId="96" applyFont="1" applyFill="1" applyBorder="1" applyAlignment="1">
      <alignment horizontal="center"/>
    </xf>
    <xf numFmtId="0" fontId="34" fillId="0" borderId="22" xfId="16" applyFont="1" applyFill="1" applyBorder="1" applyAlignment="1">
      <alignment horizontal="center"/>
      <protection/>
    </xf>
    <xf numFmtId="0" fontId="34" fillId="0" borderId="23" xfId="16" applyFont="1" applyFill="1" applyBorder="1" applyAlignment="1">
      <alignment horizontal="center"/>
      <protection/>
    </xf>
    <xf numFmtId="0" fontId="34" fillId="0" borderId="24" xfId="16" applyFont="1" applyFill="1" applyBorder="1">
      <alignment/>
      <protection/>
    </xf>
    <xf numFmtId="176" fontId="33" fillId="0" borderId="25" xfId="96" applyNumberFormat="1" applyFont="1" applyFill="1" applyBorder="1" applyAlignment="1">
      <alignment/>
    </xf>
    <xf numFmtId="0" fontId="33" fillId="0" borderId="23" xfId="16" applyFont="1" applyFill="1" applyBorder="1" applyAlignment="1">
      <alignment horizontal="center"/>
      <protection/>
    </xf>
    <xf numFmtId="38" fontId="33" fillId="0" borderId="23" xfId="96" applyFont="1" applyFill="1" applyBorder="1" applyAlignment="1">
      <alignment/>
    </xf>
    <xf numFmtId="38" fontId="33" fillId="0" borderId="26" xfId="96" applyFont="1" applyFill="1" applyBorder="1" applyAlignment="1">
      <alignment/>
    </xf>
    <xf numFmtId="38" fontId="33" fillId="0" borderId="24" xfId="96" applyFont="1" applyFill="1" applyBorder="1" applyAlignment="1">
      <alignment/>
    </xf>
    <xf numFmtId="176" fontId="33" fillId="0" borderId="22" xfId="96" applyNumberFormat="1" applyFont="1" applyFill="1" applyBorder="1" applyAlignment="1">
      <alignment/>
    </xf>
    <xf numFmtId="0" fontId="33" fillId="0" borderId="23" xfId="16" applyFont="1" applyFill="1" applyBorder="1" applyAlignment="1">
      <alignment horizontal="right"/>
      <protection/>
    </xf>
    <xf numFmtId="0" fontId="33" fillId="0" borderId="16" xfId="16" applyFont="1" applyFill="1" applyBorder="1" applyAlignment="1">
      <alignment/>
      <protection/>
    </xf>
    <xf numFmtId="0" fontId="33" fillId="0" borderId="27" xfId="16" applyFont="1" applyFill="1" applyBorder="1" applyAlignment="1">
      <alignment horizontal="center"/>
      <protection/>
    </xf>
    <xf numFmtId="0" fontId="33" fillId="0" borderId="4" xfId="16" applyFont="1" applyFill="1" applyBorder="1" applyAlignment="1">
      <alignment horizontal="center"/>
      <protection/>
    </xf>
    <xf numFmtId="0" fontId="33" fillId="0" borderId="28" xfId="16" applyFont="1" applyFill="1" applyBorder="1">
      <alignment/>
      <protection/>
    </xf>
    <xf numFmtId="176" fontId="33" fillId="0" borderId="27" xfId="96" applyNumberFormat="1" applyFont="1" applyFill="1" applyBorder="1" applyAlignment="1">
      <alignment/>
    </xf>
    <xf numFmtId="38" fontId="33" fillId="0" borderId="4" xfId="96" applyFont="1" applyFill="1" applyBorder="1" applyAlignment="1">
      <alignment/>
    </xf>
    <xf numFmtId="38" fontId="33" fillId="0" borderId="29" xfId="96" applyFont="1" applyFill="1" applyBorder="1" applyAlignment="1">
      <alignment/>
    </xf>
    <xf numFmtId="38" fontId="33" fillId="0" borderId="28" xfId="96" applyFont="1" applyFill="1" applyBorder="1" applyAlignment="1">
      <alignment/>
    </xf>
    <xf numFmtId="0" fontId="33" fillId="0" borderId="4" xfId="16" applyFont="1" applyFill="1" applyBorder="1" applyAlignment="1">
      <alignment horizontal="right"/>
      <protection/>
    </xf>
    <xf numFmtId="0" fontId="33" fillId="0" borderId="30" xfId="16" applyFont="1" applyFill="1" applyBorder="1" applyAlignment="1">
      <alignment horizontal="center"/>
      <protection/>
    </xf>
    <xf numFmtId="0" fontId="33" fillId="0" borderId="31" xfId="16" applyFont="1" applyFill="1" applyBorder="1" applyAlignment="1">
      <alignment horizontal="center"/>
      <protection/>
    </xf>
    <xf numFmtId="0" fontId="33" fillId="0" borderId="32" xfId="16" applyFont="1" applyFill="1" applyBorder="1">
      <alignment/>
      <protection/>
    </xf>
    <xf numFmtId="176" fontId="33" fillId="0" borderId="30" xfId="96" applyNumberFormat="1" applyFont="1" applyFill="1" applyBorder="1" applyAlignment="1">
      <alignment/>
    </xf>
    <xf numFmtId="38" fontId="33" fillId="0" borderId="31" xfId="96" applyFont="1" applyFill="1" applyBorder="1" applyAlignment="1">
      <alignment/>
    </xf>
    <xf numFmtId="38" fontId="33" fillId="0" borderId="33" xfId="96" applyFont="1" applyFill="1" applyBorder="1" applyAlignment="1">
      <alignment/>
    </xf>
    <xf numFmtId="38" fontId="33" fillId="0" borderId="32" xfId="96" applyFont="1" applyFill="1" applyBorder="1" applyAlignment="1">
      <alignment/>
    </xf>
    <xf numFmtId="176" fontId="33" fillId="0" borderId="30" xfId="96" applyNumberFormat="1" applyFont="1" applyFill="1" applyBorder="1" applyAlignment="1">
      <alignment horizontal="right"/>
    </xf>
    <xf numFmtId="0" fontId="33" fillId="0" borderId="31" xfId="16" applyFont="1" applyFill="1" applyBorder="1" applyAlignment="1">
      <alignment horizontal="right"/>
      <protection/>
    </xf>
    <xf numFmtId="0" fontId="33" fillId="0" borderId="34" xfId="16" applyFont="1" applyFill="1" applyBorder="1">
      <alignment/>
      <protection/>
    </xf>
    <xf numFmtId="0" fontId="33" fillId="0" borderId="16" xfId="16" applyFont="1" applyFill="1" applyBorder="1">
      <alignment/>
      <protection/>
    </xf>
    <xf numFmtId="56" fontId="33" fillId="0" borderId="31" xfId="16" applyNumberFormat="1" applyFont="1" applyFill="1" applyBorder="1" applyAlignment="1">
      <alignment horizontal="center"/>
      <protection/>
    </xf>
    <xf numFmtId="56" fontId="33" fillId="0" borderId="30" xfId="16" applyNumberFormat="1" applyFont="1" applyFill="1" applyBorder="1" applyAlignment="1">
      <alignment horizontal="center"/>
      <protection/>
    </xf>
    <xf numFmtId="0" fontId="33" fillId="0" borderId="35" xfId="16" applyFont="1" applyFill="1" applyBorder="1" applyAlignment="1">
      <alignment horizontal="center"/>
      <protection/>
    </xf>
    <xf numFmtId="0" fontId="33" fillId="0" borderId="36" xfId="16" applyFont="1" applyFill="1" applyBorder="1" applyAlignment="1">
      <alignment horizontal="center"/>
      <protection/>
    </xf>
    <xf numFmtId="176" fontId="33" fillId="0" borderId="35" xfId="96" applyNumberFormat="1" applyFont="1" applyFill="1" applyBorder="1" applyAlignment="1">
      <alignment/>
    </xf>
    <xf numFmtId="38" fontId="33" fillId="0" borderId="36" xfId="96" applyFont="1" applyFill="1" applyBorder="1" applyAlignment="1">
      <alignment/>
    </xf>
    <xf numFmtId="38" fontId="33" fillId="0" borderId="37" xfId="96" applyFont="1" applyFill="1" applyBorder="1" applyAlignment="1">
      <alignment/>
    </xf>
    <xf numFmtId="38" fontId="33" fillId="0" borderId="38" xfId="96" applyFont="1" applyFill="1" applyBorder="1" applyAlignment="1">
      <alignment/>
    </xf>
    <xf numFmtId="0" fontId="33" fillId="0" borderId="36" xfId="16" applyFont="1" applyFill="1" applyBorder="1" applyAlignment="1">
      <alignment horizontal="right"/>
      <protection/>
    </xf>
    <xf numFmtId="56" fontId="33" fillId="0" borderId="36" xfId="16" applyNumberFormat="1" applyFont="1" applyFill="1" applyBorder="1" applyAlignment="1">
      <alignment horizontal="center"/>
      <protection/>
    </xf>
    <xf numFmtId="0" fontId="33" fillId="0" borderId="38" xfId="16" applyFont="1" applyFill="1" applyBorder="1">
      <alignment/>
      <protection/>
    </xf>
    <xf numFmtId="0" fontId="33" fillId="0" borderId="39" xfId="16" applyFont="1" applyFill="1" applyBorder="1" applyAlignment="1">
      <alignment horizontal="center"/>
      <protection/>
    </xf>
    <xf numFmtId="0" fontId="33" fillId="0" borderId="40" xfId="16" applyFont="1" applyFill="1" applyBorder="1" applyAlignment="1">
      <alignment horizontal="center"/>
      <protection/>
    </xf>
    <xf numFmtId="56" fontId="33" fillId="0" borderId="40" xfId="16" applyNumberFormat="1" applyFont="1" applyFill="1" applyBorder="1" applyAlignment="1">
      <alignment horizontal="center"/>
      <protection/>
    </xf>
    <xf numFmtId="176" fontId="33" fillId="0" borderId="39" xfId="96" applyNumberFormat="1" applyFont="1" applyFill="1" applyBorder="1" applyAlignment="1">
      <alignment/>
    </xf>
    <xf numFmtId="38" fontId="33" fillId="0" borderId="40" xfId="96" applyFont="1" applyFill="1" applyBorder="1" applyAlignment="1">
      <alignment/>
    </xf>
    <xf numFmtId="38" fontId="33" fillId="0" borderId="41" xfId="96" applyFont="1" applyFill="1" applyBorder="1" applyAlignment="1">
      <alignment/>
    </xf>
    <xf numFmtId="38" fontId="33" fillId="0" borderId="42" xfId="96" applyFont="1" applyFill="1" applyBorder="1" applyAlignment="1">
      <alignment/>
    </xf>
    <xf numFmtId="0" fontId="33" fillId="0" borderId="40" xfId="16" applyFont="1" applyFill="1" applyBorder="1" applyAlignment="1">
      <alignment horizontal="right"/>
      <protection/>
    </xf>
    <xf numFmtId="177" fontId="33" fillId="0" borderId="27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/>
      <protection/>
    </xf>
    <xf numFmtId="177" fontId="33" fillId="0" borderId="28" xfId="16" applyNumberFormat="1" applyFont="1" applyFill="1" applyBorder="1">
      <alignment/>
      <protection/>
    </xf>
    <xf numFmtId="176" fontId="33" fillId="0" borderId="27" xfId="96" applyNumberFormat="1" applyFont="1" applyFill="1" applyBorder="1" applyAlignment="1">
      <alignment/>
    </xf>
    <xf numFmtId="177" fontId="33" fillId="0" borderId="43" xfId="16" applyNumberFormat="1" applyFont="1" applyFill="1" applyBorder="1" applyAlignment="1">
      <alignment horizontal="center"/>
      <protection/>
    </xf>
    <xf numFmtId="177" fontId="33" fillId="0" borderId="44" xfId="16" applyNumberFormat="1" applyFont="1" applyFill="1" applyBorder="1" applyAlignment="1">
      <alignment horizontal="center"/>
      <protection/>
    </xf>
    <xf numFmtId="177" fontId="33" fillId="0" borderId="45" xfId="16" applyNumberFormat="1" applyFont="1" applyFill="1" applyBorder="1">
      <alignment/>
      <protection/>
    </xf>
    <xf numFmtId="176" fontId="33" fillId="0" borderId="43" xfId="96" applyNumberFormat="1" applyFont="1" applyFill="1" applyBorder="1" applyAlignment="1">
      <alignment/>
    </xf>
    <xf numFmtId="0" fontId="33" fillId="0" borderId="44" xfId="16" applyFont="1" applyFill="1" applyBorder="1" applyAlignment="1">
      <alignment horizontal="center"/>
      <protection/>
    </xf>
    <xf numFmtId="38" fontId="33" fillId="0" borderId="44" xfId="96" applyFont="1" applyFill="1" applyBorder="1" applyAlignment="1">
      <alignment/>
    </xf>
    <xf numFmtId="38" fontId="33" fillId="0" borderId="46" xfId="96" applyFont="1" applyFill="1" applyBorder="1" applyAlignment="1">
      <alignment/>
    </xf>
    <xf numFmtId="38" fontId="33" fillId="0" borderId="45" xfId="96" applyFont="1" applyFill="1" applyBorder="1" applyAlignment="1">
      <alignment/>
    </xf>
    <xf numFmtId="0" fontId="33" fillId="0" borderId="44" xfId="16" applyFont="1" applyFill="1" applyBorder="1" applyAlignment="1">
      <alignment horizontal="right"/>
      <protection/>
    </xf>
    <xf numFmtId="177" fontId="34" fillId="0" borderId="17" xfId="16" applyNumberFormat="1" applyFont="1" applyFill="1" applyBorder="1" applyAlignment="1">
      <alignment horizontal="center"/>
      <protection/>
    </xf>
    <xf numFmtId="177" fontId="34" fillId="0" borderId="18" xfId="16" applyNumberFormat="1" applyFont="1" applyFill="1" applyBorder="1" applyAlignment="1">
      <alignment horizontal="center"/>
      <protection/>
    </xf>
    <xf numFmtId="177" fontId="34" fillId="0" borderId="47" xfId="16" applyNumberFormat="1" applyFont="1" applyFill="1" applyBorder="1">
      <alignment/>
      <protection/>
    </xf>
    <xf numFmtId="176" fontId="33" fillId="0" borderId="17" xfId="96" applyNumberFormat="1" applyFont="1" applyFill="1" applyBorder="1" applyAlignment="1">
      <alignment/>
    </xf>
    <xf numFmtId="0" fontId="33" fillId="0" borderId="18" xfId="16" applyFont="1" applyFill="1" applyBorder="1" applyAlignment="1">
      <alignment horizontal="center"/>
      <protection/>
    </xf>
    <xf numFmtId="38" fontId="33" fillId="0" borderId="18" xfId="96" applyFont="1" applyFill="1" applyBorder="1" applyAlignment="1">
      <alignment/>
    </xf>
    <xf numFmtId="38" fontId="33" fillId="0" borderId="19" xfId="96" applyFont="1" applyFill="1" applyBorder="1" applyAlignment="1">
      <alignment/>
    </xf>
    <xf numFmtId="38" fontId="33" fillId="0" borderId="47" xfId="96" applyFont="1" applyFill="1" applyBorder="1" applyAlignment="1">
      <alignment/>
    </xf>
    <xf numFmtId="0" fontId="33" fillId="0" borderId="18" xfId="16" applyFont="1" applyFill="1" applyBorder="1" applyAlignment="1">
      <alignment horizontal="right"/>
      <protection/>
    </xf>
    <xf numFmtId="177" fontId="34" fillId="0" borderId="35" xfId="16" applyNumberFormat="1" applyFont="1" applyFill="1" applyBorder="1" applyAlignment="1">
      <alignment horizontal="center"/>
      <protection/>
    </xf>
    <xf numFmtId="177" fontId="34" fillId="0" borderId="36" xfId="16" applyNumberFormat="1" applyFont="1" applyFill="1" applyBorder="1" applyAlignment="1">
      <alignment horizontal="center"/>
      <protection/>
    </xf>
    <xf numFmtId="177" fontId="34" fillId="0" borderId="38" xfId="16" applyNumberFormat="1" applyFont="1" applyFill="1" applyBorder="1">
      <alignment/>
      <protection/>
    </xf>
    <xf numFmtId="177" fontId="33" fillId="0" borderId="30" xfId="16" applyNumberFormat="1" applyFont="1" applyFill="1" applyBorder="1" applyAlignment="1">
      <alignment horizontal="center"/>
      <protection/>
    </xf>
    <xf numFmtId="177" fontId="33" fillId="0" borderId="31" xfId="16" applyNumberFormat="1" applyFont="1" applyFill="1" applyBorder="1" applyAlignment="1">
      <alignment horizontal="center"/>
      <protection/>
    </xf>
    <xf numFmtId="0" fontId="36" fillId="0" borderId="0" xfId="16" applyFont="1" applyFill="1" applyBorder="1">
      <alignment/>
      <protection/>
    </xf>
    <xf numFmtId="0" fontId="36" fillId="0" borderId="0" xfId="16" applyFont="1" applyFill="1">
      <alignment/>
      <protection/>
    </xf>
    <xf numFmtId="0" fontId="36" fillId="0" borderId="34" xfId="16" applyFont="1" applyFill="1" applyBorder="1">
      <alignment/>
      <protection/>
    </xf>
    <xf numFmtId="56" fontId="33" fillId="0" borderId="48" xfId="16" applyNumberFormat="1" applyFont="1" applyFill="1" applyBorder="1" applyAlignment="1">
      <alignment horizontal="center"/>
      <protection/>
    </xf>
    <xf numFmtId="56" fontId="33" fillId="0" borderId="20" xfId="16" applyNumberFormat="1" applyFont="1" applyFill="1" applyBorder="1" applyAlignment="1">
      <alignment horizontal="center"/>
      <protection/>
    </xf>
    <xf numFmtId="0" fontId="34" fillId="0" borderId="21" xfId="16" applyFont="1" applyFill="1" applyBorder="1">
      <alignment/>
      <protection/>
    </xf>
    <xf numFmtId="176" fontId="33" fillId="0" borderId="48" xfId="96" applyNumberFormat="1" applyFont="1" applyFill="1" applyBorder="1" applyAlignment="1">
      <alignment/>
    </xf>
    <xf numFmtId="0" fontId="33" fillId="0" borderId="20" xfId="16" applyFont="1" applyFill="1" applyBorder="1" applyAlignment="1">
      <alignment horizontal="center"/>
      <protection/>
    </xf>
    <xf numFmtId="38" fontId="33" fillId="0" borderId="20" xfId="96" applyFont="1" applyFill="1" applyBorder="1" applyAlignment="1">
      <alignment/>
    </xf>
    <xf numFmtId="38" fontId="33" fillId="0" borderId="49" xfId="96" applyFont="1" applyFill="1" applyBorder="1" applyAlignment="1">
      <alignment/>
    </xf>
    <xf numFmtId="38" fontId="33" fillId="0" borderId="21" xfId="96" applyFont="1" applyFill="1" applyBorder="1" applyAlignment="1">
      <alignment/>
    </xf>
    <xf numFmtId="0" fontId="33" fillId="0" borderId="20" xfId="16" applyFont="1" applyFill="1" applyBorder="1" applyAlignment="1">
      <alignment horizontal="right"/>
      <protection/>
    </xf>
    <xf numFmtId="177" fontId="33" fillId="0" borderId="36" xfId="16" applyNumberFormat="1" applyFont="1" applyFill="1" applyBorder="1" applyAlignment="1">
      <alignment horizontal="center" vertical="center"/>
      <protection/>
    </xf>
    <xf numFmtId="176" fontId="33" fillId="0" borderId="50" xfId="96" applyNumberFormat="1" applyFont="1" applyFill="1" applyBorder="1" applyAlignment="1">
      <alignment/>
    </xf>
    <xf numFmtId="0" fontId="33" fillId="0" borderId="51" xfId="16" applyFont="1" applyFill="1" applyBorder="1" applyAlignment="1">
      <alignment horizontal="right"/>
      <protection/>
    </xf>
    <xf numFmtId="56" fontId="33" fillId="0" borderId="52" xfId="16" applyNumberFormat="1" applyFont="1" applyFill="1" applyBorder="1" applyAlignment="1">
      <alignment horizontal="center"/>
      <protection/>
    </xf>
    <xf numFmtId="56" fontId="33" fillId="0" borderId="53" xfId="16" applyNumberFormat="1" applyFont="1" applyFill="1" applyBorder="1" applyAlignment="1">
      <alignment horizontal="center"/>
      <protection/>
    </xf>
    <xf numFmtId="0" fontId="34" fillId="0" borderId="54" xfId="16" applyFont="1" applyFill="1" applyBorder="1">
      <alignment/>
      <protection/>
    </xf>
    <xf numFmtId="176" fontId="33" fillId="0" borderId="52" xfId="96" applyNumberFormat="1" applyFont="1" applyFill="1" applyBorder="1" applyAlignment="1">
      <alignment/>
    </xf>
    <xf numFmtId="0" fontId="33" fillId="0" borderId="53" xfId="16" applyFont="1" applyFill="1" applyBorder="1" applyAlignment="1">
      <alignment horizontal="center"/>
      <protection/>
    </xf>
    <xf numFmtId="38" fontId="33" fillId="0" borderId="53" xfId="96" applyFont="1" applyFill="1" applyBorder="1" applyAlignment="1">
      <alignment/>
    </xf>
    <xf numFmtId="38" fontId="33" fillId="0" borderId="55" xfId="96" applyFont="1" applyFill="1" applyBorder="1" applyAlignment="1">
      <alignment/>
    </xf>
    <xf numFmtId="38" fontId="33" fillId="0" borderId="54" xfId="96" applyFont="1" applyFill="1" applyBorder="1" applyAlignment="1">
      <alignment/>
    </xf>
    <xf numFmtId="0" fontId="33" fillId="0" borderId="53" xfId="16" applyFont="1" applyFill="1" applyBorder="1" applyAlignment="1">
      <alignment horizontal="right"/>
      <protection/>
    </xf>
    <xf numFmtId="0" fontId="33" fillId="0" borderId="56" xfId="16" applyFont="1" applyFill="1" applyBorder="1" applyAlignment="1">
      <alignment horizontal="center"/>
      <protection/>
    </xf>
    <xf numFmtId="0" fontId="33" fillId="0" borderId="57" xfId="16" applyFont="1" applyFill="1" applyBorder="1" applyAlignment="1">
      <alignment horizontal="center"/>
      <protection/>
    </xf>
    <xf numFmtId="0" fontId="34" fillId="0" borderId="58" xfId="16" applyFont="1" applyFill="1" applyBorder="1" applyAlignment="1">
      <alignment horizontal="left"/>
      <protection/>
    </xf>
    <xf numFmtId="176" fontId="33" fillId="0" borderId="56" xfId="96" applyNumberFormat="1" applyFont="1" applyFill="1" applyBorder="1" applyAlignment="1">
      <alignment/>
    </xf>
    <xf numFmtId="38" fontId="33" fillId="0" borderId="57" xfId="96" applyFont="1" applyFill="1" applyBorder="1" applyAlignment="1">
      <alignment/>
    </xf>
    <xf numFmtId="38" fontId="33" fillId="0" borderId="59" xfId="96" applyFont="1" applyFill="1" applyBorder="1" applyAlignment="1">
      <alignment/>
    </xf>
    <xf numFmtId="38" fontId="33" fillId="0" borderId="58" xfId="96" applyFont="1" applyFill="1" applyBorder="1" applyAlignment="1">
      <alignment/>
    </xf>
    <xf numFmtId="0" fontId="33" fillId="0" borderId="57" xfId="16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right"/>
      <protection/>
    </xf>
    <xf numFmtId="38" fontId="33" fillId="0" borderId="0" xfId="96" applyNumberFormat="1" applyFont="1" applyFill="1" applyBorder="1" applyAlignment="1">
      <alignment/>
    </xf>
    <xf numFmtId="0" fontId="33" fillId="0" borderId="60" xfId="16" applyFont="1" applyFill="1" applyBorder="1">
      <alignment/>
      <protection/>
    </xf>
    <xf numFmtId="176" fontId="33" fillId="0" borderId="61" xfId="96" applyNumberFormat="1" applyFont="1" applyFill="1" applyBorder="1" applyAlignment="1">
      <alignment/>
    </xf>
    <xf numFmtId="0" fontId="33" fillId="0" borderId="62" xfId="16" applyFont="1" applyFill="1" applyBorder="1" applyAlignment="1">
      <alignment horizontal="center"/>
      <protection/>
    </xf>
    <xf numFmtId="38" fontId="33" fillId="0" borderId="62" xfId="96" applyFont="1" applyFill="1" applyBorder="1" applyAlignment="1">
      <alignment/>
    </xf>
    <xf numFmtId="38" fontId="33" fillId="0" borderId="60" xfId="96" applyFont="1" applyFill="1" applyBorder="1" applyAlignment="1">
      <alignment/>
    </xf>
    <xf numFmtId="0" fontId="33" fillId="0" borderId="63" xfId="16" applyFont="1" applyFill="1" applyBorder="1" applyAlignment="1">
      <alignment horizontal="center"/>
      <protection/>
    </xf>
    <xf numFmtId="0" fontId="33" fillId="0" borderId="64" xfId="16" applyFont="1" applyFill="1" applyBorder="1" applyAlignment="1">
      <alignment horizontal="center"/>
      <protection/>
    </xf>
    <xf numFmtId="176" fontId="33" fillId="0" borderId="63" xfId="96" applyNumberFormat="1" applyFont="1" applyFill="1" applyBorder="1" applyAlignment="1">
      <alignment/>
    </xf>
    <xf numFmtId="38" fontId="33" fillId="0" borderId="64" xfId="96" applyFont="1" applyFill="1" applyBorder="1" applyAlignment="1">
      <alignment/>
    </xf>
    <xf numFmtId="38" fontId="33" fillId="0" borderId="65" xfId="96" applyFont="1" applyFill="1" applyBorder="1" applyAlignment="1">
      <alignment/>
    </xf>
    <xf numFmtId="0" fontId="33" fillId="0" borderId="64" xfId="16" applyFont="1" applyFill="1" applyBorder="1" applyAlignment="1">
      <alignment horizontal="right"/>
      <protection/>
    </xf>
    <xf numFmtId="38" fontId="33" fillId="0" borderId="66" xfId="96" applyFont="1" applyFill="1" applyBorder="1" applyAlignment="1">
      <alignment/>
    </xf>
    <xf numFmtId="0" fontId="33" fillId="0" borderId="45" xfId="16" applyFont="1" applyFill="1" applyBorder="1">
      <alignment/>
      <protection/>
    </xf>
    <xf numFmtId="38" fontId="33" fillId="0" borderId="67" xfId="96" applyFont="1" applyFill="1" applyBorder="1" applyAlignment="1">
      <alignment/>
    </xf>
    <xf numFmtId="176" fontId="33" fillId="0" borderId="61" xfId="96" applyNumberFormat="1" applyFont="1" applyFill="1" applyBorder="1" applyAlignment="1">
      <alignment horizontal="right"/>
    </xf>
    <xf numFmtId="0" fontId="33" fillId="0" borderId="62" xfId="16" applyFont="1" applyFill="1" applyBorder="1" applyAlignment="1">
      <alignment horizontal="right"/>
      <protection/>
    </xf>
    <xf numFmtId="56" fontId="33" fillId="0" borderId="4" xfId="16" applyNumberFormat="1" applyFont="1" applyFill="1" applyBorder="1" applyAlignment="1">
      <alignment horizontal="center"/>
      <protection/>
    </xf>
    <xf numFmtId="38" fontId="33" fillId="0" borderId="31" xfId="96" applyFont="1" applyFill="1" applyBorder="1" applyAlignment="1">
      <alignment horizontal="right"/>
    </xf>
    <xf numFmtId="176" fontId="33" fillId="0" borderId="63" xfId="96" applyNumberFormat="1" applyFont="1" applyFill="1" applyBorder="1" applyAlignment="1">
      <alignment horizontal="right"/>
    </xf>
    <xf numFmtId="176" fontId="33" fillId="0" borderId="0" xfId="96" applyNumberFormat="1" applyFont="1" applyFill="1" applyAlignment="1">
      <alignment/>
    </xf>
    <xf numFmtId="38" fontId="33" fillId="0" borderId="0" xfId="96" applyFont="1" applyFill="1" applyAlignment="1">
      <alignment/>
    </xf>
    <xf numFmtId="176" fontId="33" fillId="0" borderId="0" xfId="16" applyNumberFormat="1" applyFont="1" applyFill="1" applyBorder="1" applyAlignment="1">
      <alignment horizontal="right"/>
      <protection/>
    </xf>
    <xf numFmtId="177" fontId="33" fillId="0" borderId="63" xfId="16" applyNumberFormat="1" applyFont="1" applyFill="1" applyBorder="1" applyAlignment="1">
      <alignment horizontal="center"/>
      <protection/>
    </xf>
    <xf numFmtId="177" fontId="33" fillId="0" borderId="64" xfId="16" applyNumberFormat="1" applyFont="1" applyFill="1" applyBorder="1" applyAlignment="1">
      <alignment horizontal="center"/>
      <protection/>
    </xf>
    <xf numFmtId="177" fontId="33" fillId="0" borderId="66" xfId="16" applyNumberFormat="1" applyFont="1" applyFill="1" applyBorder="1">
      <alignment/>
      <protection/>
    </xf>
    <xf numFmtId="177" fontId="34" fillId="0" borderId="27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 vertical="center"/>
      <protection/>
    </xf>
    <xf numFmtId="177" fontId="34" fillId="0" borderId="4" xfId="16" applyNumberFormat="1" applyFont="1" applyFill="1" applyBorder="1" applyAlignment="1">
      <alignment horizontal="center"/>
      <protection/>
    </xf>
    <xf numFmtId="177" fontId="33" fillId="0" borderId="28" xfId="16" applyNumberFormat="1" applyFont="1" applyFill="1" applyBorder="1" applyAlignment="1">
      <alignment vertical="center"/>
      <protection/>
    </xf>
    <xf numFmtId="177" fontId="33" fillId="0" borderId="61" xfId="16" applyNumberFormat="1" applyFont="1" applyFill="1" applyBorder="1" applyAlignment="1">
      <alignment horizontal="center"/>
      <protection/>
    </xf>
    <xf numFmtId="177" fontId="33" fillId="0" borderId="62" xfId="16" applyNumberFormat="1" applyFont="1" applyFill="1" applyBorder="1" applyAlignment="1">
      <alignment horizontal="center"/>
      <protection/>
    </xf>
    <xf numFmtId="0" fontId="33" fillId="0" borderId="48" xfId="16" applyFont="1" applyFill="1" applyBorder="1" applyAlignment="1">
      <alignment horizontal="center"/>
      <protection/>
    </xf>
    <xf numFmtId="0" fontId="33" fillId="0" borderId="21" xfId="16" applyFont="1" applyFill="1" applyBorder="1">
      <alignment/>
      <protection/>
    </xf>
    <xf numFmtId="0" fontId="33" fillId="0" borderId="68" xfId="16" applyFont="1" applyFill="1" applyBorder="1" applyAlignment="1">
      <alignment textRotation="180"/>
      <protection/>
    </xf>
    <xf numFmtId="177" fontId="33" fillId="0" borderId="32" xfId="16" applyNumberFormat="1" applyFont="1" applyFill="1" applyBorder="1">
      <alignment/>
      <protection/>
    </xf>
    <xf numFmtId="177" fontId="36" fillId="0" borderId="48" xfId="16" applyNumberFormat="1" applyFont="1" applyFill="1" applyBorder="1" applyAlignment="1">
      <alignment horizontal="center"/>
      <protection/>
    </xf>
    <xf numFmtId="177" fontId="36" fillId="0" borderId="20" xfId="16" applyNumberFormat="1" applyFont="1" applyFill="1" applyBorder="1" applyAlignment="1">
      <alignment horizontal="center"/>
      <protection/>
    </xf>
    <xf numFmtId="0" fontId="36" fillId="0" borderId="21" xfId="16" applyFont="1" applyFill="1" applyBorder="1">
      <alignment/>
      <protection/>
    </xf>
    <xf numFmtId="176" fontId="36" fillId="0" borderId="48" xfId="96" applyNumberFormat="1" applyFont="1" applyFill="1" applyBorder="1" applyAlignment="1">
      <alignment/>
    </xf>
    <xf numFmtId="0" fontId="36" fillId="0" borderId="20" xfId="16" applyFont="1" applyFill="1" applyBorder="1" applyAlignment="1">
      <alignment horizontal="center"/>
      <protection/>
    </xf>
    <xf numFmtId="38" fontId="36" fillId="0" borderId="20" xfId="96" applyFont="1" applyFill="1" applyBorder="1" applyAlignment="1">
      <alignment/>
    </xf>
    <xf numFmtId="38" fontId="36" fillId="0" borderId="49" xfId="96" applyFont="1" applyFill="1" applyBorder="1" applyAlignment="1">
      <alignment/>
    </xf>
    <xf numFmtId="38" fontId="36" fillId="0" borderId="21" xfId="96" applyFont="1" applyFill="1" applyBorder="1" applyAlignment="1">
      <alignment/>
    </xf>
    <xf numFmtId="0" fontId="36" fillId="0" borderId="20" xfId="16" applyFont="1" applyFill="1" applyBorder="1" applyAlignment="1">
      <alignment horizontal="right"/>
      <protection/>
    </xf>
    <xf numFmtId="0" fontId="33" fillId="0" borderId="42" xfId="16" applyFont="1" applyFill="1" applyBorder="1" applyAlignment="1">
      <alignment horizontal="left"/>
      <protection/>
    </xf>
    <xf numFmtId="0" fontId="33" fillId="0" borderId="28" xfId="16" applyFont="1" applyFill="1" applyBorder="1" applyAlignment="1">
      <alignment shrinkToFit="1"/>
      <protection/>
    </xf>
    <xf numFmtId="38" fontId="33" fillId="0" borderId="69" xfId="96" applyFont="1" applyFill="1" applyBorder="1" applyAlignment="1">
      <alignment/>
    </xf>
    <xf numFmtId="38" fontId="34" fillId="0" borderId="33" xfId="96" applyFont="1" applyFill="1" applyBorder="1" applyAlignment="1">
      <alignment/>
    </xf>
    <xf numFmtId="38" fontId="33" fillId="0" borderId="5" xfId="96" applyFont="1" applyFill="1" applyBorder="1" applyAlignment="1">
      <alignment/>
    </xf>
    <xf numFmtId="38" fontId="33" fillId="0" borderId="49" xfId="96" applyFont="1" applyFill="1" applyBorder="1" applyAlignment="1">
      <alignment horizontal="center"/>
    </xf>
    <xf numFmtId="0" fontId="34" fillId="0" borderId="0" xfId="16" applyFont="1" applyFill="1" applyBorder="1">
      <alignment/>
      <protection/>
    </xf>
    <xf numFmtId="0" fontId="34" fillId="0" borderId="27" xfId="16" applyFont="1" applyFill="1" applyBorder="1" applyAlignment="1">
      <alignment horizontal="center"/>
      <protection/>
    </xf>
    <xf numFmtId="0" fontId="34" fillId="0" borderId="4" xfId="16" applyFont="1" applyFill="1" applyBorder="1" applyAlignment="1">
      <alignment horizontal="center"/>
      <protection/>
    </xf>
    <xf numFmtId="0" fontId="34" fillId="0" borderId="28" xfId="16" applyFont="1" applyFill="1" applyBorder="1">
      <alignment/>
      <protection/>
    </xf>
    <xf numFmtId="176" fontId="34" fillId="0" borderId="27" xfId="96" applyNumberFormat="1" applyFont="1" applyFill="1" applyBorder="1" applyAlignment="1">
      <alignment/>
    </xf>
    <xf numFmtId="38" fontId="34" fillId="0" borderId="4" xfId="96" applyFont="1" applyFill="1" applyBorder="1" applyAlignment="1">
      <alignment/>
    </xf>
    <xf numFmtId="38" fontId="34" fillId="0" borderId="62" xfId="96" applyFont="1" applyFill="1" applyBorder="1" applyAlignment="1">
      <alignment/>
    </xf>
    <xf numFmtId="38" fontId="34" fillId="0" borderId="67" xfId="96" applyFont="1" applyFill="1" applyBorder="1" applyAlignment="1">
      <alignment/>
    </xf>
    <xf numFmtId="0" fontId="34" fillId="0" borderId="4" xfId="16" applyFont="1" applyFill="1" applyBorder="1" applyAlignment="1">
      <alignment horizontal="right"/>
      <protection/>
    </xf>
    <xf numFmtId="38" fontId="34" fillId="0" borderId="60" xfId="96" applyFont="1" applyFill="1" applyBorder="1" applyAlignment="1">
      <alignment/>
    </xf>
    <xf numFmtId="0" fontId="34" fillId="0" borderId="0" xfId="16" applyFont="1" applyFill="1">
      <alignment/>
      <protection/>
    </xf>
    <xf numFmtId="0" fontId="37" fillId="0" borderId="0" xfId="16" applyFont="1" applyFill="1">
      <alignment/>
      <protection/>
    </xf>
    <xf numFmtId="0" fontId="34" fillId="0" borderId="70" xfId="16" applyFont="1" applyFill="1" applyBorder="1" applyAlignment="1">
      <alignment horizontal="center"/>
      <protection/>
    </xf>
    <xf numFmtId="0" fontId="34" fillId="0" borderId="71" xfId="16" applyFont="1" applyFill="1" applyBorder="1" applyAlignment="1">
      <alignment horizontal="center"/>
      <protection/>
    </xf>
    <xf numFmtId="0" fontId="34" fillId="0" borderId="72" xfId="16" applyFont="1" applyFill="1" applyBorder="1">
      <alignment/>
      <protection/>
    </xf>
    <xf numFmtId="176" fontId="34" fillId="0" borderId="70" xfId="96" applyNumberFormat="1" applyFont="1" applyFill="1" applyBorder="1" applyAlignment="1">
      <alignment/>
    </xf>
    <xf numFmtId="38" fontId="34" fillId="0" borderId="71" xfId="96" applyFont="1" applyFill="1" applyBorder="1" applyAlignment="1">
      <alignment/>
    </xf>
    <xf numFmtId="38" fontId="34" fillId="0" borderId="71" xfId="96" applyFont="1" applyFill="1" applyBorder="1" applyAlignment="1">
      <alignment horizontal="right"/>
    </xf>
    <xf numFmtId="38" fontId="34" fillId="0" borderId="73" xfId="96" applyFont="1" applyFill="1" applyBorder="1" applyAlignment="1">
      <alignment horizontal="right"/>
    </xf>
    <xf numFmtId="0" fontId="34" fillId="0" borderId="71" xfId="16" applyFont="1" applyFill="1" applyBorder="1" applyAlignment="1">
      <alignment horizontal="right"/>
      <protection/>
    </xf>
    <xf numFmtId="38" fontId="34" fillId="0" borderId="72" xfId="96" applyFont="1" applyFill="1" applyBorder="1" applyAlignment="1">
      <alignment horizontal="right"/>
    </xf>
    <xf numFmtId="0" fontId="34" fillId="0" borderId="39" xfId="16" applyFont="1" applyFill="1" applyBorder="1" applyAlignment="1">
      <alignment horizontal="center"/>
      <protection/>
    </xf>
    <xf numFmtId="0" fontId="34" fillId="0" borderId="40" xfId="16" applyFont="1" applyFill="1" applyBorder="1" applyAlignment="1">
      <alignment horizontal="center"/>
      <protection/>
    </xf>
    <xf numFmtId="0" fontId="34" fillId="0" borderId="42" xfId="16" applyFont="1" applyFill="1" applyBorder="1">
      <alignment/>
      <protection/>
    </xf>
    <xf numFmtId="176" fontId="34" fillId="0" borderId="39" xfId="96" applyNumberFormat="1" applyFont="1" applyFill="1" applyBorder="1" applyAlignment="1">
      <alignment/>
    </xf>
    <xf numFmtId="38" fontId="34" fillId="0" borderId="40" xfId="96" applyFont="1" applyFill="1" applyBorder="1" applyAlignment="1">
      <alignment/>
    </xf>
    <xf numFmtId="38" fontId="34" fillId="0" borderId="40" xfId="96" applyFont="1" applyFill="1" applyBorder="1" applyAlignment="1">
      <alignment horizontal="right"/>
    </xf>
    <xf numFmtId="38" fontId="34" fillId="0" borderId="41" xfId="96" applyFont="1" applyFill="1" applyBorder="1" applyAlignment="1">
      <alignment horizontal="right"/>
    </xf>
    <xf numFmtId="0" fontId="34" fillId="0" borderId="40" xfId="16" applyFont="1" applyFill="1" applyBorder="1" applyAlignment="1">
      <alignment horizontal="right"/>
      <protection/>
    </xf>
    <xf numFmtId="38" fontId="34" fillId="0" borderId="42" xfId="96" applyFont="1" applyFill="1" applyBorder="1" applyAlignment="1">
      <alignment horizontal="right"/>
    </xf>
    <xf numFmtId="0" fontId="34" fillId="0" borderId="35" xfId="16" applyFont="1" applyFill="1" applyBorder="1" applyAlignment="1">
      <alignment horizontal="center"/>
      <protection/>
    </xf>
    <xf numFmtId="0" fontId="34" fillId="0" borderId="36" xfId="16" applyFont="1" applyFill="1" applyBorder="1" applyAlignment="1">
      <alignment horizontal="center"/>
      <protection/>
    </xf>
    <xf numFmtId="0" fontId="34" fillId="0" borderId="38" xfId="16" applyFont="1" applyFill="1" applyBorder="1">
      <alignment/>
      <protection/>
    </xf>
    <xf numFmtId="176" fontId="34" fillId="0" borderId="35" xfId="96" applyNumberFormat="1" applyFont="1" applyFill="1" applyBorder="1" applyAlignment="1">
      <alignment/>
    </xf>
    <xf numFmtId="38" fontId="34" fillId="0" borderId="36" xfId="96" applyFont="1" applyFill="1" applyBorder="1" applyAlignment="1">
      <alignment/>
    </xf>
    <xf numFmtId="38" fontId="34" fillId="0" borderId="36" xfId="96" applyFont="1" applyFill="1" applyBorder="1" applyAlignment="1">
      <alignment horizontal="right"/>
    </xf>
    <xf numFmtId="38" fontId="34" fillId="0" borderId="37" xfId="96" applyFont="1" applyFill="1" applyBorder="1" applyAlignment="1">
      <alignment horizontal="right"/>
    </xf>
    <xf numFmtId="0" fontId="34" fillId="0" borderId="36" xfId="16" applyFont="1" applyFill="1" applyBorder="1" applyAlignment="1">
      <alignment horizontal="right"/>
      <protection/>
    </xf>
    <xf numFmtId="38" fontId="34" fillId="0" borderId="38" xfId="96" applyFont="1" applyFill="1" applyBorder="1" applyAlignment="1">
      <alignment horizontal="right"/>
    </xf>
    <xf numFmtId="3" fontId="33" fillId="0" borderId="31" xfId="16" applyNumberFormat="1" applyFont="1" applyFill="1" applyBorder="1" applyAlignment="1">
      <alignment horizontal="right"/>
      <protection/>
    </xf>
    <xf numFmtId="56" fontId="33" fillId="0" borderId="64" xfId="16" applyNumberFormat="1" applyFont="1" applyFill="1" applyBorder="1" applyAlignment="1">
      <alignment horizontal="center"/>
      <protection/>
    </xf>
    <xf numFmtId="0" fontId="33" fillId="0" borderId="66" xfId="16" applyFont="1" applyFill="1" applyBorder="1">
      <alignment/>
      <protection/>
    </xf>
    <xf numFmtId="3" fontId="33" fillId="0" borderId="64" xfId="16" applyNumberFormat="1" applyFont="1" applyFill="1" applyBorder="1" applyAlignment="1">
      <alignment horizontal="right"/>
      <protection/>
    </xf>
    <xf numFmtId="0" fontId="34" fillId="0" borderId="61" xfId="16" applyFont="1" applyFill="1" applyBorder="1" applyAlignment="1">
      <alignment horizontal="center"/>
      <protection/>
    </xf>
    <xf numFmtId="0" fontId="34" fillId="0" borderId="62" xfId="16" applyFont="1" applyFill="1" applyBorder="1" applyAlignment="1">
      <alignment horizontal="center"/>
      <protection/>
    </xf>
    <xf numFmtId="0" fontId="34" fillId="0" borderId="60" xfId="16" applyFont="1" applyFill="1" applyBorder="1">
      <alignment/>
      <protection/>
    </xf>
    <xf numFmtId="176" fontId="34" fillId="0" borderId="61" xfId="96" applyNumberFormat="1" applyFont="1" applyFill="1" applyBorder="1" applyAlignment="1">
      <alignment/>
    </xf>
    <xf numFmtId="3" fontId="34" fillId="0" borderId="62" xfId="16" applyNumberFormat="1" applyFont="1" applyFill="1" applyBorder="1" applyAlignment="1">
      <alignment horizontal="right"/>
      <protection/>
    </xf>
    <xf numFmtId="176" fontId="34" fillId="0" borderId="61" xfId="96" applyNumberFormat="1" applyFont="1" applyFill="1" applyBorder="1" applyAlignment="1">
      <alignment horizontal="right"/>
    </xf>
    <xf numFmtId="0" fontId="34" fillId="0" borderId="62" xfId="16" applyFont="1" applyFill="1" applyBorder="1" applyAlignment="1">
      <alignment horizontal="right"/>
      <protection/>
    </xf>
    <xf numFmtId="0" fontId="34" fillId="0" borderId="30" xfId="16" applyFont="1" applyFill="1" applyBorder="1" applyAlignment="1">
      <alignment horizontal="center"/>
      <protection/>
    </xf>
    <xf numFmtId="0" fontId="34" fillId="0" borderId="31" xfId="16" applyFont="1" applyFill="1" applyBorder="1" applyAlignment="1">
      <alignment horizontal="center"/>
      <protection/>
    </xf>
    <xf numFmtId="38" fontId="33" fillId="0" borderId="33" xfId="96" applyFont="1" applyFill="1" applyBorder="1" applyAlignment="1">
      <alignment horizontal="right"/>
    </xf>
    <xf numFmtId="38" fontId="33" fillId="0" borderId="32" xfId="96" applyFont="1" applyFill="1" applyBorder="1" applyAlignment="1">
      <alignment horizontal="right"/>
    </xf>
    <xf numFmtId="38" fontId="33" fillId="0" borderId="36" xfId="96" applyFont="1" applyFill="1" applyBorder="1" applyAlignment="1">
      <alignment horizontal="right"/>
    </xf>
    <xf numFmtId="38" fontId="33" fillId="0" borderId="37" xfId="96" applyFont="1" applyFill="1" applyBorder="1" applyAlignment="1">
      <alignment horizontal="right"/>
    </xf>
    <xf numFmtId="38" fontId="33" fillId="0" borderId="38" xfId="96" applyFont="1" applyFill="1" applyBorder="1" applyAlignment="1">
      <alignment horizontal="right"/>
    </xf>
    <xf numFmtId="0" fontId="33" fillId="0" borderId="42" xfId="16" applyFont="1" applyFill="1" applyBorder="1">
      <alignment/>
      <protection/>
    </xf>
    <xf numFmtId="3" fontId="33" fillId="0" borderId="40" xfId="16" applyNumberFormat="1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center" textRotation="180"/>
      <protection/>
    </xf>
    <xf numFmtId="0" fontId="33" fillId="0" borderId="43" xfId="16" applyFont="1" applyFill="1" applyBorder="1" applyAlignment="1">
      <alignment horizontal="center"/>
      <protection/>
    </xf>
    <xf numFmtId="176" fontId="33" fillId="0" borderId="43" xfId="96" applyNumberFormat="1" applyFont="1" applyFill="1" applyBorder="1" applyAlignment="1">
      <alignment horizontal="right"/>
    </xf>
    <xf numFmtId="176" fontId="33" fillId="0" borderId="39" xfId="96" applyNumberFormat="1" applyFont="1" applyFill="1" applyBorder="1" applyAlignment="1">
      <alignment horizontal="right"/>
    </xf>
    <xf numFmtId="38" fontId="33" fillId="0" borderId="40" xfId="96" applyFont="1" applyFill="1" applyBorder="1" applyAlignment="1">
      <alignment horizontal="right"/>
    </xf>
    <xf numFmtId="56" fontId="34" fillId="0" borderId="4" xfId="16" applyNumberFormat="1" applyFont="1" applyFill="1" applyBorder="1" applyAlignment="1">
      <alignment horizontal="center"/>
      <protection/>
    </xf>
    <xf numFmtId="38" fontId="34" fillId="0" borderId="29" xfId="96" applyFont="1" applyFill="1" applyBorder="1" applyAlignment="1">
      <alignment/>
    </xf>
    <xf numFmtId="38" fontId="34" fillId="0" borderId="4" xfId="96" applyFont="1" applyFill="1" applyBorder="1" applyAlignment="1">
      <alignment horizontal="right"/>
    </xf>
    <xf numFmtId="38" fontId="34" fillId="0" borderId="28" xfId="96" applyFont="1" applyFill="1" applyBorder="1" applyAlignment="1">
      <alignment/>
    </xf>
    <xf numFmtId="176" fontId="33" fillId="0" borderId="32" xfId="124" applyNumberFormat="1" applyFont="1" applyFill="1" applyBorder="1" applyAlignment="1">
      <alignment vertical="center"/>
      <protection/>
    </xf>
    <xf numFmtId="176" fontId="33" fillId="0" borderId="32" xfId="16" applyNumberFormat="1" applyFont="1" applyFill="1" applyBorder="1" applyAlignment="1">
      <alignment horizontal="left" vertical="center"/>
      <protection/>
    </xf>
    <xf numFmtId="177" fontId="33" fillId="0" borderId="39" xfId="16" applyNumberFormat="1" applyFont="1" applyFill="1" applyBorder="1" applyAlignment="1">
      <alignment horizontal="center"/>
      <protection/>
    </xf>
    <xf numFmtId="177" fontId="33" fillId="0" borderId="40" xfId="16" applyNumberFormat="1" applyFont="1" applyFill="1" applyBorder="1" applyAlignment="1">
      <alignment horizontal="center"/>
      <protection/>
    </xf>
    <xf numFmtId="38" fontId="33" fillId="0" borderId="44" xfId="96" applyFont="1" applyFill="1" applyBorder="1" applyAlignment="1">
      <alignment horizontal="right"/>
    </xf>
    <xf numFmtId="38" fontId="33" fillId="0" borderId="31" xfId="96" applyFont="1" applyFill="1" applyBorder="1" applyAlignment="1">
      <alignment horizontal="left"/>
    </xf>
    <xf numFmtId="0" fontId="34" fillId="0" borderId="72" xfId="16" applyFont="1" applyFill="1" applyBorder="1" applyAlignment="1">
      <alignment shrinkToFit="1"/>
      <protection/>
    </xf>
    <xf numFmtId="0" fontId="34" fillId="0" borderId="42" xfId="16" applyFont="1" applyFill="1" applyBorder="1" applyAlignment="1">
      <alignment shrinkToFit="1"/>
      <protection/>
    </xf>
    <xf numFmtId="38" fontId="34" fillId="0" borderId="18" xfId="96" applyFont="1" applyFill="1" applyBorder="1" applyAlignment="1">
      <alignment/>
    </xf>
    <xf numFmtId="38" fontId="34" fillId="0" borderId="19" xfId="96" applyFont="1" applyFill="1" applyBorder="1" applyAlignment="1">
      <alignment/>
    </xf>
    <xf numFmtId="38" fontId="34" fillId="0" borderId="47" xfId="96" applyFont="1" applyFill="1" applyBorder="1" applyAlignment="1">
      <alignment/>
    </xf>
    <xf numFmtId="177" fontId="34" fillId="0" borderId="25" xfId="16" applyNumberFormat="1" applyFont="1" applyFill="1" applyBorder="1" applyAlignment="1">
      <alignment horizontal="center"/>
      <protection/>
    </xf>
    <xf numFmtId="177" fontId="34" fillId="0" borderId="74" xfId="16" applyNumberFormat="1" applyFont="1" applyFill="1" applyBorder="1" applyAlignment="1">
      <alignment horizontal="center"/>
      <protection/>
    </xf>
    <xf numFmtId="177" fontId="34" fillId="0" borderId="75" xfId="16" applyNumberFormat="1" applyFont="1" applyFill="1" applyBorder="1">
      <alignment/>
      <protection/>
    </xf>
    <xf numFmtId="0" fontId="33" fillId="0" borderId="74" xfId="16" applyFont="1" applyFill="1" applyBorder="1" applyAlignment="1">
      <alignment horizontal="center"/>
      <protection/>
    </xf>
    <xf numFmtId="38" fontId="33" fillId="0" borderId="74" xfId="96" applyFont="1" applyFill="1" applyBorder="1" applyAlignment="1">
      <alignment/>
    </xf>
    <xf numFmtId="38" fontId="33" fillId="0" borderId="76" xfId="96" applyFont="1" applyFill="1" applyBorder="1" applyAlignment="1">
      <alignment/>
    </xf>
    <xf numFmtId="0" fontId="33" fillId="0" borderId="74" xfId="16" applyFont="1" applyFill="1" applyBorder="1" applyAlignment="1">
      <alignment horizontal="right"/>
      <protection/>
    </xf>
    <xf numFmtId="38" fontId="33" fillId="0" borderId="75" xfId="96" applyFont="1" applyFill="1" applyBorder="1" applyAlignment="1">
      <alignment/>
    </xf>
    <xf numFmtId="177" fontId="34" fillId="0" borderId="28" xfId="16" applyNumberFormat="1" applyFont="1" applyFill="1" applyBorder="1">
      <alignment/>
      <protection/>
    </xf>
    <xf numFmtId="0" fontId="34" fillId="0" borderId="0" xfId="16" applyFont="1" applyFill="1" applyBorder="1" applyAlignment="1">
      <alignment horizontal="center" textRotation="180"/>
      <protection/>
    </xf>
    <xf numFmtId="38" fontId="34" fillId="0" borderId="37" xfId="96" applyFont="1" applyFill="1" applyBorder="1" applyAlignment="1">
      <alignment/>
    </xf>
    <xf numFmtId="176" fontId="34" fillId="0" borderId="35" xfId="96" applyNumberFormat="1" applyFont="1" applyFill="1" applyBorder="1" applyAlignment="1">
      <alignment horizontal="right"/>
    </xf>
    <xf numFmtId="38" fontId="34" fillId="0" borderId="38" xfId="96" applyFont="1" applyFill="1" applyBorder="1" applyAlignment="1">
      <alignment/>
    </xf>
    <xf numFmtId="176" fontId="34" fillId="0" borderId="27" xfId="96" applyNumberFormat="1" applyFont="1" applyFill="1" applyBorder="1" applyAlignment="1">
      <alignment horizontal="right"/>
    </xf>
    <xf numFmtId="177" fontId="34" fillId="0" borderId="70" xfId="16" applyNumberFormat="1" applyFont="1" applyFill="1" applyBorder="1" applyAlignment="1">
      <alignment horizontal="center"/>
      <protection/>
    </xf>
    <xf numFmtId="177" fontId="34" fillId="0" borderId="71" xfId="16" applyNumberFormat="1" applyFont="1" applyFill="1" applyBorder="1" applyAlignment="1">
      <alignment horizontal="center"/>
      <protection/>
    </xf>
    <xf numFmtId="177" fontId="33" fillId="0" borderId="48" xfId="16" applyNumberFormat="1" applyFont="1" applyFill="1" applyBorder="1" applyAlignment="1">
      <alignment horizontal="center"/>
      <protection/>
    </xf>
    <xf numFmtId="177" fontId="33" fillId="0" borderId="20" xfId="16" applyNumberFormat="1" applyFont="1" applyFill="1" applyBorder="1" applyAlignment="1">
      <alignment horizontal="center"/>
      <protection/>
    </xf>
    <xf numFmtId="38" fontId="33" fillId="0" borderId="20" xfId="96" applyFont="1" applyFill="1" applyBorder="1" applyAlignment="1">
      <alignment horizontal="right"/>
    </xf>
    <xf numFmtId="38" fontId="33" fillId="0" borderId="49" xfId="96" applyFont="1" applyFill="1" applyBorder="1" applyAlignment="1">
      <alignment horizontal="right"/>
    </xf>
    <xf numFmtId="38" fontId="33" fillId="0" borderId="21" xfId="96" applyFont="1" applyFill="1" applyBorder="1" applyAlignment="1">
      <alignment horizontal="right"/>
    </xf>
    <xf numFmtId="177" fontId="33" fillId="0" borderId="17" xfId="16" applyNumberFormat="1" applyFont="1" applyFill="1" applyBorder="1" applyAlignment="1">
      <alignment horizontal="center"/>
      <protection/>
    </xf>
    <xf numFmtId="177" fontId="33" fillId="0" borderId="18" xfId="16" applyNumberFormat="1" applyFont="1" applyFill="1" applyBorder="1" applyAlignment="1">
      <alignment horizontal="center"/>
      <protection/>
    </xf>
    <xf numFmtId="0" fontId="34" fillId="0" borderId="47" xfId="16" applyFont="1" applyFill="1" applyBorder="1">
      <alignment/>
      <protection/>
    </xf>
    <xf numFmtId="177" fontId="34" fillId="0" borderId="74" xfId="16" applyNumberFormat="1" applyFont="1" applyFill="1" applyBorder="1" applyAlignment="1">
      <alignment horizontal="center" vertical="center"/>
      <protection/>
    </xf>
    <xf numFmtId="0" fontId="34" fillId="0" borderId="75" xfId="16" applyFont="1" applyFill="1" applyBorder="1" applyAlignment="1">
      <alignment/>
      <protection/>
    </xf>
    <xf numFmtId="176" fontId="34" fillId="0" borderId="25" xfId="96" applyNumberFormat="1" applyFont="1" applyFill="1" applyBorder="1" applyAlignment="1">
      <alignment/>
    </xf>
    <xf numFmtId="0" fontId="34" fillId="0" borderId="74" xfId="16" applyFont="1" applyFill="1" applyBorder="1" applyAlignment="1">
      <alignment horizontal="center"/>
      <protection/>
    </xf>
    <xf numFmtId="38" fontId="34" fillId="0" borderId="74" xfId="96" applyFont="1" applyFill="1" applyBorder="1" applyAlignment="1">
      <alignment/>
    </xf>
    <xf numFmtId="38" fontId="34" fillId="0" borderId="76" xfId="96" applyFont="1" applyFill="1" applyBorder="1" applyAlignment="1">
      <alignment/>
    </xf>
    <xf numFmtId="0" fontId="34" fillId="0" borderId="74" xfId="16" applyFont="1" applyFill="1" applyBorder="1" applyAlignment="1">
      <alignment horizontal="right"/>
      <protection/>
    </xf>
    <xf numFmtId="38" fontId="34" fillId="0" borderId="75" xfId="96" applyFont="1" applyFill="1" applyBorder="1" applyAlignment="1">
      <alignment/>
    </xf>
    <xf numFmtId="177" fontId="33" fillId="0" borderId="22" xfId="16" applyNumberFormat="1" applyFont="1" applyFill="1" applyBorder="1" applyAlignment="1">
      <alignment horizontal="center"/>
      <protection/>
    </xf>
    <xf numFmtId="177" fontId="33" fillId="0" borderId="23" xfId="16" applyNumberFormat="1" applyFont="1" applyFill="1" applyBorder="1" applyAlignment="1">
      <alignment horizontal="center" vertical="center"/>
      <protection/>
    </xf>
    <xf numFmtId="177" fontId="33" fillId="0" borderId="23" xfId="16" applyNumberFormat="1" applyFont="1" applyFill="1" applyBorder="1" applyAlignment="1">
      <alignment horizontal="center"/>
      <protection/>
    </xf>
    <xf numFmtId="0" fontId="33" fillId="0" borderId="24" xfId="16" applyFont="1" applyFill="1" applyBorder="1" applyAlignment="1">
      <alignment vertical="center"/>
      <protection/>
    </xf>
    <xf numFmtId="38" fontId="34" fillId="0" borderId="73" xfId="96" applyFont="1" applyFill="1" applyBorder="1" applyAlignment="1">
      <alignment/>
    </xf>
    <xf numFmtId="38" fontId="34" fillId="0" borderId="72" xfId="96" applyFont="1" applyFill="1" applyBorder="1" applyAlignment="1">
      <alignment/>
    </xf>
    <xf numFmtId="38" fontId="33" fillId="0" borderId="64" xfId="96" applyFont="1" applyFill="1" applyBorder="1" applyAlignment="1">
      <alignment horizontal="right"/>
    </xf>
    <xf numFmtId="38" fontId="33" fillId="0" borderId="41" xfId="96" applyFont="1" applyFill="1" applyBorder="1" applyAlignment="1">
      <alignment horizontal="right"/>
    </xf>
    <xf numFmtId="38" fontId="33" fillId="0" borderId="42" xfId="96" applyFont="1" applyFill="1" applyBorder="1" applyAlignment="1">
      <alignment horizontal="right"/>
    </xf>
    <xf numFmtId="38" fontId="34" fillId="0" borderId="44" xfId="96" applyFont="1" applyFill="1" applyBorder="1" applyAlignment="1">
      <alignment/>
    </xf>
    <xf numFmtId="38" fontId="34" fillId="0" borderId="46" xfId="96" applyFont="1" applyFill="1" applyBorder="1" applyAlignment="1">
      <alignment/>
    </xf>
    <xf numFmtId="38" fontId="34" fillId="0" borderId="45" xfId="96" applyFont="1" applyFill="1" applyBorder="1" applyAlignment="1">
      <alignment/>
    </xf>
    <xf numFmtId="38" fontId="33" fillId="0" borderId="36" xfId="96" applyFont="1" applyFill="1" applyBorder="1" applyAlignment="1">
      <alignment vertical="center" wrapText="1"/>
    </xf>
    <xf numFmtId="38" fontId="33" fillId="0" borderId="31" xfId="96" applyFont="1" applyFill="1" applyBorder="1" applyAlignment="1">
      <alignment vertical="center"/>
    </xf>
    <xf numFmtId="177" fontId="33" fillId="0" borderId="36" xfId="16" applyNumberFormat="1" applyFont="1" applyFill="1" applyBorder="1" applyAlignment="1">
      <alignment horizontal="center"/>
      <protection/>
    </xf>
    <xf numFmtId="38" fontId="33" fillId="0" borderId="64" xfId="96" applyFont="1" applyFill="1" applyBorder="1" applyAlignment="1">
      <alignment vertical="center"/>
    </xf>
    <xf numFmtId="176" fontId="33" fillId="0" borderId="35" xfId="96" applyNumberFormat="1" applyFont="1" applyFill="1" applyBorder="1" applyAlignment="1">
      <alignment horizontal="right"/>
    </xf>
    <xf numFmtId="177" fontId="33" fillId="0" borderId="77" xfId="16" applyNumberFormat="1" applyFont="1" applyFill="1" applyBorder="1" applyAlignment="1">
      <alignment horizontal="center"/>
      <protection/>
    </xf>
    <xf numFmtId="177" fontId="33" fillId="0" borderId="78" xfId="16" applyNumberFormat="1" applyFont="1" applyFill="1" applyBorder="1" applyAlignment="1">
      <alignment horizontal="center"/>
      <protection/>
    </xf>
    <xf numFmtId="0" fontId="33" fillId="0" borderId="79" xfId="16" applyFont="1" applyFill="1" applyBorder="1">
      <alignment/>
      <protection/>
    </xf>
    <xf numFmtId="176" fontId="33" fillId="0" borderId="77" xfId="96" applyNumberFormat="1" applyFont="1" applyFill="1" applyBorder="1" applyAlignment="1">
      <alignment/>
    </xf>
    <xf numFmtId="0" fontId="33" fillId="0" borderId="78" xfId="16" applyFont="1" applyFill="1" applyBorder="1" applyAlignment="1">
      <alignment horizontal="center"/>
      <protection/>
    </xf>
    <xf numFmtId="38" fontId="33" fillId="0" borderId="78" xfId="96" applyFont="1" applyFill="1" applyBorder="1" applyAlignment="1">
      <alignment/>
    </xf>
    <xf numFmtId="38" fontId="33" fillId="0" borderId="78" xfId="96" applyFont="1" applyFill="1" applyBorder="1" applyAlignment="1">
      <alignment vertical="center"/>
    </xf>
    <xf numFmtId="176" fontId="33" fillId="0" borderId="77" xfId="96" applyNumberFormat="1" applyFont="1" applyFill="1" applyBorder="1" applyAlignment="1">
      <alignment horizontal="right"/>
    </xf>
    <xf numFmtId="0" fontId="33" fillId="0" borderId="78" xfId="16" applyFont="1" applyFill="1" applyBorder="1" applyAlignment="1">
      <alignment horizontal="right"/>
      <protection/>
    </xf>
    <xf numFmtId="38" fontId="33" fillId="0" borderId="78" xfId="96" applyFont="1" applyFill="1" applyBorder="1" applyAlignment="1">
      <alignment horizontal="right"/>
    </xf>
    <xf numFmtId="38" fontId="33" fillId="0" borderId="80" xfId="96" applyFont="1" applyFill="1" applyBorder="1" applyAlignment="1">
      <alignment/>
    </xf>
    <xf numFmtId="38" fontId="33" fillId="0" borderId="79" xfId="96" applyFont="1" applyFill="1" applyBorder="1" applyAlignment="1">
      <alignment/>
    </xf>
    <xf numFmtId="38" fontId="34" fillId="0" borderId="53" xfId="96" applyFont="1" applyFill="1" applyBorder="1" applyAlignment="1">
      <alignment/>
    </xf>
    <xf numFmtId="38" fontId="34" fillId="0" borderId="55" xfId="96" applyFont="1" applyFill="1" applyBorder="1" applyAlignment="1">
      <alignment/>
    </xf>
    <xf numFmtId="38" fontId="34" fillId="0" borderId="54" xfId="96" applyFont="1" applyFill="1" applyBorder="1" applyAlignment="1">
      <alignment/>
    </xf>
    <xf numFmtId="0" fontId="34" fillId="0" borderId="21" xfId="16" applyFont="1" applyFill="1" applyBorder="1" applyAlignment="1">
      <alignment horizontal="left"/>
      <protection/>
    </xf>
    <xf numFmtId="38" fontId="34" fillId="0" borderId="20" xfId="96" applyFont="1" applyFill="1" applyBorder="1" applyAlignment="1">
      <alignment/>
    </xf>
    <xf numFmtId="38" fontId="34" fillId="0" borderId="49" xfId="96" applyFont="1" applyFill="1" applyBorder="1" applyAlignment="1">
      <alignment/>
    </xf>
    <xf numFmtId="38" fontId="34" fillId="0" borderId="21" xfId="96" applyFont="1" applyFill="1" applyBorder="1" applyAlignment="1">
      <alignment/>
    </xf>
    <xf numFmtId="38" fontId="33" fillId="0" borderId="0" xfId="96" applyFont="1" applyFill="1" applyBorder="1" applyAlignment="1" quotePrefix="1">
      <alignment horizontal="right"/>
    </xf>
    <xf numFmtId="176" fontId="33" fillId="0" borderId="0" xfId="96" applyNumberFormat="1" applyFont="1" applyFill="1" applyBorder="1" applyAlignment="1">
      <alignment horizontal="center"/>
    </xf>
    <xf numFmtId="176" fontId="33" fillId="0" borderId="5" xfId="96" applyNumberFormat="1" applyFont="1" applyFill="1" applyBorder="1" applyAlignment="1">
      <alignment horizontal="center"/>
    </xf>
    <xf numFmtId="0" fontId="29" fillId="0" borderId="50" xfId="16" applyFont="1" applyFill="1" applyBorder="1" applyAlignment="1">
      <alignment horizontal="center" vertical="center"/>
      <protection/>
    </xf>
    <xf numFmtId="0" fontId="29" fillId="0" borderId="48" xfId="16" applyFont="1" applyFill="1" applyBorder="1" applyAlignment="1">
      <alignment horizontal="center" vertical="center"/>
      <protection/>
    </xf>
    <xf numFmtId="0" fontId="33" fillId="0" borderId="51" xfId="16" applyFont="1" applyFill="1" applyBorder="1" applyAlignment="1">
      <alignment horizontal="center" vertical="center"/>
      <protection/>
    </xf>
    <xf numFmtId="0" fontId="33" fillId="0" borderId="20" xfId="16" applyFont="1" applyFill="1" applyBorder="1" applyAlignment="1">
      <alignment horizontal="center" vertical="center"/>
      <protection/>
    </xf>
    <xf numFmtId="0" fontId="33" fillId="0" borderId="81" xfId="16" applyFont="1" applyFill="1" applyBorder="1" applyAlignment="1">
      <alignment horizontal="center" vertical="center"/>
      <protection/>
    </xf>
    <xf numFmtId="0" fontId="33" fillId="0" borderId="21" xfId="16" applyFont="1" applyFill="1" applyBorder="1" applyAlignment="1">
      <alignment horizontal="center" vertical="center"/>
      <protection/>
    </xf>
    <xf numFmtId="38" fontId="33" fillId="0" borderId="82" xfId="96" applyFont="1" applyFill="1" applyBorder="1" applyAlignment="1">
      <alignment horizontal="center"/>
    </xf>
    <xf numFmtId="38" fontId="33" fillId="0" borderId="2" xfId="96" applyFont="1" applyFill="1" applyBorder="1" applyAlignment="1">
      <alignment horizontal="center"/>
    </xf>
    <xf numFmtId="38" fontId="33" fillId="0" borderId="83" xfId="96" applyFont="1" applyFill="1" applyBorder="1" applyAlignment="1">
      <alignment horizontal="center"/>
    </xf>
    <xf numFmtId="0" fontId="34" fillId="0" borderId="0" xfId="16" applyFont="1" applyFill="1" applyBorder="1" applyAlignment="1">
      <alignment horizontal="right"/>
      <protection/>
    </xf>
    <xf numFmtId="0" fontId="35" fillId="0" borderId="0" xfId="16" applyFont="1" applyFill="1" applyBorder="1" applyAlignment="1">
      <alignment horizontal="center"/>
      <protection/>
    </xf>
    <xf numFmtId="176" fontId="33" fillId="0" borderId="0" xfId="16" applyNumberFormat="1" applyFont="1" applyFill="1" applyBorder="1" applyAlignment="1">
      <alignment horizontal="left"/>
      <protection/>
    </xf>
    <xf numFmtId="176" fontId="33" fillId="0" borderId="0" xfId="16" applyNumberFormat="1" applyFont="1" applyFill="1" applyBorder="1" applyAlignment="1">
      <alignment horizontal="left" wrapText="1"/>
      <protection/>
    </xf>
    <xf numFmtId="38" fontId="33" fillId="0" borderId="0" xfId="96" applyFont="1" applyFill="1" applyBorder="1" applyAlignment="1">
      <alignment/>
    </xf>
    <xf numFmtId="38" fontId="33" fillId="0" borderId="17" xfId="96" applyFont="1" applyFill="1" applyBorder="1" applyAlignment="1">
      <alignment horizontal="center"/>
    </xf>
    <xf numFmtId="38" fontId="33" fillId="0" borderId="18" xfId="96" applyFont="1" applyFill="1" applyBorder="1" applyAlignment="1">
      <alignment horizontal="center"/>
    </xf>
    <xf numFmtId="38" fontId="33" fillId="0" borderId="47" xfId="96" applyFont="1" applyFill="1" applyBorder="1" applyAlignment="1">
      <alignment horizontal="center"/>
    </xf>
    <xf numFmtId="0" fontId="33" fillId="0" borderId="50" xfId="16" applyFont="1" applyFill="1" applyBorder="1" applyAlignment="1">
      <alignment horizontal="center" vertical="center"/>
      <protection/>
    </xf>
    <xf numFmtId="0" fontId="33" fillId="0" borderId="48" xfId="16" applyFont="1" applyFill="1" applyBorder="1" applyAlignment="1">
      <alignment horizontal="center" vertical="center"/>
      <protection/>
    </xf>
  </cellXfs>
  <cellStyles count="115">
    <cellStyle name="Normal" xfId="0"/>
    <cellStyle name="0,0&#13;&#10;NA&#13;&#10;" xfId="15"/>
    <cellStyle name="0,0&#13;&#10;NA&#13;&#10; 2" xfId="16"/>
    <cellStyle name="0,0&#13;&#10;NA&#13;&#10;_エリア別数量1028" xfId="17"/>
    <cellStyle name="121" xfId="18"/>
    <cellStyle name="20% - アクセント 1" xfId="19"/>
    <cellStyle name="20% - アクセント 2" xfId="20"/>
    <cellStyle name="20% - アクセント 3" xfId="21"/>
    <cellStyle name="20% - アクセント 4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4" xfId="28"/>
    <cellStyle name="40% - アクセント 5" xfId="29"/>
    <cellStyle name="40% - アクセント 6" xfId="30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blank" xfId="37"/>
    <cellStyle name="Body" xfId="38"/>
    <cellStyle name="Calc Currency (0)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[0]_laroux" xfId="48"/>
    <cellStyle name="Comma_laroux" xfId="49"/>
    <cellStyle name="Currency [0]_laroux" xfId="50"/>
    <cellStyle name="Currency_laroux" xfId="51"/>
    <cellStyle name="entry" xfId="52"/>
    <cellStyle name="Grey" xfId="53"/>
    <cellStyle name="Head 1" xfId="54"/>
    <cellStyle name="Header" xfId="55"/>
    <cellStyle name="Header1" xfId="56"/>
    <cellStyle name="Header2" xfId="57"/>
    <cellStyle name="Input [yellow]" xfId="58"/>
    <cellStyle name="no dec" xfId="59"/>
    <cellStyle name="Normal - Style1" xfId="60"/>
    <cellStyle name="Normal_#18-Internet" xfId="61"/>
    <cellStyle name="Percent (0)" xfId="62"/>
    <cellStyle name="Percent [2]" xfId="63"/>
    <cellStyle name="price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subhead" xfId="73"/>
    <cellStyle name="title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センター" xfId="81"/>
    <cellStyle name="タイトル" xfId="82"/>
    <cellStyle name="チェック セル" xfId="83"/>
    <cellStyle name="どちらでもない" xfId="84"/>
    <cellStyle name="Percent" xfId="85"/>
    <cellStyle name="パーセント 2" xfId="86"/>
    <cellStyle name="メモ" xfId="87"/>
    <cellStyle name="リンク セル" xfId="88"/>
    <cellStyle name="悪い" xfId="89"/>
    <cellStyle name="下点線" xfId="90"/>
    <cellStyle name="型番_ALL" xfId="91"/>
    <cellStyle name="計算" xfId="92"/>
    <cellStyle name="警告文" xfId="93"/>
    <cellStyle name="Comma [0]" xfId="94"/>
    <cellStyle name="Comma" xfId="95"/>
    <cellStyle name="桁区切り 2" xfId="96"/>
    <cellStyle name="桁区切り 2 2" xfId="97"/>
    <cellStyle name="桁区切り 3" xfId="98"/>
    <cellStyle name="桁区切り 4" xfId="99"/>
    <cellStyle name="桁区切り 5" xfId="100"/>
    <cellStyle name="見出し 1" xfId="101"/>
    <cellStyle name="見出し 2" xfId="102"/>
    <cellStyle name="見出し 3" xfId="103"/>
    <cellStyle name="見出し 4" xfId="104"/>
    <cellStyle name="種類" xfId="105"/>
    <cellStyle name="集計" xfId="106"/>
    <cellStyle name="出力" xfId="107"/>
    <cellStyle name="図番号" xfId="108"/>
    <cellStyle name="説明文" xfId="109"/>
    <cellStyle name="Currency [0]" xfId="110"/>
    <cellStyle name="Currency" xfId="111"/>
    <cellStyle name="通貨 2" xfId="112"/>
    <cellStyle name="入力" xfId="113"/>
    <cellStyle name="標準 2" xfId="114"/>
    <cellStyle name="標準 2 2" xfId="115"/>
    <cellStyle name="標準 2_エリア別数量1028" xfId="116"/>
    <cellStyle name="標準 3" xfId="117"/>
    <cellStyle name="標準 4" xfId="118"/>
    <cellStyle name="標準 5" xfId="119"/>
    <cellStyle name="標準 6" xfId="120"/>
    <cellStyle name="標準 7" xfId="121"/>
    <cellStyle name="標準 8" xfId="122"/>
    <cellStyle name="標準 9" xfId="123"/>
    <cellStyle name="標準_吉備中央町加茂川地区積算4億5千" xfId="124"/>
    <cellStyle name="標準１０用" xfId="125"/>
    <cellStyle name="本数" xfId="126"/>
    <cellStyle name="未定義" xfId="127"/>
    <cellStyle name="良い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190500</xdr:colOff>
      <xdr:row>21</xdr:row>
      <xdr:rowOff>152400</xdr:rowOff>
    </xdr:from>
    <xdr:ext cx="11544300" cy="2419350"/>
    <xdr:sp>
      <xdr:nvSpPr>
        <xdr:cNvPr id="1" name="テキスト ボックス 3"/>
        <xdr:cNvSpPr txBox="1">
          <a:spLocks noChangeArrowheads="1"/>
        </xdr:cNvSpPr>
      </xdr:nvSpPr>
      <xdr:spPr>
        <a:xfrm>
          <a:off x="8801100" y="3590925"/>
          <a:ext cx="11544300" cy="2419350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◎見積書を作成した日付を必ず記入　（見積有効期限を表示する場合は、２ヶ月程度の残日数があること）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・総括表（総合計を記載したもの。本フォーマット）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・内訳書（機器の詳細がわかるもの）　　　　　　　　の２段階のものが必要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フォーマットを参考に作成すること。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（この様式は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補助事業完了後の支出総括表（資料１３）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としても使用できる）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必要事項があれば適宜項目を追加してよい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7</xdr:row>
      <xdr:rowOff>47625</xdr:rowOff>
    </xdr:from>
    <xdr:to>
      <xdr:col>20</xdr:col>
      <xdr:colOff>714375</xdr:colOff>
      <xdr:row>26</xdr:row>
      <xdr:rowOff>76200</xdr:rowOff>
    </xdr:to>
    <xdr:sp>
      <xdr:nvSpPr>
        <xdr:cNvPr id="1" name="四角形吹き出し 1"/>
        <xdr:cNvSpPr>
          <a:spLocks/>
        </xdr:cNvSpPr>
      </xdr:nvSpPr>
      <xdr:spPr>
        <a:xfrm>
          <a:off x="6543675" y="1247775"/>
          <a:ext cx="8791575" cy="2924175"/>
        </a:xfrm>
        <a:prstGeom prst="wedgeRectCallout">
          <a:avLst>
            <a:gd name="adj1" fmla="val -50120"/>
            <a:gd name="adj2" fmla="val -21587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（注意事項）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◎「項目」欄に記載の具体的機器名は、記載のための例示であり、本補助事業において必ず補助対象となるものではない。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◎「項目」欄において「伝送路設備」や「無線装置」といった対象経費が確認できない記載や、「単位」欄において「１式」といった確認できない記載は原則行わないこと。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　やむを得ず記載する場合でも、別紙をつけ、積算の中身を具体的に示すこと。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◎「項番」（例：</a:t>
          </a:r>
          <a:r>
            <a:rPr lang="en-US" cap="none" sz="1600" b="1" i="0" u="none" baseline="0">
              <a:solidFill>
                <a:srgbClr val="FF0000"/>
              </a:solidFill>
            </a:rPr>
            <a:t>Ⅰ</a:t>
          </a:r>
          <a:r>
            <a:rPr lang="en-US" cap="none" sz="1600" b="1" i="0" u="none" baseline="0">
              <a:solidFill>
                <a:srgbClr val="FF0000"/>
              </a:solidFill>
            </a:rPr>
            <a:t>－１－カ－１など）を「資料８－１（装置系統図）」及び「資料８－２（装置実装図）」の機器に付し、</a:t>
          </a:r>
          <a:r>
            <a:rPr lang="en-US" cap="none" sz="1600" b="1" i="0" u="sng" baseline="0">
              <a:solidFill>
                <a:srgbClr val="FF0000"/>
              </a:solidFill>
            </a:rPr>
            <a:t>見積書上</a:t>
          </a:r>
          <a:r>
            <a:rPr lang="en-US" cap="none" sz="1600" b="1" i="0" u="none" baseline="0">
              <a:solidFill>
                <a:srgbClr val="FF0000"/>
              </a:solidFill>
            </a:rPr>
            <a:t>の整備機器が図面上でも把握できるように関連づけを行うこと。</a:t>
          </a:r>
        </a:p>
      </xdr:txBody>
    </xdr:sp>
    <xdr:clientData/>
  </xdr:twoCellAnchor>
  <xdr:twoCellAnchor>
    <xdr:from>
      <xdr:col>0</xdr:col>
      <xdr:colOff>38100</xdr:colOff>
      <xdr:row>156</xdr:row>
      <xdr:rowOff>47625</xdr:rowOff>
    </xdr:from>
    <xdr:to>
      <xdr:col>1</xdr:col>
      <xdr:colOff>57150</xdr:colOff>
      <xdr:row>158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38100" y="25155525"/>
          <a:ext cx="2571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9</xdr:col>
      <xdr:colOff>514350</xdr:colOff>
      <xdr:row>31</xdr:row>
      <xdr:rowOff>9525</xdr:rowOff>
    </xdr:from>
    <xdr:to>
      <xdr:col>20</xdr:col>
      <xdr:colOff>619125</xdr:colOff>
      <xdr:row>40</xdr:row>
      <xdr:rowOff>57150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486525" y="4867275"/>
          <a:ext cx="8753475" cy="1419225"/>
        </a:xfrm>
        <a:prstGeom prst="rect">
          <a:avLst/>
        </a:prstGeom>
        <a:solidFill>
          <a:srgbClr val="FFFFFF"/>
        </a:solidFill>
        <a:ln w="254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◎「備考」欄には、費用按分の有無、按分方法、積算の根拠、その他必要事項を記載すること。必要があれば別紙扱いとしてもよい。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◎資材費と労務費の数量が対応関係にあるものは、数量について確認すること。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ko3\&#20491;&#20154;&#12501;&#12457;&#12523;&#12480;\Documents%20and%20Settings\ikedo\My%20Documents\&#26481;&#20140;&#37117;&#26696;&#20214;\H20&#37117;&#24193;&#35352;&#32773;&#20250;&#35211;&#22580;\&#31309;&#31639;&#38306;&#36899;\&#32207;&#25324;&#34920;_&#20869;&#35379;&#26360;0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132;&#20184;&#37329;\&#26412;&#30003;&#35531;&#26360;&#39006;\&#26412;&#30003;&#35531;&#26360;&#39006;120120\26&#26085;&#25552;&#20986;&#20998;\&#9733;&#12505;&#12540;&#12473;&#36039;&#26009;&#65288;&#12456;&#12522;&#12450;&#20998;&#12369;&#65289;01[1].&#12304;&#35373;&#35336;&#26360;&#12501;&#12457;&#12540;&#12512;&#12305;0118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013;&#38651;&#24037;&#12424;&#12426;\01_&#35211;&#31309;&#26360;&#12501;&#12457;&#12540;&#12512;1104&#65288;&#20013;&#38651;&#24037;&#20462;&#27491;&#652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機器費 (2)"/>
      <sheetName val="機器設置費"/>
      <sheetName val="内訳(撤去)"/>
      <sheetName val="内訳(調整費)"/>
      <sheetName val="内訳(諸経費)"/>
      <sheetName val="単価表"/>
      <sheetName val="見積比較"/>
      <sheetName val="複合単価作成表"/>
      <sheetName val="拾い表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【設計書フォーム】0118-2.xls].【設計書フォーム】0118-2.xls].【設計書フォーム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1104"/>
      <sheetName val="説明1103"/>
      <sheetName val="説明1102"/>
      <sheetName val="説明1027"/>
      <sheetName val="見積書"/>
      <sheetName val="経費算出（全体）"/>
      <sheetName val="安全対策費"/>
      <sheetName val="エリア別集計表"/>
      <sheetName val="光集計"/>
      <sheetName val="線路設備"/>
      <sheetName val="資材（ﾒｯｾﾝ・装柱材）"/>
      <sheetName val="見積例"/>
      <sheetName val="世帯マスタ"/>
      <sheetName val="据付調整費数量内訳書"/>
      <sheetName val="積算資料"/>
      <sheetName val="参考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64"/>
  <sheetViews>
    <sheetView view="pageBreakPreview" zoomScale="70" zoomScaleSheetLayoutView="70" workbookViewId="0" topLeftCell="A1">
      <selection activeCell="B10" sqref="B10"/>
    </sheetView>
  </sheetViews>
  <sheetFormatPr defaultColWidth="9.00390625" defaultRowHeight="13.5"/>
  <cols>
    <col min="1" max="1" width="3.125" style="5" customWidth="1"/>
    <col min="2" max="2" width="3.50390625" style="9" customWidth="1"/>
    <col min="3" max="3" width="4.25390625" style="9" customWidth="1"/>
    <col min="4" max="4" width="4.625" style="9" customWidth="1"/>
    <col min="5" max="5" width="4.875" style="9" customWidth="1"/>
    <col min="6" max="6" width="38.25390625" style="9" customWidth="1"/>
    <col min="7" max="7" width="11.25390625" style="154" customWidth="1"/>
    <col min="8" max="8" width="6.875" style="18" customWidth="1"/>
    <col min="9" max="9" width="14.50390625" style="155" customWidth="1"/>
    <col min="10" max="10" width="21.75390625" style="155" customWidth="1"/>
    <col min="11" max="11" width="16.875" style="155" customWidth="1"/>
    <col min="12" max="12" width="11.25390625" style="154" customWidth="1"/>
    <col min="13" max="13" width="5.25390625" style="9" customWidth="1"/>
    <col min="14" max="14" width="12.875" style="155" customWidth="1"/>
    <col min="15" max="15" width="21.75390625" style="155" customWidth="1"/>
    <col min="16" max="16" width="16.875" style="155" customWidth="1"/>
    <col min="17" max="17" width="11.25390625" style="154" customWidth="1"/>
    <col min="18" max="18" width="5.25390625" style="9" customWidth="1"/>
    <col min="19" max="19" width="12.875" style="155" customWidth="1"/>
    <col min="20" max="20" width="18.50390625" style="155" customWidth="1"/>
    <col min="21" max="21" width="16.875" style="155" customWidth="1"/>
    <col min="22" max="22" width="3.125" style="9" customWidth="1"/>
    <col min="23" max="23" width="62.375" style="9" customWidth="1"/>
    <col min="24" max="16384" width="9.00390625" style="1" customWidth="1"/>
  </cols>
  <sheetData>
    <row r="1" spans="2:22" ht="13.5" customHeight="1">
      <c r="B1" s="5"/>
      <c r="C1" s="5"/>
      <c r="D1" s="5"/>
      <c r="E1" s="5"/>
      <c r="F1" s="5"/>
      <c r="G1" s="6"/>
      <c r="H1" s="7"/>
      <c r="I1" s="8"/>
      <c r="J1" s="8"/>
      <c r="K1" s="8"/>
      <c r="L1" s="6"/>
      <c r="M1" s="5"/>
      <c r="N1" s="8"/>
      <c r="O1" s="8"/>
      <c r="P1" s="8"/>
      <c r="Q1" s="6"/>
      <c r="R1" s="5"/>
      <c r="S1" s="8"/>
      <c r="T1" s="8"/>
      <c r="U1" s="344"/>
      <c r="V1" s="344"/>
    </row>
    <row r="2" spans="1:21" ht="18.75">
      <c r="A2" s="345" t="s">
        <v>29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2:23" ht="12">
      <c r="B3" s="5"/>
      <c r="C3" s="5"/>
      <c r="D3" s="5"/>
      <c r="E3" s="5"/>
      <c r="F3" s="10"/>
      <c r="G3" s="6"/>
      <c r="H3" s="7"/>
      <c r="I3" s="8"/>
      <c r="J3" s="8"/>
      <c r="K3" s="8"/>
      <c r="L3" s="6"/>
      <c r="M3" s="5"/>
      <c r="N3" s="8"/>
      <c r="O3" s="8"/>
      <c r="P3" s="8"/>
      <c r="Q3" s="6"/>
      <c r="R3" s="5"/>
      <c r="S3" s="8"/>
      <c r="T3" s="8"/>
      <c r="U3" s="8"/>
      <c r="W3" s="5"/>
    </row>
    <row r="4" spans="2:23" ht="12">
      <c r="B4" s="5"/>
      <c r="C4" s="5"/>
      <c r="D4" s="5"/>
      <c r="E4" s="5"/>
      <c r="F4" s="5"/>
      <c r="G4" s="6"/>
      <c r="H4" s="7"/>
      <c r="I4" s="8"/>
      <c r="J4" s="8"/>
      <c r="K4" s="8"/>
      <c r="L4" s="6"/>
      <c r="M4" s="5"/>
      <c r="N4" s="8"/>
      <c r="O4" s="8"/>
      <c r="P4" s="8"/>
      <c r="Q4" s="346" t="s">
        <v>188</v>
      </c>
      <c r="R4" s="346"/>
      <c r="S4" s="346"/>
      <c r="T4" s="8"/>
      <c r="U4" s="8"/>
      <c r="W4" s="5"/>
    </row>
    <row r="5" spans="2:23" ht="12">
      <c r="B5" s="5"/>
      <c r="C5" s="5"/>
      <c r="D5" s="5"/>
      <c r="E5" s="5"/>
      <c r="F5" s="5"/>
      <c r="G5" s="6"/>
      <c r="H5" s="7"/>
      <c r="I5" s="8"/>
      <c r="J5" s="8"/>
      <c r="K5" s="8"/>
      <c r="L5" s="6"/>
      <c r="M5" s="5"/>
      <c r="N5" s="8"/>
      <c r="O5" s="8"/>
      <c r="P5" s="8"/>
      <c r="Q5" s="346" t="s">
        <v>30</v>
      </c>
      <c r="R5" s="346"/>
      <c r="S5" s="5"/>
      <c r="T5" s="8"/>
      <c r="U5" s="8"/>
      <c r="W5" s="5"/>
    </row>
    <row r="6" spans="2:21" ht="12">
      <c r="B6" s="5"/>
      <c r="C6" s="5"/>
      <c r="D6" s="5"/>
      <c r="E6" s="5"/>
      <c r="F6" s="5"/>
      <c r="G6" s="6"/>
      <c r="H6" s="7"/>
      <c r="I6" s="8"/>
      <c r="J6" s="8"/>
      <c r="K6" s="8"/>
      <c r="L6" s="6"/>
      <c r="M6" s="5"/>
      <c r="N6" s="8"/>
      <c r="O6" s="8"/>
      <c r="P6" s="8"/>
      <c r="Q6" s="347" t="s">
        <v>32</v>
      </c>
      <c r="R6" s="347"/>
      <c r="S6" s="347"/>
      <c r="T6" s="8"/>
      <c r="U6" s="8"/>
    </row>
    <row r="7" spans="2:23" ht="12">
      <c r="B7" s="5"/>
      <c r="C7" s="5"/>
      <c r="D7" s="5"/>
      <c r="E7" s="5"/>
      <c r="F7" s="5"/>
      <c r="G7" s="6"/>
      <c r="H7" s="7"/>
      <c r="I7" s="8"/>
      <c r="J7" s="8"/>
      <c r="K7" s="8"/>
      <c r="L7" s="6"/>
      <c r="M7" s="5"/>
      <c r="N7" s="8"/>
      <c r="O7" s="8"/>
      <c r="P7" s="8"/>
      <c r="Q7" s="156" t="s">
        <v>31</v>
      </c>
      <c r="R7" s="5"/>
      <c r="S7" s="5" t="s">
        <v>33</v>
      </c>
      <c r="T7" s="8"/>
      <c r="U7" s="8"/>
      <c r="W7" s="5"/>
    </row>
    <row r="8" spans="2:23" ht="12">
      <c r="B8" s="5"/>
      <c r="C8" s="5"/>
      <c r="D8" s="5"/>
      <c r="E8" s="5"/>
      <c r="F8" s="5"/>
      <c r="G8" s="6"/>
      <c r="H8" s="7"/>
      <c r="I8" s="8"/>
      <c r="J8" s="8"/>
      <c r="K8" s="8"/>
      <c r="L8" s="6"/>
      <c r="M8" s="5"/>
      <c r="N8" s="8"/>
      <c r="O8" s="8"/>
      <c r="P8" s="8"/>
      <c r="Q8" s="11"/>
      <c r="R8" s="5"/>
      <c r="S8" s="8"/>
      <c r="T8" s="8"/>
      <c r="U8" s="8"/>
      <c r="W8" s="5"/>
    </row>
    <row r="9" spans="2:21" ht="12">
      <c r="B9" s="5" t="s">
        <v>189</v>
      </c>
      <c r="C9" s="5"/>
      <c r="D9" s="5"/>
      <c r="E9" s="5"/>
      <c r="F9" s="5"/>
      <c r="G9" s="6"/>
      <c r="H9" s="12"/>
      <c r="I9" s="8"/>
      <c r="J9" s="8"/>
      <c r="K9" s="8"/>
      <c r="L9" s="6"/>
      <c r="M9" s="5"/>
      <c r="N9" s="8"/>
      <c r="O9" s="8"/>
      <c r="P9" s="8"/>
      <c r="Q9" s="11"/>
      <c r="R9" s="5"/>
      <c r="S9" s="8"/>
      <c r="T9" s="8"/>
      <c r="U9" s="8"/>
    </row>
    <row r="10" spans="2:21" ht="12">
      <c r="B10" s="5" t="s">
        <v>190</v>
      </c>
      <c r="C10" s="5"/>
      <c r="D10" s="5"/>
      <c r="E10" s="5"/>
      <c r="F10" s="5"/>
      <c r="G10" s="6"/>
      <c r="H10" s="12"/>
      <c r="I10" s="8"/>
      <c r="J10" s="8"/>
      <c r="K10" s="8"/>
      <c r="L10" s="6"/>
      <c r="M10" s="5"/>
      <c r="N10" s="8"/>
      <c r="O10" s="8"/>
      <c r="P10" s="8"/>
      <c r="Q10" s="11"/>
      <c r="R10" s="5"/>
      <c r="S10" s="8"/>
      <c r="T10" s="8"/>
      <c r="U10" s="8"/>
    </row>
    <row r="11" spans="2:21" ht="12">
      <c r="B11" s="5"/>
      <c r="C11" s="5"/>
      <c r="D11" s="5"/>
      <c r="E11" s="5"/>
      <c r="F11" s="5"/>
      <c r="G11" s="6"/>
      <c r="H11" s="7"/>
      <c r="I11" s="8"/>
      <c r="J11" s="8"/>
      <c r="K11" s="8"/>
      <c r="L11" s="6"/>
      <c r="M11" s="5"/>
      <c r="N11" s="8"/>
      <c r="O11" s="8"/>
      <c r="P11" s="8"/>
      <c r="Q11" s="11"/>
      <c r="R11" s="5"/>
      <c r="S11" s="8"/>
      <c r="T11" s="8"/>
      <c r="U11" s="8"/>
    </row>
    <row r="12" spans="2:23" ht="12">
      <c r="B12" s="8" t="s">
        <v>0</v>
      </c>
      <c r="C12" s="8"/>
      <c r="D12" s="8"/>
      <c r="E12" s="8"/>
      <c r="F12" s="8">
        <f>J63</f>
        <v>0</v>
      </c>
      <c r="G12" s="6" t="s">
        <v>1</v>
      </c>
      <c r="H12" s="13"/>
      <c r="I12" s="8">
        <f>F12*1.05</f>
        <v>0</v>
      </c>
      <c r="J12" s="8" t="s">
        <v>2</v>
      </c>
      <c r="K12" s="8"/>
      <c r="L12" s="6"/>
      <c r="M12" s="5"/>
      <c r="N12" s="8"/>
      <c r="O12" s="8"/>
      <c r="P12" s="8"/>
      <c r="Q12" s="14"/>
      <c r="R12" s="8"/>
      <c r="S12" s="8"/>
      <c r="T12" s="8"/>
      <c r="U12" s="8"/>
      <c r="W12" s="5"/>
    </row>
    <row r="13" spans="2:23" ht="12">
      <c r="B13" s="348" t="s">
        <v>3</v>
      </c>
      <c r="C13" s="348"/>
      <c r="D13" s="348"/>
      <c r="E13" s="348"/>
      <c r="F13" s="8">
        <f>O63</f>
        <v>0</v>
      </c>
      <c r="G13" s="6" t="s">
        <v>1</v>
      </c>
      <c r="H13" s="13"/>
      <c r="I13" s="8">
        <f>F13*1.05</f>
        <v>0</v>
      </c>
      <c r="J13" s="8" t="s">
        <v>4</v>
      </c>
      <c r="K13" s="8"/>
      <c r="L13" s="6"/>
      <c r="M13" s="5"/>
      <c r="N13" s="8"/>
      <c r="O13" s="8"/>
      <c r="P13" s="8"/>
      <c r="Q13" s="14"/>
      <c r="R13" s="8"/>
      <c r="S13" s="8"/>
      <c r="T13" s="8"/>
      <c r="U13" s="8"/>
      <c r="W13" s="5" t="s">
        <v>65</v>
      </c>
    </row>
    <row r="14" spans="2:23" ht="12">
      <c r="B14" s="5"/>
      <c r="C14" s="5"/>
      <c r="D14" s="5"/>
      <c r="E14" s="5"/>
      <c r="F14" s="8"/>
      <c r="G14" s="6"/>
      <c r="H14" s="7"/>
      <c r="I14" s="8"/>
      <c r="J14" s="15"/>
      <c r="K14" s="15"/>
      <c r="L14" s="6"/>
      <c r="M14" s="5"/>
      <c r="N14" s="8"/>
      <c r="O14" s="15"/>
      <c r="P14" s="15"/>
      <c r="Q14" s="14"/>
      <c r="R14" s="5"/>
      <c r="S14" s="8"/>
      <c r="T14" s="15"/>
      <c r="U14" s="15"/>
      <c r="W14" s="5"/>
    </row>
    <row r="15" spans="2:23" ht="12">
      <c r="B15" s="5"/>
      <c r="C15" s="5"/>
      <c r="D15" s="5"/>
      <c r="E15" s="5"/>
      <c r="F15" s="16"/>
      <c r="G15" s="6"/>
      <c r="H15" s="7"/>
      <c r="I15" s="8"/>
      <c r="J15" s="8"/>
      <c r="K15" s="8"/>
      <c r="L15" s="6"/>
      <c r="M15" s="5"/>
      <c r="N15" s="8"/>
      <c r="O15" s="8"/>
      <c r="P15" s="8"/>
      <c r="Q15" s="6"/>
      <c r="R15" s="5"/>
      <c r="S15" s="8"/>
      <c r="T15" s="8"/>
      <c r="U15" s="8"/>
      <c r="W15" s="5" t="s">
        <v>65</v>
      </c>
    </row>
    <row r="16" spans="2:23" ht="12">
      <c r="B16" s="5" t="s">
        <v>5</v>
      </c>
      <c r="C16" s="5"/>
      <c r="D16" s="5"/>
      <c r="E16" s="5"/>
      <c r="F16" s="5"/>
      <c r="G16" s="6"/>
      <c r="H16" s="7"/>
      <c r="I16" s="8"/>
      <c r="J16" s="8"/>
      <c r="K16" s="8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W16" s="5" t="s">
        <v>65</v>
      </c>
    </row>
    <row r="17" spans="2:23" ht="12" thickBot="1">
      <c r="B17" s="5"/>
      <c r="C17" s="5"/>
      <c r="D17" s="5"/>
      <c r="E17" s="5"/>
      <c r="F17" s="5"/>
      <c r="G17" s="6"/>
      <c r="H17" s="7"/>
      <c r="I17" s="8"/>
      <c r="J17" s="8"/>
      <c r="K17" s="8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W17" s="5"/>
    </row>
    <row r="18" spans="1:23" s="3" customFormat="1" ht="14.25" customHeight="1" thickBot="1">
      <c r="A18" s="7"/>
      <c r="B18" s="335" t="s">
        <v>6</v>
      </c>
      <c r="C18" s="337"/>
      <c r="D18" s="337"/>
      <c r="E18" s="337"/>
      <c r="F18" s="339" t="s">
        <v>7</v>
      </c>
      <c r="G18" s="341" t="s">
        <v>8</v>
      </c>
      <c r="H18" s="342"/>
      <c r="I18" s="342"/>
      <c r="J18" s="342"/>
      <c r="K18" s="343"/>
      <c r="L18" s="341" t="s">
        <v>34</v>
      </c>
      <c r="M18" s="342"/>
      <c r="N18" s="342"/>
      <c r="O18" s="342"/>
      <c r="P18" s="343"/>
      <c r="Q18" s="341" t="s">
        <v>35</v>
      </c>
      <c r="R18" s="342"/>
      <c r="S18" s="342"/>
      <c r="T18" s="342"/>
      <c r="U18" s="343"/>
      <c r="V18" s="18"/>
      <c r="W18" s="19"/>
    </row>
    <row r="19" spans="1:23" s="3" customFormat="1" ht="12" thickBot="1">
      <c r="A19" s="7"/>
      <c r="B19" s="336"/>
      <c r="C19" s="338"/>
      <c r="D19" s="338"/>
      <c r="E19" s="338"/>
      <c r="F19" s="340"/>
      <c r="G19" s="20" t="s">
        <v>9</v>
      </c>
      <c r="H19" s="21" t="s">
        <v>10</v>
      </c>
      <c r="I19" s="21" t="s">
        <v>11</v>
      </c>
      <c r="J19" s="21" t="s">
        <v>12</v>
      </c>
      <c r="K19" s="22" t="s">
        <v>13</v>
      </c>
      <c r="L19" s="20" t="s">
        <v>9</v>
      </c>
      <c r="M19" s="21" t="s">
        <v>10</v>
      </c>
      <c r="N19" s="21" t="s">
        <v>11</v>
      </c>
      <c r="O19" s="21" t="s">
        <v>12</v>
      </c>
      <c r="P19" s="22" t="s">
        <v>13</v>
      </c>
      <c r="Q19" s="20" t="s">
        <v>9</v>
      </c>
      <c r="R19" s="23" t="s">
        <v>10</v>
      </c>
      <c r="S19" s="23" t="s">
        <v>11</v>
      </c>
      <c r="T19" s="23" t="s">
        <v>12</v>
      </c>
      <c r="U19" s="24" t="s">
        <v>13</v>
      </c>
      <c r="V19" s="18"/>
      <c r="W19" s="19"/>
    </row>
    <row r="20" spans="2:23" ht="20.25" customHeight="1">
      <c r="B20" s="25" t="s">
        <v>14</v>
      </c>
      <c r="C20" s="26"/>
      <c r="D20" s="26"/>
      <c r="E20" s="26"/>
      <c r="F20" s="27" t="s">
        <v>15</v>
      </c>
      <c r="G20" s="28"/>
      <c r="H20" s="29"/>
      <c r="I20" s="30"/>
      <c r="J20" s="30"/>
      <c r="K20" s="31"/>
      <c r="L20" s="33"/>
      <c r="M20" s="34"/>
      <c r="N20" s="30"/>
      <c r="O20" s="30"/>
      <c r="P20" s="31"/>
      <c r="Q20" s="33"/>
      <c r="R20" s="34"/>
      <c r="S20" s="30"/>
      <c r="T20" s="30"/>
      <c r="U20" s="32"/>
      <c r="W20" s="35"/>
    </row>
    <row r="21" spans="2:23" ht="12">
      <c r="B21" s="36"/>
      <c r="C21" s="37">
        <v>1</v>
      </c>
      <c r="D21" s="37"/>
      <c r="E21" s="37"/>
      <c r="F21" s="38" t="s">
        <v>40</v>
      </c>
      <c r="G21" s="39"/>
      <c r="H21" s="37"/>
      <c r="I21" s="40"/>
      <c r="J21" s="40">
        <f>SUBTOTAL(9,J22:J31)</f>
        <v>0</v>
      </c>
      <c r="K21" s="41"/>
      <c r="L21" s="39"/>
      <c r="M21" s="43"/>
      <c r="N21" s="40"/>
      <c r="O21" s="40">
        <f>SUBTOTAL(9,O22:O31)</f>
        <v>0</v>
      </c>
      <c r="P21" s="41"/>
      <c r="Q21" s="39"/>
      <c r="R21" s="43"/>
      <c r="S21" s="40"/>
      <c r="T21" s="40">
        <f>SUBTOTAL(9,T22:T31)</f>
        <v>0</v>
      </c>
      <c r="U21" s="42"/>
      <c r="W21" s="19"/>
    </row>
    <row r="22" spans="2:23" ht="12">
      <c r="B22" s="44"/>
      <c r="C22" s="45"/>
      <c r="D22" s="45" t="s">
        <v>41</v>
      </c>
      <c r="E22" s="45"/>
      <c r="F22" s="46" t="s">
        <v>51</v>
      </c>
      <c r="G22" s="47"/>
      <c r="H22" s="45"/>
      <c r="I22" s="48"/>
      <c r="J22" s="48">
        <v>0</v>
      </c>
      <c r="K22" s="49"/>
      <c r="L22" s="51"/>
      <c r="M22" s="52"/>
      <c r="N22" s="52"/>
      <c r="O22" s="48">
        <v>0</v>
      </c>
      <c r="P22" s="49"/>
      <c r="Q22" s="51"/>
      <c r="R22" s="52"/>
      <c r="S22" s="52"/>
      <c r="T22" s="48">
        <v>0</v>
      </c>
      <c r="U22" s="50"/>
      <c r="W22" s="54"/>
    </row>
    <row r="23" spans="2:23" ht="12">
      <c r="B23" s="44"/>
      <c r="C23" s="45"/>
      <c r="D23" s="45" t="s">
        <v>42</v>
      </c>
      <c r="E23" s="45"/>
      <c r="F23" s="46" t="s">
        <v>18</v>
      </c>
      <c r="G23" s="47"/>
      <c r="H23" s="45"/>
      <c r="I23" s="48"/>
      <c r="J23" s="48">
        <v>0</v>
      </c>
      <c r="K23" s="49"/>
      <c r="L23" s="51"/>
      <c r="M23" s="52"/>
      <c r="N23" s="52"/>
      <c r="O23" s="48">
        <v>0</v>
      </c>
      <c r="P23" s="49"/>
      <c r="Q23" s="51"/>
      <c r="R23" s="52"/>
      <c r="S23" s="52"/>
      <c r="T23" s="48">
        <v>0</v>
      </c>
      <c r="U23" s="50"/>
      <c r="W23" s="53"/>
    </row>
    <row r="24" spans="2:23" ht="12">
      <c r="B24" s="44"/>
      <c r="C24" s="45"/>
      <c r="D24" s="45" t="s">
        <v>43</v>
      </c>
      <c r="E24" s="45"/>
      <c r="F24" s="46" t="s">
        <v>52</v>
      </c>
      <c r="G24" s="47"/>
      <c r="H24" s="45"/>
      <c r="I24" s="48"/>
      <c r="J24" s="48">
        <v>0</v>
      </c>
      <c r="K24" s="182"/>
      <c r="L24" s="51"/>
      <c r="M24" s="52"/>
      <c r="N24" s="52"/>
      <c r="O24" s="48">
        <v>0</v>
      </c>
      <c r="P24" s="49"/>
      <c r="Q24" s="51"/>
      <c r="R24" s="52"/>
      <c r="S24" s="52"/>
      <c r="T24" s="48">
        <v>0</v>
      </c>
      <c r="U24" s="50"/>
      <c r="W24" s="53"/>
    </row>
    <row r="25" spans="2:23" ht="12">
      <c r="B25" s="44"/>
      <c r="C25" s="45"/>
      <c r="D25" s="45" t="s">
        <v>44</v>
      </c>
      <c r="E25" s="45"/>
      <c r="F25" s="46" t="s">
        <v>36</v>
      </c>
      <c r="G25" s="47"/>
      <c r="H25" s="45"/>
      <c r="I25" s="48"/>
      <c r="J25" s="48">
        <v>0</v>
      </c>
      <c r="K25" s="49"/>
      <c r="L25" s="51"/>
      <c r="M25" s="52"/>
      <c r="N25" s="52"/>
      <c r="O25" s="48">
        <v>0</v>
      </c>
      <c r="P25" s="49"/>
      <c r="Q25" s="51"/>
      <c r="R25" s="52"/>
      <c r="S25" s="52"/>
      <c r="T25" s="48">
        <v>0</v>
      </c>
      <c r="U25" s="50"/>
      <c r="W25" s="53"/>
    </row>
    <row r="26" spans="2:23" ht="12">
      <c r="B26" s="44"/>
      <c r="C26" s="45"/>
      <c r="D26" s="55" t="s">
        <v>45</v>
      </c>
      <c r="E26" s="55"/>
      <c r="F26" s="46" t="s">
        <v>17</v>
      </c>
      <c r="G26" s="47"/>
      <c r="H26" s="45"/>
      <c r="I26" s="48"/>
      <c r="J26" s="48">
        <v>0</v>
      </c>
      <c r="K26" s="49"/>
      <c r="L26" s="47"/>
      <c r="M26" s="52"/>
      <c r="N26" s="48"/>
      <c r="O26" s="48">
        <v>0</v>
      </c>
      <c r="P26" s="49"/>
      <c r="Q26" s="47"/>
      <c r="R26" s="52"/>
      <c r="S26" s="48"/>
      <c r="T26" s="48">
        <v>0</v>
      </c>
      <c r="U26" s="50"/>
      <c r="W26" s="54"/>
    </row>
    <row r="27" spans="2:23" ht="12">
      <c r="B27" s="44"/>
      <c r="C27" s="45"/>
      <c r="D27" s="55" t="s">
        <v>46</v>
      </c>
      <c r="E27" s="55"/>
      <c r="F27" s="46" t="s">
        <v>53</v>
      </c>
      <c r="G27" s="47"/>
      <c r="H27" s="45"/>
      <c r="I27" s="48"/>
      <c r="J27" s="48">
        <v>0</v>
      </c>
      <c r="K27" s="49"/>
      <c r="L27" s="47"/>
      <c r="M27" s="52"/>
      <c r="N27" s="48"/>
      <c r="O27" s="48">
        <v>0</v>
      </c>
      <c r="P27" s="49"/>
      <c r="Q27" s="47"/>
      <c r="R27" s="52"/>
      <c r="S27" s="48"/>
      <c r="T27" s="48">
        <v>0</v>
      </c>
      <c r="U27" s="50"/>
      <c r="W27" s="54"/>
    </row>
    <row r="28" spans="2:23" ht="12">
      <c r="B28" s="44"/>
      <c r="C28" s="45"/>
      <c r="D28" s="55" t="s">
        <v>47</v>
      </c>
      <c r="E28" s="55"/>
      <c r="F28" s="46" t="s">
        <v>54</v>
      </c>
      <c r="G28" s="47"/>
      <c r="H28" s="45"/>
      <c r="I28" s="48"/>
      <c r="J28" s="48">
        <v>0</v>
      </c>
      <c r="K28" s="49"/>
      <c r="L28" s="47"/>
      <c r="M28" s="52"/>
      <c r="N28" s="48"/>
      <c r="O28" s="48">
        <v>0</v>
      </c>
      <c r="P28" s="49"/>
      <c r="Q28" s="47"/>
      <c r="R28" s="52"/>
      <c r="S28" s="48"/>
      <c r="T28" s="48">
        <v>0</v>
      </c>
      <c r="U28" s="50"/>
      <c r="W28" s="54"/>
    </row>
    <row r="29" spans="2:23" ht="12">
      <c r="B29" s="44"/>
      <c r="C29" s="45"/>
      <c r="D29" s="55" t="s">
        <v>48</v>
      </c>
      <c r="E29" s="55"/>
      <c r="F29" s="46" t="s">
        <v>55</v>
      </c>
      <c r="G29" s="47"/>
      <c r="H29" s="45"/>
      <c r="I29" s="48"/>
      <c r="J29" s="48">
        <v>0</v>
      </c>
      <c r="K29" s="49"/>
      <c r="L29" s="47"/>
      <c r="M29" s="52"/>
      <c r="N29" s="48"/>
      <c r="O29" s="48">
        <v>0</v>
      </c>
      <c r="P29" s="49"/>
      <c r="Q29" s="47"/>
      <c r="R29" s="52"/>
      <c r="S29" s="48"/>
      <c r="T29" s="48">
        <v>0</v>
      </c>
      <c r="U29" s="50"/>
      <c r="W29" s="54"/>
    </row>
    <row r="30" spans="2:23" ht="12">
      <c r="B30" s="44"/>
      <c r="C30" s="45"/>
      <c r="D30" s="55" t="s">
        <v>49</v>
      </c>
      <c r="E30" s="55"/>
      <c r="F30" s="46" t="s">
        <v>56</v>
      </c>
      <c r="G30" s="47"/>
      <c r="H30" s="45"/>
      <c r="I30" s="48"/>
      <c r="J30" s="48">
        <v>0</v>
      </c>
      <c r="K30" s="49"/>
      <c r="L30" s="47"/>
      <c r="M30" s="52"/>
      <c r="N30" s="48"/>
      <c r="O30" s="48">
        <v>0</v>
      </c>
      <c r="P30" s="49"/>
      <c r="Q30" s="47"/>
      <c r="R30" s="52"/>
      <c r="S30" s="48"/>
      <c r="T30" s="48">
        <v>0</v>
      </c>
      <c r="U30" s="50"/>
      <c r="W30" s="54"/>
    </row>
    <row r="31" spans="2:23" ht="12">
      <c r="B31" s="44"/>
      <c r="C31" s="45"/>
      <c r="D31" s="55" t="s">
        <v>50</v>
      </c>
      <c r="E31" s="55"/>
      <c r="F31" s="46" t="s">
        <v>62</v>
      </c>
      <c r="G31" s="47"/>
      <c r="H31" s="45"/>
      <c r="I31" s="48"/>
      <c r="J31" s="48">
        <v>0</v>
      </c>
      <c r="K31" s="49"/>
      <c r="L31" s="47"/>
      <c r="M31" s="52"/>
      <c r="N31" s="48"/>
      <c r="O31" s="48">
        <v>0</v>
      </c>
      <c r="P31" s="49"/>
      <c r="Q31" s="47"/>
      <c r="R31" s="52"/>
      <c r="S31" s="48"/>
      <c r="T31" s="48">
        <v>0</v>
      </c>
      <c r="U31" s="50"/>
      <c r="W31" s="54"/>
    </row>
    <row r="32" spans="2:23" ht="12">
      <c r="B32" s="57"/>
      <c r="C32" s="58"/>
      <c r="D32" s="64" t="s">
        <v>63</v>
      </c>
      <c r="E32" s="64"/>
      <c r="F32" s="65" t="s">
        <v>64</v>
      </c>
      <c r="G32" s="59"/>
      <c r="H32" s="58"/>
      <c r="I32" s="60"/>
      <c r="J32" s="60"/>
      <c r="K32" s="61"/>
      <c r="L32" s="59"/>
      <c r="M32" s="63"/>
      <c r="N32" s="60"/>
      <c r="O32" s="60"/>
      <c r="P32" s="61"/>
      <c r="Q32" s="59"/>
      <c r="R32" s="63"/>
      <c r="S32" s="60"/>
      <c r="T32" s="60"/>
      <c r="U32" s="62"/>
      <c r="W32" s="54"/>
    </row>
    <row r="33" spans="2:23" ht="12">
      <c r="B33" s="36"/>
      <c r="C33" s="37">
        <v>2</v>
      </c>
      <c r="D33" s="151"/>
      <c r="E33" s="151"/>
      <c r="F33" s="38" t="s">
        <v>20</v>
      </c>
      <c r="G33" s="39"/>
      <c r="H33" s="37"/>
      <c r="I33" s="40"/>
      <c r="J33" s="40">
        <f>SUBTOTAL(9,J35:J43)</f>
        <v>0</v>
      </c>
      <c r="K33" s="41"/>
      <c r="L33" s="39"/>
      <c r="M33" s="43"/>
      <c r="N33" s="40"/>
      <c r="O33" s="40">
        <f>SUBTOTAL(9,O35:O43)</f>
        <v>0</v>
      </c>
      <c r="P33" s="41"/>
      <c r="Q33" s="39"/>
      <c r="R33" s="43"/>
      <c r="S33" s="40"/>
      <c r="T33" s="40">
        <f>SUBTOTAL(9,T35:T43)</f>
        <v>0</v>
      </c>
      <c r="U33" s="42"/>
      <c r="W33" s="54"/>
    </row>
    <row r="34" spans="2:23" ht="12">
      <c r="B34" s="140"/>
      <c r="C34" s="141"/>
      <c r="D34" s="141" t="s">
        <v>41</v>
      </c>
      <c r="E34" s="82"/>
      <c r="F34" s="147" t="s">
        <v>51</v>
      </c>
      <c r="G34" s="142"/>
      <c r="H34" s="141"/>
      <c r="I34" s="143"/>
      <c r="J34" s="143">
        <v>0</v>
      </c>
      <c r="K34" s="144"/>
      <c r="L34" s="153"/>
      <c r="M34" s="145"/>
      <c r="N34" s="145"/>
      <c r="O34" s="143">
        <v>0</v>
      </c>
      <c r="P34" s="144"/>
      <c r="Q34" s="153"/>
      <c r="R34" s="145"/>
      <c r="S34" s="145"/>
      <c r="T34" s="143">
        <v>0</v>
      </c>
      <c r="U34" s="146"/>
      <c r="W34" s="54"/>
    </row>
    <row r="35" spans="2:23" ht="12">
      <c r="B35" s="44"/>
      <c r="C35" s="45"/>
      <c r="D35" s="45" t="s">
        <v>42</v>
      </c>
      <c r="E35" s="45"/>
      <c r="F35" s="46" t="s">
        <v>18</v>
      </c>
      <c r="G35" s="47"/>
      <c r="H35" s="45"/>
      <c r="I35" s="48"/>
      <c r="J35" s="48">
        <v>0</v>
      </c>
      <c r="K35" s="49"/>
      <c r="L35" s="51"/>
      <c r="M35" s="52"/>
      <c r="N35" s="52"/>
      <c r="O35" s="48">
        <v>0</v>
      </c>
      <c r="P35" s="49"/>
      <c r="Q35" s="51"/>
      <c r="R35" s="52"/>
      <c r="S35" s="52"/>
      <c r="T35" s="48">
        <v>0</v>
      </c>
      <c r="U35" s="50"/>
      <c r="W35" s="53"/>
    </row>
    <row r="36" spans="2:23" ht="12">
      <c r="B36" s="44"/>
      <c r="C36" s="45"/>
      <c r="D36" s="45" t="s">
        <v>43</v>
      </c>
      <c r="E36" s="45"/>
      <c r="F36" s="46" t="s">
        <v>52</v>
      </c>
      <c r="G36" s="47"/>
      <c r="H36" s="45"/>
      <c r="I36" s="48"/>
      <c r="J36" s="48">
        <v>0</v>
      </c>
      <c r="K36" s="49"/>
      <c r="L36" s="51"/>
      <c r="M36" s="52"/>
      <c r="N36" s="52"/>
      <c r="O36" s="48">
        <v>0</v>
      </c>
      <c r="P36" s="49"/>
      <c r="Q36" s="51"/>
      <c r="R36" s="52"/>
      <c r="S36" s="52"/>
      <c r="T36" s="48">
        <v>0</v>
      </c>
      <c r="U36" s="50"/>
      <c r="W36" s="54"/>
    </row>
    <row r="37" spans="2:23" ht="12">
      <c r="B37" s="56"/>
      <c r="C37" s="55"/>
      <c r="D37" s="45" t="s">
        <v>44</v>
      </c>
      <c r="E37" s="45"/>
      <c r="F37" s="46" t="s">
        <v>36</v>
      </c>
      <c r="G37" s="47"/>
      <c r="H37" s="45"/>
      <c r="I37" s="48"/>
      <c r="J37" s="48">
        <v>0</v>
      </c>
      <c r="K37" s="49"/>
      <c r="L37" s="51"/>
      <c r="M37" s="52"/>
      <c r="N37" s="52"/>
      <c r="O37" s="48">
        <v>0</v>
      </c>
      <c r="P37" s="49"/>
      <c r="Q37" s="51"/>
      <c r="R37" s="52"/>
      <c r="S37" s="52"/>
      <c r="T37" s="48">
        <v>0</v>
      </c>
      <c r="U37" s="50"/>
      <c r="W37" s="54"/>
    </row>
    <row r="38" spans="2:23" ht="12">
      <c r="B38" s="57"/>
      <c r="C38" s="58"/>
      <c r="D38" s="58" t="s">
        <v>45</v>
      </c>
      <c r="E38" s="64"/>
      <c r="F38" s="65" t="s">
        <v>17</v>
      </c>
      <c r="G38" s="59"/>
      <c r="H38" s="58"/>
      <c r="I38" s="60"/>
      <c r="J38" s="48">
        <v>0</v>
      </c>
      <c r="K38" s="61"/>
      <c r="L38" s="59"/>
      <c r="M38" s="63"/>
      <c r="N38" s="60"/>
      <c r="O38" s="60">
        <v>0</v>
      </c>
      <c r="P38" s="61"/>
      <c r="Q38" s="59"/>
      <c r="R38" s="52"/>
      <c r="S38" s="48"/>
      <c r="T38" s="60">
        <v>0</v>
      </c>
      <c r="U38" s="50"/>
      <c r="W38" s="54"/>
    </row>
    <row r="39" spans="2:23" ht="12">
      <c r="B39" s="57"/>
      <c r="C39" s="58"/>
      <c r="D39" s="58" t="s">
        <v>46</v>
      </c>
      <c r="E39" s="64"/>
      <c r="F39" s="65" t="s">
        <v>53</v>
      </c>
      <c r="G39" s="59"/>
      <c r="H39" s="58"/>
      <c r="I39" s="60"/>
      <c r="J39" s="48">
        <v>0</v>
      </c>
      <c r="K39" s="61"/>
      <c r="L39" s="59"/>
      <c r="M39" s="63"/>
      <c r="N39" s="60"/>
      <c r="O39" s="60">
        <v>0</v>
      </c>
      <c r="P39" s="61"/>
      <c r="Q39" s="59"/>
      <c r="R39" s="63"/>
      <c r="S39" s="60"/>
      <c r="T39" s="60">
        <v>0</v>
      </c>
      <c r="U39" s="62"/>
      <c r="W39" s="54"/>
    </row>
    <row r="40" spans="2:23" ht="12">
      <c r="B40" s="57"/>
      <c r="C40" s="58"/>
      <c r="D40" s="58" t="s">
        <v>47</v>
      </c>
      <c r="E40" s="64"/>
      <c r="F40" s="65" t="s">
        <v>54</v>
      </c>
      <c r="G40" s="59"/>
      <c r="H40" s="58"/>
      <c r="I40" s="60"/>
      <c r="J40" s="48">
        <v>0</v>
      </c>
      <c r="K40" s="61"/>
      <c r="L40" s="59"/>
      <c r="M40" s="63"/>
      <c r="N40" s="60"/>
      <c r="O40" s="60">
        <v>0</v>
      </c>
      <c r="P40" s="61"/>
      <c r="Q40" s="59"/>
      <c r="R40" s="63"/>
      <c r="S40" s="60"/>
      <c r="T40" s="60">
        <v>0</v>
      </c>
      <c r="U40" s="62"/>
      <c r="W40" s="54"/>
    </row>
    <row r="41" spans="2:23" ht="12">
      <c r="B41" s="57"/>
      <c r="C41" s="58"/>
      <c r="D41" s="58" t="s">
        <v>48</v>
      </c>
      <c r="E41" s="64"/>
      <c r="F41" s="65" t="s">
        <v>57</v>
      </c>
      <c r="G41" s="59"/>
      <c r="H41" s="58"/>
      <c r="I41" s="60"/>
      <c r="J41" s="48">
        <v>0</v>
      </c>
      <c r="K41" s="61"/>
      <c r="L41" s="59"/>
      <c r="M41" s="63"/>
      <c r="N41" s="60"/>
      <c r="O41" s="60">
        <v>0</v>
      </c>
      <c r="P41" s="61"/>
      <c r="Q41" s="59"/>
      <c r="R41" s="63"/>
      <c r="S41" s="60"/>
      <c r="T41" s="60">
        <v>0</v>
      </c>
      <c r="U41" s="62"/>
      <c r="W41" s="54"/>
    </row>
    <row r="42" spans="2:23" ht="12">
      <c r="B42" s="57"/>
      <c r="C42" s="58"/>
      <c r="D42" s="58" t="s">
        <v>49</v>
      </c>
      <c r="E42" s="64"/>
      <c r="F42" s="65" t="s">
        <v>56</v>
      </c>
      <c r="G42" s="59"/>
      <c r="H42" s="58"/>
      <c r="I42" s="60"/>
      <c r="J42" s="48">
        <v>0</v>
      </c>
      <c r="K42" s="61"/>
      <c r="L42" s="59"/>
      <c r="M42" s="63"/>
      <c r="N42" s="60"/>
      <c r="O42" s="60">
        <v>0</v>
      </c>
      <c r="P42" s="61"/>
      <c r="Q42" s="59"/>
      <c r="R42" s="63"/>
      <c r="S42" s="60"/>
      <c r="T42" s="60">
        <v>0</v>
      </c>
      <c r="U42" s="62"/>
      <c r="W42" s="54"/>
    </row>
    <row r="43" spans="2:23" ht="12">
      <c r="B43" s="57"/>
      <c r="C43" s="58"/>
      <c r="D43" s="58" t="s">
        <v>50</v>
      </c>
      <c r="E43" s="64"/>
      <c r="F43" s="65" t="s">
        <v>62</v>
      </c>
      <c r="G43" s="59"/>
      <c r="H43" s="58"/>
      <c r="I43" s="60"/>
      <c r="J43" s="48">
        <v>0</v>
      </c>
      <c r="K43" s="61"/>
      <c r="L43" s="59"/>
      <c r="M43" s="63"/>
      <c r="N43" s="60"/>
      <c r="O43" s="60">
        <v>0</v>
      </c>
      <c r="P43" s="61"/>
      <c r="Q43" s="59"/>
      <c r="R43" s="63"/>
      <c r="S43" s="60"/>
      <c r="T43" s="60">
        <v>0</v>
      </c>
      <c r="U43" s="62"/>
      <c r="W43" s="54"/>
    </row>
    <row r="44" spans="2:23" ht="12">
      <c r="B44" s="66"/>
      <c r="C44" s="67"/>
      <c r="D44" s="67" t="s">
        <v>63</v>
      </c>
      <c r="E44" s="68"/>
      <c r="F44" s="179" t="s">
        <v>64</v>
      </c>
      <c r="G44" s="69"/>
      <c r="H44" s="67"/>
      <c r="I44" s="70"/>
      <c r="J44" s="1"/>
      <c r="K44" s="71"/>
      <c r="L44" s="69"/>
      <c r="M44" s="73"/>
      <c r="N44" s="70"/>
      <c r="O44" s="70"/>
      <c r="P44" s="71"/>
      <c r="Q44" s="69"/>
      <c r="R44" s="73"/>
      <c r="S44" s="70"/>
      <c r="T44" s="70"/>
      <c r="U44" s="72"/>
      <c r="W44" s="54"/>
    </row>
    <row r="45" spans="2:23" ht="12">
      <c r="B45" s="36"/>
      <c r="C45" s="37">
        <v>3</v>
      </c>
      <c r="D45" s="151"/>
      <c r="E45" s="151"/>
      <c r="F45" s="180" t="s">
        <v>66</v>
      </c>
      <c r="G45" s="39"/>
      <c r="H45" s="37"/>
      <c r="I45" s="40"/>
      <c r="J45" s="40">
        <f>SUBTOTAL(9,J47:J55)</f>
        <v>0</v>
      </c>
      <c r="K45" s="41"/>
      <c r="L45" s="39"/>
      <c r="M45" s="43"/>
      <c r="N45" s="40"/>
      <c r="O45" s="40">
        <f>SUBTOTAL(9,O47:O55)</f>
        <v>0</v>
      </c>
      <c r="P45" s="41"/>
      <c r="Q45" s="39"/>
      <c r="R45" s="43"/>
      <c r="S45" s="40"/>
      <c r="T45" s="40">
        <f>SUBTOTAL(9,T47:T55)</f>
        <v>0</v>
      </c>
      <c r="U45" s="42"/>
      <c r="W45" s="54"/>
    </row>
    <row r="46" spans="2:23" ht="12" thickBot="1">
      <c r="B46" s="36"/>
      <c r="C46" s="37">
        <v>4</v>
      </c>
      <c r="D46" s="151"/>
      <c r="E46" s="151"/>
      <c r="F46" s="180" t="s">
        <v>67</v>
      </c>
      <c r="G46" s="39"/>
      <c r="H46" s="37"/>
      <c r="I46" s="40"/>
      <c r="J46" s="40"/>
      <c r="K46" s="41"/>
      <c r="L46" s="39"/>
      <c r="M46" s="43"/>
      <c r="N46" s="40"/>
      <c r="O46" s="40"/>
      <c r="P46" s="41"/>
      <c r="Q46" s="39"/>
      <c r="R46" s="43"/>
      <c r="S46" s="40"/>
      <c r="T46" s="40"/>
      <c r="U46" s="42"/>
      <c r="W46" s="54"/>
    </row>
    <row r="47" spans="1:23" ht="20.25" customHeight="1" thickBot="1">
      <c r="A47" s="168"/>
      <c r="B47" s="87"/>
      <c r="C47" s="88"/>
      <c r="D47" s="88"/>
      <c r="E47" s="88"/>
      <c r="F47" s="89" t="s">
        <v>22</v>
      </c>
      <c r="G47" s="90"/>
      <c r="H47" s="91"/>
      <c r="I47" s="92"/>
      <c r="J47" s="92">
        <f>J21+J33</f>
        <v>0</v>
      </c>
      <c r="K47" s="93"/>
      <c r="L47" s="90"/>
      <c r="M47" s="95"/>
      <c r="N47" s="92"/>
      <c r="O47" s="92">
        <f>O21+O33</f>
        <v>0</v>
      </c>
      <c r="P47" s="93"/>
      <c r="Q47" s="90"/>
      <c r="R47" s="95"/>
      <c r="S47" s="92"/>
      <c r="T47" s="92">
        <f>T21+T33</f>
        <v>0</v>
      </c>
      <c r="U47" s="94"/>
      <c r="W47" s="53"/>
    </row>
    <row r="48" spans="2:23" ht="20.25" customHeight="1">
      <c r="B48" s="96" t="s">
        <v>23</v>
      </c>
      <c r="C48" s="97"/>
      <c r="D48" s="97"/>
      <c r="E48" s="97"/>
      <c r="F48" s="98" t="s">
        <v>39</v>
      </c>
      <c r="G48" s="59"/>
      <c r="H48" s="58"/>
      <c r="I48" s="60"/>
      <c r="J48" s="60"/>
      <c r="K48" s="61"/>
      <c r="L48" s="59"/>
      <c r="M48" s="63"/>
      <c r="N48" s="60"/>
      <c r="O48" s="60"/>
      <c r="P48" s="61"/>
      <c r="Q48" s="59"/>
      <c r="R48" s="63"/>
      <c r="S48" s="60"/>
      <c r="T48" s="60"/>
      <c r="U48" s="62"/>
      <c r="W48" s="53"/>
    </row>
    <row r="49" spans="2:23" ht="12">
      <c r="B49" s="74"/>
      <c r="C49" s="75">
        <v>1</v>
      </c>
      <c r="D49" s="75"/>
      <c r="E49" s="75"/>
      <c r="F49" s="76" t="s">
        <v>39</v>
      </c>
      <c r="G49" s="39"/>
      <c r="H49" s="37"/>
      <c r="I49" s="40"/>
      <c r="J49" s="40">
        <f>SUBTOTAL(9,J50:J53)</f>
        <v>0</v>
      </c>
      <c r="K49" s="41"/>
      <c r="L49" s="77"/>
      <c r="M49" s="40"/>
      <c r="N49" s="40"/>
      <c r="O49" s="40">
        <f>SUBTOTAL(9,O50:O53)</f>
        <v>0</v>
      </c>
      <c r="P49" s="41"/>
      <c r="Q49" s="77"/>
      <c r="R49" s="40"/>
      <c r="S49" s="40"/>
      <c r="T49" s="40">
        <f>SUBTOTAL(9,T50:T53)</f>
        <v>0</v>
      </c>
      <c r="U49" s="42"/>
      <c r="W49" s="53"/>
    </row>
    <row r="50" spans="1:23" ht="12">
      <c r="A50" s="168"/>
      <c r="B50" s="78"/>
      <c r="C50" s="79"/>
      <c r="D50" s="79" t="s">
        <v>16</v>
      </c>
      <c r="E50" s="79"/>
      <c r="F50" s="80" t="s">
        <v>59</v>
      </c>
      <c r="G50" s="81"/>
      <c r="H50" s="82"/>
      <c r="I50" s="83"/>
      <c r="J50" s="83">
        <v>0</v>
      </c>
      <c r="K50" s="84"/>
      <c r="L50" s="81"/>
      <c r="M50" s="86"/>
      <c r="N50" s="83"/>
      <c r="O50" s="83">
        <v>0</v>
      </c>
      <c r="P50" s="84"/>
      <c r="Q50" s="81"/>
      <c r="R50" s="86"/>
      <c r="S50" s="83"/>
      <c r="T50" s="83">
        <v>0</v>
      </c>
      <c r="U50" s="85"/>
      <c r="W50" s="53"/>
    </row>
    <row r="51" spans="1:23" ht="12">
      <c r="A51" s="168"/>
      <c r="B51" s="99"/>
      <c r="C51" s="100"/>
      <c r="D51" s="100" t="s">
        <v>42</v>
      </c>
      <c r="E51" s="100"/>
      <c r="F51" s="169" t="s">
        <v>58</v>
      </c>
      <c r="G51" s="47"/>
      <c r="H51" s="45"/>
      <c r="I51" s="48"/>
      <c r="J51" s="48">
        <v>0</v>
      </c>
      <c r="K51" s="49"/>
      <c r="L51" s="47"/>
      <c r="M51" s="52"/>
      <c r="N51" s="48"/>
      <c r="O51" s="48">
        <v>0</v>
      </c>
      <c r="P51" s="49"/>
      <c r="Q51" s="47"/>
      <c r="R51" s="52"/>
      <c r="S51" s="48"/>
      <c r="T51" s="48">
        <v>0</v>
      </c>
      <c r="U51" s="50"/>
      <c r="W51" s="54"/>
    </row>
    <row r="52" spans="1:23" ht="12">
      <c r="A52" s="168"/>
      <c r="B52" s="157"/>
      <c r="C52" s="158"/>
      <c r="D52" s="158" t="s">
        <v>43</v>
      </c>
      <c r="E52" s="158"/>
      <c r="F52" s="159" t="s">
        <v>60</v>
      </c>
      <c r="G52" s="142"/>
      <c r="H52" s="141"/>
      <c r="I52" s="143"/>
      <c r="J52" s="143">
        <v>0</v>
      </c>
      <c r="K52" s="144"/>
      <c r="L52" s="142"/>
      <c r="M52" s="145"/>
      <c r="N52" s="143"/>
      <c r="O52" s="143">
        <v>0</v>
      </c>
      <c r="P52" s="144"/>
      <c r="Q52" s="142"/>
      <c r="R52" s="145"/>
      <c r="S52" s="143"/>
      <c r="T52" s="143">
        <v>0</v>
      </c>
      <c r="U52" s="146"/>
      <c r="W52" s="54"/>
    </row>
    <row r="53" spans="1:23" ht="12">
      <c r="A53" s="168"/>
      <c r="B53" s="99"/>
      <c r="C53" s="100"/>
      <c r="D53" s="100" t="s">
        <v>61</v>
      </c>
      <c r="E53" s="100"/>
      <c r="F53" s="169" t="s">
        <v>21</v>
      </c>
      <c r="G53" s="47"/>
      <c r="H53" s="45"/>
      <c r="I53" s="48"/>
      <c r="J53" s="48">
        <v>0</v>
      </c>
      <c r="K53" s="49"/>
      <c r="L53" s="47"/>
      <c r="M53" s="52"/>
      <c r="N53" s="48"/>
      <c r="O53" s="48">
        <v>0</v>
      </c>
      <c r="P53" s="49"/>
      <c r="Q53" s="47"/>
      <c r="R53" s="52"/>
      <c r="S53" s="48"/>
      <c r="T53" s="48">
        <v>0</v>
      </c>
      <c r="U53" s="50"/>
      <c r="W53" s="54"/>
    </row>
    <row r="54" spans="1:23" s="4" customFormat="1" ht="12" thickBot="1">
      <c r="A54" s="101"/>
      <c r="B54" s="170"/>
      <c r="C54" s="171"/>
      <c r="D54" s="171"/>
      <c r="E54" s="171"/>
      <c r="F54" s="172"/>
      <c r="G54" s="173"/>
      <c r="H54" s="174"/>
      <c r="I54" s="175"/>
      <c r="J54" s="175"/>
      <c r="K54" s="176"/>
      <c r="L54" s="173"/>
      <c r="M54" s="178"/>
      <c r="N54" s="175"/>
      <c r="O54" s="175"/>
      <c r="P54" s="176"/>
      <c r="Q54" s="173"/>
      <c r="R54" s="178"/>
      <c r="S54" s="175"/>
      <c r="T54" s="175"/>
      <c r="U54" s="177"/>
      <c r="V54" s="102"/>
      <c r="W54" s="103"/>
    </row>
    <row r="55" spans="2:23" ht="20.25" customHeight="1" thickBot="1">
      <c r="B55" s="104"/>
      <c r="C55" s="105"/>
      <c r="D55" s="105"/>
      <c r="E55" s="105"/>
      <c r="F55" s="106" t="s">
        <v>22</v>
      </c>
      <c r="G55" s="107"/>
      <c r="H55" s="108"/>
      <c r="I55" s="109"/>
      <c r="J55" s="109">
        <f>J49</f>
        <v>0</v>
      </c>
      <c r="K55" s="110"/>
      <c r="L55" s="107"/>
      <c r="M55" s="112"/>
      <c r="N55" s="109"/>
      <c r="O55" s="109">
        <f>O49</f>
        <v>0</v>
      </c>
      <c r="P55" s="110"/>
      <c r="Q55" s="107"/>
      <c r="R55" s="112"/>
      <c r="S55" s="109"/>
      <c r="T55" s="109">
        <f>T49</f>
        <v>0</v>
      </c>
      <c r="U55" s="111"/>
      <c r="V55" s="5"/>
      <c r="W55" s="54"/>
    </row>
    <row r="56" spans="2:23" ht="20.25" customHeight="1">
      <c r="B56" s="96" t="s">
        <v>37</v>
      </c>
      <c r="C56" s="113"/>
      <c r="D56" s="97"/>
      <c r="E56" s="97"/>
      <c r="F56" s="98" t="s">
        <v>38</v>
      </c>
      <c r="G56" s="59"/>
      <c r="H56" s="58"/>
      <c r="I56" s="60"/>
      <c r="J56" s="60"/>
      <c r="K56" s="61"/>
      <c r="L56" s="114"/>
      <c r="M56" s="115"/>
      <c r="N56" s="60"/>
      <c r="O56" s="60"/>
      <c r="P56" s="61"/>
      <c r="Q56" s="114"/>
      <c r="R56" s="115"/>
      <c r="S56" s="60"/>
      <c r="T56" s="60"/>
      <c r="U56" s="62"/>
      <c r="W56" s="53"/>
    </row>
    <row r="57" spans="2:23" ht="12">
      <c r="B57" s="160"/>
      <c r="C57" s="161">
        <v>1</v>
      </c>
      <c r="D57" s="162"/>
      <c r="E57" s="162"/>
      <c r="F57" s="163"/>
      <c r="G57" s="39"/>
      <c r="H57" s="37"/>
      <c r="I57" s="40"/>
      <c r="J57" s="40">
        <f>SUBTOTAL(9,J58:J61)</f>
        <v>0</v>
      </c>
      <c r="K57" s="41"/>
      <c r="L57" s="39"/>
      <c r="M57" s="43"/>
      <c r="N57" s="40"/>
      <c r="O57" s="40">
        <f>SUBTOTAL(9,O58:O61)</f>
        <v>0</v>
      </c>
      <c r="P57" s="41"/>
      <c r="Q57" s="39"/>
      <c r="R57" s="43"/>
      <c r="S57" s="40"/>
      <c r="T57" s="40">
        <f>SUBTOTAL(9,T58:T61)</f>
        <v>0</v>
      </c>
      <c r="U57" s="42"/>
      <c r="W57" s="53"/>
    </row>
    <row r="58" spans="2:23" ht="12">
      <c r="B58" s="164"/>
      <c r="C58" s="165"/>
      <c r="D58" s="165" t="s">
        <v>16</v>
      </c>
      <c r="E58" s="165"/>
      <c r="F58" s="135" t="s">
        <v>24</v>
      </c>
      <c r="G58" s="136"/>
      <c r="H58" s="137"/>
      <c r="I58" s="138"/>
      <c r="J58" s="138">
        <v>0</v>
      </c>
      <c r="K58" s="148"/>
      <c r="L58" s="149"/>
      <c r="M58" s="150"/>
      <c r="N58" s="138"/>
      <c r="O58" s="138">
        <v>0</v>
      </c>
      <c r="P58" s="148"/>
      <c r="Q58" s="149"/>
      <c r="R58" s="150"/>
      <c r="S58" s="138"/>
      <c r="T58" s="138">
        <v>0</v>
      </c>
      <c r="U58" s="139"/>
      <c r="W58" s="53"/>
    </row>
    <row r="59" spans="2:23" ht="12">
      <c r="B59" s="99"/>
      <c r="C59" s="100"/>
      <c r="D59" s="100" t="s">
        <v>19</v>
      </c>
      <c r="E59" s="100"/>
      <c r="F59" s="46" t="s">
        <v>25</v>
      </c>
      <c r="G59" s="47"/>
      <c r="H59" s="45"/>
      <c r="I59" s="48"/>
      <c r="J59" s="48">
        <v>0</v>
      </c>
      <c r="K59" s="49"/>
      <c r="L59" s="51"/>
      <c r="M59" s="52"/>
      <c r="N59" s="48"/>
      <c r="O59" s="48">
        <v>0</v>
      </c>
      <c r="P59" s="49"/>
      <c r="Q59" s="51"/>
      <c r="R59" s="52"/>
      <c r="S59" s="48"/>
      <c r="T59" s="48">
        <v>0</v>
      </c>
      <c r="U59" s="50"/>
      <c r="W59" s="53"/>
    </row>
    <row r="60" spans="2:23" ht="12">
      <c r="B60" s="99"/>
      <c r="C60" s="100"/>
      <c r="D60" s="45" t="s">
        <v>26</v>
      </c>
      <c r="E60" s="45"/>
      <c r="F60" s="46" t="s">
        <v>27</v>
      </c>
      <c r="G60" s="47"/>
      <c r="H60" s="45"/>
      <c r="I60" s="48"/>
      <c r="J60" s="48">
        <v>0</v>
      </c>
      <c r="K60" s="49"/>
      <c r="L60" s="51"/>
      <c r="M60" s="52"/>
      <c r="N60" s="48"/>
      <c r="O60" s="48">
        <v>0</v>
      </c>
      <c r="P60" s="49"/>
      <c r="Q60" s="51"/>
      <c r="R60" s="52"/>
      <c r="S60" s="152"/>
      <c r="T60" s="48">
        <v>0</v>
      </c>
      <c r="U60" s="50"/>
      <c r="V60" s="5"/>
      <c r="W60" s="53"/>
    </row>
    <row r="61" spans="2:23" ht="12" thickBot="1">
      <c r="B61" s="166"/>
      <c r="C61" s="108"/>
      <c r="D61" s="108"/>
      <c r="E61" s="108"/>
      <c r="F61" s="167"/>
      <c r="G61" s="107"/>
      <c r="H61" s="108"/>
      <c r="I61" s="109"/>
      <c r="J61" s="109"/>
      <c r="K61" s="110"/>
      <c r="L61" s="107"/>
      <c r="M61" s="112"/>
      <c r="N61" s="109"/>
      <c r="O61" s="109"/>
      <c r="P61" s="110"/>
      <c r="Q61" s="107"/>
      <c r="R61" s="112"/>
      <c r="S61" s="109"/>
      <c r="T61" s="109"/>
      <c r="U61" s="111"/>
      <c r="V61" s="5"/>
      <c r="W61" s="54"/>
    </row>
    <row r="62" spans="2:23" ht="20.25" customHeight="1" thickBot="1">
      <c r="B62" s="116"/>
      <c r="C62" s="117"/>
      <c r="D62" s="117"/>
      <c r="E62" s="117"/>
      <c r="F62" s="118" t="s">
        <v>22</v>
      </c>
      <c r="G62" s="119"/>
      <c r="H62" s="120"/>
      <c r="I62" s="121"/>
      <c r="J62" s="121">
        <f>J57</f>
        <v>0</v>
      </c>
      <c r="K62" s="122"/>
      <c r="L62" s="119"/>
      <c r="M62" s="124"/>
      <c r="N62" s="121"/>
      <c r="O62" s="121">
        <f>O57</f>
        <v>0</v>
      </c>
      <c r="P62" s="122"/>
      <c r="Q62" s="119"/>
      <c r="R62" s="124"/>
      <c r="S62" s="121"/>
      <c r="T62" s="121">
        <f>T57</f>
        <v>0</v>
      </c>
      <c r="U62" s="123"/>
      <c r="V62" s="5"/>
      <c r="W62" s="54"/>
    </row>
    <row r="63" spans="1:23" s="2" customFormat="1" ht="20.25" customHeight="1" thickBot="1" thickTop="1">
      <c r="A63" s="5"/>
      <c r="B63" s="125"/>
      <c r="C63" s="126"/>
      <c r="D63" s="126"/>
      <c r="E63" s="126"/>
      <c r="F63" s="127" t="s">
        <v>28</v>
      </c>
      <c r="G63" s="128"/>
      <c r="H63" s="126"/>
      <c r="I63" s="129"/>
      <c r="J63" s="129">
        <f>SUM(J47,J55,J62)</f>
        <v>0</v>
      </c>
      <c r="K63" s="130"/>
      <c r="L63" s="128"/>
      <c r="M63" s="132"/>
      <c r="N63" s="129"/>
      <c r="O63" s="129">
        <f>SUM(O47,O55,O62)</f>
        <v>0</v>
      </c>
      <c r="P63" s="130"/>
      <c r="Q63" s="128"/>
      <c r="R63" s="132"/>
      <c r="S63" s="129"/>
      <c r="T63" s="129">
        <f>SUM(T47,T55,T62)</f>
        <v>0</v>
      </c>
      <c r="U63" s="131"/>
      <c r="V63" s="5"/>
      <c r="W63" s="5"/>
    </row>
    <row r="64" spans="1:23" s="2" customFormat="1" ht="13.5" customHeight="1">
      <c r="A64" s="5"/>
      <c r="B64" s="7"/>
      <c r="C64" s="7"/>
      <c r="D64" s="7"/>
      <c r="E64" s="7"/>
      <c r="F64" s="133"/>
      <c r="G64" s="17"/>
      <c r="H64" s="7"/>
      <c r="I64" s="8"/>
      <c r="J64" s="8"/>
      <c r="K64" s="8"/>
      <c r="L64" s="17"/>
      <c r="M64" s="7"/>
      <c r="N64" s="8"/>
      <c r="O64" s="8"/>
      <c r="P64" s="8"/>
      <c r="Q64" s="17"/>
      <c r="R64" s="7"/>
      <c r="S64" s="8"/>
      <c r="T64" s="134"/>
      <c r="U64" s="181"/>
      <c r="V64" s="5"/>
      <c r="W64" s="54"/>
    </row>
  </sheetData>
  <sheetProtection/>
  <mergeCells count="16">
    <mergeCell ref="U1:V1"/>
    <mergeCell ref="A2:U2"/>
    <mergeCell ref="Q4:S4"/>
    <mergeCell ref="Q5:R5"/>
    <mergeCell ref="Q6:S6"/>
    <mergeCell ref="B13:E13"/>
    <mergeCell ref="L16:U16"/>
    <mergeCell ref="L17:U17"/>
    <mergeCell ref="B18:B19"/>
    <mergeCell ref="C18:C19"/>
    <mergeCell ref="D18:D19"/>
    <mergeCell ref="E18:E19"/>
    <mergeCell ref="F18:F19"/>
    <mergeCell ref="G18:K18"/>
    <mergeCell ref="L18:P18"/>
    <mergeCell ref="Q18:U18"/>
  </mergeCells>
  <printOptions horizontalCentered="1"/>
  <pageMargins left="0.5905511811023623" right="0.5905511811023623" top="0.5905511811023623" bottom="0.3937007874015748" header="0" footer="0"/>
  <pageSetup fitToHeight="27" fitToWidth="1"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0"/>
  <sheetViews>
    <sheetView showGridLines="0" tabSelected="1" zoomScale="70" zoomScaleNormal="70" zoomScaleSheetLayoutView="70" zoomScalePageLayoutView="40" workbookViewId="0" topLeftCell="A1">
      <selection activeCell="W1" sqref="W1:W16384"/>
    </sheetView>
  </sheetViews>
  <sheetFormatPr defaultColWidth="9.00390625" defaultRowHeight="13.5"/>
  <cols>
    <col min="1" max="1" width="3.125" style="5" customWidth="1"/>
    <col min="2" max="2" width="3.50390625" style="9" customWidth="1"/>
    <col min="3" max="4" width="3.125" style="9" customWidth="1"/>
    <col min="5" max="5" width="3.875" style="9" bestFit="1" customWidth="1"/>
    <col min="6" max="6" width="38.25390625" style="9" customWidth="1"/>
    <col min="7" max="7" width="7.00390625" style="154" customWidth="1"/>
    <col min="8" max="8" width="6.75390625" style="18" customWidth="1"/>
    <col min="9" max="9" width="9.625" style="155" customWidth="1"/>
    <col min="10" max="10" width="12.50390625" style="155" customWidth="1"/>
    <col min="11" max="11" width="12.375" style="155" customWidth="1"/>
    <col min="12" max="12" width="7.00390625" style="154" customWidth="1"/>
    <col min="13" max="13" width="5.25390625" style="9" customWidth="1"/>
    <col min="14" max="14" width="12.875" style="155" customWidth="1"/>
    <col min="15" max="15" width="12.50390625" style="155" customWidth="1"/>
    <col min="16" max="16" width="13.50390625" style="155" customWidth="1"/>
    <col min="17" max="17" width="7.00390625" style="154" customWidth="1"/>
    <col min="18" max="18" width="5.25390625" style="9" customWidth="1"/>
    <col min="19" max="19" width="12.875" style="155" customWidth="1"/>
    <col min="20" max="21" width="12.375" style="155" customWidth="1"/>
    <col min="22" max="22" width="3.125" style="9" customWidth="1"/>
    <col min="23" max="16384" width="9.00390625" style="1" customWidth="1"/>
  </cols>
  <sheetData>
    <row r="1" spans="2:22" ht="12">
      <c r="B1" s="5"/>
      <c r="C1" s="5"/>
      <c r="D1" s="5"/>
      <c r="E1" s="5"/>
      <c r="F1" s="5"/>
      <c r="G1" s="6"/>
      <c r="H1" s="7"/>
      <c r="I1" s="8"/>
      <c r="J1" s="15"/>
      <c r="K1" s="15"/>
      <c r="L1" s="6"/>
      <c r="M1" s="5"/>
      <c r="N1" s="8"/>
      <c r="O1" s="15"/>
      <c r="P1" s="15"/>
      <c r="Q1" s="6"/>
      <c r="R1" s="5"/>
      <c r="S1" s="8"/>
      <c r="T1" s="15"/>
      <c r="U1" s="15"/>
      <c r="V1" s="5"/>
    </row>
    <row r="2" spans="2:21" ht="12" thickBot="1">
      <c r="B2" s="5" t="s">
        <v>68</v>
      </c>
      <c r="C2" s="5"/>
      <c r="D2" s="5"/>
      <c r="E2" s="5"/>
      <c r="F2" s="5"/>
      <c r="G2" s="6"/>
      <c r="H2" s="7"/>
      <c r="I2" s="8"/>
      <c r="J2" s="8"/>
      <c r="K2" s="8"/>
      <c r="L2" s="6"/>
      <c r="M2" s="5"/>
      <c r="N2" s="8"/>
      <c r="O2" s="8"/>
      <c r="P2" s="8"/>
      <c r="Q2" s="6"/>
      <c r="R2" s="5"/>
      <c r="S2" s="183"/>
      <c r="T2" s="8"/>
      <c r="U2" s="8"/>
    </row>
    <row r="3" spans="1:22" s="3" customFormat="1" ht="14.25" customHeight="1" thickBot="1">
      <c r="A3" s="7"/>
      <c r="B3" s="352" t="s">
        <v>6</v>
      </c>
      <c r="C3" s="337"/>
      <c r="D3" s="337"/>
      <c r="E3" s="337"/>
      <c r="F3" s="339" t="s">
        <v>69</v>
      </c>
      <c r="G3" s="341" t="s">
        <v>8</v>
      </c>
      <c r="H3" s="342"/>
      <c r="I3" s="342"/>
      <c r="J3" s="342"/>
      <c r="K3" s="343"/>
      <c r="L3" s="341" t="s">
        <v>70</v>
      </c>
      <c r="M3" s="342"/>
      <c r="N3" s="342"/>
      <c r="O3" s="342"/>
      <c r="P3" s="343"/>
      <c r="Q3" s="349" t="s">
        <v>71</v>
      </c>
      <c r="R3" s="350"/>
      <c r="S3" s="350"/>
      <c r="T3" s="350"/>
      <c r="U3" s="351"/>
      <c r="V3" s="18"/>
    </row>
    <row r="4" spans="1:22" s="3" customFormat="1" ht="12" thickBot="1">
      <c r="A4" s="7"/>
      <c r="B4" s="353"/>
      <c r="C4" s="338"/>
      <c r="D4" s="338"/>
      <c r="E4" s="338"/>
      <c r="F4" s="340"/>
      <c r="G4" s="20" t="s">
        <v>9</v>
      </c>
      <c r="H4" s="21" t="s">
        <v>10</v>
      </c>
      <c r="I4" s="21" t="s">
        <v>11</v>
      </c>
      <c r="J4" s="23" t="s">
        <v>12</v>
      </c>
      <c r="K4" s="184" t="s">
        <v>13</v>
      </c>
      <c r="L4" s="20" t="s">
        <v>9</v>
      </c>
      <c r="M4" s="21" t="s">
        <v>10</v>
      </c>
      <c r="N4" s="21" t="s">
        <v>11</v>
      </c>
      <c r="O4" s="23" t="s">
        <v>12</v>
      </c>
      <c r="P4" s="184" t="s">
        <v>13</v>
      </c>
      <c r="Q4" s="20" t="s">
        <v>9</v>
      </c>
      <c r="R4" s="21" t="s">
        <v>10</v>
      </c>
      <c r="S4" s="21" t="s">
        <v>11</v>
      </c>
      <c r="T4" s="23" t="s">
        <v>12</v>
      </c>
      <c r="U4" s="24" t="s">
        <v>13</v>
      </c>
      <c r="V4" s="18"/>
    </row>
    <row r="5" spans="2:21" ht="20.25" customHeight="1">
      <c r="B5" s="25" t="s">
        <v>72</v>
      </c>
      <c r="C5" s="26"/>
      <c r="D5" s="26"/>
      <c r="E5" s="26"/>
      <c r="F5" s="27" t="s">
        <v>15</v>
      </c>
      <c r="G5" s="28"/>
      <c r="H5" s="29"/>
      <c r="I5" s="30"/>
      <c r="J5" s="30"/>
      <c r="K5" s="31"/>
      <c r="L5" s="33"/>
      <c r="M5" s="34"/>
      <c r="N5" s="30"/>
      <c r="O5" s="30"/>
      <c r="P5" s="31"/>
      <c r="Q5" s="33"/>
      <c r="R5" s="34"/>
      <c r="S5" s="30"/>
      <c r="T5" s="30"/>
      <c r="U5" s="32"/>
    </row>
    <row r="6" spans="1:22" s="196" customFormat="1" ht="12">
      <c r="A6" s="185"/>
      <c r="B6" s="186"/>
      <c r="C6" s="187">
        <v>1</v>
      </c>
      <c r="D6" s="187"/>
      <c r="E6" s="187"/>
      <c r="F6" s="188" t="s">
        <v>40</v>
      </c>
      <c r="G6" s="189"/>
      <c r="H6" s="187"/>
      <c r="I6" s="190"/>
      <c r="J6" s="191">
        <f>J7+J9+J11+J13+J29+J35+J39+J43+J51</f>
        <v>0</v>
      </c>
      <c r="K6" s="192"/>
      <c r="L6" s="189"/>
      <c r="M6" s="193"/>
      <c r="N6" s="190"/>
      <c r="O6" s="191">
        <f>O7+O11+O13+O29+O35+O39+O43+O51</f>
        <v>0</v>
      </c>
      <c r="P6" s="192"/>
      <c r="Q6" s="189"/>
      <c r="R6" s="193"/>
      <c r="S6" s="190"/>
      <c r="T6" s="191">
        <f>T7+T11+T13+T29+T35+T39+T43+T51</f>
        <v>0</v>
      </c>
      <c r="U6" s="194"/>
      <c r="V6" s="195"/>
    </row>
    <row r="7" spans="1:22" s="196" customFormat="1" ht="12">
      <c r="A7" s="185"/>
      <c r="B7" s="197"/>
      <c r="C7" s="198"/>
      <c r="D7" s="198" t="s">
        <v>73</v>
      </c>
      <c r="E7" s="198"/>
      <c r="F7" s="199" t="s">
        <v>74</v>
      </c>
      <c r="G7" s="200"/>
      <c r="H7" s="198"/>
      <c r="I7" s="201"/>
      <c r="J7" s="202">
        <f>SUM(J8)</f>
        <v>0</v>
      </c>
      <c r="K7" s="203"/>
      <c r="L7" s="200"/>
      <c r="M7" s="204"/>
      <c r="N7" s="201"/>
      <c r="O7" s="202">
        <f>SUM(O8)</f>
        <v>0</v>
      </c>
      <c r="P7" s="203"/>
      <c r="Q7" s="200"/>
      <c r="R7" s="204"/>
      <c r="S7" s="201"/>
      <c r="T7" s="202">
        <f>SUM(T8)</f>
        <v>0</v>
      </c>
      <c r="U7" s="205"/>
      <c r="V7" s="195"/>
    </row>
    <row r="8" spans="1:22" s="196" customFormat="1" ht="12">
      <c r="A8" s="185"/>
      <c r="B8" s="206"/>
      <c r="C8" s="207"/>
      <c r="D8" s="207"/>
      <c r="E8" s="207"/>
      <c r="F8" s="208" t="s">
        <v>76</v>
      </c>
      <c r="G8" s="209"/>
      <c r="H8" s="207"/>
      <c r="I8" s="210"/>
      <c r="J8" s="211"/>
      <c r="K8" s="212"/>
      <c r="L8" s="209"/>
      <c r="M8" s="213"/>
      <c r="N8" s="210"/>
      <c r="O8" s="211"/>
      <c r="P8" s="212"/>
      <c r="Q8" s="209"/>
      <c r="R8" s="213"/>
      <c r="S8" s="210"/>
      <c r="T8" s="211"/>
      <c r="U8" s="214"/>
      <c r="V8" s="195"/>
    </row>
    <row r="9" spans="1:22" s="196" customFormat="1" ht="12">
      <c r="A9" s="185"/>
      <c r="B9" s="197"/>
      <c r="C9" s="198"/>
      <c r="D9" s="198" t="s">
        <v>77</v>
      </c>
      <c r="E9" s="198"/>
      <c r="F9" s="199" t="s">
        <v>18</v>
      </c>
      <c r="G9" s="200"/>
      <c r="H9" s="198"/>
      <c r="I9" s="201"/>
      <c r="J9" s="202">
        <f>SUM(J10)</f>
        <v>0</v>
      </c>
      <c r="K9" s="203"/>
      <c r="L9" s="200"/>
      <c r="M9" s="204"/>
      <c r="N9" s="201"/>
      <c r="O9" s="202">
        <f>SUM(O10)</f>
        <v>0</v>
      </c>
      <c r="P9" s="203"/>
      <c r="Q9" s="200"/>
      <c r="R9" s="204"/>
      <c r="S9" s="201"/>
      <c r="T9" s="202">
        <f>SUM(T10)</f>
        <v>0</v>
      </c>
      <c r="U9" s="205"/>
      <c r="V9" s="195"/>
    </row>
    <row r="10" spans="1:22" s="196" customFormat="1" ht="12">
      <c r="A10" s="185"/>
      <c r="B10" s="206"/>
      <c r="C10" s="207"/>
      <c r="D10" s="207"/>
      <c r="E10" s="207"/>
      <c r="F10" s="208" t="s">
        <v>75</v>
      </c>
      <c r="G10" s="209"/>
      <c r="H10" s="207"/>
      <c r="I10" s="210"/>
      <c r="J10" s="211"/>
      <c r="K10" s="212"/>
      <c r="L10" s="209"/>
      <c r="M10" s="213"/>
      <c r="N10" s="210"/>
      <c r="O10" s="211"/>
      <c r="P10" s="212"/>
      <c r="Q10" s="209"/>
      <c r="R10" s="213"/>
      <c r="S10" s="210"/>
      <c r="T10" s="211"/>
      <c r="U10" s="214"/>
      <c r="V10" s="195"/>
    </row>
    <row r="11" spans="1:22" s="196" customFormat="1" ht="12">
      <c r="A11" s="185"/>
      <c r="B11" s="197"/>
      <c r="C11" s="198"/>
      <c r="D11" s="198" t="s">
        <v>43</v>
      </c>
      <c r="E11" s="198"/>
      <c r="F11" s="199" t="s">
        <v>78</v>
      </c>
      <c r="G11" s="200"/>
      <c r="H11" s="198"/>
      <c r="I11" s="201"/>
      <c r="J11" s="202">
        <v>0</v>
      </c>
      <c r="K11" s="203"/>
      <c r="L11" s="200"/>
      <c r="M11" s="204"/>
      <c r="N11" s="201"/>
      <c r="O11" s="202">
        <f>SUM(O12)</f>
        <v>0</v>
      </c>
      <c r="P11" s="203"/>
      <c r="Q11" s="200"/>
      <c r="R11" s="204"/>
      <c r="S11" s="201"/>
      <c r="T11" s="202">
        <f>SUM(T12)</f>
        <v>0</v>
      </c>
      <c r="U11" s="205"/>
      <c r="V11" s="195"/>
    </row>
    <row r="12" spans="1:22" s="196" customFormat="1" ht="12">
      <c r="A12" s="185"/>
      <c r="B12" s="206"/>
      <c r="C12" s="207"/>
      <c r="D12" s="207"/>
      <c r="E12" s="207"/>
      <c r="F12" s="208" t="s">
        <v>75</v>
      </c>
      <c r="G12" s="209"/>
      <c r="H12" s="207"/>
      <c r="I12" s="210"/>
      <c r="J12" s="211"/>
      <c r="K12" s="212"/>
      <c r="L12" s="209"/>
      <c r="M12" s="213"/>
      <c r="N12" s="210"/>
      <c r="O12" s="211"/>
      <c r="P12" s="212"/>
      <c r="Q12" s="209"/>
      <c r="R12" s="213"/>
      <c r="S12" s="210"/>
      <c r="T12" s="211"/>
      <c r="U12" s="214"/>
      <c r="V12" s="195"/>
    </row>
    <row r="13" spans="1:22" s="196" customFormat="1" ht="12">
      <c r="A13" s="185"/>
      <c r="B13" s="197"/>
      <c r="C13" s="198"/>
      <c r="D13" s="198" t="s">
        <v>44</v>
      </c>
      <c r="E13" s="198"/>
      <c r="F13" s="199" t="s">
        <v>36</v>
      </c>
      <c r="G13" s="200"/>
      <c r="H13" s="198"/>
      <c r="I13" s="201"/>
      <c r="J13" s="202">
        <f>J14</f>
        <v>0</v>
      </c>
      <c r="K13" s="203"/>
      <c r="L13" s="200"/>
      <c r="M13" s="204"/>
      <c r="N13" s="201"/>
      <c r="O13" s="202">
        <f>O14</f>
        <v>0</v>
      </c>
      <c r="P13" s="203"/>
      <c r="Q13" s="200"/>
      <c r="R13" s="204"/>
      <c r="S13" s="201"/>
      <c r="T13" s="202">
        <f>T14</f>
        <v>0</v>
      </c>
      <c r="U13" s="205"/>
      <c r="V13" s="195"/>
    </row>
    <row r="14" spans="1:22" s="196" customFormat="1" ht="12">
      <c r="A14" s="185"/>
      <c r="B14" s="215"/>
      <c r="C14" s="216"/>
      <c r="D14" s="216"/>
      <c r="E14" s="216"/>
      <c r="F14" s="217" t="s">
        <v>79</v>
      </c>
      <c r="G14" s="218"/>
      <c r="H14" s="216"/>
      <c r="I14" s="219"/>
      <c r="J14" s="220">
        <f>SUBTOTAL(9,J15:J27)</f>
        <v>0</v>
      </c>
      <c r="K14" s="221"/>
      <c r="L14" s="218"/>
      <c r="M14" s="222"/>
      <c r="N14" s="219"/>
      <c r="O14" s="220">
        <f>SUBTOTAL(9,O15:O28)</f>
        <v>0</v>
      </c>
      <c r="P14" s="221"/>
      <c r="Q14" s="218"/>
      <c r="R14" s="222"/>
      <c r="S14" s="219"/>
      <c r="T14" s="220">
        <f>SUBTOTAL(9,T15:T28)</f>
        <v>0</v>
      </c>
      <c r="U14" s="223"/>
      <c r="V14" s="195"/>
    </row>
    <row r="15" spans="2:21" ht="12">
      <c r="B15" s="44"/>
      <c r="C15" s="45"/>
      <c r="D15" s="45"/>
      <c r="E15" s="45">
        <v>1</v>
      </c>
      <c r="F15" s="46" t="s">
        <v>80</v>
      </c>
      <c r="G15" s="47"/>
      <c r="H15" s="45" t="s">
        <v>81</v>
      </c>
      <c r="I15" s="224"/>
      <c r="J15" s="48"/>
      <c r="K15" s="49"/>
      <c r="L15" s="51"/>
      <c r="M15" s="52"/>
      <c r="N15" s="224"/>
      <c r="O15" s="48"/>
      <c r="P15" s="49"/>
      <c r="Q15" s="51"/>
      <c r="R15" s="52"/>
      <c r="S15" s="224"/>
      <c r="T15" s="48"/>
      <c r="U15" s="50"/>
    </row>
    <row r="16" spans="2:21" ht="12">
      <c r="B16" s="44"/>
      <c r="C16" s="45"/>
      <c r="D16" s="45"/>
      <c r="E16" s="45"/>
      <c r="F16" s="46" t="s">
        <v>82</v>
      </c>
      <c r="G16" s="47"/>
      <c r="H16" s="45" t="s">
        <v>81</v>
      </c>
      <c r="I16" s="224"/>
      <c r="J16" s="48"/>
      <c r="K16" s="49"/>
      <c r="L16" s="51"/>
      <c r="M16" s="52"/>
      <c r="N16" s="224"/>
      <c r="O16" s="48"/>
      <c r="P16" s="49"/>
      <c r="Q16" s="51"/>
      <c r="R16" s="52"/>
      <c r="S16" s="224"/>
      <c r="T16" s="48"/>
      <c r="U16" s="50"/>
    </row>
    <row r="17" spans="2:21" ht="12">
      <c r="B17" s="44"/>
      <c r="C17" s="45"/>
      <c r="D17" s="55"/>
      <c r="E17" s="45">
        <v>2</v>
      </c>
      <c r="F17" s="46" t="s">
        <v>83</v>
      </c>
      <c r="G17" s="47"/>
      <c r="H17" s="45" t="s">
        <v>84</v>
      </c>
      <c r="I17" s="224"/>
      <c r="J17" s="48"/>
      <c r="K17" s="49"/>
      <c r="L17" s="51"/>
      <c r="M17" s="52"/>
      <c r="N17" s="224"/>
      <c r="O17" s="48"/>
      <c r="P17" s="49"/>
      <c r="Q17" s="51"/>
      <c r="R17" s="52"/>
      <c r="S17" s="224"/>
      <c r="T17" s="48"/>
      <c r="U17" s="50"/>
    </row>
    <row r="18" spans="2:21" ht="12">
      <c r="B18" s="44"/>
      <c r="C18" s="45"/>
      <c r="D18" s="55"/>
      <c r="E18" s="45">
        <v>3</v>
      </c>
      <c r="F18" s="46" t="s">
        <v>85</v>
      </c>
      <c r="G18" s="47"/>
      <c r="H18" s="45" t="s">
        <v>84</v>
      </c>
      <c r="I18" s="224"/>
      <c r="J18" s="48"/>
      <c r="K18" s="49"/>
      <c r="L18" s="51"/>
      <c r="M18" s="52"/>
      <c r="N18" s="224"/>
      <c r="O18" s="48"/>
      <c r="P18" s="49"/>
      <c r="Q18" s="51"/>
      <c r="R18" s="52"/>
      <c r="S18" s="224"/>
      <c r="T18" s="48"/>
      <c r="U18" s="50"/>
    </row>
    <row r="19" spans="2:21" ht="12">
      <c r="B19" s="44"/>
      <c r="C19" s="45"/>
      <c r="D19" s="55"/>
      <c r="E19" s="45">
        <v>4</v>
      </c>
      <c r="F19" s="46" t="s">
        <v>86</v>
      </c>
      <c r="G19" s="47"/>
      <c r="H19" s="45" t="s">
        <v>84</v>
      </c>
      <c r="I19" s="224"/>
      <c r="J19" s="48"/>
      <c r="K19" s="49"/>
      <c r="L19" s="51"/>
      <c r="M19" s="52"/>
      <c r="N19" s="224"/>
      <c r="O19" s="48"/>
      <c r="P19" s="49"/>
      <c r="Q19" s="51"/>
      <c r="R19" s="52"/>
      <c r="S19" s="224"/>
      <c r="T19" s="48"/>
      <c r="U19" s="50"/>
    </row>
    <row r="20" spans="2:21" ht="12">
      <c r="B20" s="44"/>
      <c r="C20" s="45"/>
      <c r="D20" s="55"/>
      <c r="E20" s="45">
        <v>5</v>
      </c>
      <c r="F20" s="46" t="s">
        <v>87</v>
      </c>
      <c r="G20" s="47"/>
      <c r="H20" s="45" t="s">
        <v>88</v>
      </c>
      <c r="I20" s="224"/>
      <c r="J20" s="48"/>
      <c r="K20" s="49"/>
      <c r="L20" s="51"/>
      <c r="M20" s="52"/>
      <c r="N20" s="224"/>
      <c r="O20" s="48"/>
      <c r="P20" s="49"/>
      <c r="Q20" s="51"/>
      <c r="R20" s="52"/>
      <c r="S20" s="224"/>
      <c r="T20" s="48"/>
      <c r="U20" s="50"/>
    </row>
    <row r="21" spans="2:21" ht="12">
      <c r="B21" s="44"/>
      <c r="C21" s="45"/>
      <c r="D21" s="55"/>
      <c r="E21" s="45"/>
      <c r="F21" s="46" t="s">
        <v>89</v>
      </c>
      <c r="G21" s="47"/>
      <c r="H21" s="45" t="s">
        <v>88</v>
      </c>
      <c r="I21" s="224"/>
      <c r="J21" s="48"/>
      <c r="K21" s="49"/>
      <c r="L21" s="51"/>
      <c r="M21" s="52"/>
      <c r="N21" s="224"/>
      <c r="O21" s="48"/>
      <c r="P21" s="49"/>
      <c r="Q21" s="51"/>
      <c r="R21" s="52"/>
      <c r="S21" s="224"/>
      <c r="T21" s="48"/>
      <c r="U21" s="50"/>
    </row>
    <row r="22" spans="2:21" ht="12">
      <c r="B22" s="44"/>
      <c r="C22" s="45"/>
      <c r="D22" s="55"/>
      <c r="E22" s="45">
        <v>6</v>
      </c>
      <c r="F22" s="46" t="s">
        <v>90</v>
      </c>
      <c r="G22" s="47"/>
      <c r="H22" s="45" t="s">
        <v>91</v>
      </c>
      <c r="I22" s="224"/>
      <c r="J22" s="48"/>
      <c r="K22" s="49"/>
      <c r="L22" s="51"/>
      <c r="M22" s="52"/>
      <c r="N22" s="224"/>
      <c r="O22" s="48"/>
      <c r="P22" s="49"/>
      <c r="Q22" s="51"/>
      <c r="R22" s="52"/>
      <c r="S22" s="224"/>
      <c r="T22" s="48"/>
      <c r="U22" s="50"/>
    </row>
    <row r="23" spans="2:21" ht="12">
      <c r="B23" s="44"/>
      <c r="C23" s="45"/>
      <c r="D23" s="55"/>
      <c r="E23" s="45">
        <v>7</v>
      </c>
      <c r="F23" s="46" t="s">
        <v>92</v>
      </c>
      <c r="G23" s="47"/>
      <c r="H23" s="45" t="s">
        <v>91</v>
      </c>
      <c r="I23" s="224"/>
      <c r="J23" s="48"/>
      <c r="K23" s="224"/>
      <c r="L23" s="51"/>
      <c r="M23" s="52"/>
      <c r="N23" s="224"/>
      <c r="O23" s="48"/>
      <c r="P23" s="49"/>
      <c r="Q23" s="51"/>
      <c r="R23" s="52"/>
      <c r="S23" s="224"/>
      <c r="T23" s="48"/>
      <c r="U23" s="50"/>
    </row>
    <row r="24" spans="2:21" ht="12">
      <c r="B24" s="44"/>
      <c r="C24" s="45"/>
      <c r="D24" s="55"/>
      <c r="E24" s="45">
        <v>8</v>
      </c>
      <c r="F24" s="46" t="s">
        <v>93</v>
      </c>
      <c r="G24" s="47"/>
      <c r="H24" s="45" t="s">
        <v>94</v>
      </c>
      <c r="I24" s="224"/>
      <c r="J24" s="48"/>
      <c r="K24" s="224"/>
      <c r="L24" s="51"/>
      <c r="M24" s="52"/>
      <c r="N24" s="224"/>
      <c r="O24" s="48"/>
      <c r="P24" s="49"/>
      <c r="Q24" s="51"/>
      <c r="R24" s="52"/>
      <c r="S24" s="224"/>
      <c r="T24" s="48"/>
      <c r="U24" s="50"/>
    </row>
    <row r="25" spans="2:21" ht="12">
      <c r="B25" s="44"/>
      <c r="C25" s="45"/>
      <c r="D25" s="55"/>
      <c r="E25" s="45">
        <v>9</v>
      </c>
      <c r="F25" s="46" t="s">
        <v>95</v>
      </c>
      <c r="G25" s="47"/>
      <c r="H25" s="45" t="s">
        <v>94</v>
      </c>
      <c r="I25" s="224"/>
      <c r="J25" s="48"/>
      <c r="K25" s="224"/>
      <c r="L25" s="51"/>
      <c r="M25" s="52"/>
      <c r="N25" s="224"/>
      <c r="O25" s="48"/>
      <c r="P25" s="49"/>
      <c r="Q25" s="51"/>
      <c r="R25" s="52"/>
      <c r="S25" s="224"/>
      <c r="T25" s="48"/>
      <c r="U25" s="50"/>
    </row>
    <row r="26" spans="2:21" ht="12">
      <c r="B26" s="44"/>
      <c r="C26" s="45"/>
      <c r="D26" s="55"/>
      <c r="E26" s="45">
        <v>10</v>
      </c>
      <c r="F26" s="46" t="s">
        <v>96</v>
      </c>
      <c r="G26" s="47"/>
      <c r="H26" s="45" t="s">
        <v>91</v>
      </c>
      <c r="I26" s="224"/>
      <c r="J26" s="48"/>
      <c r="K26" s="49"/>
      <c r="L26" s="51"/>
      <c r="M26" s="52"/>
      <c r="N26" s="224"/>
      <c r="O26" s="48"/>
      <c r="P26" s="49"/>
      <c r="Q26" s="51"/>
      <c r="R26" s="52"/>
      <c r="S26" s="224"/>
      <c r="T26" s="48"/>
      <c r="U26" s="50"/>
    </row>
    <row r="27" spans="2:21" ht="12">
      <c r="B27" s="44"/>
      <c r="C27" s="45"/>
      <c r="D27" s="55"/>
      <c r="E27" s="45">
        <v>11</v>
      </c>
      <c r="F27" s="46" t="s">
        <v>97</v>
      </c>
      <c r="G27" s="47"/>
      <c r="H27" s="45" t="s">
        <v>94</v>
      </c>
      <c r="I27" s="224"/>
      <c r="J27" s="48"/>
      <c r="K27" s="224"/>
      <c r="L27" s="51"/>
      <c r="M27" s="52"/>
      <c r="N27" s="224"/>
      <c r="O27" s="48"/>
      <c r="P27" s="49"/>
      <c r="Q27" s="51"/>
      <c r="R27" s="52"/>
      <c r="S27" s="224"/>
      <c r="T27" s="48"/>
      <c r="U27" s="50"/>
    </row>
    <row r="28" spans="2:21" ht="12">
      <c r="B28" s="140"/>
      <c r="C28" s="141"/>
      <c r="D28" s="225"/>
      <c r="E28" s="225"/>
      <c r="F28" s="226" t="s">
        <v>98</v>
      </c>
      <c r="G28" s="142"/>
      <c r="H28" s="141"/>
      <c r="I28" s="227"/>
      <c r="J28" s="143"/>
      <c r="K28" s="144"/>
      <c r="L28" s="142"/>
      <c r="M28" s="145"/>
      <c r="N28" s="227"/>
      <c r="O28" s="143"/>
      <c r="P28" s="144"/>
      <c r="Q28" s="142"/>
      <c r="R28" s="145"/>
      <c r="S28" s="227"/>
      <c r="T28" s="143"/>
      <c r="U28" s="146"/>
    </row>
    <row r="29" spans="1:22" s="196" customFormat="1" ht="12">
      <c r="A29" s="185"/>
      <c r="B29" s="228"/>
      <c r="C29" s="229"/>
      <c r="D29" s="229" t="s">
        <v>45</v>
      </c>
      <c r="E29" s="229"/>
      <c r="F29" s="230" t="s">
        <v>17</v>
      </c>
      <c r="G29" s="231"/>
      <c r="H29" s="229"/>
      <c r="I29" s="232"/>
      <c r="J29" s="191">
        <f>SUM(J30:J34)</f>
        <v>0</v>
      </c>
      <c r="K29" s="192"/>
      <c r="L29" s="233"/>
      <c r="M29" s="234"/>
      <c r="N29" s="232"/>
      <c r="O29" s="191">
        <f>SUM(O30:O34)</f>
        <v>0</v>
      </c>
      <c r="P29" s="192"/>
      <c r="Q29" s="233"/>
      <c r="R29" s="234"/>
      <c r="S29" s="232"/>
      <c r="T29" s="191">
        <f>SUM(T30:T34)</f>
        <v>0</v>
      </c>
      <c r="U29" s="194"/>
      <c r="V29" s="195"/>
    </row>
    <row r="30" spans="1:22" s="196" customFormat="1" ht="12">
      <c r="A30" s="185"/>
      <c r="B30" s="235"/>
      <c r="C30" s="236"/>
      <c r="D30" s="236"/>
      <c r="E30" s="45">
        <v>1</v>
      </c>
      <c r="F30" s="46" t="s">
        <v>99</v>
      </c>
      <c r="G30" s="47"/>
      <c r="H30" s="45" t="s">
        <v>84</v>
      </c>
      <c r="I30" s="48"/>
      <c r="J30" s="152"/>
      <c r="K30" s="237"/>
      <c r="L30" s="47"/>
      <c r="M30" s="52"/>
      <c r="N30" s="48"/>
      <c r="O30" s="152"/>
      <c r="P30" s="237"/>
      <c r="Q30" s="47"/>
      <c r="R30" s="52"/>
      <c r="S30" s="48"/>
      <c r="T30" s="152"/>
      <c r="U30" s="238"/>
      <c r="V30" s="195"/>
    </row>
    <row r="31" spans="1:22" s="196" customFormat="1" ht="12">
      <c r="A31" s="185"/>
      <c r="B31" s="215"/>
      <c r="C31" s="216"/>
      <c r="D31" s="216"/>
      <c r="E31" s="58">
        <v>2</v>
      </c>
      <c r="F31" s="65" t="s">
        <v>100</v>
      </c>
      <c r="G31" s="59"/>
      <c r="H31" s="58" t="s">
        <v>84</v>
      </c>
      <c r="I31" s="60"/>
      <c r="J31" s="239"/>
      <c r="K31" s="240"/>
      <c r="L31" s="59"/>
      <c r="M31" s="63"/>
      <c r="N31" s="60"/>
      <c r="O31" s="239"/>
      <c r="P31" s="240"/>
      <c r="Q31" s="59"/>
      <c r="R31" s="63"/>
      <c r="S31" s="60"/>
      <c r="T31" s="239"/>
      <c r="U31" s="241"/>
      <c r="V31" s="195"/>
    </row>
    <row r="32" spans="2:21" ht="12">
      <c r="B32" s="44"/>
      <c r="C32" s="45"/>
      <c r="D32" s="45"/>
      <c r="E32" s="45">
        <v>3</v>
      </c>
      <c r="F32" s="46" t="s">
        <v>101</v>
      </c>
      <c r="G32" s="47"/>
      <c r="H32" s="45" t="s">
        <v>84</v>
      </c>
      <c r="I32" s="224"/>
      <c r="J32" s="48"/>
      <c r="K32" s="49"/>
      <c r="L32" s="51"/>
      <c r="M32" s="52"/>
      <c r="N32" s="224"/>
      <c r="O32" s="48"/>
      <c r="P32" s="49"/>
      <c r="Q32" s="51"/>
      <c r="R32" s="52"/>
      <c r="S32" s="224"/>
      <c r="T32" s="48"/>
      <c r="U32" s="50"/>
    </row>
    <row r="33" spans="2:21" ht="12">
      <c r="B33" s="44"/>
      <c r="C33" s="45"/>
      <c r="D33" s="45"/>
      <c r="E33" s="45">
        <v>4</v>
      </c>
      <c r="F33" s="46" t="s">
        <v>102</v>
      </c>
      <c r="G33" s="47"/>
      <c r="H33" s="45" t="s">
        <v>84</v>
      </c>
      <c r="I33" s="224"/>
      <c r="J33" s="48"/>
      <c r="K33" s="49"/>
      <c r="L33" s="51"/>
      <c r="M33" s="52"/>
      <c r="N33" s="224"/>
      <c r="O33" s="48"/>
      <c r="P33" s="49"/>
      <c r="Q33" s="51"/>
      <c r="R33" s="52"/>
      <c r="S33" s="224"/>
      <c r="T33" s="48"/>
      <c r="U33" s="50"/>
    </row>
    <row r="34" spans="2:21" ht="12">
      <c r="B34" s="66"/>
      <c r="C34" s="67"/>
      <c r="D34" s="68"/>
      <c r="E34" s="68"/>
      <c r="F34" s="242" t="s">
        <v>103</v>
      </c>
      <c r="G34" s="69"/>
      <c r="H34" s="67"/>
      <c r="I34" s="243"/>
      <c r="J34" s="70"/>
      <c r="K34" s="71"/>
      <c r="L34" s="69"/>
      <c r="M34" s="73"/>
      <c r="N34" s="243"/>
      <c r="O34" s="70"/>
      <c r="P34" s="71"/>
      <c r="Q34" s="69"/>
      <c r="R34" s="73"/>
      <c r="S34" s="243"/>
      <c r="T34" s="70"/>
      <c r="U34" s="72"/>
    </row>
    <row r="35" spans="1:22" s="196" customFormat="1" ht="12">
      <c r="A35" s="185"/>
      <c r="B35" s="228"/>
      <c r="C35" s="229"/>
      <c r="D35" s="229" t="s">
        <v>104</v>
      </c>
      <c r="E35" s="229"/>
      <c r="F35" s="230" t="s">
        <v>105</v>
      </c>
      <c r="G35" s="231"/>
      <c r="H35" s="229"/>
      <c r="I35" s="232"/>
      <c r="J35" s="191">
        <f>SUM(J36:J46)</f>
        <v>0</v>
      </c>
      <c r="K35" s="192"/>
      <c r="L35" s="233"/>
      <c r="M35" s="234"/>
      <c r="N35" s="232"/>
      <c r="O35" s="191">
        <f>SUM(O36:O38)</f>
        <v>0</v>
      </c>
      <c r="P35" s="192"/>
      <c r="Q35" s="233"/>
      <c r="R35" s="234"/>
      <c r="S35" s="232"/>
      <c r="T35" s="191">
        <f>SUM(T36:T38)</f>
        <v>0</v>
      </c>
      <c r="U35" s="194"/>
      <c r="V35" s="195"/>
    </row>
    <row r="36" spans="1:22" s="196" customFormat="1" ht="12">
      <c r="A36" s="185"/>
      <c r="B36" s="235"/>
      <c r="C36" s="236"/>
      <c r="D36" s="236"/>
      <c r="E36" s="45">
        <v>1</v>
      </c>
      <c r="F36" s="46" t="s">
        <v>106</v>
      </c>
      <c r="G36" s="47"/>
      <c r="H36" s="45" t="s">
        <v>107</v>
      </c>
      <c r="I36" s="48"/>
      <c r="J36" s="152"/>
      <c r="K36" s="237"/>
      <c r="L36" s="47"/>
      <c r="M36" s="52"/>
      <c r="N36" s="48"/>
      <c r="O36" s="152"/>
      <c r="P36" s="237"/>
      <c r="Q36" s="47"/>
      <c r="R36" s="52"/>
      <c r="S36" s="48"/>
      <c r="T36" s="152"/>
      <c r="U36" s="238"/>
      <c r="V36" s="195"/>
    </row>
    <row r="37" spans="1:21" ht="12">
      <c r="A37" s="244"/>
      <c r="B37" s="245"/>
      <c r="C37" s="82"/>
      <c r="D37" s="82"/>
      <c r="E37" s="82">
        <v>2</v>
      </c>
      <c r="F37" s="147" t="s">
        <v>108</v>
      </c>
      <c r="G37" s="81"/>
      <c r="H37" s="82" t="s">
        <v>109</v>
      </c>
      <c r="I37" s="224"/>
      <c r="J37" s="83"/>
      <c r="K37" s="84"/>
      <c r="L37" s="246"/>
      <c r="M37" s="82"/>
      <c r="N37" s="224"/>
      <c r="O37" s="83"/>
      <c r="P37" s="84"/>
      <c r="Q37" s="246"/>
      <c r="R37" s="82"/>
      <c r="S37" s="224"/>
      <c r="T37" s="83"/>
      <c r="U37" s="85"/>
    </row>
    <row r="38" spans="2:21" ht="12">
      <c r="B38" s="140"/>
      <c r="C38" s="141"/>
      <c r="D38" s="141"/>
      <c r="E38" s="141"/>
      <c r="F38" s="226" t="s">
        <v>110</v>
      </c>
      <c r="G38" s="142"/>
      <c r="H38" s="141"/>
      <c r="I38" s="227"/>
      <c r="J38" s="143"/>
      <c r="K38" s="144"/>
      <c r="L38" s="153"/>
      <c r="M38" s="141"/>
      <c r="N38" s="227"/>
      <c r="O38" s="143"/>
      <c r="P38" s="144"/>
      <c r="Q38" s="153"/>
      <c r="R38" s="141"/>
      <c r="S38" s="227"/>
      <c r="T38" s="143"/>
      <c r="U38" s="146"/>
    </row>
    <row r="39" spans="1:22" s="196" customFormat="1" ht="12">
      <c r="A39" s="185"/>
      <c r="B39" s="228"/>
      <c r="C39" s="229"/>
      <c r="D39" s="229" t="s">
        <v>111</v>
      </c>
      <c r="E39" s="229"/>
      <c r="F39" s="230" t="s">
        <v>112</v>
      </c>
      <c r="G39" s="231"/>
      <c r="H39" s="229"/>
      <c r="I39" s="232"/>
      <c r="J39" s="191">
        <f>SUM(J40:J41)</f>
        <v>0</v>
      </c>
      <c r="K39" s="192"/>
      <c r="L39" s="233"/>
      <c r="M39" s="234"/>
      <c r="N39" s="232"/>
      <c r="O39" s="191">
        <f>SUM(O40:O41)</f>
        <v>0</v>
      </c>
      <c r="P39" s="192"/>
      <c r="Q39" s="233"/>
      <c r="R39" s="234"/>
      <c r="S39" s="232"/>
      <c r="T39" s="191">
        <f>SUM(T40:T41)</f>
        <v>0</v>
      </c>
      <c r="U39" s="194"/>
      <c r="V39" s="195"/>
    </row>
    <row r="40" spans="1:22" s="196" customFormat="1" ht="12">
      <c r="A40" s="185"/>
      <c r="B40" s="235"/>
      <c r="C40" s="236"/>
      <c r="D40" s="236"/>
      <c r="E40" s="45">
        <v>1</v>
      </c>
      <c r="F40" s="46" t="s">
        <v>113</v>
      </c>
      <c r="G40" s="47"/>
      <c r="H40" s="45" t="s">
        <v>114</v>
      </c>
      <c r="I40" s="48"/>
      <c r="J40" s="152"/>
      <c r="K40" s="237"/>
      <c r="L40" s="47"/>
      <c r="M40" s="52"/>
      <c r="N40" s="48"/>
      <c r="O40" s="152"/>
      <c r="P40" s="237"/>
      <c r="Q40" s="47"/>
      <c r="R40" s="52"/>
      <c r="S40" s="48"/>
      <c r="T40" s="152"/>
      <c r="U40" s="238"/>
      <c r="V40" s="195"/>
    </row>
    <row r="41" spans="2:21" ht="12">
      <c r="B41" s="44"/>
      <c r="C41" s="45"/>
      <c r="D41" s="45"/>
      <c r="E41" s="45">
        <v>2</v>
      </c>
      <c r="F41" s="46" t="s">
        <v>115</v>
      </c>
      <c r="G41" s="47"/>
      <c r="H41" s="45" t="s">
        <v>116</v>
      </c>
      <c r="I41" s="224"/>
      <c r="J41" s="48"/>
      <c r="K41" s="224"/>
      <c r="L41" s="51"/>
      <c r="M41" s="52"/>
      <c r="N41" s="224"/>
      <c r="O41" s="48"/>
      <c r="P41" s="49"/>
      <c r="Q41" s="51"/>
      <c r="R41" s="52"/>
      <c r="S41" s="224"/>
      <c r="T41" s="48"/>
      <c r="U41" s="50"/>
    </row>
    <row r="42" spans="1:21" ht="12">
      <c r="A42" s="244"/>
      <c r="B42" s="66"/>
      <c r="C42" s="67"/>
      <c r="D42" s="67"/>
      <c r="E42" s="67"/>
      <c r="F42" s="242" t="s">
        <v>110</v>
      </c>
      <c r="G42" s="69"/>
      <c r="H42" s="67"/>
      <c r="I42" s="70"/>
      <c r="J42" s="70"/>
      <c r="K42" s="71"/>
      <c r="L42" s="247"/>
      <c r="M42" s="73"/>
      <c r="N42" s="248"/>
      <c r="O42" s="70"/>
      <c r="P42" s="71"/>
      <c r="Q42" s="247"/>
      <c r="R42" s="73"/>
      <c r="S42" s="248"/>
      <c r="T42" s="70"/>
      <c r="U42" s="72"/>
    </row>
    <row r="43" spans="1:22" s="196" customFormat="1" ht="12">
      <c r="A43" s="185"/>
      <c r="B43" s="228"/>
      <c r="C43" s="229"/>
      <c r="D43" s="229" t="s">
        <v>117</v>
      </c>
      <c r="E43" s="229"/>
      <c r="F43" s="230" t="s">
        <v>118</v>
      </c>
      <c r="G43" s="231"/>
      <c r="H43" s="229"/>
      <c r="I43" s="232"/>
      <c r="J43" s="191">
        <f>SUM(J44:J49)</f>
        <v>0</v>
      </c>
      <c r="K43" s="192"/>
      <c r="L43" s="233"/>
      <c r="M43" s="234"/>
      <c r="N43" s="232"/>
      <c r="O43" s="191">
        <f>SUM(O44:O49)</f>
        <v>0</v>
      </c>
      <c r="P43" s="192"/>
      <c r="Q43" s="233"/>
      <c r="R43" s="234"/>
      <c r="S43" s="232"/>
      <c r="T43" s="191">
        <f>SUM(T44:T49)</f>
        <v>0</v>
      </c>
      <c r="U43" s="194"/>
      <c r="V43" s="195"/>
    </row>
    <row r="44" spans="1:22" s="196" customFormat="1" ht="12">
      <c r="A44" s="185"/>
      <c r="B44" s="235"/>
      <c r="C44" s="236"/>
      <c r="D44" s="236"/>
      <c r="E44" s="45">
        <v>1</v>
      </c>
      <c r="F44" s="46" t="s">
        <v>119</v>
      </c>
      <c r="G44" s="47"/>
      <c r="H44" s="45" t="s">
        <v>120</v>
      </c>
      <c r="I44" s="48"/>
      <c r="J44" s="152"/>
      <c r="K44" s="237"/>
      <c r="L44" s="47"/>
      <c r="M44" s="52"/>
      <c r="N44" s="48"/>
      <c r="O44" s="152"/>
      <c r="P44" s="237"/>
      <c r="Q44" s="47"/>
      <c r="R44" s="52"/>
      <c r="S44" s="48"/>
      <c r="T44" s="152"/>
      <c r="U44" s="238"/>
      <c r="V44" s="195"/>
    </row>
    <row r="45" spans="2:21" ht="12">
      <c r="B45" s="245"/>
      <c r="C45" s="82"/>
      <c r="D45" s="82"/>
      <c r="E45" s="82">
        <v>2</v>
      </c>
      <c r="F45" s="147" t="s">
        <v>121</v>
      </c>
      <c r="G45" s="47"/>
      <c r="H45" s="45" t="s">
        <v>120</v>
      </c>
      <c r="I45" s="224"/>
      <c r="J45" s="83"/>
      <c r="K45" s="84"/>
      <c r="L45" s="246"/>
      <c r="M45" s="82"/>
      <c r="N45" s="48"/>
      <c r="O45" s="83"/>
      <c r="P45" s="84"/>
      <c r="Q45" s="246"/>
      <c r="R45" s="82"/>
      <c r="S45" s="48"/>
      <c r="T45" s="83"/>
      <c r="U45" s="85"/>
    </row>
    <row r="46" spans="2:21" ht="12">
      <c r="B46" s="44"/>
      <c r="C46" s="45"/>
      <c r="D46" s="45"/>
      <c r="E46" s="45">
        <v>3</v>
      </c>
      <c r="F46" s="46" t="s">
        <v>122</v>
      </c>
      <c r="G46" s="47"/>
      <c r="H46" s="45" t="s">
        <v>120</v>
      </c>
      <c r="I46" s="224"/>
      <c r="J46" s="48"/>
      <c r="K46" s="49"/>
      <c r="L46" s="246"/>
      <c r="M46" s="82"/>
      <c r="N46" s="224"/>
      <c r="O46" s="48"/>
      <c r="P46" s="49"/>
      <c r="Q46" s="246"/>
      <c r="R46" s="82"/>
      <c r="S46" s="224"/>
      <c r="T46" s="48"/>
      <c r="U46" s="50"/>
    </row>
    <row r="47" spans="2:21" ht="12">
      <c r="B47" s="44"/>
      <c r="C47" s="45"/>
      <c r="D47" s="45"/>
      <c r="E47" s="45">
        <v>4</v>
      </c>
      <c r="F47" s="46" t="s">
        <v>123</v>
      </c>
      <c r="G47" s="47"/>
      <c r="H47" s="45" t="s">
        <v>120</v>
      </c>
      <c r="I47" s="224"/>
      <c r="J47" s="48"/>
      <c r="K47" s="49"/>
      <c r="L47" s="246"/>
      <c r="M47" s="82"/>
      <c r="N47" s="224"/>
      <c r="O47" s="48"/>
      <c r="P47" s="49"/>
      <c r="Q47" s="246"/>
      <c r="R47" s="82"/>
      <c r="S47" s="224"/>
      <c r="T47" s="48"/>
      <c r="U47" s="50"/>
    </row>
    <row r="48" spans="2:21" ht="12">
      <c r="B48" s="44"/>
      <c r="C48" s="45"/>
      <c r="D48" s="45"/>
      <c r="E48" s="45">
        <v>5</v>
      </c>
      <c r="F48" s="46" t="s">
        <v>124</v>
      </c>
      <c r="G48" s="47"/>
      <c r="H48" s="45" t="s">
        <v>120</v>
      </c>
      <c r="I48" s="224"/>
      <c r="J48" s="48"/>
      <c r="K48" s="49"/>
      <c r="L48" s="246"/>
      <c r="M48" s="82"/>
      <c r="N48" s="48"/>
      <c r="O48" s="48"/>
      <c r="P48" s="49"/>
      <c r="Q48" s="246"/>
      <c r="R48" s="82"/>
      <c r="S48" s="48"/>
      <c r="T48" s="48"/>
      <c r="U48" s="50"/>
    </row>
    <row r="49" spans="2:21" ht="12">
      <c r="B49" s="57"/>
      <c r="C49" s="58"/>
      <c r="D49" s="58"/>
      <c r="E49" s="58">
        <v>6</v>
      </c>
      <c r="F49" s="65" t="s">
        <v>125</v>
      </c>
      <c r="G49" s="47"/>
      <c r="H49" s="45" t="s">
        <v>84</v>
      </c>
      <c r="I49" s="48"/>
      <c r="J49" s="48"/>
      <c r="K49" s="49"/>
      <c r="L49" s="51"/>
      <c r="M49" s="52"/>
      <c r="N49" s="48"/>
      <c r="O49" s="48"/>
      <c r="P49" s="49"/>
      <c r="Q49" s="51"/>
      <c r="R49" s="52"/>
      <c r="S49" s="48"/>
      <c r="T49" s="48"/>
      <c r="U49" s="50"/>
    </row>
    <row r="50" spans="2:21" ht="12">
      <c r="B50" s="66"/>
      <c r="C50" s="67"/>
      <c r="D50" s="67"/>
      <c r="E50" s="67"/>
      <c r="F50" s="242" t="s">
        <v>110</v>
      </c>
      <c r="G50" s="69"/>
      <c r="H50" s="67"/>
      <c r="I50" s="70"/>
      <c r="J50" s="70"/>
      <c r="K50" s="71"/>
      <c r="L50" s="247"/>
      <c r="M50" s="73"/>
      <c r="N50" s="248"/>
      <c r="O50" s="70"/>
      <c r="P50" s="71"/>
      <c r="Q50" s="247"/>
      <c r="R50" s="73"/>
      <c r="S50" s="248"/>
      <c r="T50" s="70"/>
      <c r="U50" s="72"/>
    </row>
    <row r="51" spans="1:22" s="196" customFormat="1" ht="12">
      <c r="A51" s="185"/>
      <c r="B51" s="228"/>
      <c r="C51" s="229"/>
      <c r="D51" s="229" t="s">
        <v>126</v>
      </c>
      <c r="E51" s="229"/>
      <c r="F51" s="230" t="s">
        <v>127</v>
      </c>
      <c r="G51" s="231"/>
      <c r="H51" s="229"/>
      <c r="I51" s="232"/>
      <c r="J51" s="191">
        <f>SUM(J52:J55)</f>
        <v>0</v>
      </c>
      <c r="K51" s="192"/>
      <c r="L51" s="233"/>
      <c r="M51" s="234"/>
      <c r="N51" s="232"/>
      <c r="O51" s="191">
        <f>SUM(O52:O55)</f>
        <v>0</v>
      </c>
      <c r="P51" s="192"/>
      <c r="Q51" s="233"/>
      <c r="R51" s="234"/>
      <c r="S51" s="232"/>
      <c r="T51" s="191">
        <f>SUM(T52:T55)</f>
        <v>0</v>
      </c>
      <c r="U51" s="194"/>
      <c r="V51" s="195"/>
    </row>
    <row r="52" spans="1:22" s="196" customFormat="1" ht="12">
      <c r="A52" s="185"/>
      <c r="B52" s="235"/>
      <c r="C52" s="236"/>
      <c r="D52" s="236"/>
      <c r="E52" s="45">
        <v>1</v>
      </c>
      <c r="F52" s="46" t="s">
        <v>128</v>
      </c>
      <c r="G52" s="47"/>
      <c r="H52" s="45" t="s">
        <v>120</v>
      </c>
      <c r="I52" s="48"/>
      <c r="J52" s="152"/>
      <c r="K52" s="237"/>
      <c r="L52" s="47"/>
      <c r="M52" s="52"/>
      <c r="N52" s="48"/>
      <c r="O52" s="152"/>
      <c r="P52" s="237"/>
      <c r="Q52" s="47"/>
      <c r="R52" s="52"/>
      <c r="S52" s="48"/>
      <c r="T52" s="152"/>
      <c r="U52" s="238"/>
      <c r="V52" s="195"/>
    </row>
    <row r="53" spans="1:21" ht="12">
      <c r="A53" s="244"/>
      <c r="B53" s="245"/>
      <c r="C53" s="82"/>
      <c r="D53" s="82"/>
      <c r="E53" s="82">
        <v>2</v>
      </c>
      <c r="F53" s="147" t="s">
        <v>129</v>
      </c>
      <c r="G53" s="81"/>
      <c r="H53" s="82" t="s">
        <v>130</v>
      </c>
      <c r="I53" s="48"/>
      <c r="J53" s="83"/>
      <c r="K53" s="84"/>
      <c r="L53" s="246"/>
      <c r="M53" s="86"/>
      <c r="N53" s="48"/>
      <c r="O53" s="83"/>
      <c r="P53" s="84"/>
      <c r="Q53" s="246"/>
      <c r="R53" s="86"/>
      <c r="S53" s="48"/>
      <c r="T53" s="83"/>
      <c r="U53" s="85"/>
    </row>
    <row r="54" spans="1:21" ht="12">
      <c r="A54" s="244"/>
      <c r="B54" s="44"/>
      <c r="C54" s="45"/>
      <c r="D54" s="45"/>
      <c r="E54" s="45"/>
      <c r="F54" s="46" t="s">
        <v>110</v>
      </c>
      <c r="G54" s="47"/>
      <c r="H54" s="45"/>
      <c r="I54" s="48"/>
      <c r="J54" s="48"/>
      <c r="K54" s="49"/>
      <c r="L54" s="51"/>
      <c r="M54" s="52"/>
      <c r="N54" s="48"/>
      <c r="O54" s="48"/>
      <c r="P54" s="49"/>
      <c r="Q54" s="51"/>
      <c r="R54" s="52"/>
      <c r="S54" s="48"/>
      <c r="T54" s="48"/>
      <c r="U54" s="50"/>
    </row>
    <row r="55" spans="2:21" ht="12">
      <c r="B55" s="66"/>
      <c r="C55" s="67"/>
      <c r="D55" s="67"/>
      <c r="E55" s="67"/>
      <c r="F55" s="242"/>
      <c r="G55" s="69"/>
      <c r="H55" s="67"/>
      <c r="I55" s="243"/>
      <c r="J55" s="70"/>
      <c r="K55" s="71"/>
      <c r="L55" s="247"/>
      <c r="M55" s="73"/>
      <c r="N55" s="243"/>
      <c r="O55" s="70"/>
      <c r="P55" s="71"/>
      <c r="Q55" s="247"/>
      <c r="R55" s="73"/>
      <c r="S55" s="243"/>
      <c r="T55" s="70"/>
      <c r="U55" s="72"/>
    </row>
    <row r="56" spans="1:22" s="196" customFormat="1" ht="12">
      <c r="A56" s="185"/>
      <c r="B56" s="186"/>
      <c r="C56" s="187">
        <v>2</v>
      </c>
      <c r="D56" s="249"/>
      <c r="E56" s="249"/>
      <c r="F56" s="188" t="s">
        <v>20</v>
      </c>
      <c r="G56" s="189"/>
      <c r="H56" s="187"/>
      <c r="I56" s="190"/>
      <c r="J56" s="190">
        <f>J57+J59+J61+J63+J78+J83+J87+J91+J99</f>
        <v>0</v>
      </c>
      <c r="K56" s="250"/>
      <c r="L56" s="189"/>
      <c r="M56" s="193"/>
      <c r="N56" s="190"/>
      <c r="O56" s="190">
        <f>O57+O59+O61+O63+O78+O83+O87+O91+O99</f>
        <v>0</v>
      </c>
      <c r="P56" s="250"/>
      <c r="Q56" s="189"/>
      <c r="R56" s="193"/>
      <c r="S56" s="251"/>
      <c r="T56" s="190">
        <f>T57+T59+T61+T63+T78+T83+T87+T91+T99</f>
        <v>0</v>
      </c>
      <c r="U56" s="252"/>
      <c r="V56" s="195"/>
    </row>
    <row r="57" spans="1:22" s="196" customFormat="1" ht="12">
      <c r="A57" s="185" t="s">
        <v>131</v>
      </c>
      <c r="B57" s="197"/>
      <c r="C57" s="198"/>
      <c r="D57" s="198" t="s">
        <v>132</v>
      </c>
      <c r="E57" s="198"/>
      <c r="F57" s="199" t="s">
        <v>74</v>
      </c>
      <c r="G57" s="200"/>
      <c r="H57" s="198"/>
      <c r="I57" s="201"/>
      <c r="J57" s="202">
        <f>SUM(J58)</f>
        <v>0</v>
      </c>
      <c r="K57" s="203"/>
      <c r="L57" s="200"/>
      <c r="M57" s="204"/>
      <c r="N57" s="201"/>
      <c r="O57" s="202">
        <f>SUM(O58)</f>
        <v>0</v>
      </c>
      <c r="P57" s="203"/>
      <c r="Q57" s="200"/>
      <c r="R57" s="204"/>
      <c r="S57" s="201"/>
      <c r="T57" s="202">
        <f>SUM(T58)</f>
        <v>0</v>
      </c>
      <c r="U57" s="205"/>
      <c r="V57" s="195"/>
    </row>
    <row r="58" spans="1:22" s="196" customFormat="1" ht="12">
      <c r="A58" s="185"/>
      <c r="B58" s="206"/>
      <c r="C58" s="207"/>
      <c r="D58" s="207"/>
      <c r="E58" s="207"/>
      <c r="F58" s="242" t="s">
        <v>133</v>
      </c>
      <c r="G58" s="209"/>
      <c r="H58" s="207"/>
      <c r="I58" s="210"/>
      <c r="J58" s="211"/>
      <c r="K58" s="212"/>
      <c r="L58" s="209"/>
      <c r="M58" s="213"/>
      <c r="N58" s="210"/>
      <c r="O58" s="211"/>
      <c r="P58" s="212"/>
      <c r="Q58" s="209"/>
      <c r="R58" s="213"/>
      <c r="S58" s="210"/>
      <c r="T58" s="211"/>
      <c r="U58" s="214"/>
      <c r="V58" s="195"/>
    </row>
    <row r="59" spans="1:22" s="196" customFormat="1" ht="11.25" customHeight="1">
      <c r="A59" s="185"/>
      <c r="B59" s="197"/>
      <c r="C59" s="198"/>
      <c r="D59" s="198" t="s">
        <v>134</v>
      </c>
      <c r="E59" s="198"/>
      <c r="F59" s="199" t="s">
        <v>18</v>
      </c>
      <c r="G59" s="200"/>
      <c r="H59" s="198"/>
      <c r="I59" s="201"/>
      <c r="J59" s="202">
        <f>SUM(J60)</f>
        <v>0</v>
      </c>
      <c r="K59" s="203"/>
      <c r="L59" s="200"/>
      <c r="M59" s="204"/>
      <c r="N59" s="201"/>
      <c r="O59" s="202">
        <f>SUM(O60)</f>
        <v>0</v>
      </c>
      <c r="P59" s="203"/>
      <c r="Q59" s="200"/>
      <c r="R59" s="204"/>
      <c r="S59" s="201"/>
      <c r="T59" s="202">
        <f>SUM(T60)</f>
        <v>0</v>
      </c>
      <c r="U59" s="205"/>
      <c r="V59" s="195"/>
    </row>
    <row r="60" spans="1:22" s="196" customFormat="1" ht="11.25" customHeight="1">
      <c r="A60" s="185"/>
      <c r="B60" s="206"/>
      <c r="C60" s="207"/>
      <c r="D60" s="207"/>
      <c r="E60" s="207"/>
      <c r="F60" s="242" t="s">
        <v>135</v>
      </c>
      <c r="G60" s="209"/>
      <c r="H60" s="207"/>
      <c r="I60" s="210"/>
      <c r="J60" s="211"/>
      <c r="K60" s="212"/>
      <c r="L60" s="209"/>
      <c r="M60" s="213"/>
      <c r="N60" s="210"/>
      <c r="O60" s="211"/>
      <c r="P60" s="212"/>
      <c r="Q60" s="209"/>
      <c r="R60" s="213"/>
      <c r="S60" s="210"/>
      <c r="T60" s="211"/>
      <c r="U60" s="214"/>
      <c r="V60" s="195"/>
    </row>
    <row r="61" spans="1:22" s="196" customFormat="1" ht="11.25" customHeight="1">
      <c r="A61" s="185"/>
      <c r="B61" s="197"/>
      <c r="C61" s="198"/>
      <c r="D61" s="198" t="s">
        <v>136</v>
      </c>
      <c r="E61" s="198"/>
      <c r="F61" s="199" t="s">
        <v>78</v>
      </c>
      <c r="G61" s="200"/>
      <c r="H61" s="198"/>
      <c r="I61" s="201"/>
      <c r="J61" s="202">
        <f>SUM(J62)</f>
        <v>0</v>
      </c>
      <c r="K61" s="203"/>
      <c r="L61" s="200"/>
      <c r="M61" s="204"/>
      <c r="N61" s="201"/>
      <c r="O61" s="202">
        <f>SUM(O62)</f>
        <v>0</v>
      </c>
      <c r="P61" s="203"/>
      <c r="Q61" s="200"/>
      <c r="R61" s="204"/>
      <c r="S61" s="201"/>
      <c r="T61" s="202">
        <f>SUM(T62)</f>
        <v>0</v>
      </c>
      <c r="U61" s="205"/>
      <c r="V61" s="195"/>
    </row>
    <row r="62" spans="1:22" s="196" customFormat="1" ht="11.25" customHeight="1">
      <c r="A62" s="185"/>
      <c r="B62" s="206"/>
      <c r="C62" s="207"/>
      <c r="D62" s="207"/>
      <c r="E62" s="207"/>
      <c r="F62" s="242" t="s">
        <v>75</v>
      </c>
      <c r="G62" s="209"/>
      <c r="H62" s="207"/>
      <c r="I62" s="210"/>
      <c r="J62" s="211"/>
      <c r="K62" s="212"/>
      <c r="L62" s="209"/>
      <c r="M62" s="213"/>
      <c r="N62" s="210"/>
      <c r="O62" s="211"/>
      <c r="P62" s="212"/>
      <c r="Q62" s="209"/>
      <c r="R62" s="213"/>
      <c r="S62" s="210"/>
      <c r="T62" s="211"/>
      <c r="U62" s="214"/>
      <c r="V62" s="195"/>
    </row>
    <row r="63" spans="1:22" s="196" customFormat="1" ht="12">
      <c r="A63" s="185"/>
      <c r="B63" s="197"/>
      <c r="C63" s="198"/>
      <c r="D63" s="198" t="s">
        <v>44</v>
      </c>
      <c r="E63" s="198"/>
      <c r="F63" s="199" t="s">
        <v>36</v>
      </c>
      <c r="G63" s="200"/>
      <c r="H63" s="198"/>
      <c r="I63" s="201"/>
      <c r="J63" s="202">
        <f>J64</f>
        <v>0</v>
      </c>
      <c r="K63" s="203"/>
      <c r="L63" s="200"/>
      <c r="M63" s="204"/>
      <c r="N63" s="201"/>
      <c r="O63" s="202">
        <f>O64</f>
        <v>0</v>
      </c>
      <c r="P63" s="203"/>
      <c r="Q63" s="200"/>
      <c r="R63" s="204"/>
      <c r="S63" s="201"/>
      <c r="T63" s="202">
        <f>T64</f>
        <v>0</v>
      </c>
      <c r="U63" s="205"/>
      <c r="V63" s="195"/>
    </row>
    <row r="64" spans="1:22" s="196" customFormat="1" ht="12">
      <c r="A64" s="185"/>
      <c r="B64" s="215"/>
      <c r="C64" s="216"/>
      <c r="D64" s="216"/>
      <c r="E64" s="216"/>
      <c r="F64" s="217" t="s">
        <v>79</v>
      </c>
      <c r="G64" s="218"/>
      <c r="H64" s="216"/>
      <c r="I64" s="219"/>
      <c r="J64" s="220">
        <f>SUBTOTAL(9,J65:J77)</f>
        <v>0</v>
      </c>
      <c r="K64" s="221"/>
      <c r="L64" s="218"/>
      <c r="M64" s="222"/>
      <c r="N64" s="219"/>
      <c r="O64" s="220">
        <f>SUM(O65:O76)</f>
        <v>0</v>
      </c>
      <c r="P64" s="221"/>
      <c r="Q64" s="218"/>
      <c r="R64" s="222"/>
      <c r="S64" s="219"/>
      <c r="T64" s="220">
        <f>SUM(T65:T76)</f>
        <v>0</v>
      </c>
      <c r="U64" s="223"/>
      <c r="V64" s="195"/>
    </row>
    <row r="65" spans="2:21" ht="12">
      <c r="B65" s="44"/>
      <c r="C65" s="45"/>
      <c r="D65" s="45"/>
      <c r="E65" s="45">
        <v>1</v>
      </c>
      <c r="F65" s="46" t="s">
        <v>137</v>
      </c>
      <c r="G65" s="47"/>
      <c r="H65" s="45" t="s">
        <v>138</v>
      </c>
      <c r="I65" s="224"/>
      <c r="J65" s="48"/>
      <c r="K65" s="49"/>
      <c r="L65" s="51"/>
      <c r="M65" s="52"/>
      <c r="N65" s="224"/>
      <c r="O65" s="48"/>
      <c r="P65" s="49"/>
      <c r="Q65" s="51"/>
      <c r="R65" s="52"/>
      <c r="S65" s="224"/>
      <c r="T65" s="48"/>
      <c r="U65" s="50"/>
    </row>
    <row r="66" spans="2:21" ht="12">
      <c r="B66" s="44"/>
      <c r="C66" s="45"/>
      <c r="D66" s="45"/>
      <c r="E66" s="45"/>
      <c r="F66" s="253" t="s">
        <v>139</v>
      </c>
      <c r="G66" s="47"/>
      <c r="H66" s="45" t="s">
        <v>140</v>
      </c>
      <c r="I66" s="224"/>
      <c r="J66" s="48"/>
      <c r="K66" s="49"/>
      <c r="L66" s="51"/>
      <c r="M66" s="52"/>
      <c r="N66" s="224"/>
      <c r="O66" s="48"/>
      <c r="P66" s="49"/>
      <c r="Q66" s="51"/>
      <c r="R66" s="52"/>
      <c r="S66" s="224"/>
      <c r="T66" s="48"/>
      <c r="U66" s="50"/>
    </row>
    <row r="67" spans="2:21" ht="12">
      <c r="B67" s="44"/>
      <c r="C67" s="45"/>
      <c r="D67" s="45"/>
      <c r="E67" s="45">
        <v>2</v>
      </c>
      <c r="F67" s="253" t="s">
        <v>141</v>
      </c>
      <c r="G67" s="47"/>
      <c r="H67" s="45" t="s">
        <v>142</v>
      </c>
      <c r="I67" s="224"/>
      <c r="J67" s="48"/>
      <c r="K67" s="49"/>
      <c r="L67" s="51"/>
      <c r="M67" s="52"/>
      <c r="N67" s="224"/>
      <c r="O67" s="48"/>
      <c r="P67" s="49"/>
      <c r="Q67" s="51"/>
      <c r="R67" s="52"/>
      <c r="S67" s="224"/>
      <c r="T67" s="48"/>
      <c r="U67" s="50"/>
    </row>
    <row r="68" spans="2:21" ht="12">
      <c r="B68" s="44"/>
      <c r="C68" s="45"/>
      <c r="D68" s="45"/>
      <c r="E68" s="45">
        <v>3</v>
      </c>
      <c r="F68" s="253" t="s">
        <v>143</v>
      </c>
      <c r="G68" s="47"/>
      <c r="H68" s="45" t="s">
        <v>142</v>
      </c>
      <c r="I68" s="224"/>
      <c r="J68" s="48"/>
      <c r="K68" s="49"/>
      <c r="L68" s="51"/>
      <c r="M68" s="52"/>
      <c r="N68" s="224"/>
      <c r="O68" s="48"/>
      <c r="P68" s="49"/>
      <c r="Q68" s="51"/>
      <c r="R68" s="52"/>
      <c r="S68" s="224"/>
      <c r="T68" s="48"/>
      <c r="U68" s="50"/>
    </row>
    <row r="69" spans="2:21" ht="12">
      <c r="B69" s="44"/>
      <c r="C69" s="45"/>
      <c r="D69" s="55"/>
      <c r="E69" s="45">
        <v>4</v>
      </c>
      <c r="F69" s="46" t="s">
        <v>92</v>
      </c>
      <c r="G69" s="47"/>
      <c r="H69" s="45" t="s">
        <v>130</v>
      </c>
      <c r="I69" s="224"/>
      <c r="J69" s="48"/>
      <c r="K69" s="49"/>
      <c r="L69" s="51"/>
      <c r="M69" s="52"/>
      <c r="N69" s="224"/>
      <c r="O69" s="48"/>
      <c r="P69" s="49"/>
      <c r="Q69" s="51"/>
      <c r="R69" s="52"/>
      <c r="S69" s="224"/>
      <c r="T69" s="48"/>
      <c r="U69" s="50"/>
    </row>
    <row r="70" spans="2:21" ht="12">
      <c r="B70" s="44"/>
      <c r="C70" s="45"/>
      <c r="D70" s="55"/>
      <c r="E70" s="45">
        <v>5</v>
      </c>
      <c r="F70" s="253" t="s">
        <v>144</v>
      </c>
      <c r="G70" s="47"/>
      <c r="H70" s="45" t="s">
        <v>130</v>
      </c>
      <c r="I70" s="224"/>
      <c r="J70" s="48"/>
      <c r="K70" s="49"/>
      <c r="L70" s="51"/>
      <c r="M70" s="52"/>
      <c r="N70" s="224"/>
      <c r="O70" s="48"/>
      <c r="P70" s="49"/>
      <c r="Q70" s="51"/>
      <c r="R70" s="52"/>
      <c r="S70" s="224"/>
      <c r="T70" s="48"/>
      <c r="U70" s="50"/>
    </row>
    <row r="71" spans="2:21" ht="12">
      <c r="B71" s="44"/>
      <c r="C71" s="45"/>
      <c r="D71" s="55"/>
      <c r="E71" s="45">
        <v>6</v>
      </c>
      <c r="F71" s="253" t="s">
        <v>145</v>
      </c>
      <c r="G71" s="47"/>
      <c r="H71" s="45" t="s">
        <v>140</v>
      </c>
      <c r="I71" s="224"/>
      <c r="J71" s="48"/>
      <c r="K71" s="49"/>
      <c r="L71" s="51"/>
      <c r="M71" s="52"/>
      <c r="N71" s="224"/>
      <c r="O71" s="48"/>
      <c r="P71" s="49"/>
      <c r="Q71" s="51"/>
      <c r="R71" s="52"/>
      <c r="S71" s="224"/>
      <c r="T71" s="48"/>
      <c r="U71" s="50"/>
    </row>
    <row r="72" spans="2:21" ht="12">
      <c r="B72" s="44"/>
      <c r="C72" s="45"/>
      <c r="D72" s="55"/>
      <c r="E72" s="45">
        <v>7</v>
      </c>
      <c r="F72" s="253" t="s">
        <v>146</v>
      </c>
      <c r="G72" s="47"/>
      <c r="H72" s="45" t="s">
        <v>140</v>
      </c>
      <c r="I72" s="224"/>
      <c r="J72" s="48"/>
      <c r="K72" s="49"/>
      <c r="L72" s="51"/>
      <c r="M72" s="52"/>
      <c r="N72" s="224"/>
      <c r="O72" s="48"/>
      <c r="P72" s="49"/>
      <c r="Q72" s="51"/>
      <c r="R72" s="52"/>
      <c r="S72" s="224"/>
      <c r="T72" s="48"/>
      <c r="U72" s="50"/>
    </row>
    <row r="73" spans="2:21" ht="12">
      <c r="B73" s="44"/>
      <c r="C73" s="45"/>
      <c r="D73" s="55"/>
      <c r="E73" s="45">
        <v>8</v>
      </c>
      <c r="F73" s="253" t="s">
        <v>147</v>
      </c>
      <c r="G73" s="47"/>
      <c r="H73" s="45" t="s">
        <v>140</v>
      </c>
      <c r="I73" s="224"/>
      <c r="J73" s="48"/>
      <c r="K73" s="49"/>
      <c r="L73" s="51"/>
      <c r="M73" s="52"/>
      <c r="N73" s="224"/>
      <c r="O73" s="48"/>
      <c r="P73" s="49"/>
      <c r="Q73" s="51"/>
      <c r="R73" s="52"/>
      <c r="S73" s="224"/>
      <c r="T73" s="48"/>
      <c r="U73" s="50"/>
    </row>
    <row r="74" spans="2:21" ht="12">
      <c r="B74" s="44"/>
      <c r="C74" s="45"/>
      <c r="D74" s="55"/>
      <c r="E74" s="45">
        <v>9</v>
      </c>
      <c r="F74" s="254" t="s">
        <v>148</v>
      </c>
      <c r="G74" s="47"/>
      <c r="H74" s="45" t="s">
        <v>149</v>
      </c>
      <c r="I74" s="224"/>
      <c r="J74" s="48"/>
      <c r="K74" s="49"/>
      <c r="L74" s="51"/>
      <c r="M74" s="52"/>
      <c r="N74" s="224"/>
      <c r="O74" s="48"/>
      <c r="P74" s="49"/>
      <c r="Q74" s="51"/>
      <c r="R74" s="52"/>
      <c r="S74" s="224"/>
      <c r="T74" s="48"/>
      <c r="U74" s="50"/>
    </row>
    <row r="75" spans="2:21" ht="12">
      <c r="B75" s="44"/>
      <c r="C75" s="45"/>
      <c r="D75" s="55"/>
      <c r="E75" s="45">
        <v>10</v>
      </c>
      <c r="F75" s="46" t="s">
        <v>150</v>
      </c>
      <c r="G75" s="47"/>
      <c r="H75" s="45" t="s">
        <v>140</v>
      </c>
      <c r="I75" s="224"/>
      <c r="J75" s="48"/>
      <c r="K75" s="49"/>
      <c r="L75" s="51"/>
      <c r="M75" s="52"/>
      <c r="N75" s="224"/>
      <c r="O75" s="48"/>
      <c r="P75" s="49"/>
      <c r="Q75" s="51"/>
      <c r="R75" s="52"/>
      <c r="S75" s="224"/>
      <c r="T75" s="48"/>
      <c r="U75" s="50"/>
    </row>
    <row r="76" spans="2:21" ht="12">
      <c r="B76" s="44"/>
      <c r="C76" s="45"/>
      <c r="D76" s="55"/>
      <c r="E76" s="45">
        <v>11</v>
      </c>
      <c r="F76" s="46" t="s">
        <v>151</v>
      </c>
      <c r="G76" s="47"/>
      <c r="H76" s="45" t="s">
        <v>140</v>
      </c>
      <c r="I76" s="224"/>
      <c r="J76" s="48"/>
      <c r="K76" s="49"/>
      <c r="L76" s="51"/>
      <c r="M76" s="52"/>
      <c r="N76" s="224"/>
      <c r="O76" s="48"/>
      <c r="P76" s="49"/>
      <c r="Q76" s="51"/>
      <c r="R76" s="52"/>
      <c r="S76" s="224"/>
      <c r="T76" s="48"/>
      <c r="U76" s="50"/>
    </row>
    <row r="77" spans="2:21" ht="12">
      <c r="B77" s="44"/>
      <c r="C77" s="45"/>
      <c r="D77" s="55"/>
      <c r="E77" s="55"/>
      <c r="F77" s="46" t="s">
        <v>152</v>
      </c>
      <c r="G77" s="47"/>
      <c r="H77" s="45"/>
      <c r="I77" s="224"/>
      <c r="J77" s="48"/>
      <c r="K77" s="49"/>
      <c r="L77" s="51"/>
      <c r="M77" s="52"/>
      <c r="N77" s="224"/>
      <c r="O77" s="48"/>
      <c r="P77" s="49"/>
      <c r="Q77" s="51"/>
      <c r="R77" s="52"/>
      <c r="S77" s="224"/>
      <c r="T77" s="48"/>
      <c r="U77" s="50"/>
    </row>
    <row r="78" spans="1:22" s="196" customFormat="1" ht="12">
      <c r="A78" s="185"/>
      <c r="B78" s="228"/>
      <c r="C78" s="229"/>
      <c r="D78" s="229" t="s">
        <v>153</v>
      </c>
      <c r="E78" s="229"/>
      <c r="F78" s="230" t="s">
        <v>17</v>
      </c>
      <c r="G78" s="231"/>
      <c r="H78" s="229"/>
      <c r="I78" s="232"/>
      <c r="J78" s="191">
        <f>SUBTOTAL(9,J79:J82)</f>
        <v>0</v>
      </c>
      <c r="K78" s="192"/>
      <c r="L78" s="233"/>
      <c r="M78" s="234"/>
      <c r="N78" s="232"/>
      <c r="O78" s="191">
        <f>SUBTOTAL(9,O79:O82)</f>
        <v>0</v>
      </c>
      <c r="P78" s="192"/>
      <c r="Q78" s="233"/>
      <c r="R78" s="234"/>
      <c r="S78" s="232"/>
      <c r="T78" s="191">
        <f>SUBTOTAL(9,T79:T82)</f>
        <v>0</v>
      </c>
      <c r="U78" s="194"/>
      <c r="V78" s="195"/>
    </row>
    <row r="79" spans="1:22" s="196" customFormat="1" ht="12">
      <c r="A79" s="185"/>
      <c r="B79" s="235"/>
      <c r="C79" s="236"/>
      <c r="D79" s="236"/>
      <c r="E79" s="45">
        <v>1</v>
      </c>
      <c r="F79" s="46" t="s">
        <v>154</v>
      </c>
      <c r="G79" s="47"/>
      <c r="H79" s="45" t="s">
        <v>155</v>
      </c>
      <c r="I79" s="48"/>
      <c r="J79" s="152"/>
      <c r="K79" s="237"/>
      <c r="L79" s="47"/>
      <c r="M79" s="52"/>
      <c r="N79" s="48"/>
      <c r="O79" s="152"/>
      <c r="P79" s="237"/>
      <c r="Q79" s="47"/>
      <c r="R79" s="52"/>
      <c r="S79" s="48"/>
      <c r="T79" s="152"/>
      <c r="U79" s="238"/>
      <c r="V79" s="195"/>
    </row>
    <row r="80" spans="2:21" ht="12">
      <c r="B80" s="56"/>
      <c r="C80" s="55"/>
      <c r="D80" s="45"/>
      <c r="E80" s="45">
        <v>2</v>
      </c>
      <c r="F80" s="46" t="s">
        <v>156</v>
      </c>
      <c r="G80" s="47"/>
      <c r="H80" s="45" t="s">
        <v>140</v>
      </c>
      <c r="I80" s="224"/>
      <c r="J80" s="48"/>
      <c r="K80" s="49"/>
      <c r="L80" s="51"/>
      <c r="M80" s="52"/>
      <c r="N80" s="224"/>
      <c r="O80" s="48"/>
      <c r="P80" s="49"/>
      <c r="Q80" s="51"/>
      <c r="R80" s="52"/>
      <c r="S80" s="224"/>
      <c r="T80" s="48"/>
      <c r="U80" s="50"/>
    </row>
    <row r="81" spans="2:21" ht="12">
      <c r="B81" s="44"/>
      <c r="C81" s="45"/>
      <c r="D81" s="45"/>
      <c r="E81" s="45">
        <v>3</v>
      </c>
      <c r="F81" s="46" t="s">
        <v>157</v>
      </c>
      <c r="G81" s="47"/>
      <c r="H81" s="45" t="s">
        <v>140</v>
      </c>
      <c r="I81" s="224"/>
      <c r="J81" s="48"/>
      <c r="K81" s="49"/>
      <c r="L81" s="51"/>
      <c r="M81" s="52"/>
      <c r="N81" s="224"/>
      <c r="O81" s="48"/>
      <c r="P81" s="49"/>
      <c r="Q81" s="51"/>
      <c r="R81" s="52"/>
      <c r="S81" s="224"/>
      <c r="T81" s="48"/>
      <c r="U81" s="50"/>
    </row>
    <row r="82" spans="2:21" ht="12">
      <c r="B82" s="66"/>
      <c r="C82" s="67"/>
      <c r="D82" s="68"/>
      <c r="E82" s="68"/>
      <c r="F82" s="242" t="s">
        <v>158</v>
      </c>
      <c r="G82" s="69"/>
      <c r="H82" s="67"/>
      <c r="I82" s="248"/>
      <c r="J82" s="70"/>
      <c r="K82" s="71"/>
      <c r="L82" s="69"/>
      <c r="M82" s="73"/>
      <c r="N82" s="70"/>
      <c r="O82" s="70"/>
      <c r="P82" s="71"/>
      <c r="Q82" s="69"/>
      <c r="R82" s="73"/>
      <c r="S82" s="248"/>
      <c r="T82" s="70"/>
      <c r="U82" s="72"/>
    </row>
    <row r="83" spans="1:22" s="196" customFormat="1" ht="12">
      <c r="A83" s="185" t="s">
        <v>159</v>
      </c>
      <c r="B83" s="228"/>
      <c r="C83" s="229"/>
      <c r="D83" s="229" t="s">
        <v>160</v>
      </c>
      <c r="E83" s="229"/>
      <c r="F83" s="230" t="s">
        <v>105</v>
      </c>
      <c r="G83" s="231"/>
      <c r="H83" s="229"/>
      <c r="I83" s="232"/>
      <c r="J83" s="191">
        <f>SUBTOTAL(9,J84:J86)</f>
        <v>0</v>
      </c>
      <c r="K83" s="192"/>
      <c r="L83" s="233"/>
      <c r="M83" s="234"/>
      <c r="N83" s="232"/>
      <c r="O83" s="191">
        <f>SUBTOTAL(9,O84:O86)</f>
        <v>0</v>
      </c>
      <c r="P83" s="192"/>
      <c r="Q83" s="233"/>
      <c r="R83" s="234"/>
      <c r="S83" s="232"/>
      <c r="T83" s="191">
        <f>SUBTOTAL(9,T84:T86)</f>
        <v>0</v>
      </c>
      <c r="U83" s="194"/>
      <c r="V83" s="195"/>
    </row>
    <row r="84" spans="1:22" s="196" customFormat="1" ht="12">
      <c r="A84" s="185" t="s">
        <v>159</v>
      </c>
      <c r="B84" s="235"/>
      <c r="C84" s="236"/>
      <c r="D84" s="236"/>
      <c r="E84" s="45">
        <v>1</v>
      </c>
      <c r="F84" s="46" t="s">
        <v>161</v>
      </c>
      <c r="G84" s="47"/>
      <c r="H84" s="45" t="s">
        <v>155</v>
      </c>
      <c r="I84" s="48"/>
      <c r="J84" s="152"/>
      <c r="K84" s="237"/>
      <c r="L84" s="47"/>
      <c r="M84" s="52"/>
      <c r="N84" s="48"/>
      <c r="O84" s="152"/>
      <c r="P84" s="237"/>
      <c r="Q84" s="47"/>
      <c r="R84" s="52"/>
      <c r="S84" s="48"/>
      <c r="T84" s="152"/>
      <c r="U84" s="238"/>
      <c r="V84" s="195"/>
    </row>
    <row r="85" spans="1:21" ht="12">
      <c r="A85" s="5" t="s">
        <v>159</v>
      </c>
      <c r="B85" s="44"/>
      <c r="C85" s="45"/>
      <c r="D85" s="45"/>
      <c r="E85" s="45">
        <v>2</v>
      </c>
      <c r="F85" s="46" t="s">
        <v>162</v>
      </c>
      <c r="G85" s="47"/>
      <c r="H85" s="45" t="s">
        <v>140</v>
      </c>
      <c r="I85" s="48"/>
      <c r="J85" s="48"/>
      <c r="K85" s="49"/>
      <c r="L85" s="51"/>
      <c r="M85" s="52"/>
      <c r="N85" s="152"/>
      <c r="O85" s="48"/>
      <c r="P85" s="49"/>
      <c r="Q85" s="51"/>
      <c r="R85" s="52"/>
      <c r="S85" s="152"/>
      <c r="T85" s="48"/>
      <c r="U85" s="50"/>
    </row>
    <row r="86" spans="2:21" ht="12">
      <c r="B86" s="255"/>
      <c r="C86" s="256"/>
      <c r="D86" s="256"/>
      <c r="E86" s="256"/>
      <c r="F86" s="242" t="s">
        <v>152</v>
      </c>
      <c r="G86" s="69"/>
      <c r="H86" s="67"/>
      <c r="I86" s="70"/>
      <c r="J86" s="70"/>
      <c r="K86" s="71"/>
      <c r="L86" s="69"/>
      <c r="M86" s="73"/>
      <c r="N86" s="70"/>
      <c r="O86" s="70"/>
      <c r="P86" s="71"/>
      <c r="Q86" s="69"/>
      <c r="R86" s="73"/>
      <c r="S86" s="70"/>
      <c r="T86" s="70"/>
      <c r="U86" s="72"/>
    </row>
    <row r="87" spans="1:22" s="196" customFormat="1" ht="12">
      <c r="A87" s="185"/>
      <c r="B87" s="228"/>
      <c r="C87" s="229"/>
      <c r="D87" s="229" t="s">
        <v>163</v>
      </c>
      <c r="E87" s="229"/>
      <c r="F87" s="230" t="s">
        <v>112</v>
      </c>
      <c r="G87" s="231"/>
      <c r="H87" s="229"/>
      <c r="I87" s="232"/>
      <c r="J87" s="191">
        <f>SUM(J88:J90)</f>
        <v>0</v>
      </c>
      <c r="K87" s="192"/>
      <c r="L87" s="233"/>
      <c r="M87" s="234"/>
      <c r="N87" s="232"/>
      <c r="O87" s="191">
        <f>SUM(O88:O90)</f>
        <v>0</v>
      </c>
      <c r="P87" s="192"/>
      <c r="Q87" s="233"/>
      <c r="R87" s="234"/>
      <c r="S87" s="232"/>
      <c r="T87" s="191">
        <f>SUM(T88:T90)</f>
        <v>0</v>
      </c>
      <c r="U87" s="194"/>
      <c r="V87" s="195"/>
    </row>
    <row r="88" spans="1:22" s="196" customFormat="1" ht="12">
      <c r="A88" s="185"/>
      <c r="B88" s="235"/>
      <c r="C88" s="236"/>
      <c r="D88" s="236"/>
      <c r="E88" s="45">
        <v>1</v>
      </c>
      <c r="F88" s="46" t="s">
        <v>164</v>
      </c>
      <c r="G88" s="47"/>
      <c r="H88" s="45" t="s">
        <v>155</v>
      </c>
      <c r="I88" s="48"/>
      <c r="J88" s="152"/>
      <c r="K88" s="237"/>
      <c r="L88" s="47"/>
      <c r="M88" s="52"/>
      <c r="N88" s="48"/>
      <c r="O88" s="152"/>
      <c r="P88" s="237"/>
      <c r="Q88" s="47"/>
      <c r="R88" s="52"/>
      <c r="S88" s="48"/>
      <c r="T88" s="152"/>
      <c r="U88" s="238"/>
      <c r="V88" s="195"/>
    </row>
    <row r="89" spans="2:21" ht="12">
      <c r="B89" s="44"/>
      <c r="C89" s="45"/>
      <c r="D89" s="45"/>
      <c r="E89" s="45">
        <v>2</v>
      </c>
      <c r="F89" s="46" t="s">
        <v>165</v>
      </c>
      <c r="G89" s="47"/>
      <c r="H89" s="45" t="s">
        <v>155</v>
      </c>
      <c r="I89" s="224"/>
      <c r="J89" s="48"/>
      <c r="K89" s="224"/>
      <c r="L89" s="51"/>
      <c r="M89" s="52"/>
      <c r="N89" s="224"/>
      <c r="O89" s="48"/>
      <c r="P89" s="49"/>
      <c r="Q89" s="51"/>
      <c r="R89" s="52"/>
      <c r="S89" s="224"/>
      <c r="T89" s="48"/>
      <c r="U89" s="50"/>
    </row>
    <row r="90" spans="2:21" ht="12">
      <c r="B90" s="66"/>
      <c r="C90" s="67"/>
      <c r="D90" s="68"/>
      <c r="E90" s="67"/>
      <c r="F90" s="242" t="s">
        <v>152</v>
      </c>
      <c r="G90" s="69"/>
      <c r="H90" s="67"/>
      <c r="I90" s="70"/>
      <c r="J90" s="70"/>
      <c r="K90" s="71"/>
      <c r="L90" s="247"/>
      <c r="M90" s="73"/>
      <c r="N90" s="248"/>
      <c r="O90" s="70"/>
      <c r="P90" s="71"/>
      <c r="Q90" s="247"/>
      <c r="R90" s="73"/>
      <c r="S90" s="248"/>
      <c r="T90" s="70"/>
      <c r="U90" s="72"/>
    </row>
    <row r="91" spans="1:22" s="196" customFormat="1" ht="12">
      <c r="A91" s="185" t="s">
        <v>159</v>
      </c>
      <c r="B91" s="228"/>
      <c r="C91" s="229"/>
      <c r="D91" s="229" t="s">
        <v>166</v>
      </c>
      <c r="E91" s="229"/>
      <c r="F91" s="230" t="s">
        <v>118</v>
      </c>
      <c r="G91" s="231"/>
      <c r="H91" s="229"/>
      <c r="I91" s="232"/>
      <c r="J91" s="191">
        <f>SUM(J92:J98)</f>
        <v>0</v>
      </c>
      <c r="K91" s="192"/>
      <c r="L91" s="233"/>
      <c r="M91" s="234"/>
      <c r="N91" s="232"/>
      <c r="O91" s="191">
        <f>SUM(O92:O98)</f>
        <v>0</v>
      </c>
      <c r="P91" s="192"/>
      <c r="Q91" s="233"/>
      <c r="R91" s="234"/>
      <c r="S91" s="232"/>
      <c r="T91" s="191">
        <f>SUM(T92:T98)</f>
        <v>0</v>
      </c>
      <c r="U91" s="194"/>
      <c r="V91" s="195"/>
    </row>
    <row r="92" spans="1:22" s="196" customFormat="1" ht="12">
      <c r="A92" s="185" t="s">
        <v>159</v>
      </c>
      <c r="B92" s="235"/>
      <c r="C92" s="236"/>
      <c r="D92" s="236"/>
      <c r="E92" s="45">
        <v>1</v>
      </c>
      <c r="F92" s="46" t="s">
        <v>167</v>
      </c>
      <c r="G92" s="47"/>
      <c r="H92" s="45" t="s">
        <v>155</v>
      </c>
      <c r="I92" s="48"/>
      <c r="J92" s="152"/>
      <c r="K92" s="237"/>
      <c r="L92" s="47"/>
      <c r="M92" s="52"/>
      <c r="N92" s="48"/>
      <c r="O92" s="152"/>
      <c r="P92" s="237"/>
      <c r="Q92" s="47"/>
      <c r="R92" s="52"/>
      <c r="S92" s="48"/>
      <c r="T92" s="152"/>
      <c r="U92" s="238"/>
      <c r="V92" s="195"/>
    </row>
    <row r="93" spans="2:21" ht="12">
      <c r="B93" s="245"/>
      <c r="C93" s="82"/>
      <c r="D93" s="82"/>
      <c r="E93" s="82">
        <v>2</v>
      </c>
      <c r="F93" s="147" t="s">
        <v>168</v>
      </c>
      <c r="G93" s="47"/>
      <c r="H93" s="45" t="s">
        <v>169</v>
      </c>
      <c r="I93" s="224"/>
      <c r="J93" s="48"/>
      <c r="K93" s="48"/>
      <c r="L93" s="246"/>
      <c r="M93" s="82"/>
      <c r="N93" s="83"/>
      <c r="O93" s="83"/>
      <c r="P93" s="84"/>
      <c r="Q93" s="246"/>
      <c r="R93" s="82"/>
      <c r="S93" s="257"/>
      <c r="T93" s="83"/>
      <c r="U93" s="85"/>
    </row>
    <row r="94" spans="2:21" ht="12">
      <c r="B94" s="245"/>
      <c r="C94" s="82"/>
      <c r="D94" s="82"/>
      <c r="E94" s="82">
        <v>3</v>
      </c>
      <c r="F94" s="147" t="s">
        <v>170</v>
      </c>
      <c r="G94" s="47"/>
      <c r="H94" s="45" t="s">
        <v>169</v>
      </c>
      <c r="I94" s="224"/>
      <c r="J94" s="48"/>
      <c r="K94" s="48"/>
      <c r="L94" s="246"/>
      <c r="M94" s="82"/>
      <c r="N94" s="83"/>
      <c r="O94" s="83"/>
      <c r="P94" s="84"/>
      <c r="Q94" s="246"/>
      <c r="R94" s="82"/>
      <c r="S94" s="257"/>
      <c r="T94" s="83"/>
      <c r="U94" s="85"/>
    </row>
    <row r="95" spans="2:21" ht="12">
      <c r="B95" s="245"/>
      <c r="C95" s="82"/>
      <c r="D95" s="82"/>
      <c r="E95" s="82">
        <v>4</v>
      </c>
      <c r="F95" s="147" t="s">
        <v>171</v>
      </c>
      <c r="G95" s="47"/>
      <c r="H95" s="45" t="s">
        <v>169</v>
      </c>
      <c r="I95" s="224"/>
      <c r="J95" s="48"/>
      <c r="K95" s="48"/>
      <c r="L95" s="246"/>
      <c r="M95" s="82"/>
      <c r="N95" s="83"/>
      <c r="O95" s="83"/>
      <c r="P95" s="84"/>
      <c r="Q95" s="246"/>
      <c r="R95" s="82"/>
      <c r="S95" s="257"/>
      <c r="T95" s="83"/>
      <c r="U95" s="85"/>
    </row>
    <row r="96" spans="1:21" ht="12">
      <c r="A96" s="5" t="s">
        <v>159</v>
      </c>
      <c r="B96" s="44"/>
      <c r="C96" s="45"/>
      <c r="D96" s="45"/>
      <c r="E96" s="45">
        <v>5</v>
      </c>
      <c r="F96" s="46" t="s">
        <v>172</v>
      </c>
      <c r="G96" s="47"/>
      <c r="H96" s="45" t="s">
        <v>169</v>
      </c>
      <c r="I96" s="224"/>
      <c r="J96" s="48"/>
      <c r="K96" s="258"/>
      <c r="L96" s="246"/>
      <c r="M96" s="82"/>
      <c r="N96" s="48"/>
      <c r="O96" s="48"/>
      <c r="P96" s="49"/>
      <c r="Q96" s="246"/>
      <c r="R96" s="82"/>
      <c r="S96" s="152"/>
      <c r="T96" s="48"/>
      <c r="U96" s="50"/>
    </row>
    <row r="97" spans="2:21" ht="12">
      <c r="B97" s="57"/>
      <c r="C97" s="58"/>
      <c r="D97" s="58"/>
      <c r="E97" s="58">
        <v>6</v>
      </c>
      <c r="F97" s="65" t="s">
        <v>173</v>
      </c>
      <c r="G97" s="47"/>
      <c r="H97" s="45" t="s">
        <v>169</v>
      </c>
      <c r="I97" s="48"/>
      <c r="J97" s="48"/>
      <c r="K97" s="258"/>
      <c r="L97" s="51"/>
      <c r="M97" s="52"/>
      <c r="N97" s="48"/>
      <c r="O97" s="48"/>
      <c r="P97" s="49"/>
      <c r="Q97" s="51"/>
      <c r="R97" s="52"/>
      <c r="S97" s="152"/>
      <c r="T97" s="48"/>
      <c r="U97" s="50"/>
    </row>
    <row r="98" spans="2:21" ht="12">
      <c r="B98" s="66"/>
      <c r="C98" s="67"/>
      <c r="D98" s="67"/>
      <c r="E98" s="67"/>
      <c r="F98" s="242" t="s">
        <v>152</v>
      </c>
      <c r="G98" s="69"/>
      <c r="H98" s="67"/>
      <c r="I98" s="70"/>
      <c r="J98" s="70"/>
      <c r="K98" s="71"/>
      <c r="L98" s="247"/>
      <c r="M98" s="73"/>
      <c r="N98" s="248"/>
      <c r="O98" s="70"/>
      <c r="P98" s="71"/>
      <c r="Q98" s="247"/>
      <c r="R98" s="73"/>
      <c r="S98" s="248"/>
      <c r="T98" s="70"/>
      <c r="U98" s="72"/>
    </row>
    <row r="99" spans="1:22" s="196" customFormat="1" ht="12">
      <c r="A99" s="185" t="s">
        <v>159</v>
      </c>
      <c r="B99" s="228"/>
      <c r="C99" s="229"/>
      <c r="D99" s="229" t="s">
        <v>174</v>
      </c>
      <c r="E99" s="229"/>
      <c r="F99" s="230" t="s">
        <v>127</v>
      </c>
      <c r="G99" s="231"/>
      <c r="H99" s="229"/>
      <c r="I99" s="232"/>
      <c r="J99" s="191">
        <f>SUM(J100:J104)</f>
        <v>0</v>
      </c>
      <c r="K99" s="192"/>
      <c r="L99" s="233"/>
      <c r="M99" s="234"/>
      <c r="N99" s="232"/>
      <c r="O99" s="191">
        <f>SUM(O100:O104)</f>
        <v>0</v>
      </c>
      <c r="P99" s="192"/>
      <c r="Q99" s="233"/>
      <c r="R99" s="234"/>
      <c r="S99" s="232"/>
      <c r="T99" s="191">
        <f>SUM(T100:T104)</f>
        <v>0</v>
      </c>
      <c r="U99" s="194"/>
      <c r="V99" s="195"/>
    </row>
    <row r="100" spans="1:22" s="196" customFormat="1" ht="12">
      <c r="A100" s="185" t="s">
        <v>159</v>
      </c>
      <c r="B100" s="235"/>
      <c r="C100" s="236"/>
      <c r="D100" s="236"/>
      <c r="E100" s="45">
        <v>1</v>
      </c>
      <c r="F100" s="46" t="s">
        <v>161</v>
      </c>
      <c r="G100" s="47"/>
      <c r="H100" s="45" t="s">
        <v>155</v>
      </c>
      <c r="I100" s="48"/>
      <c r="J100" s="152"/>
      <c r="K100" s="237"/>
      <c r="L100" s="47"/>
      <c r="M100" s="52"/>
      <c r="N100" s="48"/>
      <c r="O100" s="152"/>
      <c r="P100" s="237"/>
      <c r="Q100" s="47"/>
      <c r="R100" s="52"/>
      <c r="S100" s="48"/>
      <c r="T100" s="152"/>
      <c r="U100" s="238"/>
      <c r="V100" s="195"/>
    </row>
    <row r="101" spans="1:22" s="196" customFormat="1" ht="11.25" customHeight="1">
      <c r="A101" s="185"/>
      <c r="B101" s="197"/>
      <c r="C101" s="198">
        <v>3</v>
      </c>
      <c r="D101" s="198"/>
      <c r="E101" s="198"/>
      <c r="F101" s="259" t="s">
        <v>175</v>
      </c>
      <c r="G101" s="200"/>
      <c r="H101" s="198"/>
      <c r="I101" s="201"/>
      <c r="J101" s="202">
        <f>SUM(J102)</f>
        <v>0</v>
      </c>
      <c r="K101" s="203"/>
      <c r="L101" s="200"/>
      <c r="M101" s="204"/>
      <c r="N101" s="201"/>
      <c r="O101" s="202">
        <f>SUM(O102)</f>
        <v>0</v>
      </c>
      <c r="P101" s="203"/>
      <c r="Q101" s="200"/>
      <c r="R101" s="204"/>
      <c r="S101" s="201"/>
      <c r="T101" s="202">
        <f>SUM(T102)</f>
        <v>0</v>
      </c>
      <c r="U101" s="205"/>
      <c r="V101" s="195"/>
    </row>
    <row r="102" spans="1:22" s="196" customFormat="1" ht="11.25" customHeight="1">
      <c r="A102" s="185"/>
      <c r="B102" s="206"/>
      <c r="C102" s="207"/>
      <c r="D102" s="207"/>
      <c r="E102" s="207"/>
      <c r="F102" s="260" t="s">
        <v>75</v>
      </c>
      <c r="G102" s="209"/>
      <c r="H102" s="207"/>
      <c r="I102" s="210"/>
      <c r="J102" s="211"/>
      <c r="K102" s="212"/>
      <c r="L102" s="209"/>
      <c r="M102" s="213"/>
      <c r="N102" s="210"/>
      <c r="O102" s="211"/>
      <c r="P102" s="212"/>
      <c r="Q102" s="209"/>
      <c r="R102" s="213"/>
      <c r="S102" s="210"/>
      <c r="T102" s="211"/>
      <c r="U102" s="214"/>
      <c r="V102" s="195"/>
    </row>
    <row r="103" spans="1:22" s="196" customFormat="1" ht="11.25" customHeight="1">
      <c r="A103" s="185"/>
      <c r="B103" s="197"/>
      <c r="C103" s="198">
        <v>4</v>
      </c>
      <c r="D103" s="198"/>
      <c r="E103" s="198"/>
      <c r="F103" s="259" t="s">
        <v>176</v>
      </c>
      <c r="G103" s="200"/>
      <c r="H103" s="198"/>
      <c r="I103" s="201"/>
      <c r="J103" s="202">
        <f>SUM(J104)</f>
        <v>0</v>
      </c>
      <c r="K103" s="203"/>
      <c r="L103" s="200"/>
      <c r="M103" s="204"/>
      <c r="N103" s="201"/>
      <c r="O103" s="202">
        <f>SUM(O104)</f>
        <v>0</v>
      </c>
      <c r="P103" s="203"/>
      <c r="Q103" s="200"/>
      <c r="R103" s="204"/>
      <c r="S103" s="201"/>
      <c r="T103" s="202">
        <f>SUM(T104)</f>
        <v>0</v>
      </c>
      <c r="U103" s="205"/>
      <c r="V103" s="195"/>
    </row>
    <row r="104" spans="1:22" s="196" customFormat="1" ht="11.25" customHeight="1" thickBot="1">
      <c r="A104" s="185"/>
      <c r="B104" s="206"/>
      <c r="C104" s="207"/>
      <c r="D104" s="207"/>
      <c r="E104" s="207"/>
      <c r="F104" s="208" t="s">
        <v>133</v>
      </c>
      <c r="G104" s="209"/>
      <c r="H104" s="207"/>
      <c r="I104" s="210"/>
      <c r="J104" s="211"/>
      <c r="K104" s="212"/>
      <c r="L104" s="209"/>
      <c r="M104" s="213"/>
      <c r="N104" s="210"/>
      <c r="O104" s="211"/>
      <c r="P104" s="212"/>
      <c r="Q104" s="209"/>
      <c r="R104" s="213"/>
      <c r="S104" s="210"/>
      <c r="T104" s="211"/>
      <c r="U104" s="214"/>
      <c r="V104" s="195"/>
    </row>
    <row r="105" spans="2:21" ht="20.25" customHeight="1" thickBot="1">
      <c r="B105" s="87"/>
      <c r="C105" s="88"/>
      <c r="D105" s="88"/>
      <c r="E105" s="88"/>
      <c r="F105" s="89" t="s">
        <v>22</v>
      </c>
      <c r="G105" s="90"/>
      <c r="H105" s="91"/>
      <c r="I105" s="92"/>
      <c r="J105" s="261">
        <f>SUM(J6,J56,J101,J103)</f>
        <v>0</v>
      </c>
      <c r="K105" s="262"/>
      <c r="L105" s="90"/>
      <c r="M105" s="95"/>
      <c r="N105" s="92"/>
      <c r="O105" s="261">
        <f>SUM(O6,O56,O101,O103)</f>
        <v>0</v>
      </c>
      <c r="P105" s="262"/>
      <c r="Q105" s="90"/>
      <c r="R105" s="95"/>
      <c r="S105" s="92"/>
      <c r="T105" s="261">
        <f>SUM(T6,T56,T101,T103)</f>
        <v>0</v>
      </c>
      <c r="U105" s="263"/>
    </row>
    <row r="106" spans="2:21" ht="20.25" customHeight="1">
      <c r="B106" s="264" t="s">
        <v>177</v>
      </c>
      <c r="C106" s="265"/>
      <c r="D106" s="265"/>
      <c r="E106" s="265"/>
      <c r="F106" s="266" t="s">
        <v>39</v>
      </c>
      <c r="G106" s="28"/>
      <c r="H106" s="267"/>
      <c r="I106" s="268"/>
      <c r="J106" s="268"/>
      <c r="K106" s="269"/>
      <c r="L106" s="28"/>
      <c r="M106" s="270"/>
      <c r="N106" s="268"/>
      <c r="O106" s="268"/>
      <c r="P106" s="269"/>
      <c r="Q106" s="28"/>
      <c r="R106" s="270"/>
      <c r="S106" s="268"/>
      <c r="T106" s="268"/>
      <c r="U106" s="271"/>
    </row>
    <row r="107" spans="1:22" s="196" customFormat="1" ht="12">
      <c r="A107" s="185"/>
      <c r="B107" s="160"/>
      <c r="C107" s="162">
        <v>1</v>
      </c>
      <c r="D107" s="162"/>
      <c r="E107" s="162"/>
      <c r="F107" s="272" t="s">
        <v>39</v>
      </c>
      <c r="G107" s="189"/>
      <c r="H107" s="187"/>
      <c r="I107" s="190"/>
      <c r="J107" s="190">
        <f>SUM(J108:J111)</f>
        <v>0</v>
      </c>
      <c r="K107" s="250"/>
      <c r="L107" s="189"/>
      <c r="M107" s="193"/>
      <c r="N107" s="190"/>
      <c r="O107" s="190">
        <f>SUM(O108:O111)</f>
        <v>0</v>
      </c>
      <c r="P107" s="250"/>
      <c r="Q107" s="189"/>
      <c r="R107" s="193"/>
      <c r="S107" s="190"/>
      <c r="T107" s="190">
        <f>SUM(T108:T111)</f>
        <v>0</v>
      </c>
      <c r="U107" s="252"/>
      <c r="V107" s="195"/>
    </row>
    <row r="108" spans="1:22" s="196" customFormat="1" ht="12">
      <c r="A108" s="185"/>
      <c r="B108" s="160"/>
      <c r="C108" s="162"/>
      <c r="D108" s="162" t="s">
        <v>16</v>
      </c>
      <c r="E108" s="162"/>
      <c r="F108" s="188" t="s">
        <v>59</v>
      </c>
      <c r="G108" s="189"/>
      <c r="H108" s="187"/>
      <c r="I108" s="190"/>
      <c r="J108" s="190">
        <v>0</v>
      </c>
      <c r="K108" s="250"/>
      <c r="L108" s="189"/>
      <c r="M108" s="193"/>
      <c r="N108" s="190"/>
      <c r="O108" s="190">
        <v>0</v>
      </c>
      <c r="P108" s="250"/>
      <c r="Q108" s="189"/>
      <c r="R108" s="193"/>
      <c r="S108" s="190"/>
      <c r="T108" s="190">
        <v>0</v>
      </c>
      <c r="U108" s="252"/>
      <c r="V108" s="195"/>
    </row>
    <row r="109" spans="1:22" s="196" customFormat="1" ht="12">
      <c r="A109" s="273"/>
      <c r="B109" s="215"/>
      <c r="C109" s="216"/>
      <c r="D109" s="216" t="s">
        <v>42</v>
      </c>
      <c r="E109" s="216"/>
      <c r="F109" s="217" t="s">
        <v>58</v>
      </c>
      <c r="G109" s="218"/>
      <c r="H109" s="216"/>
      <c r="I109" s="219"/>
      <c r="J109" s="219">
        <v>0</v>
      </c>
      <c r="K109" s="274"/>
      <c r="L109" s="275"/>
      <c r="M109" s="222"/>
      <c r="N109" s="220"/>
      <c r="O109" s="219">
        <v>0</v>
      </c>
      <c r="P109" s="274"/>
      <c r="Q109" s="275"/>
      <c r="R109" s="222"/>
      <c r="S109" s="220"/>
      <c r="T109" s="219">
        <v>0</v>
      </c>
      <c r="U109" s="276"/>
      <c r="V109" s="195"/>
    </row>
    <row r="110" spans="1:22" s="196" customFormat="1" ht="12">
      <c r="A110" s="185"/>
      <c r="B110" s="186"/>
      <c r="C110" s="187"/>
      <c r="D110" s="249" t="s">
        <v>26</v>
      </c>
      <c r="E110" s="249"/>
      <c r="F110" s="188" t="s">
        <v>178</v>
      </c>
      <c r="G110" s="189"/>
      <c r="H110" s="187"/>
      <c r="I110" s="190"/>
      <c r="J110" s="190">
        <v>0</v>
      </c>
      <c r="K110" s="250"/>
      <c r="L110" s="277"/>
      <c r="M110" s="193"/>
      <c r="N110" s="251"/>
      <c r="O110" s="190">
        <v>0</v>
      </c>
      <c r="P110" s="250"/>
      <c r="Q110" s="277"/>
      <c r="R110" s="193"/>
      <c r="S110" s="251"/>
      <c r="T110" s="190">
        <v>0</v>
      </c>
      <c r="U110" s="252"/>
      <c r="V110" s="195"/>
    </row>
    <row r="111" spans="1:22" s="196" customFormat="1" ht="12">
      <c r="A111" s="185"/>
      <c r="B111" s="278"/>
      <c r="C111" s="279"/>
      <c r="D111" s="279" t="s">
        <v>44</v>
      </c>
      <c r="E111" s="279"/>
      <c r="F111" s="199" t="s">
        <v>179</v>
      </c>
      <c r="G111" s="200"/>
      <c r="H111" s="198"/>
      <c r="I111" s="201"/>
      <c r="J111" s="202">
        <v>0</v>
      </c>
      <c r="K111" s="203"/>
      <c r="L111" s="200"/>
      <c r="M111" s="204"/>
      <c r="N111" s="201"/>
      <c r="O111" s="201">
        <v>0</v>
      </c>
      <c r="P111" s="203"/>
      <c r="Q111" s="200"/>
      <c r="R111" s="204"/>
      <c r="S111" s="201"/>
      <c r="T111" s="201">
        <v>0</v>
      </c>
      <c r="U111" s="205"/>
      <c r="V111" s="195"/>
    </row>
    <row r="112" spans="2:21" ht="12" thickBot="1">
      <c r="B112" s="280"/>
      <c r="C112" s="281"/>
      <c r="D112" s="281"/>
      <c r="E112" s="281"/>
      <c r="F112" s="167" t="s">
        <v>75</v>
      </c>
      <c r="G112" s="107"/>
      <c r="H112" s="108"/>
      <c r="I112" s="109"/>
      <c r="J112" s="282"/>
      <c r="K112" s="283"/>
      <c r="L112" s="107"/>
      <c r="M112" s="112"/>
      <c r="N112" s="109"/>
      <c r="O112" s="109"/>
      <c r="P112" s="283"/>
      <c r="Q112" s="107"/>
      <c r="R112" s="112"/>
      <c r="S112" s="109"/>
      <c r="T112" s="109"/>
      <c r="U112" s="284"/>
    </row>
    <row r="113" spans="2:21" ht="20.25" customHeight="1" thickBot="1">
      <c r="B113" s="285"/>
      <c r="C113" s="286"/>
      <c r="D113" s="286"/>
      <c r="E113" s="286"/>
      <c r="F113" s="287" t="s">
        <v>22</v>
      </c>
      <c r="G113" s="90"/>
      <c r="H113" s="91"/>
      <c r="I113" s="92"/>
      <c r="J113" s="261">
        <f>J107</f>
        <v>0</v>
      </c>
      <c r="K113" s="262"/>
      <c r="L113" s="90"/>
      <c r="M113" s="95"/>
      <c r="N113" s="92"/>
      <c r="O113" s="261">
        <f>O107</f>
        <v>0</v>
      </c>
      <c r="P113" s="262"/>
      <c r="Q113" s="90"/>
      <c r="R113" s="95"/>
      <c r="S113" s="92"/>
      <c r="T113" s="261">
        <f>T107</f>
        <v>0</v>
      </c>
      <c r="U113" s="263"/>
    </row>
    <row r="114" spans="1:22" s="196" customFormat="1" ht="20.25" customHeight="1">
      <c r="A114" s="185"/>
      <c r="B114" s="264" t="s">
        <v>180</v>
      </c>
      <c r="C114" s="288"/>
      <c r="D114" s="265"/>
      <c r="E114" s="265"/>
      <c r="F114" s="289" t="s">
        <v>38</v>
      </c>
      <c r="G114" s="290"/>
      <c r="H114" s="291"/>
      <c r="I114" s="292"/>
      <c r="J114" s="292"/>
      <c r="K114" s="293"/>
      <c r="L114" s="290"/>
      <c r="M114" s="294"/>
      <c r="N114" s="292"/>
      <c r="O114" s="292"/>
      <c r="P114" s="293"/>
      <c r="Q114" s="290"/>
      <c r="R114" s="294"/>
      <c r="S114" s="292"/>
      <c r="T114" s="292"/>
      <c r="U114" s="295"/>
      <c r="V114" s="195"/>
    </row>
    <row r="115" spans="2:21" ht="12">
      <c r="B115" s="296"/>
      <c r="C115" s="297">
        <v>1</v>
      </c>
      <c r="D115" s="298"/>
      <c r="E115" s="298"/>
      <c r="F115" s="299"/>
      <c r="G115" s="33"/>
      <c r="H115" s="29"/>
      <c r="I115" s="30"/>
      <c r="J115" s="30"/>
      <c r="K115" s="31"/>
      <c r="L115" s="33"/>
      <c r="M115" s="34"/>
      <c r="N115" s="30"/>
      <c r="O115" s="30"/>
      <c r="P115" s="31"/>
      <c r="Q115" s="33"/>
      <c r="R115" s="34"/>
      <c r="S115" s="30"/>
      <c r="T115" s="30"/>
      <c r="U115" s="32"/>
    </row>
    <row r="116" spans="1:22" s="196" customFormat="1" ht="12">
      <c r="A116" s="185"/>
      <c r="B116" s="278"/>
      <c r="C116" s="279"/>
      <c r="D116" s="279" t="s">
        <v>181</v>
      </c>
      <c r="E116" s="279"/>
      <c r="F116" s="199" t="s">
        <v>24</v>
      </c>
      <c r="G116" s="200"/>
      <c r="H116" s="198"/>
      <c r="I116" s="201"/>
      <c r="J116" s="201">
        <v>0</v>
      </c>
      <c r="K116" s="300"/>
      <c r="L116" s="200"/>
      <c r="M116" s="198"/>
      <c r="N116" s="201"/>
      <c r="O116" s="201">
        <v>0</v>
      </c>
      <c r="P116" s="300"/>
      <c r="Q116" s="200"/>
      <c r="R116" s="198"/>
      <c r="S116" s="202"/>
      <c r="T116" s="201">
        <v>0</v>
      </c>
      <c r="U116" s="301"/>
      <c r="V116" s="195"/>
    </row>
    <row r="117" spans="2:21" ht="12">
      <c r="B117" s="157"/>
      <c r="C117" s="158"/>
      <c r="D117" s="158"/>
      <c r="E117" s="158"/>
      <c r="F117" s="226" t="s">
        <v>182</v>
      </c>
      <c r="G117" s="142"/>
      <c r="H117" s="141"/>
      <c r="I117" s="143"/>
      <c r="J117" s="143"/>
      <c r="K117" s="144"/>
      <c r="L117" s="142"/>
      <c r="M117" s="141"/>
      <c r="N117" s="143"/>
      <c r="O117" s="143"/>
      <c r="P117" s="144"/>
      <c r="Q117" s="142"/>
      <c r="R117" s="141"/>
      <c r="S117" s="302"/>
      <c r="T117" s="143"/>
      <c r="U117" s="146"/>
    </row>
    <row r="118" spans="1:22" s="196" customFormat="1" ht="12">
      <c r="A118" s="185"/>
      <c r="B118" s="278"/>
      <c r="C118" s="279"/>
      <c r="D118" s="279" t="s">
        <v>183</v>
      </c>
      <c r="E118" s="279"/>
      <c r="F118" s="199" t="s">
        <v>25</v>
      </c>
      <c r="G118" s="200"/>
      <c r="H118" s="198"/>
      <c r="I118" s="201"/>
      <c r="J118" s="202">
        <v>0</v>
      </c>
      <c r="K118" s="203"/>
      <c r="L118" s="200"/>
      <c r="M118" s="198"/>
      <c r="N118" s="201"/>
      <c r="O118" s="201">
        <v>0</v>
      </c>
      <c r="P118" s="203"/>
      <c r="Q118" s="200"/>
      <c r="R118" s="198"/>
      <c r="S118" s="201"/>
      <c r="T118" s="201">
        <v>0</v>
      </c>
      <c r="U118" s="205"/>
      <c r="V118" s="195"/>
    </row>
    <row r="119" spans="2:21" ht="12">
      <c r="B119" s="255"/>
      <c r="C119" s="256"/>
      <c r="D119" s="256"/>
      <c r="E119" s="256"/>
      <c r="F119" s="242" t="s">
        <v>182</v>
      </c>
      <c r="G119" s="69"/>
      <c r="H119" s="67"/>
      <c r="I119" s="70"/>
      <c r="J119" s="248"/>
      <c r="K119" s="303"/>
      <c r="L119" s="69"/>
      <c r="M119" s="67"/>
      <c r="N119" s="70"/>
      <c r="O119" s="70"/>
      <c r="P119" s="303"/>
      <c r="Q119" s="69"/>
      <c r="R119" s="67"/>
      <c r="S119" s="70"/>
      <c r="T119" s="70"/>
      <c r="U119" s="304"/>
    </row>
    <row r="120" spans="2:22" ht="13.5" customHeight="1">
      <c r="B120" s="78"/>
      <c r="C120" s="79"/>
      <c r="D120" s="82" t="s">
        <v>184</v>
      </c>
      <c r="E120" s="82"/>
      <c r="F120" s="147" t="s">
        <v>27</v>
      </c>
      <c r="G120" s="81"/>
      <c r="H120" s="82"/>
      <c r="I120" s="83"/>
      <c r="J120" s="305">
        <f>SUM(J121:J123)</f>
        <v>0</v>
      </c>
      <c r="K120" s="306"/>
      <c r="L120" s="246"/>
      <c r="M120" s="86"/>
      <c r="N120" s="83"/>
      <c r="O120" s="305">
        <f>SUM(O121:O123)</f>
        <v>0</v>
      </c>
      <c r="P120" s="306"/>
      <c r="Q120" s="246"/>
      <c r="R120" s="86"/>
      <c r="S120" s="83"/>
      <c r="T120" s="305">
        <f>SUM(T121:T123)</f>
        <v>0</v>
      </c>
      <c r="U120" s="307"/>
      <c r="V120" s="5"/>
    </row>
    <row r="121" spans="2:22" ht="13.5" customHeight="1">
      <c r="B121" s="78"/>
      <c r="C121" s="79"/>
      <c r="D121" s="79"/>
      <c r="E121" s="79">
        <v>1</v>
      </c>
      <c r="F121" s="147" t="s">
        <v>185</v>
      </c>
      <c r="G121" s="81"/>
      <c r="H121" s="82"/>
      <c r="I121" s="83"/>
      <c r="J121" s="83"/>
      <c r="K121" s="308"/>
      <c r="L121" s="246"/>
      <c r="M121" s="86"/>
      <c r="N121" s="257"/>
      <c r="O121" s="83"/>
      <c r="P121" s="84"/>
      <c r="Q121" s="246"/>
      <c r="R121" s="86"/>
      <c r="S121" s="257"/>
      <c r="T121" s="83"/>
      <c r="U121" s="85"/>
      <c r="V121" s="5"/>
    </row>
    <row r="122" spans="2:22" ht="14.25" customHeight="1">
      <c r="B122" s="99"/>
      <c r="C122" s="100"/>
      <c r="D122" s="100"/>
      <c r="E122" s="100">
        <v>2</v>
      </c>
      <c r="F122" s="46" t="s">
        <v>186</v>
      </c>
      <c r="G122" s="47"/>
      <c r="H122" s="45"/>
      <c r="I122" s="48"/>
      <c r="J122" s="48"/>
      <c r="K122" s="309"/>
      <c r="L122" s="51"/>
      <c r="M122" s="52"/>
      <c r="N122" s="152"/>
      <c r="O122" s="83"/>
      <c r="P122" s="49"/>
      <c r="Q122" s="51"/>
      <c r="R122" s="52"/>
      <c r="S122" s="152"/>
      <c r="T122" s="48"/>
      <c r="U122" s="50"/>
      <c r="V122" s="5"/>
    </row>
    <row r="123" spans="2:22" ht="15" customHeight="1">
      <c r="B123" s="57"/>
      <c r="C123" s="58"/>
      <c r="D123" s="310"/>
      <c r="E123" s="310">
        <v>3</v>
      </c>
      <c r="F123" s="65" t="s">
        <v>187</v>
      </c>
      <c r="G123" s="59"/>
      <c r="H123" s="58"/>
      <c r="I123" s="60"/>
      <c r="J123" s="60"/>
      <c r="K123" s="311"/>
      <c r="L123" s="312"/>
      <c r="M123" s="63"/>
      <c r="N123" s="239"/>
      <c r="O123" s="60"/>
      <c r="P123" s="61"/>
      <c r="Q123" s="312"/>
      <c r="R123" s="63"/>
      <c r="S123" s="239"/>
      <c r="T123" s="60"/>
      <c r="U123" s="62"/>
      <c r="V123" s="5"/>
    </row>
    <row r="124" spans="2:22" ht="14.25" customHeight="1" thickBot="1">
      <c r="B124" s="313"/>
      <c r="C124" s="314"/>
      <c r="D124" s="314"/>
      <c r="E124" s="314"/>
      <c r="F124" s="315"/>
      <c r="G124" s="316"/>
      <c r="H124" s="317"/>
      <c r="I124" s="318"/>
      <c r="J124" s="318"/>
      <c r="K124" s="319"/>
      <c r="L124" s="320"/>
      <c r="M124" s="321"/>
      <c r="N124" s="322"/>
      <c r="O124" s="318"/>
      <c r="P124" s="323"/>
      <c r="Q124" s="320"/>
      <c r="R124" s="321"/>
      <c r="S124" s="322"/>
      <c r="T124" s="318"/>
      <c r="U124" s="324"/>
      <c r="V124" s="5"/>
    </row>
    <row r="125" spans="2:22" ht="20.25" customHeight="1" thickBot="1">
      <c r="B125" s="116"/>
      <c r="C125" s="117"/>
      <c r="D125" s="117"/>
      <c r="E125" s="117"/>
      <c r="F125" s="118" t="s">
        <v>22</v>
      </c>
      <c r="G125" s="119"/>
      <c r="H125" s="120"/>
      <c r="I125" s="121"/>
      <c r="J125" s="325">
        <f>J116+J118+J120</f>
        <v>0</v>
      </c>
      <c r="K125" s="326"/>
      <c r="L125" s="119"/>
      <c r="M125" s="124"/>
      <c r="N125" s="121"/>
      <c r="O125" s="325">
        <f>O116+O118+O120</f>
        <v>0</v>
      </c>
      <c r="P125" s="326"/>
      <c r="Q125" s="119"/>
      <c r="R125" s="124"/>
      <c r="S125" s="121"/>
      <c r="T125" s="325">
        <f>T116+T118+T120</f>
        <v>0</v>
      </c>
      <c r="U125" s="327"/>
      <c r="V125" s="5"/>
    </row>
    <row r="126" spans="2:22" ht="20.25" customHeight="1" thickBot="1" thickTop="1">
      <c r="B126" s="166"/>
      <c r="C126" s="108"/>
      <c r="D126" s="108"/>
      <c r="E126" s="108"/>
      <c r="F126" s="328" t="s">
        <v>28</v>
      </c>
      <c r="G126" s="107"/>
      <c r="H126" s="108"/>
      <c r="I126" s="109"/>
      <c r="J126" s="329">
        <f>SUM(J105,J113,J125)</f>
        <v>0</v>
      </c>
      <c r="K126" s="330"/>
      <c r="L126" s="107"/>
      <c r="M126" s="112"/>
      <c r="N126" s="109"/>
      <c r="O126" s="329">
        <f>IF(ISERROR(SUM(O105,O113,O125)=1),0,SUM(O105,O113,O125))</f>
        <v>0</v>
      </c>
      <c r="P126" s="330"/>
      <c r="Q126" s="107"/>
      <c r="R126" s="112"/>
      <c r="S126" s="109"/>
      <c r="T126" s="329">
        <f>IF(ISERROR(SUM(T105,T113,T125)=1),0,SUM(T105,T113,T125))</f>
        <v>0</v>
      </c>
      <c r="U126" s="331"/>
      <c r="V126" s="5"/>
    </row>
    <row r="127" spans="2:22" ht="13.5" customHeight="1">
      <c r="B127" s="7"/>
      <c r="C127" s="7"/>
      <c r="D127" s="7"/>
      <c r="E127" s="7"/>
      <c r="F127" s="133"/>
      <c r="G127" s="17"/>
      <c r="H127" s="7"/>
      <c r="I127" s="8"/>
      <c r="J127" s="8"/>
      <c r="K127" s="8"/>
      <c r="L127" s="17"/>
      <c r="M127" s="7"/>
      <c r="N127" s="8"/>
      <c r="O127" s="8"/>
      <c r="P127" s="8"/>
      <c r="Q127" s="17"/>
      <c r="R127" s="7"/>
      <c r="S127" s="8"/>
      <c r="T127" s="8"/>
      <c r="U127" s="181"/>
      <c r="V127" s="5"/>
    </row>
    <row r="128" spans="1:22" s="2" customFormat="1" ht="12">
      <c r="A128" s="5"/>
      <c r="B128" s="5"/>
      <c r="C128" s="5"/>
      <c r="D128" s="5"/>
      <c r="E128" s="5"/>
      <c r="F128" s="5"/>
      <c r="G128" s="6"/>
      <c r="H128" s="7"/>
      <c r="I128" s="8"/>
      <c r="J128" s="8"/>
      <c r="K128" s="8"/>
      <c r="L128" s="6"/>
      <c r="M128" s="5"/>
      <c r="N128" s="8"/>
      <c r="O128" s="8"/>
      <c r="P128" s="8"/>
      <c r="Q128" s="6"/>
      <c r="R128" s="5"/>
      <c r="S128" s="8"/>
      <c r="T128" s="8"/>
      <c r="U128" s="8"/>
      <c r="V128" s="5"/>
    </row>
    <row r="129" spans="2:22" ht="12">
      <c r="B129" s="7"/>
      <c r="C129" s="7"/>
      <c r="D129" s="7"/>
      <c r="E129" s="7"/>
      <c r="F129" s="133"/>
      <c r="G129" s="17"/>
      <c r="H129" s="7"/>
      <c r="I129" s="8"/>
      <c r="J129" s="8"/>
      <c r="K129" s="8"/>
      <c r="L129" s="17"/>
      <c r="M129" s="7"/>
      <c r="N129" s="8"/>
      <c r="O129" s="8"/>
      <c r="P129" s="8"/>
      <c r="Q129" s="17"/>
      <c r="R129" s="7"/>
      <c r="S129" s="8"/>
      <c r="T129" s="8"/>
      <c r="U129" s="8"/>
      <c r="V129" s="18"/>
    </row>
    <row r="130" spans="2:22" ht="12">
      <c r="B130" s="5"/>
      <c r="C130" s="5"/>
      <c r="D130" s="5"/>
      <c r="E130" s="5"/>
      <c r="F130" s="5"/>
      <c r="G130" s="6"/>
      <c r="H130" s="7"/>
      <c r="I130" s="8"/>
      <c r="J130" s="332"/>
      <c r="K130" s="332"/>
      <c r="L130" s="6"/>
      <c r="M130" s="5"/>
      <c r="N130" s="8"/>
      <c r="O130" s="332"/>
      <c r="P130" s="332"/>
      <c r="Q130" s="6"/>
      <c r="R130" s="5"/>
      <c r="S130" s="8"/>
      <c r="T130" s="332"/>
      <c r="U130" s="332"/>
      <c r="V130" s="5"/>
    </row>
  </sheetData>
  <sheetProtection/>
  <mergeCells count="8">
    <mergeCell ref="L3:P3"/>
    <mergeCell ref="Q3:U3"/>
    <mergeCell ref="B3:B4"/>
    <mergeCell ref="C3:C4"/>
    <mergeCell ref="D3:D4"/>
    <mergeCell ref="E3:E4"/>
    <mergeCell ref="F3:F4"/>
    <mergeCell ref="G3:K3"/>
  </mergeCells>
  <printOptions horizontalCentered="1"/>
  <pageMargins left="0.5905511811023623" right="0.5905511811023623" top="0.5905511811023623" bottom="0.3937007874015748" header="0" footer="0"/>
  <pageSetup fitToHeight="2" horizontalDpi="600" verticalDpi="600" orientation="landscape" paperSize="8" scale="91" r:id="rId2"/>
  <rowBreaks count="1" manualBreakCount="1">
    <brk id="7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ikedo</dc:creator>
  <cp:keywords/>
  <dc:description/>
  <cp:lastModifiedBy>user</cp:lastModifiedBy>
  <cp:lastPrinted>2013-02-18T04:20:15Z</cp:lastPrinted>
  <dcterms:created xsi:type="dcterms:W3CDTF">2012-01-19T08:55:43Z</dcterms:created>
  <dcterms:modified xsi:type="dcterms:W3CDTF">2021-04-15T09:12:04Z</dcterms:modified>
  <cp:category/>
  <cp:version/>
  <cp:contentType/>
  <cp:contentStatus/>
</cp:coreProperties>
</file>