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30概調\18 HP公表用データ作成\03_掲載用データ\"/>
    </mc:Choice>
  </mc:AlternateContent>
  <bookViews>
    <workbookView xWindow="0" yWindow="0" windowWidth="19200" windowHeight="10800"/>
  </bookViews>
  <sheets>
    <sheet name="00-02-03全国計" sheetId="7" r:id="rId1"/>
    <sheet name="00-02-03大都市計" sheetId="8" r:id="rId2"/>
    <sheet name="00-02-03都市計" sheetId="9" r:id="rId3"/>
    <sheet name="00-02-03町村計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0" l="1"/>
  <c r="S17" i="10"/>
  <c r="S16" i="10"/>
  <c r="S15" i="10"/>
  <c r="S14" i="10"/>
  <c r="S13" i="10"/>
  <c r="S12" i="10"/>
  <c r="S11" i="10"/>
  <c r="S10" i="10"/>
  <c r="S18" i="9"/>
  <c r="S17" i="9"/>
  <c r="S16" i="9"/>
  <c r="S15" i="9"/>
  <c r="S14" i="9"/>
  <c r="S13" i="9"/>
  <c r="S12" i="9"/>
  <c r="S11" i="9"/>
  <c r="S10" i="9"/>
  <c r="S18" i="8"/>
  <c r="S17" i="8"/>
  <c r="S16" i="8"/>
  <c r="S15" i="8"/>
  <c r="S14" i="8"/>
  <c r="S13" i="8"/>
  <c r="S12" i="8"/>
  <c r="S11" i="8"/>
  <c r="S10" i="8"/>
  <c r="N18" i="10"/>
  <c r="N17" i="10"/>
  <c r="N16" i="10"/>
  <c r="N15" i="10"/>
  <c r="N14" i="10"/>
  <c r="N13" i="10"/>
  <c r="N12" i="10"/>
  <c r="N11" i="10"/>
  <c r="N10" i="10"/>
  <c r="N18" i="9"/>
  <c r="N17" i="9"/>
  <c r="N16" i="9"/>
  <c r="N15" i="9"/>
  <c r="N14" i="9"/>
  <c r="N13" i="9"/>
  <c r="N12" i="9"/>
  <c r="N11" i="9"/>
  <c r="N10" i="9"/>
  <c r="N18" i="8"/>
  <c r="N17" i="8"/>
  <c r="N16" i="8"/>
  <c r="N15" i="8"/>
  <c r="N14" i="8"/>
  <c r="N13" i="8"/>
  <c r="N12" i="8"/>
  <c r="N11" i="8"/>
  <c r="N10" i="8"/>
  <c r="S18" i="7"/>
  <c r="S17" i="7"/>
  <c r="S16" i="7"/>
  <c r="S15" i="7"/>
  <c r="S14" i="7"/>
  <c r="S13" i="7"/>
  <c r="S12" i="7"/>
  <c r="S11" i="7"/>
  <c r="S10" i="7"/>
  <c r="N18" i="7"/>
  <c r="N17" i="7"/>
  <c r="N16" i="7"/>
  <c r="N15" i="7"/>
  <c r="N14" i="7"/>
  <c r="N13" i="7"/>
  <c r="N12" i="7"/>
  <c r="N11" i="7"/>
  <c r="N10" i="7"/>
</calcChain>
</file>

<file path=xl/sharedStrings.xml><?xml version="1.0" encoding="utf-8"?>
<sst xmlns="http://schemas.openxmlformats.org/spreadsheetml/2006/main" count="257" uniqueCount="38">
  <si>
    <t>３　所有者区分による家屋に関する調</t>
    <rPh sb="2" eb="5">
      <t>ショユウシャ</t>
    </rPh>
    <rPh sb="5" eb="7">
      <t>クブン</t>
    </rPh>
    <rPh sb="10" eb="12">
      <t>カオク</t>
    </rPh>
    <rPh sb="13" eb="14">
      <t>カン</t>
    </rPh>
    <rPh sb="16" eb="17">
      <t>シラ</t>
    </rPh>
    <phoneticPr fontId="2"/>
  </si>
  <si>
    <t>区分</t>
    <rPh sb="0" eb="2">
      <t>クブン</t>
    </rPh>
    <phoneticPr fontId="2"/>
  </si>
  <si>
    <t>個　　人　　が　　所　　有　　す　　る　　家　　屋</t>
    <rPh sb="0" eb="1">
      <t>コ</t>
    </rPh>
    <rPh sb="3" eb="4">
      <t>ヒト</t>
    </rPh>
    <rPh sb="9" eb="10">
      <t>ショ</t>
    </rPh>
    <rPh sb="12" eb="13">
      <t>ユウ</t>
    </rPh>
    <rPh sb="21" eb="22">
      <t>イエ</t>
    </rPh>
    <rPh sb="24" eb="25">
      <t>ヤ</t>
    </rPh>
    <phoneticPr fontId="2"/>
  </si>
  <si>
    <t>法人が所有する家屋</t>
    <rPh sb="0" eb="2">
      <t>ホウジン</t>
    </rPh>
    <rPh sb="3" eb="5">
      <t>ショユウ</t>
    </rPh>
    <rPh sb="7" eb="9">
      <t>カオク</t>
    </rPh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</si>
  <si>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</si>
  <si>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</si>
  <si>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（㎡）</t>
    <phoneticPr fontId="2"/>
  </si>
  <si>
    <t>決定価格</t>
    <rPh sb="0" eb="2">
      <t>ケッテイ</t>
    </rPh>
    <rPh sb="2" eb="4">
      <t>カカク</t>
    </rPh>
    <phoneticPr fontId="2"/>
  </si>
  <si>
    <t>（千円）</t>
    <rPh sb="1" eb="3">
      <t>センエン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</si>
  <si>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</si>
  <si>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</si>
  <si>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</si>
  <si>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（円）</t>
    <rPh sb="1" eb="2">
      <t>エン</t>
    </rPh>
    <phoneticPr fontId="2"/>
  </si>
  <si>
    <t>木造</t>
    <rPh sb="0" eb="2">
      <t>モクゾウ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</si>
  <si>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</si>
  <si>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</si>
  <si>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総数</t>
    <rPh sb="0" eb="2">
      <t>ソウスウ</t>
    </rPh>
    <phoneticPr fontId="2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</si>
  <si>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</si>
  <si>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</si>
  <si>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－所有者区分－</t>
    <rPh sb="1" eb="4">
      <t>ショユウシャ</t>
    </rPh>
    <rPh sb="4" eb="6">
      <t>クブン</t>
    </rPh>
    <phoneticPr fontId="2"/>
  </si>
  <si>
    <t>全　国　計（２－１）</t>
    <rPh sb="0" eb="1">
      <t>ゼン</t>
    </rPh>
    <rPh sb="2" eb="3">
      <t>クニ</t>
    </rPh>
    <rPh sb="4" eb="5">
      <t>ケイ</t>
    </rPh>
    <phoneticPr fontId="2"/>
  </si>
  <si>
    <t>全　国　計（２－２）</t>
    <rPh sb="0" eb="1">
      <t>ゼン</t>
    </rPh>
    <rPh sb="2" eb="3">
      <t>クニ</t>
    </rPh>
    <rPh sb="4" eb="5">
      <t>ケイ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</si>
  <si>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</si>
  <si>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</si>
  <si>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棟数</t>
    <rPh sb="0" eb="1">
      <t>ムネ</t>
    </rPh>
    <rPh sb="1" eb="2">
      <t>スウ</t>
    </rPh>
    <phoneticPr fontId="2"/>
  </si>
  <si>
    <t>（千円）</t>
    <rPh sb="1" eb="3">
      <t>センエン</t>
    </rPh>
    <phoneticPr fontId="2"/>
  </si>
  <si>
    <t>（円）</t>
    <rPh sb="1" eb="2">
      <t>エン</t>
    </rPh>
    <phoneticPr fontId="2"/>
  </si>
  <si>
    <t>（㎡）</t>
    <phoneticPr fontId="2"/>
  </si>
  <si>
    <t>大 都 市 計（２－１）</t>
    <rPh sb="0" eb="1">
      <t>ダイ</t>
    </rPh>
    <rPh sb="2" eb="3">
      <t>ト</t>
    </rPh>
    <rPh sb="4" eb="5">
      <t>シ</t>
    </rPh>
    <rPh sb="6" eb="7">
      <t>ケイ</t>
    </rPh>
    <phoneticPr fontId="2"/>
  </si>
  <si>
    <t>大 都 市 計（２－２）</t>
    <rPh sb="0" eb="1">
      <t>ダイ</t>
    </rPh>
    <rPh sb="2" eb="3">
      <t>ト</t>
    </rPh>
    <rPh sb="4" eb="5">
      <t>シ</t>
    </rPh>
    <rPh sb="6" eb="7">
      <t>ケイ</t>
    </rPh>
    <phoneticPr fontId="2"/>
  </si>
  <si>
    <t>都　市　計（２－１）</t>
    <rPh sb="0" eb="1">
      <t>ト</t>
    </rPh>
    <rPh sb="2" eb="3">
      <t>シ</t>
    </rPh>
    <rPh sb="4" eb="5">
      <t>ケイ</t>
    </rPh>
    <phoneticPr fontId="2"/>
  </si>
  <si>
    <t>都　市　計（２－２）</t>
    <rPh sb="0" eb="1">
      <t>ト</t>
    </rPh>
    <rPh sb="2" eb="3">
      <t>シ</t>
    </rPh>
    <rPh sb="4" eb="5">
      <t>ケイ</t>
    </rPh>
    <phoneticPr fontId="2"/>
  </si>
  <si>
    <t>町　村　計（２－１）</t>
    <rPh sb="0" eb="1">
      <t>マチ</t>
    </rPh>
    <rPh sb="2" eb="3">
      <t>ムラ</t>
    </rPh>
    <rPh sb="4" eb="5">
      <t>ケイ</t>
    </rPh>
    <phoneticPr fontId="2"/>
  </si>
  <si>
    <t>町　村　計（２－２）</t>
    <rPh sb="0" eb="1">
      <t>マチ</t>
    </rPh>
    <rPh sb="2" eb="3">
      <t>ムラ</t>
    </rPh>
    <rPh sb="4" eb="5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</si>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</sst>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176" fontId="1" fillId="0" borderId="0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4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distributed" textRotation="255"/>
    </xf>
    <xf numFmtId="0" fontId="1" fillId="0" borderId="6" xfId="0" applyFont="1" applyBorder="1" applyAlignment="1">
      <alignment horizontal="center" vertical="distributed" textRotation="255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view="pageLayout" topLeftCell="B1" zoomScale="70" zoomScaleNormal="100" zoomScaleSheetLayoutView="100" zoomScalePageLayoutView="70" workbookViewId="0">
      <selection activeCell="B2" sqref="B2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ht="14.4" x14ac:dyDescent="0.2">
      <c r="A1" s="3" t="s">
        <v>0</v>
      </c>
      <c r="B1" s="25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20</v>
      </c>
      <c r="R3" s="4"/>
      <c r="S3" s="4" t="s">
        <v>21</v>
      </c>
    </row>
    <row r="4" spans="1:19" ht="25.5" customHeight="1" x14ac:dyDescent="0.2">
      <c r="A4" s="32" t="s">
        <v>1</v>
      </c>
      <c r="B4" s="33"/>
      <c r="C4" s="26" t="s">
        <v>2</v>
      </c>
      <c r="D4" s="27"/>
      <c r="E4" s="27"/>
      <c r="F4" s="27"/>
      <c r="G4" s="28"/>
      <c r="H4" s="27" t="s">
        <v>3</v>
      </c>
      <c r="I4" s="29"/>
      <c r="J4" s="32" t="s">
        <v>1</v>
      </c>
      <c r="K4" s="33"/>
      <c r="L4" s="26" t="s">
        <v>36</v>
      </c>
      <c r="M4" s="36"/>
      <c r="N4" s="38"/>
      <c r="O4" s="27" t="s">
        <v>37</v>
      </c>
      <c r="P4" s="36"/>
      <c r="Q4" s="36"/>
      <c r="R4" s="36"/>
      <c r="S4" s="37"/>
    </row>
    <row r="5" spans="1:19" ht="12.15" customHeight="1" x14ac:dyDescent="0.2">
      <c r="A5" s="34"/>
      <c r="B5" s="35"/>
      <c r="C5" s="9"/>
      <c r="D5" s="9"/>
      <c r="E5" s="9"/>
      <c r="F5" s="9"/>
      <c r="G5" s="9" t="s">
        <v>10</v>
      </c>
      <c r="H5" s="9"/>
      <c r="I5" s="2"/>
      <c r="J5" s="34"/>
      <c r="K5" s="35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4"/>
      <c r="B6" s="35"/>
      <c r="C6" s="6"/>
      <c r="D6" s="6"/>
      <c r="E6" s="6"/>
      <c r="F6" s="6"/>
      <c r="G6" s="6"/>
      <c r="H6" s="6"/>
      <c r="I6" s="2"/>
      <c r="J6" s="34"/>
      <c r="K6" s="35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4"/>
      <c r="B7" s="35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4"/>
      <c r="K7" s="35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4"/>
      <c r="B8" s="35"/>
      <c r="C8" s="6"/>
      <c r="D8" s="6"/>
      <c r="E8" s="6"/>
      <c r="F8" s="6"/>
      <c r="G8" s="6"/>
      <c r="H8" s="6"/>
      <c r="I8" s="2"/>
      <c r="J8" s="34"/>
      <c r="K8" s="35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4"/>
      <c r="B9" s="35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4"/>
      <c r="K9" s="35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30" t="s">
        <v>13</v>
      </c>
      <c r="B10" s="22" t="s">
        <v>16</v>
      </c>
      <c r="C10" s="10">
        <v>43224924</v>
      </c>
      <c r="D10" s="10">
        <v>4117152920</v>
      </c>
      <c r="E10" s="10">
        <v>82489220234</v>
      </c>
      <c r="F10" s="10">
        <v>82482006747</v>
      </c>
      <c r="G10" s="10">
        <v>20036</v>
      </c>
      <c r="H10" s="10">
        <v>1204241</v>
      </c>
      <c r="I10" s="11">
        <v>161137771</v>
      </c>
      <c r="J10" s="30" t="s">
        <v>13</v>
      </c>
      <c r="K10" s="22" t="s">
        <v>16</v>
      </c>
      <c r="L10" s="16">
        <v>3157829025</v>
      </c>
      <c r="M10" s="16">
        <v>3154761033</v>
      </c>
      <c r="N10" s="16">
        <f t="shared" ref="N10:N18" si="0">IF(OR(L10=0,I10=0),"-",ROUND(L10*1000/I10,0))</f>
        <v>19597</v>
      </c>
      <c r="O10" s="16">
        <v>44429165</v>
      </c>
      <c r="P10" s="16">
        <v>4278290691</v>
      </c>
      <c r="Q10" s="16">
        <v>85647049259</v>
      </c>
      <c r="R10" s="16">
        <v>85636767780</v>
      </c>
      <c r="S10" s="17">
        <f t="shared" ref="S10:S18" si="1">IF(OR(Q10=0,P10=0),"-",ROUND(Q10*1000/P10,0))</f>
        <v>20019</v>
      </c>
    </row>
    <row r="11" spans="1:19" ht="36.75" customHeight="1" x14ac:dyDescent="0.2">
      <c r="A11" s="30"/>
      <c r="B11" s="23" t="s">
        <v>17</v>
      </c>
      <c r="C11" s="10">
        <v>2802489</v>
      </c>
      <c r="D11" s="10">
        <v>134358161</v>
      </c>
      <c r="E11" s="10">
        <v>168889588</v>
      </c>
      <c r="F11" s="10">
        <v>168200135</v>
      </c>
      <c r="G11" s="10">
        <v>1257</v>
      </c>
      <c r="H11" s="10">
        <v>38585</v>
      </c>
      <c r="I11" s="11">
        <v>1810851</v>
      </c>
      <c r="J11" s="30"/>
      <c r="K11" s="23" t="s">
        <v>17</v>
      </c>
      <c r="L11" s="16">
        <v>3272017</v>
      </c>
      <c r="M11" s="16">
        <v>3243043</v>
      </c>
      <c r="N11" s="16">
        <f t="shared" si="0"/>
        <v>1807</v>
      </c>
      <c r="O11" s="16">
        <v>2841074</v>
      </c>
      <c r="P11" s="16">
        <v>136169012</v>
      </c>
      <c r="Q11" s="16">
        <v>172161605</v>
      </c>
      <c r="R11" s="16">
        <v>171443178</v>
      </c>
      <c r="S11" s="17">
        <f t="shared" si="1"/>
        <v>1264</v>
      </c>
    </row>
    <row r="12" spans="1:19" ht="36.75" customHeight="1" x14ac:dyDescent="0.2">
      <c r="A12" s="30"/>
      <c r="B12" s="23" t="s">
        <v>18</v>
      </c>
      <c r="C12" s="10">
        <v>40422435</v>
      </c>
      <c r="D12" s="10">
        <v>3982794759</v>
      </c>
      <c r="E12" s="10">
        <v>82320330646</v>
      </c>
      <c r="F12" s="10">
        <v>82313806612</v>
      </c>
      <c r="G12" s="10">
        <v>20669</v>
      </c>
      <c r="H12" s="10">
        <v>1165656</v>
      </c>
      <c r="I12" s="11">
        <v>159326920</v>
      </c>
      <c r="J12" s="30"/>
      <c r="K12" s="23" t="s">
        <v>18</v>
      </c>
      <c r="L12" s="16">
        <v>3154557008</v>
      </c>
      <c r="M12" s="16">
        <v>3151517990</v>
      </c>
      <c r="N12" s="16">
        <f t="shared" si="0"/>
        <v>19799</v>
      </c>
      <c r="O12" s="16">
        <v>41588091</v>
      </c>
      <c r="P12" s="16">
        <v>4142121679</v>
      </c>
      <c r="Q12" s="16">
        <v>85474887654</v>
      </c>
      <c r="R12" s="16">
        <v>85465324602</v>
      </c>
      <c r="S12" s="17">
        <f t="shared" si="1"/>
        <v>20636</v>
      </c>
    </row>
    <row r="13" spans="1:19" ht="36.75" customHeight="1" x14ac:dyDescent="0.2">
      <c r="A13" s="30" t="s">
        <v>14</v>
      </c>
      <c r="B13" s="22" t="s">
        <v>16</v>
      </c>
      <c r="C13" s="10">
        <v>11194186</v>
      </c>
      <c r="D13" s="10">
        <v>2024461440</v>
      </c>
      <c r="E13" s="10">
        <v>86111557121</v>
      </c>
      <c r="F13" s="10">
        <v>86088054353</v>
      </c>
      <c r="G13" s="10">
        <v>42536</v>
      </c>
      <c r="H13" s="10">
        <v>3163980</v>
      </c>
      <c r="I13" s="11">
        <v>2331717966</v>
      </c>
      <c r="J13" s="30" t="s">
        <v>14</v>
      </c>
      <c r="K13" s="22" t="s">
        <v>16</v>
      </c>
      <c r="L13" s="16">
        <v>113493365527</v>
      </c>
      <c r="M13" s="16">
        <v>113043474036</v>
      </c>
      <c r="N13" s="16">
        <f t="shared" si="0"/>
        <v>48674</v>
      </c>
      <c r="O13" s="16">
        <v>14358166</v>
      </c>
      <c r="P13" s="16">
        <v>4356179406</v>
      </c>
      <c r="Q13" s="16">
        <v>199604922648</v>
      </c>
      <c r="R13" s="16">
        <v>199131528389</v>
      </c>
      <c r="S13" s="17">
        <f t="shared" si="1"/>
        <v>45821</v>
      </c>
    </row>
    <row r="14" spans="1:19" ht="36.75" customHeight="1" x14ac:dyDescent="0.2">
      <c r="A14" s="30"/>
      <c r="B14" s="23" t="s">
        <v>17</v>
      </c>
      <c r="C14" s="10">
        <v>221403</v>
      </c>
      <c r="D14" s="10">
        <v>6403300</v>
      </c>
      <c r="E14" s="10">
        <v>21446311</v>
      </c>
      <c r="F14" s="10">
        <v>20905381</v>
      </c>
      <c r="G14" s="10">
        <v>3349</v>
      </c>
      <c r="H14" s="10">
        <v>17966</v>
      </c>
      <c r="I14" s="11">
        <v>629886</v>
      </c>
      <c r="J14" s="30"/>
      <c r="K14" s="23" t="s">
        <v>17</v>
      </c>
      <c r="L14" s="16">
        <v>2842425</v>
      </c>
      <c r="M14" s="16">
        <v>2599790</v>
      </c>
      <c r="N14" s="16">
        <f t="shared" si="0"/>
        <v>4513</v>
      </c>
      <c r="O14" s="16">
        <v>239369</v>
      </c>
      <c r="P14" s="16">
        <v>7033186</v>
      </c>
      <c r="Q14" s="16">
        <v>24288736</v>
      </c>
      <c r="R14" s="16">
        <v>23505171</v>
      </c>
      <c r="S14" s="17">
        <f t="shared" si="1"/>
        <v>3453</v>
      </c>
    </row>
    <row r="15" spans="1:19" ht="36.75" customHeight="1" x14ac:dyDescent="0.2">
      <c r="A15" s="30"/>
      <c r="B15" s="23" t="s">
        <v>18</v>
      </c>
      <c r="C15" s="10">
        <v>10972783</v>
      </c>
      <c r="D15" s="10">
        <v>2018058140</v>
      </c>
      <c r="E15" s="10">
        <v>86090110810</v>
      </c>
      <c r="F15" s="10">
        <v>86067148972</v>
      </c>
      <c r="G15" s="10">
        <v>42660</v>
      </c>
      <c r="H15" s="10">
        <v>3146014</v>
      </c>
      <c r="I15" s="11">
        <v>2331088080</v>
      </c>
      <c r="J15" s="30"/>
      <c r="K15" s="23" t="s">
        <v>18</v>
      </c>
      <c r="L15" s="16">
        <v>113490523102</v>
      </c>
      <c r="M15" s="16">
        <v>113040874246</v>
      </c>
      <c r="N15" s="16">
        <f t="shared" si="0"/>
        <v>48686</v>
      </c>
      <c r="O15" s="16">
        <v>14118797</v>
      </c>
      <c r="P15" s="16">
        <v>4349146220</v>
      </c>
      <c r="Q15" s="16">
        <v>199580633912</v>
      </c>
      <c r="R15" s="16">
        <v>199108023218</v>
      </c>
      <c r="S15" s="17">
        <f t="shared" si="1"/>
        <v>45890</v>
      </c>
    </row>
    <row r="16" spans="1:19" ht="36.75" customHeight="1" x14ac:dyDescent="0.2">
      <c r="A16" s="30" t="s">
        <v>15</v>
      </c>
      <c r="B16" s="22" t="s">
        <v>16</v>
      </c>
      <c r="C16" s="10">
        <v>54419110</v>
      </c>
      <c r="D16" s="10">
        <v>6141614360</v>
      </c>
      <c r="E16" s="10">
        <v>168600777355</v>
      </c>
      <c r="F16" s="10">
        <v>168570061100</v>
      </c>
      <c r="G16" s="10">
        <v>27452</v>
      </c>
      <c r="H16" s="10">
        <v>4368221</v>
      </c>
      <c r="I16" s="11">
        <v>2492855737</v>
      </c>
      <c r="J16" s="30" t="s">
        <v>15</v>
      </c>
      <c r="K16" s="22" t="s">
        <v>16</v>
      </c>
      <c r="L16" s="16">
        <v>116651194552</v>
      </c>
      <c r="M16" s="16">
        <v>116198235069</v>
      </c>
      <c r="N16" s="16">
        <f t="shared" si="0"/>
        <v>46794</v>
      </c>
      <c r="O16" s="16">
        <v>58787331</v>
      </c>
      <c r="P16" s="16">
        <v>8634470097</v>
      </c>
      <c r="Q16" s="16">
        <v>285251971907</v>
      </c>
      <c r="R16" s="16">
        <v>284768296169</v>
      </c>
      <c r="S16" s="17">
        <f t="shared" si="1"/>
        <v>33036</v>
      </c>
    </row>
    <row r="17" spans="1:22" ht="36.75" customHeight="1" x14ac:dyDescent="0.2">
      <c r="A17" s="30"/>
      <c r="B17" s="23" t="s">
        <v>17</v>
      </c>
      <c r="C17" s="10">
        <v>3023892</v>
      </c>
      <c r="D17" s="10">
        <v>140761461</v>
      </c>
      <c r="E17" s="10">
        <v>190335899</v>
      </c>
      <c r="F17" s="10">
        <v>189105516</v>
      </c>
      <c r="G17" s="10">
        <v>1352</v>
      </c>
      <c r="H17" s="10">
        <v>56551</v>
      </c>
      <c r="I17" s="11">
        <v>2440737</v>
      </c>
      <c r="J17" s="30"/>
      <c r="K17" s="23" t="s">
        <v>17</v>
      </c>
      <c r="L17" s="16">
        <v>6114442</v>
      </c>
      <c r="M17" s="16">
        <v>5842833</v>
      </c>
      <c r="N17" s="16">
        <f t="shared" si="0"/>
        <v>2505</v>
      </c>
      <c r="O17" s="16">
        <v>3080443</v>
      </c>
      <c r="P17" s="16">
        <v>143202198</v>
      </c>
      <c r="Q17" s="16">
        <v>196450341</v>
      </c>
      <c r="R17" s="16">
        <v>194948349</v>
      </c>
      <c r="S17" s="17">
        <f t="shared" si="1"/>
        <v>1372</v>
      </c>
    </row>
    <row r="18" spans="1:22" ht="36.75" customHeight="1" x14ac:dyDescent="0.2">
      <c r="A18" s="31"/>
      <c r="B18" s="24" t="s">
        <v>18</v>
      </c>
      <c r="C18" s="12">
        <v>51395218</v>
      </c>
      <c r="D18" s="12">
        <v>6000852899</v>
      </c>
      <c r="E18" s="12">
        <v>168410441456</v>
      </c>
      <c r="F18" s="12">
        <v>168380955584</v>
      </c>
      <c r="G18" s="12">
        <v>28064</v>
      </c>
      <c r="H18" s="12">
        <v>4311670</v>
      </c>
      <c r="I18" s="13">
        <v>2490415000</v>
      </c>
      <c r="J18" s="31"/>
      <c r="K18" s="24" t="s">
        <v>18</v>
      </c>
      <c r="L18" s="18">
        <v>116645080110</v>
      </c>
      <c r="M18" s="18">
        <v>116192392236</v>
      </c>
      <c r="N18" s="16">
        <f t="shared" si="0"/>
        <v>46838</v>
      </c>
      <c r="O18" s="16">
        <v>55706888</v>
      </c>
      <c r="P18" s="16">
        <v>8491267899</v>
      </c>
      <c r="Q18" s="18">
        <v>285055521566</v>
      </c>
      <c r="R18" s="18">
        <v>284573347820</v>
      </c>
      <c r="S18" s="19">
        <f t="shared" si="1"/>
        <v>33570</v>
      </c>
      <c r="T18" s="15"/>
      <c r="U18" s="15"/>
      <c r="V18" s="15"/>
    </row>
    <row r="19" spans="1:22" x14ac:dyDescent="0.2">
      <c r="N19" s="14"/>
      <c r="O19" s="14"/>
      <c r="P19" s="14"/>
    </row>
    <row r="20" spans="1:22" x14ac:dyDescent="0.2">
      <c r="I20" s="5" t="s">
        <v>19</v>
      </c>
      <c r="R20" s="5"/>
    </row>
  </sheetData>
  <mergeCells count="12">
    <mergeCell ref="O4:S4"/>
    <mergeCell ref="J16:J18"/>
    <mergeCell ref="J4:K9"/>
    <mergeCell ref="J10:J12"/>
    <mergeCell ref="J13:J15"/>
    <mergeCell ref="L4:N4"/>
    <mergeCell ref="C4:G4"/>
    <mergeCell ref="H4:I4"/>
    <mergeCell ref="A10:A12"/>
    <mergeCell ref="A13:A15"/>
    <mergeCell ref="A16:A18"/>
    <mergeCell ref="A4:B9"/>
  </mergeCells>
  <phoneticPr fontId="2"/>
  <pageMargins left="1.1811023622047245" right="1.1811023622047245" top="0.70866141732283472" bottom="0.70866141732283472" header="0.47244094488188981" footer="0.47244094488188981"/>
  <pageSetup paperSize="9" firstPageNumber="168" pageOrder="overThenDown" orientation="landscape" useFirstPageNumber="1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view="pageLayout" zoomScale="70" zoomScaleNormal="100" zoomScaleSheetLayoutView="100" zoomScalePageLayoutView="70" workbookViewId="0">
      <selection activeCell="B2" sqref="B2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28</v>
      </c>
      <c r="R3" s="4"/>
      <c r="S3" s="4" t="s">
        <v>29</v>
      </c>
    </row>
    <row r="4" spans="1:19" ht="25.5" customHeight="1" x14ac:dyDescent="0.2">
      <c r="A4" s="32" t="s">
        <v>1</v>
      </c>
      <c r="B4" s="33"/>
      <c r="C4" s="26" t="s">
        <v>2</v>
      </c>
      <c r="D4" s="27"/>
      <c r="E4" s="27"/>
      <c r="F4" s="27"/>
      <c r="G4" s="28"/>
      <c r="H4" s="27" t="s">
        <v>3</v>
      </c>
      <c r="I4" s="29"/>
      <c r="J4" s="32" t="s">
        <v>1</v>
      </c>
      <c r="K4" s="33"/>
      <c r="L4" s="26" t="s">
        <v>34</v>
      </c>
      <c r="M4" s="36"/>
      <c r="N4" s="38"/>
      <c r="O4" s="27" t="s">
        <v>35</v>
      </c>
      <c r="P4" s="36"/>
      <c r="Q4" s="36"/>
      <c r="R4" s="36"/>
      <c r="S4" s="37"/>
    </row>
    <row r="5" spans="1:19" ht="12.15" customHeight="1" x14ac:dyDescent="0.2">
      <c r="A5" s="34"/>
      <c r="B5" s="35"/>
      <c r="C5" s="9"/>
      <c r="D5" s="9"/>
      <c r="E5" s="9"/>
      <c r="F5" s="9"/>
      <c r="G5" s="9" t="s">
        <v>10</v>
      </c>
      <c r="H5" s="9"/>
      <c r="I5" s="2"/>
      <c r="J5" s="34"/>
      <c r="K5" s="35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4"/>
      <c r="B6" s="35"/>
      <c r="C6" s="6"/>
      <c r="D6" s="6"/>
      <c r="E6" s="6"/>
      <c r="F6" s="6"/>
      <c r="G6" s="6"/>
      <c r="H6" s="6"/>
      <c r="I6" s="2"/>
      <c r="J6" s="34"/>
      <c r="K6" s="35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4"/>
      <c r="B7" s="35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4"/>
      <c r="K7" s="35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4"/>
      <c r="B8" s="35"/>
      <c r="C8" s="6"/>
      <c r="D8" s="6"/>
      <c r="E8" s="6"/>
      <c r="F8" s="6"/>
      <c r="G8" s="6"/>
      <c r="H8" s="6"/>
      <c r="I8" s="2"/>
      <c r="J8" s="34"/>
      <c r="K8" s="35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4"/>
      <c r="B9" s="35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4"/>
      <c r="K9" s="35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30" t="s">
        <v>13</v>
      </c>
      <c r="B10" s="22" t="s">
        <v>16</v>
      </c>
      <c r="C10" s="10">
        <v>6634946</v>
      </c>
      <c r="D10" s="10">
        <v>652384991</v>
      </c>
      <c r="E10" s="10">
        <v>16661100054</v>
      </c>
      <c r="F10" s="10">
        <v>16656235663</v>
      </c>
      <c r="G10" s="10">
        <v>25539</v>
      </c>
      <c r="H10" s="10">
        <v>221853</v>
      </c>
      <c r="I10" s="11">
        <v>27321388</v>
      </c>
      <c r="J10" s="30" t="s">
        <v>13</v>
      </c>
      <c r="K10" s="22" t="s">
        <v>16</v>
      </c>
      <c r="L10" s="16">
        <v>693894915</v>
      </c>
      <c r="M10" s="16">
        <v>693415220</v>
      </c>
      <c r="N10" s="16">
        <f t="shared" ref="N10:N18" si="0">IF(OR(L10=0,I10=0),"-",ROUND(L10*1000/I10,0))</f>
        <v>25397</v>
      </c>
      <c r="O10" s="16">
        <v>6856799</v>
      </c>
      <c r="P10" s="16">
        <v>679706379</v>
      </c>
      <c r="Q10" s="16">
        <v>17354994969</v>
      </c>
      <c r="R10" s="16">
        <v>17349650883</v>
      </c>
      <c r="S10" s="17">
        <f t="shared" ref="S10:S18" si="1">IF(OR(Q10=0,P10=0),"-",ROUND(Q10*1000/P10,0))</f>
        <v>25533</v>
      </c>
    </row>
    <row r="11" spans="1:19" ht="36.75" customHeight="1" x14ac:dyDescent="0.2">
      <c r="A11" s="30"/>
      <c r="B11" s="23" t="s">
        <v>17</v>
      </c>
      <c r="C11" s="10">
        <v>272156</v>
      </c>
      <c r="D11" s="10">
        <v>11964104</v>
      </c>
      <c r="E11" s="10">
        <v>20753425</v>
      </c>
      <c r="F11" s="10">
        <v>20750859</v>
      </c>
      <c r="G11" s="10">
        <v>1735</v>
      </c>
      <c r="H11" s="10">
        <v>6975</v>
      </c>
      <c r="I11" s="11">
        <v>295232</v>
      </c>
      <c r="J11" s="30"/>
      <c r="K11" s="23" t="s">
        <v>17</v>
      </c>
      <c r="L11" s="16">
        <v>593450</v>
      </c>
      <c r="M11" s="16">
        <v>593252</v>
      </c>
      <c r="N11" s="16">
        <f t="shared" si="0"/>
        <v>2010</v>
      </c>
      <c r="O11" s="16">
        <v>279131</v>
      </c>
      <c r="P11" s="16">
        <v>12259336</v>
      </c>
      <c r="Q11" s="16">
        <v>21346875</v>
      </c>
      <c r="R11" s="16">
        <v>21344111</v>
      </c>
      <c r="S11" s="17">
        <f t="shared" si="1"/>
        <v>1741</v>
      </c>
    </row>
    <row r="12" spans="1:19" ht="36.75" customHeight="1" x14ac:dyDescent="0.2">
      <c r="A12" s="30"/>
      <c r="B12" s="23" t="s">
        <v>18</v>
      </c>
      <c r="C12" s="10">
        <v>6362790</v>
      </c>
      <c r="D12" s="10">
        <v>640420887</v>
      </c>
      <c r="E12" s="10">
        <v>16640346629</v>
      </c>
      <c r="F12" s="10">
        <v>16635484804</v>
      </c>
      <c r="G12" s="10">
        <v>25983</v>
      </c>
      <c r="H12" s="10">
        <v>214878</v>
      </c>
      <c r="I12" s="11">
        <v>27026156</v>
      </c>
      <c r="J12" s="30"/>
      <c r="K12" s="23" t="s">
        <v>18</v>
      </c>
      <c r="L12" s="16">
        <v>693301465</v>
      </c>
      <c r="M12" s="16">
        <v>692821968</v>
      </c>
      <c r="N12" s="16">
        <f t="shared" si="0"/>
        <v>25653</v>
      </c>
      <c r="O12" s="16">
        <v>6577668</v>
      </c>
      <c r="P12" s="16">
        <v>667447043</v>
      </c>
      <c r="Q12" s="16">
        <v>17333648094</v>
      </c>
      <c r="R12" s="16">
        <v>17328306772</v>
      </c>
      <c r="S12" s="17">
        <f t="shared" si="1"/>
        <v>25970</v>
      </c>
    </row>
    <row r="13" spans="1:19" ht="36.75" customHeight="1" x14ac:dyDescent="0.2">
      <c r="A13" s="30" t="s">
        <v>14</v>
      </c>
      <c r="B13" s="22" t="s">
        <v>16</v>
      </c>
      <c r="C13" s="10">
        <v>2307987</v>
      </c>
      <c r="D13" s="10">
        <v>687453839</v>
      </c>
      <c r="E13" s="10">
        <v>38499040688</v>
      </c>
      <c r="F13" s="10">
        <v>38478310045</v>
      </c>
      <c r="G13" s="10">
        <v>56002</v>
      </c>
      <c r="H13" s="10">
        <v>690966</v>
      </c>
      <c r="I13" s="11">
        <v>718050939</v>
      </c>
      <c r="J13" s="30" t="s">
        <v>14</v>
      </c>
      <c r="K13" s="22" t="s">
        <v>16</v>
      </c>
      <c r="L13" s="16">
        <v>47657667367</v>
      </c>
      <c r="M13" s="16">
        <v>47507763530</v>
      </c>
      <c r="N13" s="16">
        <f t="shared" si="0"/>
        <v>66371</v>
      </c>
      <c r="O13" s="16">
        <v>2998953</v>
      </c>
      <c r="P13" s="16">
        <v>1405504778</v>
      </c>
      <c r="Q13" s="16">
        <v>86156708055</v>
      </c>
      <c r="R13" s="16">
        <v>85986073575</v>
      </c>
      <c r="S13" s="17">
        <f t="shared" si="1"/>
        <v>61299</v>
      </c>
    </row>
    <row r="14" spans="1:19" ht="36.75" customHeight="1" x14ac:dyDescent="0.2">
      <c r="A14" s="30"/>
      <c r="B14" s="23" t="s">
        <v>17</v>
      </c>
      <c r="C14" s="10">
        <v>15915</v>
      </c>
      <c r="D14" s="10">
        <v>412810</v>
      </c>
      <c r="E14" s="10">
        <v>1597354</v>
      </c>
      <c r="F14" s="10">
        <v>1597005</v>
      </c>
      <c r="G14" s="10">
        <v>3869</v>
      </c>
      <c r="H14" s="10">
        <v>3030</v>
      </c>
      <c r="I14" s="11">
        <v>78194</v>
      </c>
      <c r="J14" s="30"/>
      <c r="K14" s="23" t="s">
        <v>17</v>
      </c>
      <c r="L14" s="16">
        <v>292994</v>
      </c>
      <c r="M14" s="16">
        <v>287969</v>
      </c>
      <c r="N14" s="16">
        <f t="shared" si="0"/>
        <v>3747</v>
      </c>
      <c r="O14" s="16">
        <v>18945</v>
      </c>
      <c r="P14" s="16">
        <v>491004</v>
      </c>
      <c r="Q14" s="16">
        <v>1890348</v>
      </c>
      <c r="R14" s="16">
        <v>1884974</v>
      </c>
      <c r="S14" s="17">
        <f t="shared" si="1"/>
        <v>3850</v>
      </c>
    </row>
    <row r="15" spans="1:19" ht="36.75" customHeight="1" x14ac:dyDescent="0.2">
      <c r="A15" s="30"/>
      <c r="B15" s="23" t="s">
        <v>18</v>
      </c>
      <c r="C15" s="10">
        <v>2292072</v>
      </c>
      <c r="D15" s="10">
        <v>687041029</v>
      </c>
      <c r="E15" s="10">
        <v>38497443334</v>
      </c>
      <c r="F15" s="10">
        <v>38476713040</v>
      </c>
      <c r="G15" s="10">
        <v>56034</v>
      </c>
      <c r="H15" s="10">
        <v>687936</v>
      </c>
      <c r="I15" s="11">
        <v>717972745</v>
      </c>
      <c r="J15" s="30"/>
      <c r="K15" s="23" t="s">
        <v>18</v>
      </c>
      <c r="L15" s="16">
        <v>47657374373</v>
      </c>
      <c r="M15" s="16">
        <v>47507475561</v>
      </c>
      <c r="N15" s="16">
        <f t="shared" si="0"/>
        <v>66378</v>
      </c>
      <c r="O15" s="16">
        <v>2980008</v>
      </c>
      <c r="P15" s="16">
        <v>1405013774</v>
      </c>
      <c r="Q15" s="16">
        <v>86154817707</v>
      </c>
      <c r="R15" s="16">
        <v>85984188601</v>
      </c>
      <c r="S15" s="17">
        <f t="shared" si="1"/>
        <v>61320</v>
      </c>
    </row>
    <row r="16" spans="1:19" ht="36.75" customHeight="1" x14ac:dyDescent="0.2">
      <c r="A16" s="30" t="s">
        <v>15</v>
      </c>
      <c r="B16" s="22" t="s">
        <v>16</v>
      </c>
      <c r="C16" s="10">
        <v>8942933</v>
      </c>
      <c r="D16" s="10">
        <v>1339838830</v>
      </c>
      <c r="E16" s="10">
        <v>55160140742</v>
      </c>
      <c r="F16" s="10">
        <v>55134545708</v>
      </c>
      <c r="G16" s="10">
        <v>41169</v>
      </c>
      <c r="H16" s="10">
        <v>912819</v>
      </c>
      <c r="I16" s="11">
        <v>745372327</v>
      </c>
      <c r="J16" s="30" t="s">
        <v>15</v>
      </c>
      <c r="K16" s="22" t="s">
        <v>16</v>
      </c>
      <c r="L16" s="16">
        <v>48351562282</v>
      </c>
      <c r="M16" s="16">
        <v>48201178750</v>
      </c>
      <c r="N16" s="16">
        <f t="shared" si="0"/>
        <v>64869</v>
      </c>
      <c r="O16" s="16">
        <v>9855752</v>
      </c>
      <c r="P16" s="16">
        <v>2085211157</v>
      </c>
      <c r="Q16" s="16">
        <v>103511703024</v>
      </c>
      <c r="R16" s="16">
        <v>103335724458</v>
      </c>
      <c r="S16" s="17">
        <f t="shared" si="1"/>
        <v>49641</v>
      </c>
    </row>
    <row r="17" spans="1:23" ht="36.75" customHeight="1" x14ac:dyDescent="0.2">
      <c r="A17" s="30"/>
      <c r="B17" s="23" t="s">
        <v>17</v>
      </c>
      <c r="C17" s="10">
        <v>288071</v>
      </c>
      <c r="D17" s="10">
        <v>12376914</v>
      </c>
      <c r="E17" s="10">
        <v>22350779</v>
      </c>
      <c r="F17" s="10">
        <v>22347864</v>
      </c>
      <c r="G17" s="10">
        <v>1806</v>
      </c>
      <c r="H17" s="10">
        <v>10005</v>
      </c>
      <c r="I17" s="11">
        <v>373426</v>
      </c>
      <c r="J17" s="30"/>
      <c r="K17" s="23" t="s">
        <v>17</v>
      </c>
      <c r="L17" s="16">
        <v>886444</v>
      </c>
      <c r="M17" s="16">
        <v>881221</v>
      </c>
      <c r="N17" s="16">
        <f t="shared" si="0"/>
        <v>2374</v>
      </c>
      <c r="O17" s="16">
        <v>298076</v>
      </c>
      <c r="P17" s="16">
        <v>12750340</v>
      </c>
      <c r="Q17" s="16">
        <v>23237223</v>
      </c>
      <c r="R17" s="16">
        <v>23229085</v>
      </c>
      <c r="S17" s="17">
        <f t="shared" si="1"/>
        <v>1822</v>
      </c>
    </row>
    <row r="18" spans="1:23" ht="36.75" customHeight="1" x14ac:dyDescent="0.2">
      <c r="A18" s="31"/>
      <c r="B18" s="24" t="s">
        <v>18</v>
      </c>
      <c r="C18" s="12">
        <v>8654862</v>
      </c>
      <c r="D18" s="12">
        <v>1327461916</v>
      </c>
      <c r="E18" s="12">
        <v>55137789963</v>
      </c>
      <c r="F18" s="12">
        <v>55112197844</v>
      </c>
      <c r="G18" s="12">
        <v>41536</v>
      </c>
      <c r="H18" s="12">
        <v>902814</v>
      </c>
      <c r="I18" s="13">
        <v>744998901</v>
      </c>
      <c r="J18" s="31"/>
      <c r="K18" s="24" t="s">
        <v>18</v>
      </c>
      <c r="L18" s="18">
        <v>48350675838</v>
      </c>
      <c r="M18" s="18">
        <v>48200297529</v>
      </c>
      <c r="N18" s="16">
        <f t="shared" si="0"/>
        <v>64900</v>
      </c>
      <c r="O18" s="16">
        <v>9557676</v>
      </c>
      <c r="P18" s="16">
        <v>2072460817</v>
      </c>
      <c r="Q18" s="18">
        <v>103488465801</v>
      </c>
      <c r="R18" s="18">
        <v>103312495373</v>
      </c>
      <c r="S18" s="19">
        <f t="shared" si="1"/>
        <v>49935</v>
      </c>
      <c r="T18" s="15"/>
      <c r="U18" s="15"/>
      <c r="V18" s="15"/>
      <c r="W18" s="15"/>
    </row>
    <row r="19" spans="1:23" x14ac:dyDescent="0.2">
      <c r="N19" s="14"/>
      <c r="O19" s="14"/>
      <c r="P19" s="14"/>
    </row>
    <row r="20" spans="1:23" x14ac:dyDescent="0.2">
      <c r="I20" s="5" t="s">
        <v>19</v>
      </c>
      <c r="R20" s="5"/>
    </row>
  </sheetData>
  <mergeCells count="12">
    <mergeCell ref="O4:S4"/>
    <mergeCell ref="A4:B9"/>
    <mergeCell ref="C4:G4"/>
    <mergeCell ref="H4:I4"/>
    <mergeCell ref="J4:K9"/>
    <mergeCell ref="L4:N4"/>
    <mergeCell ref="A10:A12"/>
    <mergeCell ref="J10:J12"/>
    <mergeCell ref="A13:A15"/>
    <mergeCell ref="J13:J15"/>
    <mergeCell ref="A16:A18"/>
    <mergeCell ref="J16:J18"/>
  </mergeCells>
  <phoneticPr fontId="2"/>
  <pageMargins left="1.1811023622047245" right="1.1811023622047245" top="0.70866141732283472" bottom="0.70866141732283472" header="0.47244094488188981" footer="0.47244094488188981"/>
  <pageSetup paperSize="9" firstPageNumber="170" pageOrder="overThenDown" orientation="landscape" useFirstPageNumber="1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Layout" topLeftCell="J1" zoomScale="55" zoomScaleNormal="100" zoomScaleSheetLayoutView="100" zoomScalePageLayoutView="55" workbookViewId="0">
      <selection activeCell="L2" sqref="L2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30</v>
      </c>
      <c r="R3" s="4"/>
      <c r="S3" s="4" t="s">
        <v>31</v>
      </c>
    </row>
    <row r="4" spans="1:19" ht="25.5" customHeight="1" x14ac:dyDescent="0.2">
      <c r="A4" s="32" t="s">
        <v>1</v>
      </c>
      <c r="B4" s="33"/>
      <c r="C4" s="26" t="s">
        <v>2</v>
      </c>
      <c r="D4" s="27"/>
      <c r="E4" s="27"/>
      <c r="F4" s="27"/>
      <c r="G4" s="28"/>
      <c r="H4" s="27" t="s">
        <v>3</v>
      </c>
      <c r="I4" s="29"/>
      <c r="J4" s="32" t="s">
        <v>1</v>
      </c>
      <c r="K4" s="33"/>
      <c r="L4" s="26" t="s">
        <v>34</v>
      </c>
      <c r="M4" s="36"/>
      <c r="N4" s="38"/>
      <c r="O4" s="27" t="s">
        <v>35</v>
      </c>
      <c r="P4" s="36"/>
      <c r="Q4" s="36"/>
      <c r="R4" s="36"/>
      <c r="S4" s="37"/>
    </row>
    <row r="5" spans="1:19" ht="12.15" customHeight="1" x14ac:dyDescent="0.2">
      <c r="A5" s="34"/>
      <c r="B5" s="35"/>
      <c r="C5" s="9"/>
      <c r="D5" s="9"/>
      <c r="E5" s="9"/>
      <c r="F5" s="9"/>
      <c r="G5" s="9" t="s">
        <v>10</v>
      </c>
      <c r="H5" s="9"/>
      <c r="I5" s="2"/>
      <c r="J5" s="34"/>
      <c r="K5" s="35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4"/>
      <c r="B6" s="35"/>
      <c r="C6" s="6"/>
      <c r="D6" s="6"/>
      <c r="E6" s="6"/>
      <c r="F6" s="6"/>
      <c r="G6" s="6"/>
      <c r="H6" s="6"/>
      <c r="I6" s="2"/>
      <c r="J6" s="34"/>
      <c r="K6" s="35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4"/>
      <c r="B7" s="35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4"/>
      <c r="K7" s="35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4"/>
      <c r="B8" s="35"/>
      <c r="C8" s="6"/>
      <c r="D8" s="6"/>
      <c r="E8" s="6"/>
      <c r="F8" s="6"/>
      <c r="G8" s="6"/>
      <c r="H8" s="6"/>
      <c r="I8" s="2"/>
      <c r="J8" s="34"/>
      <c r="K8" s="35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4"/>
      <c r="B9" s="35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4"/>
      <c r="K9" s="35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30" t="s">
        <v>13</v>
      </c>
      <c r="B10" s="22" t="s">
        <v>16</v>
      </c>
      <c r="C10" s="10">
        <v>30250038</v>
      </c>
      <c r="D10" s="10">
        <v>2883870000</v>
      </c>
      <c r="E10" s="10">
        <v>56749418591</v>
      </c>
      <c r="F10" s="10">
        <v>56747814282</v>
      </c>
      <c r="G10" s="10">
        <v>19678</v>
      </c>
      <c r="H10" s="10">
        <v>800448</v>
      </c>
      <c r="I10" s="11">
        <v>107160865</v>
      </c>
      <c r="J10" s="30" t="s">
        <v>13</v>
      </c>
      <c r="K10" s="22" t="s">
        <v>16</v>
      </c>
      <c r="L10" s="16">
        <v>2060344276</v>
      </c>
      <c r="M10" s="16">
        <v>2058299256</v>
      </c>
      <c r="N10" s="16">
        <f t="shared" ref="N10:N18" si="0">IF(OR(L10=0,I10=0),"-",ROUND(L10*1000/I10,0))</f>
        <v>19227</v>
      </c>
      <c r="O10" s="16">
        <v>31050486</v>
      </c>
      <c r="P10" s="16">
        <v>2991030865</v>
      </c>
      <c r="Q10" s="16">
        <v>58809762867</v>
      </c>
      <c r="R10" s="16">
        <v>58806113538</v>
      </c>
      <c r="S10" s="17">
        <f t="shared" ref="S10:S18" si="1">IF(OR(Q10=0,P10=0),"-",ROUND(Q10*1000/P10,0))</f>
        <v>19662</v>
      </c>
    </row>
    <row r="11" spans="1:19" ht="36.75" customHeight="1" x14ac:dyDescent="0.2">
      <c r="A11" s="30"/>
      <c r="B11" s="23" t="s">
        <v>17</v>
      </c>
      <c r="C11" s="10">
        <v>1926557</v>
      </c>
      <c r="D11" s="10">
        <v>91566715</v>
      </c>
      <c r="E11" s="10">
        <v>114149168</v>
      </c>
      <c r="F11" s="10">
        <v>114075240</v>
      </c>
      <c r="G11" s="10">
        <v>1247</v>
      </c>
      <c r="H11" s="10">
        <v>25453</v>
      </c>
      <c r="I11" s="11">
        <v>1190746</v>
      </c>
      <c r="J11" s="30"/>
      <c r="K11" s="23" t="s">
        <v>17</v>
      </c>
      <c r="L11" s="16">
        <v>2177325</v>
      </c>
      <c r="M11" s="16">
        <v>2154984</v>
      </c>
      <c r="N11" s="16">
        <f t="shared" si="0"/>
        <v>1829</v>
      </c>
      <c r="O11" s="16">
        <v>1952010</v>
      </c>
      <c r="P11" s="16">
        <v>92757461</v>
      </c>
      <c r="Q11" s="16">
        <v>116326493</v>
      </c>
      <c r="R11" s="16">
        <v>116230224</v>
      </c>
      <c r="S11" s="17">
        <f t="shared" si="1"/>
        <v>1254</v>
      </c>
    </row>
    <row r="12" spans="1:19" ht="36.75" customHeight="1" x14ac:dyDescent="0.2">
      <c r="A12" s="30"/>
      <c r="B12" s="23" t="s">
        <v>18</v>
      </c>
      <c r="C12" s="10">
        <v>28323481</v>
      </c>
      <c r="D12" s="10">
        <v>2792303285</v>
      </c>
      <c r="E12" s="10">
        <v>56635269423</v>
      </c>
      <c r="F12" s="10">
        <v>56633739042</v>
      </c>
      <c r="G12" s="10">
        <v>20283</v>
      </c>
      <c r="H12" s="10">
        <v>774995</v>
      </c>
      <c r="I12" s="11">
        <v>105970119</v>
      </c>
      <c r="J12" s="30"/>
      <c r="K12" s="23" t="s">
        <v>18</v>
      </c>
      <c r="L12" s="16">
        <v>2058166951</v>
      </c>
      <c r="M12" s="16">
        <v>2056144272</v>
      </c>
      <c r="N12" s="16">
        <f t="shared" si="0"/>
        <v>19422</v>
      </c>
      <c r="O12" s="16">
        <v>29098476</v>
      </c>
      <c r="P12" s="16">
        <v>2898273404</v>
      </c>
      <c r="Q12" s="16">
        <v>58693436374</v>
      </c>
      <c r="R12" s="16">
        <v>58689883314</v>
      </c>
      <c r="S12" s="17">
        <f t="shared" si="1"/>
        <v>20251</v>
      </c>
    </row>
    <row r="13" spans="1:19" ht="36.75" customHeight="1" x14ac:dyDescent="0.2">
      <c r="A13" s="30" t="s">
        <v>14</v>
      </c>
      <c r="B13" s="22" t="s">
        <v>16</v>
      </c>
      <c r="C13" s="10">
        <v>7501813</v>
      </c>
      <c r="D13" s="10">
        <v>1175965087</v>
      </c>
      <c r="E13" s="10">
        <v>43734197205</v>
      </c>
      <c r="F13" s="10">
        <v>43732065375</v>
      </c>
      <c r="G13" s="10">
        <v>37190</v>
      </c>
      <c r="H13" s="10">
        <v>2105543</v>
      </c>
      <c r="I13" s="11">
        <v>1399753514</v>
      </c>
      <c r="J13" s="30" t="s">
        <v>14</v>
      </c>
      <c r="K13" s="22" t="s">
        <v>16</v>
      </c>
      <c r="L13" s="16">
        <v>57238391791</v>
      </c>
      <c r="M13" s="16">
        <v>56977437878</v>
      </c>
      <c r="N13" s="16">
        <f t="shared" si="0"/>
        <v>40892</v>
      </c>
      <c r="O13" s="16">
        <v>9607356</v>
      </c>
      <c r="P13" s="16">
        <v>2575718601</v>
      </c>
      <c r="Q13" s="16">
        <v>100972588996</v>
      </c>
      <c r="R13" s="16">
        <v>100709503253</v>
      </c>
      <c r="S13" s="17">
        <f t="shared" si="1"/>
        <v>39202</v>
      </c>
    </row>
    <row r="14" spans="1:19" ht="36.75" customHeight="1" x14ac:dyDescent="0.2">
      <c r="A14" s="30"/>
      <c r="B14" s="23" t="s">
        <v>17</v>
      </c>
      <c r="C14" s="10">
        <v>162356</v>
      </c>
      <c r="D14" s="10">
        <v>4568268</v>
      </c>
      <c r="E14" s="10">
        <v>14971315</v>
      </c>
      <c r="F14" s="10">
        <v>14949665</v>
      </c>
      <c r="G14" s="10">
        <v>3277</v>
      </c>
      <c r="H14" s="10">
        <v>12108</v>
      </c>
      <c r="I14" s="11">
        <v>438212</v>
      </c>
      <c r="J14" s="30"/>
      <c r="K14" s="23" t="s">
        <v>17</v>
      </c>
      <c r="L14" s="16">
        <v>2249310</v>
      </c>
      <c r="M14" s="16">
        <v>2030069</v>
      </c>
      <c r="N14" s="16">
        <f t="shared" si="0"/>
        <v>5133</v>
      </c>
      <c r="O14" s="16">
        <v>174464</v>
      </c>
      <c r="P14" s="16">
        <v>5006480</v>
      </c>
      <c r="Q14" s="16">
        <v>17220625</v>
      </c>
      <c r="R14" s="16">
        <v>16979734</v>
      </c>
      <c r="S14" s="17">
        <f t="shared" si="1"/>
        <v>3440</v>
      </c>
    </row>
    <row r="15" spans="1:19" ht="36.75" customHeight="1" x14ac:dyDescent="0.2">
      <c r="A15" s="30"/>
      <c r="B15" s="23" t="s">
        <v>18</v>
      </c>
      <c r="C15" s="10">
        <v>7339457</v>
      </c>
      <c r="D15" s="10">
        <v>1171396819</v>
      </c>
      <c r="E15" s="10">
        <v>43719225890</v>
      </c>
      <c r="F15" s="10">
        <v>43717115710</v>
      </c>
      <c r="G15" s="10">
        <v>37322</v>
      </c>
      <c r="H15" s="10">
        <v>2093435</v>
      </c>
      <c r="I15" s="11">
        <v>1399315302</v>
      </c>
      <c r="J15" s="30"/>
      <c r="K15" s="23" t="s">
        <v>18</v>
      </c>
      <c r="L15" s="16">
        <v>57236142481</v>
      </c>
      <c r="M15" s="16">
        <v>56975407809</v>
      </c>
      <c r="N15" s="16">
        <f t="shared" si="0"/>
        <v>40903</v>
      </c>
      <c r="O15" s="16">
        <v>9432892</v>
      </c>
      <c r="P15" s="16">
        <v>2570712121</v>
      </c>
      <c r="Q15" s="16">
        <v>100955368371</v>
      </c>
      <c r="R15" s="16">
        <v>100692523519</v>
      </c>
      <c r="S15" s="17">
        <f t="shared" si="1"/>
        <v>39271</v>
      </c>
    </row>
    <row r="16" spans="1:19" ht="36.75" customHeight="1" x14ac:dyDescent="0.2">
      <c r="A16" s="30" t="s">
        <v>15</v>
      </c>
      <c r="B16" s="22" t="s">
        <v>16</v>
      </c>
      <c r="C16" s="10">
        <v>37751851</v>
      </c>
      <c r="D16" s="10">
        <v>4059835087</v>
      </c>
      <c r="E16" s="10">
        <v>100483615796</v>
      </c>
      <c r="F16" s="10">
        <v>100479879657</v>
      </c>
      <c r="G16" s="10">
        <v>24751</v>
      </c>
      <c r="H16" s="10">
        <v>2905991</v>
      </c>
      <c r="I16" s="11">
        <v>1506914379</v>
      </c>
      <c r="J16" s="30" t="s">
        <v>15</v>
      </c>
      <c r="K16" s="22" t="s">
        <v>16</v>
      </c>
      <c r="L16" s="16">
        <v>59298736067</v>
      </c>
      <c r="M16" s="16">
        <v>59035737134</v>
      </c>
      <c r="N16" s="16">
        <f t="shared" si="0"/>
        <v>39351</v>
      </c>
      <c r="O16" s="16">
        <v>40657842</v>
      </c>
      <c r="P16" s="16">
        <v>5566749466</v>
      </c>
      <c r="Q16" s="16">
        <v>159782351863</v>
      </c>
      <c r="R16" s="16">
        <v>159515616791</v>
      </c>
      <c r="S16" s="17">
        <f t="shared" si="1"/>
        <v>28703</v>
      </c>
    </row>
    <row r="17" spans="1:22" ht="36.75" customHeight="1" x14ac:dyDescent="0.2">
      <c r="A17" s="30"/>
      <c r="B17" s="23" t="s">
        <v>17</v>
      </c>
      <c r="C17" s="10">
        <v>2088913</v>
      </c>
      <c r="D17" s="10">
        <v>96134983</v>
      </c>
      <c r="E17" s="10">
        <v>129120483</v>
      </c>
      <c r="F17" s="10">
        <v>129024905</v>
      </c>
      <c r="G17" s="10">
        <v>1343</v>
      </c>
      <c r="H17" s="10">
        <v>37561</v>
      </c>
      <c r="I17" s="11">
        <v>1628958</v>
      </c>
      <c r="J17" s="30"/>
      <c r="K17" s="23" t="s">
        <v>17</v>
      </c>
      <c r="L17" s="16">
        <v>4426635</v>
      </c>
      <c r="M17" s="16">
        <v>4185053</v>
      </c>
      <c r="N17" s="16">
        <f t="shared" si="0"/>
        <v>2717</v>
      </c>
      <c r="O17" s="16">
        <v>2126474</v>
      </c>
      <c r="P17" s="16">
        <v>97763941</v>
      </c>
      <c r="Q17" s="16">
        <v>133547118</v>
      </c>
      <c r="R17" s="16">
        <v>133209958</v>
      </c>
      <c r="S17" s="17">
        <f t="shared" si="1"/>
        <v>1366</v>
      </c>
    </row>
    <row r="18" spans="1:22" ht="36.75" customHeight="1" x14ac:dyDescent="0.2">
      <c r="A18" s="31"/>
      <c r="B18" s="24" t="s">
        <v>18</v>
      </c>
      <c r="C18" s="12">
        <v>35662938</v>
      </c>
      <c r="D18" s="12">
        <v>3963700104</v>
      </c>
      <c r="E18" s="12">
        <v>100354495313</v>
      </c>
      <c r="F18" s="12">
        <v>100350854752</v>
      </c>
      <c r="G18" s="12">
        <v>25318</v>
      </c>
      <c r="H18" s="10">
        <v>2868430</v>
      </c>
      <c r="I18" s="13">
        <v>1505285421</v>
      </c>
      <c r="J18" s="31"/>
      <c r="K18" s="24" t="s">
        <v>18</v>
      </c>
      <c r="L18" s="18">
        <v>59294309432</v>
      </c>
      <c r="M18" s="18">
        <v>59031552081</v>
      </c>
      <c r="N18" s="18">
        <f t="shared" si="0"/>
        <v>39391</v>
      </c>
      <c r="O18" s="18">
        <v>38531368</v>
      </c>
      <c r="P18" s="18">
        <v>5468985525</v>
      </c>
      <c r="Q18" s="18">
        <v>159648804745</v>
      </c>
      <c r="R18" s="18">
        <v>159382406833</v>
      </c>
      <c r="S18" s="19">
        <f t="shared" si="1"/>
        <v>29192</v>
      </c>
      <c r="T18" s="15"/>
      <c r="U18" s="15"/>
      <c r="V18" s="15"/>
    </row>
    <row r="19" spans="1:22" x14ac:dyDescent="0.2">
      <c r="G19" s="14"/>
      <c r="H19" s="14"/>
      <c r="S19" s="15"/>
      <c r="T19" s="15"/>
      <c r="U19" s="15"/>
      <c r="V19" s="15"/>
    </row>
    <row r="20" spans="1:22" x14ac:dyDescent="0.2">
      <c r="I20" s="5" t="s">
        <v>19</v>
      </c>
      <c r="R20" s="5"/>
    </row>
  </sheetData>
  <mergeCells count="12">
    <mergeCell ref="O4:S4"/>
    <mergeCell ref="A4:B9"/>
    <mergeCell ref="C4:G4"/>
    <mergeCell ref="H4:I4"/>
    <mergeCell ref="J4:K9"/>
    <mergeCell ref="L4:N4"/>
    <mergeCell ref="A10:A12"/>
    <mergeCell ref="J10:J12"/>
    <mergeCell ref="A13:A15"/>
    <mergeCell ref="J13:J15"/>
    <mergeCell ref="A16:A18"/>
    <mergeCell ref="J16:J18"/>
  </mergeCells>
  <phoneticPr fontId="2"/>
  <pageMargins left="1.1811023622047245" right="1.1811023622047245" top="0.70866141732283472" bottom="0.70866141732283472" header="0.47244094488188981" footer="0.47244094488188981"/>
  <pageSetup paperSize="9" firstPageNumber="172" pageOrder="overThenDown" orientation="landscape" useFirstPageNumber="1" horizontalDpi="1200" verticalDpi="12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view="pageLayout" topLeftCell="J1" zoomScale="70" zoomScaleNormal="100" zoomScaleSheetLayoutView="100" zoomScalePageLayoutView="70" workbookViewId="0">
      <selection activeCell="K1" sqref="K1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2" width="14.33203125" customWidth="1"/>
    <col min="13" max="13" width="14.21875" customWidth="1"/>
    <col min="14" max="14" width="10.33203125" customWidth="1"/>
    <col min="15" max="16" width="13.33203125" customWidth="1"/>
    <col min="17" max="18" width="14.33203125" customWidth="1"/>
    <col min="19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32</v>
      </c>
      <c r="R3" s="4"/>
      <c r="S3" s="4" t="s">
        <v>33</v>
      </c>
    </row>
    <row r="4" spans="1:19" ht="25.5" customHeight="1" x14ac:dyDescent="0.2">
      <c r="A4" s="32" t="s">
        <v>1</v>
      </c>
      <c r="B4" s="33"/>
      <c r="C4" s="26" t="s">
        <v>2</v>
      </c>
      <c r="D4" s="27"/>
      <c r="E4" s="27"/>
      <c r="F4" s="27"/>
      <c r="G4" s="28"/>
      <c r="H4" s="27" t="s">
        <v>3</v>
      </c>
      <c r="I4" s="29"/>
      <c r="J4" s="32" t="s">
        <v>1</v>
      </c>
      <c r="K4" s="33"/>
      <c r="L4" s="26" t="s">
        <v>34</v>
      </c>
      <c r="M4" s="36"/>
      <c r="N4" s="38"/>
      <c r="O4" s="27" t="s">
        <v>35</v>
      </c>
      <c r="P4" s="36"/>
      <c r="Q4" s="36"/>
      <c r="R4" s="36"/>
      <c r="S4" s="37"/>
    </row>
    <row r="5" spans="1:19" ht="12.15" customHeight="1" x14ac:dyDescent="0.2">
      <c r="A5" s="34"/>
      <c r="B5" s="35"/>
      <c r="C5" s="9"/>
      <c r="D5" s="9"/>
      <c r="E5" s="9"/>
      <c r="F5" s="9"/>
      <c r="G5" s="9" t="s">
        <v>10</v>
      </c>
      <c r="H5" s="9"/>
      <c r="I5" s="2"/>
      <c r="J5" s="34"/>
      <c r="K5" s="35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4"/>
      <c r="B6" s="35"/>
      <c r="C6" s="6"/>
      <c r="D6" s="6"/>
      <c r="E6" s="6"/>
      <c r="F6" s="6"/>
      <c r="G6" s="6"/>
      <c r="H6" s="6"/>
      <c r="I6" s="2"/>
      <c r="J6" s="34"/>
      <c r="K6" s="35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4"/>
      <c r="B7" s="35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4"/>
      <c r="K7" s="35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4"/>
      <c r="B8" s="35"/>
      <c r="C8" s="6"/>
      <c r="D8" s="6"/>
      <c r="E8" s="6"/>
      <c r="F8" s="6"/>
      <c r="G8" s="6"/>
      <c r="H8" s="6"/>
      <c r="I8" s="2"/>
      <c r="J8" s="34"/>
      <c r="K8" s="35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4"/>
      <c r="B9" s="35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4"/>
      <c r="K9" s="35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30" t="s">
        <v>13</v>
      </c>
      <c r="B10" s="22" t="s">
        <v>16</v>
      </c>
      <c r="C10" s="10">
        <v>6339940</v>
      </c>
      <c r="D10" s="10">
        <v>580897929</v>
      </c>
      <c r="E10" s="10">
        <v>9078701589</v>
      </c>
      <c r="F10" s="10">
        <v>9077956802</v>
      </c>
      <c r="G10" s="10">
        <v>15629</v>
      </c>
      <c r="H10" s="10">
        <v>181940</v>
      </c>
      <c r="I10" s="11">
        <v>26655518</v>
      </c>
      <c r="J10" s="30" t="s">
        <v>13</v>
      </c>
      <c r="K10" s="22" t="s">
        <v>16</v>
      </c>
      <c r="L10" s="10">
        <v>403589834</v>
      </c>
      <c r="M10" s="10">
        <v>403046557</v>
      </c>
      <c r="N10" s="16">
        <f t="shared" ref="N10:N18" si="0">IF(OR(L10=0,I10=0),"-",ROUND(L10*1000/I10,0))</f>
        <v>15141</v>
      </c>
      <c r="O10" s="10">
        <v>6521880</v>
      </c>
      <c r="P10" s="10">
        <v>607553447</v>
      </c>
      <c r="Q10" s="10">
        <v>9482291423</v>
      </c>
      <c r="R10" s="10">
        <v>9481003359</v>
      </c>
      <c r="S10" s="17">
        <f t="shared" ref="S10:S18" si="1">IF(OR(Q10=0,P10=0),"-",ROUND(Q10*1000/P10,0))</f>
        <v>15607</v>
      </c>
    </row>
    <row r="11" spans="1:19" ht="36.75" customHeight="1" x14ac:dyDescent="0.2">
      <c r="A11" s="30"/>
      <c r="B11" s="23" t="s">
        <v>17</v>
      </c>
      <c r="C11" s="10">
        <v>603776</v>
      </c>
      <c r="D11" s="10">
        <v>30827342</v>
      </c>
      <c r="E11" s="10">
        <v>33986995</v>
      </c>
      <c r="F11" s="10">
        <v>33374036</v>
      </c>
      <c r="G11" s="10">
        <v>1102</v>
      </c>
      <c r="H11" s="10">
        <v>6157</v>
      </c>
      <c r="I11" s="11">
        <v>324873</v>
      </c>
      <c r="J11" s="30"/>
      <c r="K11" s="23" t="s">
        <v>17</v>
      </c>
      <c r="L11" s="10">
        <v>501242</v>
      </c>
      <c r="M11" s="10">
        <v>494807</v>
      </c>
      <c r="N11" s="16">
        <f t="shared" si="0"/>
        <v>1543</v>
      </c>
      <c r="O11" s="10">
        <v>609933</v>
      </c>
      <c r="P11" s="10">
        <v>31152215</v>
      </c>
      <c r="Q11" s="10">
        <v>34488237</v>
      </c>
      <c r="R11" s="10">
        <v>33868843</v>
      </c>
      <c r="S11" s="17">
        <f t="shared" si="1"/>
        <v>1107</v>
      </c>
    </row>
    <row r="12" spans="1:19" ht="36.75" customHeight="1" x14ac:dyDescent="0.2">
      <c r="A12" s="30"/>
      <c r="B12" s="23" t="s">
        <v>18</v>
      </c>
      <c r="C12" s="10">
        <v>5736164</v>
      </c>
      <c r="D12" s="10">
        <v>550070587</v>
      </c>
      <c r="E12" s="10">
        <v>9044714594</v>
      </c>
      <c r="F12" s="10">
        <v>9044582766</v>
      </c>
      <c r="G12" s="10">
        <v>16443</v>
      </c>
      <c r="H12" s="10">
        <v>175783</v>
      </c>
      <c r="I12" s="11">
        <v>26330645</v>
      </c>
      <c r="J12" s="30"/>
      <c r="K12" s="23" t="s">
        <v>18</v>
      </c>
      <c r="L12" s="10">
        <v>403088592</v>
      </c>
      <c r="M12" s="10">
        <v>402551750</v>
      </c>
      <c r="N12" s="16">
        <f t="shared" si="0"/>
        <v>15309</v>
      </c>
      <c r="O12" s="10">
        <v>5911947</v>
      </c>
      <c r="P12" s="10">
        <v>576401232</v>
      </c>
      <c r="Q12" s="10">
        <v>9447803186</v>
      </c>
      <c r="R12" s="10">
        <v>9447134516</v>
      </c>
      <c r="S12" s="17">
        <f t="shared" si="1"/>
        <v>16391</v>
      </c>
    </row>
    <row r="13" spans="1:19" ht="36.75" customHeight="1" x14ac:dyDescent="0.2">
      <c r="A13" s="30" t="s">
        <v>14</v>
      </c>
      <c r="B13" s="22" t="s">
        <v>16</v>
      </c>
      <c r="C13" s="10">
        <v>1384386</v>
      </c>
      <c r="D13" s="10">
        <v>161042514</v>
      </c>
      <c r="E13" s="10">
        <v>3878319228</v>
      </c>
      <c r="F13" s="10">
        <v>3877678933</v>
      </c>
      <c r="G13" s="10">
        <v>24083</v>
      </c>
      <c r="H13" s="10">
        <v>367471</v>
      </c>
      <c r="I13" s="11">
        <v>213913513</v>
      </c>
      <c r="J13" s="30" t="s">
        <v>14</v>
      </c>
      <c r="K13" s="22" t="s">
        <v>16</v>
      </c>
      <c r="L13" s="10">
        <v>8597306369</v>
      </c>
      <c r="M13" s="10">
        <v>8558272628</v>
      </c>
      <c r="N13" s="16">
        <f t="shared" si="0"/>
        <v>40191</v>
      </c>
      <c r="O13" s="10">
        <v>1751857</v>
      </c>
      <c r="P13" s="10">
        <v>374956027</v>
      </c>
      <c r="Q13" s="16">
        <v>12475625597</v>
      </c>
      <c r="R13" s="16">
        <v>12435951561</v>
      </c>
      <c r="S13" s="17">
        <f t="shared" si="1"/>
        <v>33272</v>
      </c>
    </row>
    <row r="14" spans="1:19" ht="36.75" customHeight="1" x14ac:dyDescent="0.2">
      <c r="A14" s="30"/>
      <c r="B14" s="23" t="s">
        <v>17</v>
      </c>
      <c r="C14" s="10">
        <v>43132</v>
      </c>
      <c r="D14" s="10">
        <v>1422222</v>
      </c>
      <c r="E14" s="10">
        <v>4877642</v>
      </c>
      <c r="F14" s="10">
        <v>4358711</v>
      </c>
      <c r="G14" s="10">
        <v>3430</v>
      </c>
      <c r="H14" s="10">
        <v>2828</v>
      </c>
      <c r="I14" s="11">
        <v>113480</v>
      </c>
      <c r="J14" s="30"/>
      <c r="K14" s="23" t="s">
        <v>17</v>
      </c>
      <c r="L14" s="10">
        <v>300121</v>
      </c>
      <c r="M14" s="10">
        <v>281752</v>
      </c>
      <c r="N14" s="16">
        <f t="shared" si="0"/>
        <v>2645</v>
      </c>
      <c r="O14" s="10">
        <v>45960</v>
      </c>
      <c r="P14" s="10">
        <v>1535702</v>
      </c>
      <c r="Q14" s="16">
        <v>5177763</v>
      </c>
      <c r="R14" s="16">
        <v>4640463</v>
      </c>
      <c r="S14" s="17">
        <f t="shared" si="1"/>
        <v>3372</v>
      </c>
    </row>
    <row r="15" spans="1:19" ht="36.75" customHeight="1" x14ac:dyDescent="0.2">
      <c r="A15" s="30"/>
      <c r="B15" s="23" t="s">
        <v>18</v>
      </c>
      <c r="C15" s="10">
        <v>1341254</v>
      </c>
      <c r="D15" s="10">
        <v>159620292</v>
      </c>
      <c r="E15" s="10">
        <v>3873441586</v>
      </c>
      <c r="F15" s="10">
        <v>3873320222</v>
      </c>
      <c r="G15" s="10">
        <v>24267</v>
      </c>
      <c r="H15" s="10">
        <v>364643</v>
      </c>
      <c r="I15" s="11">
        <v>213800033</v>
      </c>
      <c r="J15" s="30"/>
      <c r="K15" s="23" t="s">
        <v>18</v>
      </c>
      <c r="L15" s="10">
        <v>8597006248</v>
      </c>
      <c r="M15" s="10">
        <v>8557990876</v>
      </c>
      <c r="N15" s="16">
        <f t="shared" si="0"/>
        <v>40211</v>
      </c>
      <c r="O15" s="10">
        <v>1705897</v>
      </c>
      <c r="P15" s="10">
        <v>373420325</v>
      </c>
      <c r="Q15" s="16">
        <v>12470447834</v>
      </c>
      <c r="R15" s="16">
        <v>12431311098</v>
      </c>
      <c r="S15" s="17">
        <f t="shared" si="1"/>
        <v>33395</v>
      </c>
    </row>
    <row r="16" spans="1:19" ht="36.75" customHeight="1" x14ac:dyDescent="0.2">
      <c r="A16" s="30" t="s">
        <v>15</v>
      </c>
      <c r="B16" s="22" t="s">
        <v>16</v>
      </c>
      <c r="C16" s="10">
        <v>7724326</v>
      </c>
      <c r="D16" s="10">
        <v>741940443</v>
      </c>
      <c r="E16" s="10">
        <v>12957020817</v>
      </c>
      <c r="F16" s="10">
        <v>12955635735</v>
      </c>
      <c r="G16" s="10">
        <v>17464</v>
      </c>
      <c r="H16" s="10">
        <v>549411</v>
      </c>
      <c r="I16" s="11">
        <v>240569031</v>
      </c>
      <c r="J16" s="30" t="s">
        <v>15</v>
      </c>
      <c r="K16" s="22" t="s">
        <v>16</v>
      </c>
      <c r="L16" s="10">
        <v>9000896203</v>
      </c>
      <c r="M16" s="10">
        <v>8961319185</v>
      </c>
      <c r="N16" s="16">
        <f t="shared" si="0"/>
        <v>37415</v>
      </c>
      <c r="O16" s="10">
        <v>8273737</v>
      </c>
      <c r="P16" s="10">
        <v>982509474</v>
      </c>
      <c r="Q16" s="16">
        <v>21957917020</v>
      </c>
      <c r="R16" s="16">
        <v>21916954920</v>
      </c>
      <c r="S16" s="17">
        <f t="shared" si="1"/>
        <v>22349</v>
      </c>
    </row>
    <row r="17" spans="1:19" ht="36.75" customHeight="1" x14ac:dyDescent="0.2">
      <c r="A17" s="30"/>
      <c r="B17" s="23" t="s">
        <v>17</v>
      </c>
      <c r="C17" s="10">
        <v>646908</v>
      </c>
      <c r="D17" s="10">
        <v>32249564</v>
      </c>
      <c r="E17" s="10">
        <v>38864637</v>
      </c>
      <c r="F17" s="10">
        <v>37732747</v>
      </c>
      <c r="G17" s="10">
        <v>1205</v>
      </c>
      <c r="H17" s="10">
        <v>8985</v>
      </c>
      <c r="I17" s="11">
        <v>438353</v>
      </c>
      <c r="J17" s="30"/>
      <c r="K17" s="23" t="s">
        <v>17</v>
      </c>
      <c r="L17" s="10">
        <v>801363</v>
      </c>
      <c r="M17" s="10">
        <v>776559</v>
      </c>
      <c r="N17" s="16">
        <f t="shared" si="0"/>
        <v>1828</v>
      </c>
      <c r="O17" s="10">
        <v>655893</v>
      </c>
      <c r="P17" s="10">
        <v>32687917</v>
      </c>
      <c r="Q17" s="16">
        <v>39666000</v>
      </c>
      <c r="R17" s="16">
        <v>38509306</v>
      </c>
      <c r="S17" s="17">
        <f t="shared" si="1"/>
        <v>1213</v>
      </c>
    </row>
    <row r="18" spans="1:19" ht="36.75" customHeight="1" x14ac:dyDescent="0.2">
      <c r="A18" s="31"/>
      <c r="B18" s="24" t="s">
        <v>18</v>
      </c>
      <c r="C18" s="12">
        <v>7077418</v>
      </c>
      <c r="D18" s="12">
        <v>709690879</v>
      </c>
      <c r="E18" s="12">
        <v>12918156180</v>
      </c>
      <c r="F18" s="12">
        <v>12917902988</v>
      </c>
      <c r="G18" s="12">
        <v>18203</v>
      </c>
      <c r="H18" s="12">
        <v>540426</v>
      </c>
      <c r="I18" s="13">
        <v>240130678</v>
      </c>
      <c r="J18" s="31"/>
      <c r="K18" s="24" t="s">
        <v>18</v>
      </c>
      <c r="L18" s="12">
        <v>9000094840</v>
      </c>
      <c r="M18" s="12">
        <v>8960542626</v>
      </c>
      <c r="N18" s="16">
        <f t="shared" si="0"/>
        <v>37480</v>
      </c>
      <c r="O18" s="10">
        <v>7617844</v>
      </c>
      <c r="P18" s="10">
        <v>949821557</v>
      </c>
      <c r="Q18" s="18">
        <v>21918251020</v>
      </c>
      <c r="R18" s="18">
        <v>21878445614</v>
      </c>
      <c r="S18" s="19">
        <f t="shared" si="1"/>
        <v>23076</v>
      </c>
    </row>
    <row r="19" spans="1:19" x14ac:dyDescent="0.2">
      <c r="N19" s="14"/>
      <c r="O19" s="14"/>
      <c r="P19" s="14"/>
    </row>
    <row r="20" spans="1:19" x14ac:dyDescent="0.2">
      <c r="I20" s="5" t="s">
        <v>19</v>
      </c>
      <c r="R20" s="5"/>
    </row>
  </sheetData>
  <mergeCells count="12">
    <mergeCell ref="O4:S4"/>
    <mergeCell ref="A4:B9"/>
    <mergeCell ref="C4:G4"/>
    <mergeCell ref="H4:I4"/>
    <mergeCell ref="J4:K9"/>
    <mergeCell ref="L4:N4"/>
    <mergeCell ref="A10:A12"/>
    <mergeCell ref="J10:J12"/>
    <mergeCell ref="A13:A15"/>
    <mergeCell ref="J13:J15"/>
    <mergeCell ref="A16:A18"/>
    <mergeCell ref="J16:J18"/>
  </mergeCells>
  <phoneticPr fontId="2"/>
  <pageMargins left="1.1811023622047245" right="1.1811023622047245" top="0.70866141732283472" bottom="0.70866141732283472" header="0.47244094488188981" footer="0.47244094488188981"/>
  <pageSetup paperSize="9" firstPageNumber="174" pageOrder="overThenDown" orientation="landscape" useFirstPageNumber="1" horizontalDpi="1200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00-02-03全国計</vt:lpstr>
      <vt:lpstr>00-02-03大都市計</vt:lpstr>
      <vt:lpstr>00-02-03都市計</vt:lpstr>
      <vt:lpstr>00-02-03町村計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2019-03-11T08:18:41Z</cp:lastPrinted>
  <dcterms:created xsi:type="dcterms:W3CDTF">2015-10-16T07:13:51Z</dcterms:created>
  <dcterms:modified xsi:type="dcterms:W3CDTF">2019-03-29T01:37:59Z</dcterms:modified>
</cp:coreProperties>
</file>