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30概調\18 HP公表用データ作成\03_掲載用データ\"/>
    </mc:Choice>
  </mc:AlternateContent>
  <bookViews>
    <workbookView xWindow="0" yWindow="0" windowWidth="19200" windowHeight="11616"/>
  </bookViews>
  <sheets>
    <sheet name="00-02-04全国計" sheetId="10" r:id="rId1"/>
    <sheet name="00-02-04大都市計" sheetId="11" r:id="rId2"/>
    <sheet name="00-02-04都市計" sheetId="12" r:id="rId3"/>
    <sheet name="00-02-04町村計" sheetId="1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3" l="1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45" i="12"/>
  <c r="G45" i="12"/>
  <c r="F45" i="12"/>
  <c r="H44" i="12"/>
  <c r="G44" i="12"/>
  <c r="F44" i="12"/>
  <c r="H43" i="12"/>
  <c r="G43" i="12"/>
  <c r="F43" i="12"/>
  <c r="H42" i="12"/>
  <c r="G42" i="12"/>
  <c r="F42" i="12"/>
  <c r="H41" i="12"/>
  <c r="G41" i="12"/>
  <c r="F41" i="12"/>
  <c r="H40" i="12"/>
  <c r="G40" i="12"/>
  <c r="F40" i="12"/>
  <c r="H39" i="12"/>
  <c r="G39" i="12"/>
  <c r="F39" i="12"/>
  <c r="H38" i="12"/>
  <c r="G38" i="12"/>
  <c r="F38" i="12"/>
  <c r="H37" i="12"/>
  <c r="G37" i="12"/>
  <c r="F37" i="12"/>
  <c r="H36" i="12"/>
  <c r="G36" i="12"/>
  <c r="F36" i="12"/>
  <c r="H35" i="12"/>
  <c r="G35" i="12"/>
  <c r="F35" i="12"/>
  <c r="H34" i="12"/>
  <c r="G34" i="12"/>
  <c r="F34" i="12"/>
  <c r="H45" i="11"/>
  <c r="G45" i="11"/>
  <c r="F45" i="11"/>
  <c r="H44" i="11"/>
  <c r="G44" i="11"/>
  <c r="F44" i="11"/>
  <c r="H43" i="11"/>
  <c r="G43" i="11"/>
  <c r="F43" i="11"/>
  <c r="H42" i="11"/>
  <c r="G42" i="11"/>
  <c r="F42" i="11"/>
  <c r="H41" i="11"/>
  <c r="G41" i="11"/>
  <c r="F41" i="11"/>
  <c r="H40" i="11"/>
  <c r="G40" i="11"/>
  <c r="F40" i="11"/>
  <c r="H39" i="11"/>
  <c r="G39" i="11"/>
  <c r="F39" i="11"/>
  <c r="H38" i="11"/>
  <c r="G38" i="11"/>
  <c r="F38" i="11"/>
  <c r="H37" i="11"/>
  <c r="G37" i="11"/>
  <c r="F37" i="11"/>
  <c r="H36" i="11"/>
  <c r="G36" i="11"/>
  <c r="F36" i="11"/>
  <c r="H35" i="11"/>
  <c r="G35" i="11"/>
  <c r="F35" i="11"/>
  <c r="H34" i="11"/>
  <c r="G34" i="11"/>
  <c r="F34" i="11"/>
  <c r="H45" i="10"/>
  <c r="G45" i="10"/>
  <c r="F45" i="10"/>
  <c r="H44" i="10"/>
  <c r="G44" i="10"/>
  <c r="F44" i="10"/>
  <c r="H43" i="10"/>
  <c r="G43" i="10"/>
  <c r="F43" i="10"/>
  <c r="H42" i="10"/>
  <c r="G42" i="10"/>
  <c r="F42" i="10"/>
  <c r="H41" i="10"/>
  <c r="G41" i="10"/>
  <c r="F41" i="10"/>
  <c r="H40" i="10"/>
  <c r="G40" i="10"/>
  <c r="F40" i="10"/>
  <c r="H39" i="10"/>
  <c r="G39" i="10"/>
  <c r="F39" i="10"/>
  <c r="H38" i="10"/>
  <c r="G38" i="10"/>
  <c r="F38" i="10"/>
  <c r="H37" i="10"/>
  <c r="G37" i="10"/>
  <c r="F37" i="10"/>
  <c r="H36" i="10"/>
  <c r="G36" i="10"/>
  <c r="F36" i="10"/>
  <c r="H35" i="10"/>
  <c r="G35" i="10"/>
  <c r="F35" i="10"/>
  <c r="H34" i="10"/>
  <c r="G34" i="10"/>
  <c r="F34" i="10"/>
</calcChain>
</file>

<file path=xl/sharedStrings.xml><?xml version="1.0" encoding="utf-8"?>
<sst xmlns="http://schemas.openxmlformats.org/spreadsheetml/2006/main" count="305" uniqueCount="56">
  <si>
    <t>４　木造家屋に関する調</t>
    <rPh sb="2" eb="4">
      <t>モクゾウ</t>
    </rPh>
    <rPh sb="4" eb="6">
      <t>カオク</t>
    </rPh>
    <rPh sb="7" eb="8">
      <t>カン</t>
    </rPh>
    <rPh sb="10" eb="11">
      <t>シラ</t>
    </rPh>
    <phoneticPr fontId="2"/>
  </si>
  <si>
    <t>全国計（２－１）</t>
    <rPh sb="0" eb="2">
      <t>ゼンコク</t>
    </rPh>
    <rPh sb="2" eb="3">
      <t>ケイ</t>
    </rPh>
    <phoneticPr fontId="2"/>
  </si>
  <si>
    <t>床　　　　面　　　　積</t>
    <rPh sb="0" eb="1">
      <t>ユカ</t>
    </rPh>
    <rPh sb="5" eb="6">
      <t>メン</t>
    </rPh>
    <rPh sb="10" eb="11">
      <t>セキ</t>
    </rPh>
    <phoneticPr fontId="2"/>
  </si>
  <si>
    <t>棟　　　　　　　　　数</t>
    <rPh sb="0" eb="1">
      <t>ムネ</t>
    </rPh>
    <rPh sb="10" eb="11">
      <t>スウ</t>
    </rPh>
    <phoneticPr fontId="2"/>
  </si>
  <si>
    <t>総数</t>
    <rPh sb="0" eb="2">
      <t>ソウスウ</t>
    </rPh>
    <phoneticPr fontId="2"/>
  </si>
  <si>
    <t>法定免税点</t>
    <rPh sb="0" eb="2">
      <t>ホウテイ</t>
    </rPh>
    <rPh sb="2" eb="4">
      <t>メンゼイ</t>
    </rPh>
    <rPh sb="4" eb="5">
      <t>テン</t>
    </rPh>
    <phoneticPr fontId="2"/>
  </si>
  <si>
    <t>未満のもの</t>
    <rPh sb="0" eb="2">
      <t>ミマン</t>
    </rPh>
    <phoneticPr fontId="2"/>
  </si>
  <si>
    <t>以上のもの</t>
    <rPh sb="0" eb="2">
      <t>イジョウ</t>
    </rPh>
    <phoneticPr fontId="2"/>
  </si>
  <si>
    <t>(ｲ)</t>
    <phoneticPr fontId="2"/>
  </si>
  <si>
    <t>(ﾛ)</t>
    <phoneticPr fontId="2"/>
  </si>
  <si>
    <t>(ﾊ)</t>
    <phoneticPr fontId="2"/>
  </si>
  <si>
    <t>（㎡）</t>
    <phoneticPr fontId="2"/>
  </si>
  <si>
    <t>(ﾆ)</t>
    <phoneticPr fontId="2"/>
  </si>
  <si>
    <t>（㎡）</t>
    <phoneticPr fontId="2"/>
  </si>
  <si>
    <t>(ﾎ)</t>
    <phoneticPr fontId="2"/>
  </si>
  <si>
    <t>　　　　　　　　　　　区　　分
家屋の種類</t>
    <rPh sb="11" eb="12">
      <t>ク</t>
    </rPh>
    <rPh sb="14" eb="15">
      <t>ブン</t>
    </rPh>
    <rPh sb="20" eb="22">
      <t>カオク</t>
    </rPh>
    <rPh sb="23" eb="25">
      <t>シュルイ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</si>
  <si>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</si>
  <si>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</si>
  <si>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</si>
  <si>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住宅部分</t>
    <rPh sb="0" eb="2">
      <t>ジュウタク</t>
    </rPh>
    <rPh sb="2" eb="4">
      <t>ブブン</t>
    </rPh>
    <phoneticPr fontId="2"/>
  </si>
  <si>
    <t>その他の用の部分</t>
    <rPh sb="2" eb="3">
      <t>タ</t>
    </rPh>
    <rPh sb="4" eb="5">
      <t>ヨウ</t>
    </rPh>
    <rPh sb="6" eb="8">
      <t>ブブン</t>
    </rPh>
    <phoneticPr fontId="2"/>
  </si>
  <si>
    <t>計</t>
    <rPh sb="0" eb="1">
      <t>ケイ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</si>
  <si>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</si>
  <si>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</si>
  <si>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</si>
  <si>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</si>
  <si>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</si>
  <si>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合計</t>
    <rPh sb="0" eb="2">
      <t>ゴウケイ</t>
    </rPh>
    <phoneticPr fontId="2"/>
  </si>
  <si>
    <t>－木　　　造－</t>
    <rPh sb="1" eb="2">
      <t>モク</t>
    </rPh>
    <rPh sb="5" eb="6">
      <t>ゾウ</t>
    </rPh>
    <phoneticPr fontId="2"/>
  </si>
  <si>
    <t>全国計（２－２）</t>
    <rPh sb="0" eb="2">
      <t>ゼンコク</t>
    </rPh>
    <rPh sb="2" eb="3">
      <t>ケイ</t>
    </rPh>
    <phoneticPr fontId="2"/>
  </si>
  <si>
    <t>決　　定　　価　　格</t>
    <rPh sb="0" eb="1">
      <t>ケッ</t>
    </rPh>
    <rPh sb="3" eb="4">
      <t>サダム</t>
    </rPh>
    <rPh sb="6" eb="7">
      <t>アタイ</t>
    </rPh>
    <rPh sb="9" eb="10">
      <t>カク</t>
    </rPh>
    <phoneticPr fontId="2"/>
  </si>
  <si>
    <t>単 位 当 た り 価 格</t>
    <rPh sb="0" eb="1">
      <t>タン</t>
    </rPh>
    <rPh sb="2" eb="3">
      <t>クライ</t>
    </rPh>
    <rPh sb="4" eb="5">
      <t>ア</t>
    </rPh>
    <rPh sb="10" eb="11">
      <t>アタイ</t>
    </rPh>
    <rPh sb="12" eb="13">
      <t>カク</t>
    </rPh>
    <phoneticPr fontId="2"/>
  </si>
  <si>
    <t>(千円）</t>
    <rPh sb="1" eb="3">
      <t>センエン</t>
    </rPh>
    <phoneticPr fontId="2"/>
  </si>
  <si>
    <t>(ﾄ)</t>
    <phoneticPr fontId="2"/>
  </si>
  <si>
    <t>(ﾁ)</t>
    <phoneticPr fontId="2"/>
  </si>
  <si>
    <t>（円）</t>
    <rPh sb="1" eb="2">
      <t>エン</t>
    </rPh>
    <phoneticPr fontId="2"/>
  </si>
  <si>
    <t>(ﾄ)/(ﾆ)</t>
    <phoneticPr fontId="2"/>
  </si>
  <si>
    <t>(ﾁ)/(ﾎ)</t>
    <phoneticPr fontId="2"/>
  </si>
  <si>
    <t>(ﾘ)/(ﾍ)</t>
    <phoneticPr fontId="2"/>
  </si>
  <si>
    <t>(ﾇ)</t>
    <phoneticPr fontId="2"/>
  </si>
  <si>
    <t>(ﾙ)</t>
    <phoneticPr fontId="2"/>
  </si>
  <si>
    <t>(ｦ)</t>
    <phoneticPr fontId="2"/>
  </si>
  <si>
    <t>大都市計（２－１）</t>
    <rPh sb="0" eb="3">
      <t>ダイトシ</t>
    </rPh>
    <rPh sb="3" eb="4">
      <t>ケイ</t>
    </rPh>
    <phoneticPr fontId="2"/>
  </si>
  <si>
    <t>大都市計（２－２）</t>
    <rPh sb="0" eb="3">
      <t>ダイトシ</t>
    </rPh>
    <rPh sb="3" eb="4">
      <t>ケイ</t>
    </rPh>
    <phoneticPr fontId="2"/>
  </si>
  <si>
    <t>都市計（２－１）</t>
    <rPh sb="0" eb="2">
      <t>トシ</t>
    </rPh>
    <rPh sb="2" eb="3">
      <t>ケイ</t>
    </rPh>
    <phoneticPr fontId="2"/>
  </si>
  <si>
    <t>町村計（２－１）</t>
    <rPh sb="0" eb="2">
      <t>チョウソン</t>
    </rPh>
    <rPh sb="2" eb="3">
      <t>ケイ</t>
    </rPh>
    <phoneticPr fontId="2"/>
  </si>
  <si>
    <t>町村計（２－２）</t>
    <rPh sb="0" eb="2">
      <t>チョウソン</t>
    </rPh>
    <rPh sb="2" eb="3">
      <t>ケイ</t>
    </rPh>
    <phoneticPr fontId="2"/>
  </si>
  <si>
    <t>附属家
（簡易附属家を含む。）</t>
    <rPh sb="0" eb="2">
      <t>フゾク</t>
    </rPh>
    <rPh sb="2" eb="3">
      <t>イエ</t>
    </rPh>
    <rPh sb="5" eb="7">
      <t>カンイ</t>
    </rPh>
    <rPh sb="7" eb="9">
      <t>フゾク</t>
    </rPh>
    <rPh sb="9" eb="10">
      <t>イエ</t>
    </rPh>
    <rPh sb="11" eb="12">
      <t>フク</t>
    </rPh>
    <phoneticPr fontId="2"/>
  </si>
  <si>
    <t>都市計（２－２）</t>
    <rPh sb="0" eb="2">
      <t>トシ</t>
    </rPh>
    <rPh sb="2" eb="3">
      <t>ケイ</t>
    </rPh>
    <phoneticPr fontId="2"/>
  </si>
  <si>
    <t>(ｲ)　 －　　(ﾛ)</t>
    <phoneticPr fontId="2"/>
  </si>
  <si>
    <t>(ﾆ)－(ﾎ)　　(ﾍ)</t>
    <phoneticPr fontId="2"/>
  </si>
  <si>
    <t>(ﾄ)－(ﾁ)　　(ﾘ)</t>
    <phoneticPr fontId="2"/>
  </si>
  <si>
    <t>(ｲ)　 －　　(ﾛ)</t>
    <phoneticPr fontId="2"/>
  </si>
  <si>
    <t>(ﾆ)－(ﾎ)　　(ﾍ)</t>
    <phoneticPr fontId="2"/>
  </si>
  <si>
    <t>(ｲ)　 －　(ﾛ)</t>
    <phoneticPr fontId="2"/>
  </si>
  <si>
    <t>(ｲ)　 －　 (ﾛ)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</si>
</sst>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 justifyLastLine="1"/>
    </xf>
    <xf numFmtId="176" fontId="1" fillId="0" borderId="2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" fillId="0" borderId="4" xfId="0" applyFont="1" applyBorder="1" applyAlignment="1">
      <alignment horizontal="center" vertical="distributed" textRotation="255"/>
    </xf>
    <xf numFmtId="0" fontId="0" fillId="0" borderId="4" xfId="0" applyBorder="1" applyAlignment="1">
      <alignment horizontal="center" vertical="distributed" textRotation="255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Layout" zoomScale="85" zoomScaleNormal="100" zoomScaleSheetLayoutView="100" zoomScalePageLayoutView="85" workbookViewId="0">
      <selection activeCell="B2" sqref="B2"/>
    </sheetView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3" t="s">
        <v>0</v>
      </c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1</v>
      </c>
    </row>
    <row r="4" spans="1:8" ht="22.5" customHeight="1" x14ac:dyDescent="0.2">
      <c r="A4" s="29" t="s">
        <v>15</v>
      </c>
      <c r="B4" s="30"/>
      <c r="C4" s="33" t="s">
        <v>3</v>
      </c>
      <c r="D4" s="34"/>
      <c r="E4" s="35"/>
      <c r="F4" s="36" t="s">
        <v>2</v>
      </c>
      <c r="G4" s="34"/>
      <c r="H4" s="37"/>
    </row>
    <row r="5" spans="1:8" ht="14.1" customHeight="1" x14ac:dyDescent="0.2">
      <c r="A5" s="31"/>
      <c r="B5" s="32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31"/>
      <c r="B6" s="32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31"/>
      <c r="B7" s="32"/>
      <c r="C7" s="6"/>
      <c r="D7" s="6"/>
      <c r="E7" s="20" t="s">
        <v>49</v>
      </c>
      <c r="F7" s="11" t="s">
        <v>11</v>
      </c>
      <c r="G7" s="11" t="s">
        <v>13</v>
      </c>
      <c r="H7" s="10" t="s">
        <v>11</v>
      </c>
    </row>
    <row r="8" spans="1:8" ht="14.1" customHeight="1" x14ac:dyDescent="0.2">
      <c r="A8" s="31"/>
      <c r="B8" s="32"/>
      <c r="C8" s="7" t="s">
        <v>8</v>
      </c>
      <c r="D8" s="7" t="s">
        <v>9</v>
      </c>
      <c r="E8" s="7" t="s">
        <v>10</v>
      </c>
      <c r="F8" s="7" t="s">
        <v>12</v>
      </c>
      <c r="G8" s="7" t="s">
        <v>14</v>
      </c>
      <c r="H8" s="21" t="s">
        <v>50</v>
      </c>
    </row>
    <row r="9" spans="1:8" ht="29.85" customHeight="1" x14ac:dyDescent="0.2">
      <c r="A9" s="22" t="s">
        <v>16</v>
      </c>
      <c r="B9" s="23"/>
      <c r="C9" s="13">
        <v>31013520</v>
      </c>
      <c r="D9" s="13">
        <v>1310430</v>
      </c>
      <c r="E9" s="13">
        <v>29703090</v>
      </c>
      <c r="F9" s="13">
        <v>3313989772</v>
      </c>
      <c r="G9" s="13">
        <v>84518621</v>
      </c>
      <c r="H9" s="14">
        <v>3229471151</v>
      </c>
    </row>
    <row r="10" spans="1:8" ht="29.85" customHeight="1" x14ac:dyDescent="0.2">
      <c r="A10" s="22" t="s">
        <v>17</v>
      </c>
      <c r="B10" s="23"/>
      <c r="C10" s="13">
        <v>977883</v>
      </c>
      <c r="D10" s="13">
        <v>2627</v>
      </c>
      <c r="E10" s="13">
        <v>975256</v>
      </c>
      <c r="F10" s="13">
        <v>204328206</v>
      </c>
      <c r="G10" s="13">
        <v>172362</v>
      </c>
      <c r="H10" s="14">
        <v>204155844</v>
      </c>
    </row>
    <row r="11" spans="1:8" ht="29.85" customHeight="1" x14ac:dyDescent="0.2">
      <c r="A11" s="27" t="s">
        <v>18</v>
      </c>
      <c r="B11" s="9" t="s">
        <v>19</v>
      </c>
      <c r="C11" s="13">
        <v>1575046</v>
      </c>
      <c r="D11" s="13">
        <v>78702</v>
      </c>
      <c r="E11" s="13">
        <v>1496344</v>
      </c>
      <c r="F11" s="13">
        <v>130424014</v>
      </c>
      <c r="G11" s="13">
        <v>3574511</v>
      </c>
      <c r="H11" s="14">
        <v>126849503</v>
      </c>
    </row>
    <row r="12" spans="1:8" ht="29.85" customHeight="1" x14ac:dyDescent="0.2">
      <c r="A12" s="28"/>
      <c r="B12" s="9" t="s">
        <v>20</v>
      </c>
      <c r="C12" s="13">
        <v>1575046</v>
      </c>
      <c r="D12" s="13">
        <v>78702</v>
      </c>
      <c r="E12" s="13">
        <v>1496344</v>
      </c>
      <c r="F12" s="13">
        <v>59266904</v>
      </c>
      <c r="G12" s="13">
        <v>1583458</v>
      </c>
      <c r="H12" s="14">
        <v>57683446</v>
      </c>
    </row>
    <row r="13" spans="1:8" ht="29.85" customHeight="1" x14ac:dyDescent="0.2">
      <c r="A13" s="28"/>
      <c r="B13" s="9" t="s">
        <v>21</v>
      </c>
      <c r="C13" s="13">
        <v>1575046</v>
      </c>
      <c r="D13" s="13">
        <v>78702</v>
      </c>
      <c r="E13" s="13">
        <v>1496344</v>
      </c>
      <c r="F13" s="13">
        <v>189690918</v>
      </c>
      <c r="G13" s="13">
        <v>5157969</v>
      </c>
      <c r="H13" s="14">
        <v>184532949</v>
      </c>
    </row>
    <row r="14" spans="1:8" ht="29.85" customHeight="1" x14ac:dyDescent="0.2">
      <c r="A14" s="22" t="s">
        <v>22</v>
      </c>
      <c r="B14" s="23"/>
      <c r="C14" s="13">
        <v>79701</v>
      </c>
      <c r="D14" s="13">
        <v>1038</v>
      </c>
      <c r="E14" s="13">
        <v>78663</v>
      </c>
      <c r="F14" s="13">
        <v>14196227</v>
      </c>
      <c r="G14" s="13">
        <v>81786</v>
      </c>
      <c r="H14" s="14">
        <v>14114441</v>
      </c>
    </row>
    <row r="15" spans="1:8" ht="29.85" customHeight="1" x14ac:dyDescent="0.2">
      <c r="A15" s="22" t="s">
        <v>23</v>
      </c>
      <c r="B15" s="23"/>
      <c r="C15" s="13">
        <v>669666</v>
      </c>
      <c r="D15" s="13">
        <v>28144</v>
      </c>
      <c r="E15" s="13">
        <v>641522</v>
      </c>
      <c r="F15" s="13">
        <v>62819467</v>
      </c>
      <c r="G15" s="13">
        <v>1071224</v>
      </c>
      <c r="H15" s="14">
        <v>61748243</v>
      </c>
    </row>
    <row r="16" spans="1:8" ht="29.85" customHeight="1" x14ac:dyDescent="0.2">
      <c r="A16" s="22" t="s">
        <v>24</v>
      </c>
      <c r="B16" s="23"/>
      <c r="C16" s="13">
        <v>33371</v>
      </c>
      <c r="D16" s="13">
        <v>193</v>
      </c>
      <c r="E16" s="13">
        <v>33178</v>
      </c>
      <c r="F16" s="13">
        <v>5866139</v>
      </c>
      <c r="G16" s="13">
        <v>20075</v>
      </c>
      <c r="H16" s="14">
        <v>5846064</v>
      </c>
    </row>
    <row r="17" spans="1:8" ht="29.85" customHeight="1" x14ac:dyDescent="0.2">
      <c r="A17" s="22" t="s">
        <v>25</v>
      </c>
      <c r="B17" s="23"/>
      <c r="C17" s="13">
        <v>1152588</v>
      </c>
      <c r="D17" s="13">
        <v>130915</v>
      </c>
      <c r="E17" s="13">
        <v>1021673</v>
      </c>
      <c r="F17" s="13">
        <v>97012631</v>
      </c>
      <c r="G17" s="13">
        <v>5394791</v>
      </c>
      <c r="H17" s="14">
        <v>91617840</v>
      </c>
    </row>
    <row r="18" spans="1:8" ht="29.85" customHeight="1" x14ac:dyDescent="0.2">
      <c r="A18" s="22" t="s">
        <v>26</v>
      </c>
      <c r="B18" s="23"/>
      <c r="C18" s="13">
        <v>579170</v>
      </c>
      <c r="D18" s="13">
        <v>80321</v>
      </c>
      <c r="E18" s="13">
        <v>498849</v>
      </c>
      <c r="F18" s="13">
        <v>23146295</v>
      </c>
      <c r="G18" s="13">
        <v>2803331</v>
      </c>
      <c r="H18" s="14">
        <v>20342964</v>
      </c>
    </row>
    <row r="19" spans="1:8" ht="29.85" customHeight="1" x14ac:dyDescent="0.2">
      <c r="A19" s="24" t="s">
        <v>47</v>
      </c>
      <c r="B19" s="23"/>
      <c r="C19" s="13">
        <v>8348220</v>
      </c>
      <c r="D19" s="13">
        <v>1208704</v>
      </c>
      <c r="E19" s="13">
        <v>7139516</v>
      </c>
      <c r="F19" s="13">
        <v>367241036</v>
      </c>
      <c r="G19" s="13">
        <v>36948853</v>
      </c>
      <c r="H19" s="14">
        <v>330292183</v>
      </c>
    </row>
    <row r="20" spans="1:8" ht="29.85" customHeight="1" x14ac:dyDescent="0.2">
      <c r="A20" s="25" t="s">
        <v>27</v>
      </c>
      <c r="B20" s="26"/>
      <c r="C20" s="15">
        <v>44429165</v>
      </c>
      <c r="D20" s="15">
        <v>2841074</v>
      </c>
      <c r="E20" s="15">
        <v>41588091</v>
      </c>
      <c r="F20" s="15">
        <v>4278290691</v>
      </c>
      <c r="G20" s="15">
        <v>136169012</v>
      </c>
      <c r="H20" s="16">
        <v>4142121679</v>
      </c>
    </row>
    <row r="22" spans="1:8" x14ac:dyDescent="0.2">
      <c r="H22" s="5" t="s">
        <v>28</v>
      </c>
    </row>
    <row r="26" spans="1:8" x14ac:dyDescent="0.2">
      <c r="A26" s="1"/>
      <c r="H26" s="5" t="s">
        <v>28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29</v>
      </c>
    </row>
    <row r="29" spans="1:8" ht="22.5" customHeight="1" x14ac:dyDescent="0.2">
      <c r="A29" s="29" t="s">
        <v>15</v>
      </c>
      <c r="B29" s="30"/>
      <c r="C29" s="33" t="s">
        <v>30</v>
      </c>
      <c r="D29" s="34"/>
      <c r="E29" s="35"/>
      <c r="F29" s="36" t="s">
        <v>31</v>
      </c>
      <c r="G29" s="34"/>
      <c r="H29" s="37"/>
    </row>
    <row r="30" spans="1:8" ht="14.1" customHeight="1" x14ac:dyDescent="0.2">
      <c r="A30" s="31"/>
      <c r="B30" s="32"/>
      <c r="C30" s="6"/>
      <c r="D30" s="6" t="s">
        <v>5</v>
      </c>
      <c r="E30" s="6" t="s">
        <v>5</v>
      </c>
      <c r="F30" s="11" t="s">
        <v>35</v>
      </c>
      <c r="G30" s="11" t="s">
        <v>35</v>
      </c>
      <c r="H30" s="12" t="s">
        <v>35</v>
      </c>
    </row>
    <row r="31" spans="1:8" ht="14.1" customHeight="1" x14ac:dyDescent="0.2">
      <c r="A31" s="31"/>
      <c r="B31" s="32"/>
      <c r="C31" s="18" t="s">
        <v>4</v>
      </c>
      <c r="D31" s="6" t="s">
        <v>6</v>
      </c>
      <c r="E31" s="6" t="s">
        <v>7</v>
      </c>
      <c r="F31" s="38" t="s">
        <v>36</v>
      </c>
      <c r="G31" s="38" t="s">
        <v>37</v>
      </c>
      <c r="H31" s="40" t="s">
        <v>38</v>
      </c>
    </row>
    <row r="32" spans="1:8" ht="14.1" customHeight="1" x14ac:dyDescent="0.2">
      <c r="A32" s="31"/>
      <c r="B32" s="32"/>
      <c r="C32" s="11" t="s">
        <v>32</v>
      </c>
      <c r="D32" s="11" t="s">
        <v>32</v>
      </c>
      <c r="E32" s="11" t="s">
        <v>32</v>
      </c>
      <c r="F32" s="39"/>
      <c r="G32" s="39"/>
      <c r="H32" s="41"/>
    </row>
    <row r="33" spans="1:8" ht="14.1" customHeight="1" x14ac:dyDescent="0.2">
      <c r="A33" s="31"/>
      <c r="B33" s="32"/>
      <c r="C33" s="7" t="s">
        <v>33</v>
      </c>
      <c r="D33" s="7" t="s">
        <v>34</v>
      </c>
      <c r="E33" s="7" t="s">
        <v>51</v>
      </c>
      <c r="F33" s="7" t="s">
        <v>39</v>
      </c>
      <c r="G33" s="7" t="s">
        <v>40</v>
      </c>
      <c r="H33" s="8" t="s">
        <v>41</v>
      </c>
    </row>
    <row r="34" spans="1:8" ht="29.85" customHeight="1" x14ac:dyDescent="0.2">
      <c r="A34" s="22" t="s">
        <v>16</v>
      </c>
      <c r="B34" s="23"/>
      <c r="C34" s="13">
        <v>73839680013</v>
      </c>
      <c r="D34" s="13">
        <v>107693210</v>
      </c>
      <c r="E34" s="13">
        <v>73731986803</v>
      </c>
      <c r="F34" s="19">
        <f>IF(OR(C34=0,F9=0),"-",ROUND(C34*1000/F9,0))</f>
        <v>22281</v>
      </c>
      <c r="G34" s="19">
        <f>IF(OR(D34=0,G9=0),"-",ROUND(D34*1000/G9,0))</f>
        <v>1274</v>
      </c>
      <c r="H34" s="17">
        <f>IF(OR(E34=0,H9=0),"-",ROUND(E34*1000/H9,0))</f>
        <v>22831</v>
      </c>
    </row>
    <row r="35" spans="1:8" ht="29.85" customHeight="1" x14ac:dyDescent="0.2">
      <c r="A35" s="22" t="s">
        <v>17</v>
      </c>
      <c r="B35" s="23"/>
      <c r="C35" s="13">
        <v>5767579401</v>
      </c>
      <c r="D35" s="13">
        <v>265691</v>
      </c>
      <c r="E35" s="13">
        <v>5767313710</v>
      </c>
      <c r="F35" s="13">
        <f t="shared" ref="F35:H35" si="0">IF(OR(C35=0,F10=0),"-",ROUND(C35*1000/F10,0))</f>
        <v>28227</v>
      </c>
      <c r="G35" s="13">
        <f t="shared" si="0"/>
        <v>1541</v>
      </c>
      <c r="H35" s="14">
        <f t="shared" si="0"/>
        <v>28250</v>
      </c>
    </row>
    <row r="36" spans="1:8" ht="29.85" customHeight="1" x14ac:dyDescent="0.2">
      <c r="A36" s="27" t="s">
        <v>18</v>
      </c>
      <c r="B36" s="9" t="s">
        <v>19</v>
      </c>
      <c r="C36" s="13">
        <v>1690755290</v>
      </c>
      <c r="D36" s="13">
        <v>5327694</v>
      </c>
      <c r="E36" s="13">
        <v>1685427596</v>
      </c>
      <c r="F36" s="13">
        <f t="shared" ref="F36:H36" si="1">IF(OR(C36=0,F11=0),"-",ROUND(C36*1000/F11,0))</f>
        <v>12964</v>
      </c>
      <c r="G36" s="13">
        <f t="shared" si="1"/>
        <v>1490</v>
      </c>
      <c r="H36" s="14">
        <f t="shared" si="1"/>
        <v>13287</v>
      </c>
    </row>
    <row r="37" spans="1:8" ht="29.85" customHeight="1" x14ac:dyDescent="0.2">
      <c r="A37" s="28"/>
      <c r="B37" s="9" t="s">
        <v>20</v>
      </c>
      <c r="C37" s="13">
        <v>744081144</v>
      </c>
      <c r="D37" s="13">
        <v>2484264</v>
      </c>
      <c r="E37" s="13">
        <v>741596880</v>
      </c>
      <c r="F37" s="13">
        <f t="shared" ref="F37:H37" si="2">IF(OR(C37=0,F12=0),"-",ROUND(C37*1000/F12,0))</f>
        <v>12555</v>
      </c>
      <c r="G37" s="13">
        <f t="shared" si="2"/>
        <v>1569</v>
      </c>
      <c r="H37" s="14">
        <f t="shared" si="2"/>
        <v>12856</v>
      </c>
    </row>
    <row r="38" spans="1:8" ht="29.85" customHeight="1" x14ac:dyDescent="0.2">
      <c r="A38" s="28"/>
      <c r="B38" s="9" t="s">
        <v>21</v>
      </c>
      <c r="C38" s="13">
        <v>2434836434</v>
      </c>
      <c r="D38" s="13">
        <v>7811958</v>
      </c>
      <c r="E38" s="13">
        <v>2427024476</v>
      </c>
      <c r="F38" s="13">
        <f t="shared" ref="F38:H38" si="3">IF(OR(C38=0,F13=0),"-",ROUND(C38*1000/F13,0))</f>
        <v>12836</v>
      </c>
      <c r="G38" s="13">
        <f t="shared" si="3"/>
        <v>1515</v>
      </c>
      <c r="H38" s="14">
        <f t="shared" si="3"/>
        <v>13152</v>
      </c>
    </row>
    <row r="39" spans="1:8" ht="29.85" customHeight="1" x14ac:dyDescent="0.2">
      <c r="A39" s="22" t="s">
        <v>22</v>
      </c>
      <c r="B39" s="23"/>
      <c r="C39" s="13">
        <v>182466577</v>
      </c>
      <c r="D39" s="13">
        <v>111177</v>
      </c>
      <c r="E39" s="13">
        <v>182355400</v>
      </c>
      <c r="F39" s="13">
        <f t="shared" ref="F39:H39" si="4">IF(OR(C39=0,F14=0),"-",ROUND(C39*1000/F14,0))</f>
        <v>12853</v>
      </c>
      <c r="G39" s="13">
        <f t="shared" si="4"/>
        <v>1359</v>
      </c>
      <c r="H39" s="14">
        <f t="shared" si="4"/>
        <v>12920</v>
      </c>
    </row>
    <row r="40" spans="1:8" ht="29.85" customHeight="1" x14ac:dyDescent="0.2">
      <c r="A40" s="22" t="s">
        <v>23</v>
      </c>
      <c r="B40" s="23"/>
      <c r="C40" s="13">
        <v>1266926118</v>
      </c>
      <c r="D40" s="13">
        <v>2670098</v>
      </c>
      <c r="E40" s="13">
        <v>1264256020</v>
      </c>
      <c r="F40" s="13">
        <f t="shared" ref="F40:H40" si="5">IF(OR(C40=0,F15=0),"-",ROUND(C40*1000/F15,0))</f>
        <v>20168</v>
      </c>
      <c r="G40" s="13">
        <f t="shared" si="5"/>
        <v>2493</v>
      </c>
      <c r="H40" s="14">
        <f t="shared" si="5"/>
        <v>20474</v>
      </c>
    </row>
    <row r="41" spans="1:8" ht="29.85" customHeight="1" x14ac:dyDescent="0.2">
      <c r="A41" s="22" t="s">
        <v>24</v>
      </c>
      <c r="B41" s="23"/>
      <c r="C41" s="13">
        <v>170638214</v>
      </c>
      <c r="D41" s="13">
        <v>19303</v>
      </c>
      <c r="E41" s="13">
        <v>170618911</v>
      </c>
      <c r="F41" s="13">
        <f t="shared" ref="F41:H41" si="6">IF(OR(C41=0,F16=0),"-",ROUND(C41*1000/F16,0))</f>
        <v>29089</v>
      </c>
      <c r="G41" s="13">
        <f t="shared" si="6"/>
        <v>962</v>
      </c>
      <c r="H41" s="14">
        <f t="shared" si="6"/>
        <v>29185</v>
      </c>
    </row>
    <row r="42" spans="1:8" ht="29.85" customHeight="1" x14ac:dyDescent="0.2">
      <c r="A42" s="22" t="s">
        <v>25</v>
      </c>
      <c r="B42" s="23"/>
      <c r="C42" s="13">
        <v>489223924</v>
      </c>
      <c r="D42" s="13">
        <v>6660215</v>
      </c>
      <c r="E42" s="13">
        <v>482563709</v>
      </c>
      <c r="F42" s="13">
        <f t="shared" ref="F42:H42" si="7">IF(OR(C42=0,F17=0),"-",ROUND(C42*1000/F17,0))</f>
        <v>5043</v>
      </c>
      <c r="G42" s="13">
        <f t="shared" si="7"/>
        <v>1235</v>
      </c>
      <c r="H42" s="14">
        <f t="shared" si="7"/>
        <v>5267</v>
      </c>
    </row>
    <row r="43" spans="1:8" ht="29.85" customHeight="1" x14ac:dyDescent="0.2">
      <c r="A43" s="22" t="s">
        <v>26</v>
      </c>
      <c r="B43" s="23"/>
      <c r="C43" s="13">
        <v>47865416</v>
      </c>
      <c r="D43" s="13">
        <v>3320367</v>
      </c>
      <c r="E43" s="13">
        <v>44545049</v>
      </c>
      <c r="F43" s="13">
        <f t="shared" ref="F43:H43" si="8">IF(OR(C43=0,F18=0),"-",ROUND(C43*1000/F18,0))</f>
        <v>2068</v>
      </c>
      <c r="G43" s="13">
        <f t="shared" si="8"/>
        <v>1184</v>
      </c>
      <c r="H43" s="14">
        <f t="shared" si="8"/>
        <v>2190</v>
      </c>
    </row>
    <row r="44" spans="1:8" ht="29.85" customHeight="1" x14ac:dyDescent="0.2">
      <c r="A44" s="24" t="s">
        <v>47</v>
      </c>
      <c r="B44" s="23"/>
      <c r="C44" s="13">
        <v>1447833162</v>
      </c>
      <c r="D44" s="13">
        <v>43609585</v>
      </c>
      <c r="E44" s="13">
        <v>1404223577</v>
      </c>
      <c r="F44" s="13">
        <f t="shared" ref="F44:H44" si="9">IF(OR(C44=0,F19=0),"-",ROUND(C44*1000/F19,0))</f>
        <v>3942</v>
      </c>
      <c r="G44" s="13">
        <f t="shared" si="9"/>
        <v>1180</v>
      </c>
      <c r="H44" s="14">
        <f t="shared" si="9"/>
        <v>4251</v>
      </c>
    </row>
    <row r="45" spans="1:8" ht="29.85" customHeight="1" x14ac:dyDescent="0.2">
      <c r="A45" s="25" t="s">
        <v>27</v>
      </c>
      <c r="B45" s="26"/>
      <c r="C45" s="15">
        <v>85647049259</v>
      </c>
      <c r="D45" s="15">
        <v>172161604</v>
      </c>
      <c r="E45" s="15">
        <v>85474887655</v>
      </c>
      <c r="F45" s="15">
        <f t="shared" ref="F45:H45" si="10">IF(OR(C45=0,F20=0),"-",ROUND(C45*1000/F20,0))</f>
        <v>20019</v>
      </c>
      <c r="G45" s="15">
        <f t="shared" si="10"/>
        <v>1264</v>
      </c>
      <c r="H45" s="16">
        <f t="shared" si="10"/>
        <v>20636</v>
      </c>
    </row>
  </sheetData>
  <mergeCells count="29">
    <mergeCell ref="A4:B8"/>
    <mergeCell ref="C4:E4"/>
    <mergeCell ref="F4:H4"/>
    <mergeCell ref="A9:B9"/>
    <mergeCell ref="A10:B10"/>
    <mergeCell ref="A17:B17"/>
    <mergeCell ref="A18:B18"/>
    <mergeCell ref="A19:B19"/>
    <mergeCell ref="A20:B20"/>
    <mergeCell ref="A11:A13"/>
    <mergeCell ref="A14:B14"/>
    <mergeCell ref="A15:B15"/>
    <mergeCell ref="A16:B16"/>
    <mergeCell ref="A29:B33"/>
    <mergeCell ref="C29:E29"/>
    <mergeCell ref="F29:H29"/>
    <mergeCell ref="A34:B34"/>
    <mergeCell ref="A35:B35"/>
    <mergeCell ref="F31:F32"/>
    <mergeCell ref="G31:G32"/>
    <mergeCell ref="H31:H32"/>
    <mergeCell ref="A42:B42"/>
    <mergeCell ref="A43:B43"/>
    <mergeCell ref="A44:B44"/>
    <mergeCell ref="A45:B45"/>
    <mergeCell ref="A36:A38"/>
    <mergeCell ref="A39:B39"/>
    <mergeCell ref="A40:B40"/>
    <mergeCell ref="A41:B41"/>
  </mergeCells>
  <phoneticPr fontId="2"/>
  <pageMargins left="1.1811023622047245" right="1.1811023622047245" top="0.70866141732283472" bottom="0.70866141732283472" header="0.47244094488188981" footer="0.47244094488188981"/>
  <pageSetup paperSize="9" firstPageNumber="176" pageOrder="overThenDown" orientation="landscape" useFirstPageNumber="1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Layout" zoomScale="85" zoomScaleNormal="100" zoomScaleSheetLayoutView="100" zoomScalePageLayoutView="85" workbookViewId="0">
      <selection activeCell="B2" sqref="B2"/>
    </sheetView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1"/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42</v>
      </c>
    </row>
    <row r="4" spans="1:8" ht="22.5" customHeight="1" x14ac:dyDescent="0.2">
      <c r="A4" s="29" t="s">
        <v>15</v>
      </c>
      <c r="B4" s="30"/>
      <c r="C4" s="33" t="s">
        <v>3</v>
      </c>
      <c r="D4" s="34"/>
      <c r="E4" s="35"/>
      <c r="F4" s="36" t="s">
        <v>2</v>
      </c>
      <c r="G4" s="34"/>
      <c r="H4" s="37"/>
    </row>
    <row r="5" spans="1:8" ht="14.1" customHeight="1" x14ac:dyDescent="0.2">
      <c r="A5" s="31"/>
      <c r="B5" s="32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31"/>
      <c r="B6" s="32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31"/>
      <c r="B7" s="32"/>
      <c r="C7" s="6"/>
      <c r="D7" s="6"/>
      <c r="E7" s="6" t="s">
        <v>55</v>
      </c>
      <c r="F7" s="11" t="s">
        <v>11</v>
      </c>
      <c r="G7" s="11" t="s">
        <v>11</v>
      </c>
      <c r="H7" s="10" t="s">
        <v>11</v>
      </c>
    </row>
    <row r="8" spans="1:8" ht="14.1" customHeight="1" x14ac:dyDescent="0.2">
      <c r="A8" s="31"/>
      <c r="B8" s="32"/>
      <c r="C8" s="7" t="s">
        <v>8</v>
      </c>
      <c r="D8" s="7" t="s">
        <v>9</v>
      </c>
      <c r="E8" s="7" t="s">
        <v>10</v>
      </c>
      <c r="F8" s="7" t="s">
        <v>12</v>
      </c>
      <c r="G8" s="7" t="s">
        <v>14</v>
      </c>
      <c r="H8" s="8" t="s">
        <v>53</v>
      </c>
    </row>
    <row r="9" spans="1:8" ht="29.85" customHeight="1" x14ac:dyDescent="0.2">
      <c r="A9" s="22" t="s">
        <v>16</v>
      </c>
      <c r="B9" s="23"/>
      <c r="C9" s="13">
        <v>5439305</v>
      </c>
      <c r="D9" s="13">
        <v>160225</v>
      </c>
      <c r="E9" s="13">
        <v>5279080</v>
      </c>
      <c r="F9" s="13">
        <v>543729876</v>
      </c>
      <c r="G9" s="13">
        <v>8106444</v>
      </c>
      <c r="H9" s="14">
        <v>535623432</v>
      </c>
    </row>
    <row r="10" spans="1:8" ht="29.85" customHeight="1" x14ac:dyDescent="0.2">
      <c r="A10" s="22" t="s">
        <v>17</v>
      </c>
      <c r="B10" s="23"/>
      <c r="C10" s="13">
        <v>351324</v>
      </c>
      <c r="D10" s="13">
        <v>520</v>
      </c>
      <c r="E10" s="13">
        <v>350804</v>
      </c>
      <c r="F10" s="13">
        <v>63621577</v>
      </c>
      <c r="G10" s="13">
        <v>32122</v>
      </c>
      <c r="H10" s="14">
        <v>63589455</v>
      </c>
    </row>
    <row r="11" spans="1:8" ht="29.85" customHeight="1" x14ac:dyDescent="0.2">
      <c r="A11" s="27" t="s">
        <v>18</v>
      </c>
      <c r="B11" s="9" t="s">
        <v>19</v>
      </c>
      <c r="C11" s="13">
        <v>349095</v>
      </c>
      <c r="D11" s="13">
        <v>22987</v>
      </c>
      <c r="E11" s="13">
        <v>326108</v>
      </c>
      <c r="F11" s="13">
        <v>24140920</v>
      </c>
      <c r="G11" s="13">
        <v>834669</v>
      </c>
      <c r="H11" s="14">
        <v>23306251</v>
      </c>
    </row>
    <row r="12" spans="1:8" ht="29.85" customHeight="1" x14ac:dyDescent="0.2">
      <c r="A12" s="28"/>
      <c r="B12" s="9" t="s">
        <v>20</v>
      </c>
      <c r="C12" s="13">
        <v>349095</v>
      </c>
      <c r="D12" s="13">
        <v>22987</v>
      </c>
      <c r="E12" s="13">
        <v>326108</v>
      </c>
      <c r="F12" s="13">
        <v>12029180</v>
      </c>
      <c r="G12" s="13">
        <v>380965</v>
      </c>
      <c r="H12" s="14">
        <v>11648215</v>
      </c>
    </row>
    <row r="13" spans="1:8" ht="29.85" customHeight="1" x14ac:dyDescent="0.2">
      <c r="A13" s="28"/>
      <c r="B13" s="9" t="s">
        <v>21</v>
      </c>
      <c r="C13" s="13">
        <v>349095</v>
      </c>
      <c r="D13" s="13">
        <v>22987</v>
      </c>
      <c r="E13" s="13">
        <v>326108</v>
      </c>
      <c r="F13" s="13">
        <v>36170100</v>
      </c>
      <c r="G13" s="13">
        <v>1215634</v>
      </c>
      <c r="H13" s="14">
        <v>34954466</v>
      </c>
    </row>
    <row r="14" spans="1:8" ht="29.85" customHeight="1" x14ac:dyDescent="0.2">
      <c r="A14" s="22" t="s">
        <v>22</v>
      </c>
      <c r="B14" s="23"/>
      <c r="C14" s="13">
        <v>6555</v>
      </c>
      <c r="D14" s="13">
        <v>465</v>
      </c>
      <c r="E14" s="13">
        <v>6090</v>
      </c>
      <c r="F14" s="13">
        <v>934466</v>
      </c>
      <c r="G14" s="13">
        <v>23368</v>
      </c>
      <c r="H14" s="14">
        <v>911098</v>
      </c>
    </row>
    <row r="15" spans="1:8" ht="29.85" customHeight="1" x14ac:dyDescent="0.2">
      <c r="A15" s="22" t="s">
        <v>23</v>
      </c>
      <c r="B15" s="23"/>
      <c r="C15" s="13">
        <v>95301</v>
      </c>
      <c r="D15" s="13">
        <v>5742</v>
      </c>
      <c r="E15" s="13">
        <v>89559</v>
      </c>
      <c r="F15" s="13">
        <v>8524780</v>
      </c>
      <c r="G15" s="13">
        <v>183249</v>
      </c>
      <c r="H15" s="14">
        <v>8341531</v>
      </c>
    </row>
    <row r="16" spans="1:8" ht="29.85" customHeight="1" x14ac:dyDescent="0.2">
      <c r="A16" s="22" t="s">
        <v>24</v>
      </c>
      <c r="B16" s="23"/>
      <c r="C16" s="13">
        <v>4995</v>
      </c>
      <c r="D16" s="13">
        <v>27</v>
      </c>
      <c r="E16" s="13">
        <v>4968</v>
      </c>
      <c r="F16" s="13">
        <v>827231</v>
      </c>
      <c r="G16" s="13">
        <v>1637</v>
      </c>
      <c r="H16" s="14">
        <v>825594</v>
      </c>
    </row>
    <row r="17" spans="1:8" ht="29.85" customHeight="1" x14ac:dyDescent="0.2">
      <c r="A17" s="22" t="s">
        <v>25</v>
      </c>
      <c r="B17" s="23"/>
      <c r="C17" s="13">
        <v>97514</v>
      </c>
      <c r="D17" s="13">
        <v>12682</v>
      </c>
      <c r="E17" s="13">
        <v>84832</v>
      </c>
      <c r="F17" s="13">
        <v>7793595</v>
      </c>
      <c r="G17" s="13">
        <v>497019</v>
      </c>
      <c r="H17" s="14">
        <v>7296576</v>
      </c>
    </row>
    <row r="18" spans="1:8" ht="29.85" customHeight="1" x14ac:dyDescent="0.2">
      <c r="A18" s="22" t="s">
        <v>26</v>
      </c>
      <c r="B18" s="23"/>
      <c r="C18" s="13">
        <v>24682</v>
      </c>
      <c r="D18" s="13">
        <v>3595</v>
      </c>
      <c r="E18" s="13">
        <v>21087</v>
      </c>
      <c r="F18" s="13">
        <v>878770</v>
      </c>
      <c r="G18" s="13">
        <v>106181</v>
      </c>
      <c r="H18" s="14">
        <v>772589</v>
      </c>
    </row>
    <row r="19" spans="1:8" ht="29.85" customHeight="1" x14ac:dyDescent="0.2">
      <c r="A19" s="24" t="s">
        <v>47</v>
      </c>
      <c r="B19" s="23"/>
      <c r="C19" s="13">
        <v>488028</v>
      </c>
      <c r="D19" s="13">
        <v>72888</v>
      </c>
      <c r="E19" s="13">
        <v>415140</v>
      </c>
      <c r="F19" s="13">
        <v>17225984</v>
      </c>
      <c r="G19" s="13">
        <v>2093682</v>
      </c>
      <c r="H19" s="14">
        <v>15132302</v>
      </c>
    </row>
    <row r="20" spans="1:8" ht="29.85" customHeight="1" x14ac:dyDescent="0.2">
      <c r="A20" s="25" t="s">
        <v>27</v>
      </c>
      <c r="B20" s="26"/>
      <c r="C20" s="15">
        <v>6856799</v>
      </c>
      <c r="D20" s="15">
        <v>279131</v>
      </c>
      <c r="E20" s="15">
        <v>6577668</v>
      </c>
      <c r="F20" s="15">
        <v>679706379</v>
      </c>
      <c r="G20" s="15">
        <v>12259336</v>
      </c>
      <c r="H20" s="16">
        <v>667447043</v>
      </c>
    </row>
    <row r="22" spans="1:8" x14ac:dyDescent="0.2">
      <c r="H22" s="5" t="s">
        <v>28</v>
      </c>
    </row>
    <row r="26" spans="1:8" x14ac:dyDescent="0.2">
      <c r="A26" s="1"/>
      <c r="H26" s="5" t="s">
        <v>28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43</v>
      </c>
    </row>
    <row r="29" spans="1:8" ht="22.5" customHeight="1" x14ac:dyDescent="0.2">
      <c r="A29" s="29" t="s">
        <v>15</v>
      </c>
      <c r="B29" s="30"/>
      <c r="C29" s="33" t="s">
        <v>30</v>
      </c>
      <c r="D29" s="34"/>
      <c r="E29" s="35"/>
      <c r="F29" s="36" t="s">
        <v>31</v>
      </c>
      <c r="G29" s="34"/>
      <c r="H29" s="37"/>
    </row>
    <row r="30" spans="1:8" ht="14.1" customHeight="1" x14ac:dyDescent="0.2">
      <c r="A30" s="31"/>
      <c r="B30" s="32"/>
      <c r="C30" s="6"/>
      <c r="D30" s="6" t="s">
        <v>5</v>
      </c>
      <c r="E30" s="6" t="s">
        <v>5</v>
      </c>
      <c r="F30" s="11" t="s">
        <v>35</v>
      </c>
      <c r="G30" s="11" t="s">
        <v>35</v>
      </c>
      <c r="H30" s="12" t="s">
        <v>35</v>
      </c>
    </row>
    <row r="31" spans="1:8" ht="14.1" customHeight="1" x14ac:dyDescent="0.2">
      <c r="A31" s="31"/>
      <c r="B31" s="32"/>
      <c r="C31" s="18" t="s">
        <v>4</v>
      </c>
      <c r="D31" s="6" t="s">
        <v>6</v>
      </c>
      <c r="E31" s="6" t="s">
        <v>7</v>
      </c>
      <c r="F31" s="38" t="s">
        <v>36</v>
      </c>
      <c r="G31" s="38" t="s">
        <v>37</v>
      </c>
      <c r="H31" s="40" t="s">
        <v>38</v>
      </c>
    </row>
    <row r="32" spans="1:8" ht="14.1" customHeight="1" x14ac:dyDescent="0.2">
      <c r="A32" s="31"/>
      <c r="B32" s="32"/>
      <c r="C32" s="11" t="s">
        <v>32</v>
      </c>
      <c r="D32" s="11" t="s">
        <v>32</v>
      </c>
      <c r="E32" s="11" t="s">
        <v>32</v>
      </c>
      <c r="F32" s="39"/>
      <c r="G32" s="39"/>
      <c r="H32" s="41"/>
    </row>
    <row r="33" spans="1:8" ht="14.1" customHeight="1" x14ac:dyDescent="0.2">
      <c r="A33" s="31"/>
      <c r="B33" s="32"/>
      <c r="C33" s="7" t="s">
        <v>33</v>
      </c>
      <c r="D33" s="7" t="s">
        <v>34</v>
      </c>
      <c r="E33" s="7" t="s">
        <v>51</v>
      </c>
      <c r="F33" s="7" t="s">
        <v>39</v>
      </c>
      <c r="G33" s="7" t="s">
        <v>40</v>
      </c>
      <c r="H33" s="8" t="s">
        <v>41</v>
      </c>
    </row>
    <row r="34" spans="1:8" ht="29.85" customHeight="1" x14ac:dyDescent="0.2">
      <c r="A34" s="22" t="s">
        <v>16</v>
      </c>
      <c r="B34" s="23"/>
      <c r="C34" s="13">
        <v>14732721594</v>
      </c>
      <c r="D34" s="13">
        <v>14962230</v>
      </c>
      <c r="E34" s="13">
        <v>14717759364</v>
      </c>
      <c r="F34" s="19">
        <f>IF(OR(C34=0,F9=0),"-",ROUND(C34*1000/F9,0))</f>
        <v>27096</v>
      </c>
      <c r="G34" s="19">
        <f>IF(OR(D34=0,G9=0),"-",ROUND(D34*1000/G9,0))</f>
        <v>1846</v>
      </c>
      <c r="H34" s="17">
        <f>IF(OR(E34=0,H9=0),"-",ROUND(E34*1000/H9,0))</f>
        <v>27478</v>
      </c>
    </row>
    <row r="35" spans="1:8" ht="29.85" customHeight="1" x14ac:dyDescent="0.2">
      <c r="A35" s="22" t="s">
        <v>17</v>
      </c>
      <c r="B35" s="23"/>
      <c r="C35" s="13">
        <v>1796819051</v>
      </c>
      <c r="D35" s="13">
        <v>68122</v>
      </c>
      <c r="E35" s="13">
        <v>1796750929</v>
      </c>
      <c r="F35" s="13">
        <f t="shared" ref="F35:H45" si="0">IF(OR(C35=0,F10=0),"-",ROUND(C35*1000/F10,0))</f>
        <v>28242</v>
      </c>
      <c r="G35" s="13">
        <f t="shared" si="0"/>
        <v>2121</v>
      </c>
      <c r="H35" s="14">
        <f t="shared" si="0"/>
        <v>28255</v>
      </c>
    </row>
    <row r="36" spans="1:8" ht="29.85" customHeight="1" x14ac:dyDescent="0.2">
      <c r="A36" s="27" t="s">
        <v>18</v>
      </c>
      <c r="B36" s="9" t="s">
        <v>19</v>
      </c>
      <c r="C36" s="13">
        <v>324939571</v>
      </c>
      <c r="D36" s="13">
        <v>1665375</v>
      </c>
      <c r="E36" s="13">
        <v>323274196</v>
      </c>
      <c r="F36" s="13">
        <f t="shared" si="0"/>
        <v>13460</v>
      </c>
      <c r="G36" s="13">
        <f t="shared" si="0"/>
        <v>1995</v>
      </c>
      <c r="H36" s="14">
        <f t="shared" si="0"/>
        <v>13871</v>
      </c>
    </row>
    <row r="37" spans="1:8" ht="29.85" customHeight="1" x14ac:dyDescent="0.2">
      <c r="A37" s="28"/>
      <c r="B37" s="9" t="s">
        <v>20</v>
      </c>
      <c r="C37" s="13">
        <v>153160522</v>
      </c>
      <c r="D37" s="13">
        <v>789182</v>
      </c>
      <c r="E37" s="13">
        <v>152371340</v>
      </c>
      <c r="F37" s="13">
        <f t="shared" si="0"/>
        <v>12732</v>
      </c>
      <c r="G37" s="13">
        <f t="shared" si="0"/>
        <v>2072</v>
      </c>
      <c r="H37" s="14">
        <f t="shared" si="0"/>
        <v>13081</v>
      </c>
    </row>
    <row r="38" spans="1:8" ht="29.85" customHeight="1" x14ac:dyDescent="0.2">
      <c r="A38" s="28"/>
      <c r="B38" s="9" t="s">
        <v>21</v>
      </c>
      <c r="C38" s="13">
        <v>478100093</v>
      </c>
      <c r="D38" s="13">
        <v>2454557</v>
      </c>
      <c r="E38" s="13">
        <v>475645536</v>
      </c>
      <c r="F38" s="13">
        <f t="shared" si="0"/>
        <v>13218</v>
      </c>
      <c r="G38" s="13">
        <f t="shared" si="0"/>
        <v>2019</v>
      </c>
      <c r="H38" s="14">
        <f t="shared" si="0"/>
        <v>13608</v>
      </c>
    </row>
    <row r="39" spans="1:8" ht="29.85" customHeight="1" x14ac:dyDescent="0.2">
      <c r="A39" s="22" t="s">
        <v>22</v>
      </c>
      <c r="B39" s="23"/>
      <c r="C39" s="13">
        <v>11580539</v>
      </c>
      <c r="D39" s="13">
        <v>43256</v>
      </c>
      <c r="E39" s="13">
        <v>11537283</v>
      </c>
      <c r="F39" s="13">
        <f t="shared" si="0"/>
        <v>12393</v>
      </c>
      <c r="G39" s="13">
        <f t="shared" si="0"/>
        <v>1851</v>
      </c>
      <c r="H39" s="14">
        <f t="shared" si="0"/>
        <v>12663</v>
      </c>
    </row>
    <row r="40" spans="1:8" ht="29.85" customHeight="1" x14ac:dyDescent="0.2">
      <c r="A40" s="22" t="s">
        <v>23</v>
      </c>
      <c r="B40" s="23"/>
      <c r="C40" s="13">
        <v>191232552</v>
      </c>
      <c r="D40" s="13">
        <v>491115</v>
      </c>
      <c r="E40" s="13">
        <v>190741437</v>
      </c>
      <c r="F40" s="13">
        <f t="shared" si="0"/>
        <v>22433</v>
      </c>
      <c r="G40" s="13">
        <f t="shared" si="0"/>
        <v>2680</v>
      </c>
      <c r="H40" s="14">
        <f t="shared" si="0"/>
        <v>22866</v>
      </c>
    </row>
    <row r="41" spans="1:8" ht="29.85" customHeight="1" x14ac:dyDescent="0.2">
      <c r="A41" s="22" t="s">
        <v>24</v>
      </c>
      <c r="B41" s="23"/>
      <c r="C41" s="13">
        <v>25271125</v>
      </c>
      <c r="D41" s="13">
        <v>3235</v>
      </c>
      <c r="E41" s="13">
        <v>25267890</v>
      </c>
      <c r="F41" s="13">
        <f t="shared" si="0"/>
        <v>30549</v>
      </c>
      <c r="G41" s="13">
        <f t="shared" si="0"/>
        <v>1976</v>
      </c>
      <c r="H41" s="14">
        <f t="shared" si="0"/>
        <v>30606</v>
      </c>
    </row>
    <row r="42" spans="1:8" ht="29.85" customHeight="1" x14ac:dyDescent="0.2">
      <c r="A42" s="22" t="s">
        <v>25</v>
      </c>
      <c r="B42" s="23"/>
      <c r="C42" s="13">
        <v>45854156</v>
      </c>
      <c r="D42" s="13">
        <v>750029</v>
      </c>
      <c r="E42" s="13">
        <v>45104127</v>
      </c>
      <c r="F42" s="13">
        <f t="shared" si="0"/>
        <v>5884</v>
      </c>
      <c r="G42" s="13">
        <f t="shared" si="0"/>
        <v>1509</v>
      </c>
      <c r="H42" s="14">
        <f t="shared" si="0"/>
        <v>6182</v>
      </c>
    </row>
    <row r="43" spans="1:8" ht="29.85" customHeight="1" x14ac:dyDescent="0.2">
      <c r="A43" s="22" t="s">
        <v>26</v>
      </c>
      <c r="B43" s="23"/>
      <c r="C43" s="13">
        <v>1859124</v>
      </c>
      <c r="D43" s="13">
        <v>132339</v>
      </c>
      <c r="E43" s="13">
        <v>1726785</v>
      </c>
      <c r="F43" s="13">
        <f t="shared" si="0"/>
        <v>2116</v>
      </c>
      <c r="G43" s="13">
        <f t="shared" si="0"/>
        <v>1246</v>
      </c>
      <c r="H43" s="14">
        <f t="shared" si="0"/>
        <v>2235</v>
      </c>
    </row>
    <row r="44" spans="1:8" ht="29.85" customHeight="1" x14ac:dyDescent="0.2">
      <c r="A44" s="24" t="s">
        <v>47</v>
      </c>
      <c r="B44" s="23"/>
      <c r="C44" s="13">
        <v>71556735</v>
      </c>
      <c r="D44" s="13">
        <v>2441992</v>
      </c>
      <c r="E44" s="13">
        <v>69114743</v>
      </c>
      <c r="F44" s="13">
        <f t="shared" si="0"/>
        <v>4154</v>
      </c>
      <c r="G44" s="13">
        <f t="shared" si="0"/>
        <v>1166</v>
      </c>
      <c r="H44" s="14">
        <f t="shared" si="0"/>
        <v>4567</v>
      </c>
    </row>
    <row r="45" spans="1:8" ht="29.85" customHeight="1" x14ac:dyDescent="0.2">
      <c r="A45" s="25" t="s">
        <v>27</v>
      </c>
      <c r="B45" s="26"/>
      <c r="C45" s="15">
        <v>17354994969</v>
      </c>
      <c r="D45" s="15">
        <v>21346875</v>
      </c>
      <c r="E45" s="15">
        <v>17333648094</v>
      </c>
      <c r="F45" s="15">
        <f t="shared" si="0"/>
        <v>25533</v>
      </c>
      <c r="G45" s="15">
        <f t="shared" si="0"/>
        <v>1741</v>
      </c>
      <c r="H45" s="16">
        <f t="shared" si="0"/>
        <v>25970</v>
      </c>
    </row>
  </sheetData>
  <mergeCells count="29">
    <mergeCell ref="A45:B45"/>
    <mergeCell ref="A34:B34"/>
    <mergeCell ref="A35:B35"/>
    <mergeCell ref="A36:A38"/>
    <mergeCell ref="A39:B39"/>
    <mergeCell ref="A40:B40"/>
    <mergeCell ref="A41:B41"/>
    <mergeCell ref="A42:B42"/>
    <mergeCell ref="A43:B43"/>
    <mergeCell ref="A44:B44"/>
    <mergeCell ref="F29:H29"/>
    <mergeCell ref="F31:F32"/>
    <mergeCell ref="G31:G32"/>
    <mergeCell ref="H31:H32"/>
    <mergeCell ref="A14:B14"/>
    <mergeCell ref="A15:B15"/>
    <mergeCell ref="A16:B16"/>
    <mergeCell ref="A17:B17"/>
    <mergeCell ref="A18:B18"/>
    <mergeCell ref="A19:B19"/>
    <mergeCell ref="A20:B20"/>
    <mergeCell ref="A29:B33"/>
    <mergeCell ref="C29:E29"/>
    <mergeCell ref="A11:A13"/>
    <mergeCell ref="A4:B8"/>
    <mergeCell ref="C4:E4"/>
    <mergeCell ref="F4:H4"/>
    <mergeCell ref="A9:B9"/>
    <mergeCell ref="A10:B10"/>
  </mergeCells>
  <phoneticPr fontId="2"/>
  <pageMargins left="1.1811023622047245" right="1.1811023622047245" top="0.70866141732283472" bottom="0.70866141732283472" header="0.47244094488188981" footer="0.47244094488188981"/>
  <pageSetup paperSize="9" firstPageNumber="178" pageOrder="overThenDown" orientation="landscape" useFirstPageNumber="1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Layout" zoomScale="85" zoomScaleNormal="100" zoomScaleSheetLayoutView="100" zoomScalePageLayoutView="85" workbookViewId="0">
      <selection activeCell="B2" sqref="B2"/>
    </sheetView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1"/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44</v>
      </c>
    </row>
    <row r="4" spans="1:8" ht="22.5" customHeight="1" x14ac:dyDescent="0.2">
      <c r="A4" s="29" t="s">
        <v>15</v>
      </c>
      <c r="B4" s="30"/>
      <c r="C4" s="33" t="s">
        <v>3</v>
      </c>
      <c r="D4" s="34"/>
      <c r="E4" s="35"/>
      <c r="F4" s="36" t="s">
        <v>2</v>
      </c>
      <c r="G4" s="34"/>
      <c r="H4" s="37"/>
    </row>
    <row r="5" spans="1:8" ht="14.1" customHeight="1" x14ac:dyDescent="0.2">
      <c r="A5" s="31"/>
      <c r="B5" s="32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31"/>
      <c r="B6" s="32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31"/>
      <c r="B7" s="32"/>
      <c r="C7" s="6"/>
      <c r="D7" s="6"/>
      <c r="E7" s="6" t="s">
        <v>54</v>
      </c>
      <c r="F7" s="11" t="s">
        <v>11</v>
      </c>
      <c r="G7" s="11" t="s">
        <v>11</v>
      </c>
      <c r="H7" s="10" t="s">
        <v>11</v>
      </c>
    </row>
    <row r="8" spans="1:8" ht="14.1" customHeight="1" x14ac:dyDescent="0.2">
      <c r="A8" s="31"/>
      <c r="B8" s="32"/>
      <c r="C8" s="7" t="s">
        <v>8</v>
      </c>
      <c r="D8" s="7" t="s">
        <v>9</v>
      </c>
      <c r="E8" s="7" t="s">
        <v>10</v>
      </c>
      <c r="F8" s="7" t="s">
        <v>12</v>
      </c>
      <c r="G8" s="7" t="s">
        <v>14</v>
      </c>
      <c r="H8" s="8" t="s">
        <v>53</v>
      </c>
    </row>
    <row r="9" spans="1:8" ht="29.85" customHeight="1" x14ac:dyDescent="0.2">
      <c r="A9" s="22" t="s">
        <v>16</v>
      </c>
      <c r="B9" s="23"/>
      <c r="C9" s="13">
        <v>21625896</v>
      </c>
      <c r="D9" s="13">
        <v>869531</v>
      </c>
      <c r="E9" s="13">
        <v>20756365</v>
      </c>
      <c r="F9" s="13">
        <v>2332067530</v>
      </c>
      <c r="G9" s="13">
        <v>56402519</v>
      </c>
      <c r="H9" s="14">
        <v>2275665011</v>
      </c>
    </row>
    <row r="10" spans="1:8" ht="29.85" customHeight="1" x14ac:dyDescent="0.2">
      <c r="A10" s="22" t="s">
        <v>17</v>
      </c>
      <c r="B10" s="23"/>
      <c r="C10" s="13">
        <v>569571</v>
      </c>
      <c r="D10" s="13">
        <v>1904</v>
      </c>
      <c r="E10" s="13">
        <v>567667</v>
      </c>
      <c r="F10" s="13">
        <v>127439688</v>
      </c>
      <c r="G10" s="13">
        <v>125624</v>
      </c>
      <c r="H10" s="14">
        <v>127314064</v>
      </c>
    </row>
    <row r="11" spans="1:8" ht="29.85" customHeight="1" x14ac:dyDescent="0.2">
      <c r="A11" s="27" t="s">
        <v>18</v>
      </c>
      <c r="B11" s="9" t="s">
        <v>19</v>
      </c>
      <c r="C11" s="13">
        <v>1010339</v>
      </c>
      <c r="D11" s="13">
        <v>43975</v>
      </c>
      <c r="E11" s="13">
        <v>966364</v>
      </c>
      <c r="F11" s="13">
        <v>86803920</v>
      </c>
      <c r="G11" s="13">
        <v>2089447</v>
      </c>
      <c r="H11" s="14">
        <v>84714473</v>
      </c>
    </row>
    <row r="12" spans="1:8" ht="29.85" customHeight="1" x14ac:dyDescent="0.2">
      <c r="A12" s="28"/>
      <c r="B12" s="9" t="s">
        <v>20</v>
      </c>
      <c r="C12" s="13">
        <v>1010339</v>
      </c>
      <c r="D12" s="13">
        <v>43975</v>
      </c>
      <c r="E12" s="13">
        <v>966364</v>
      </c>
      <c r="F12" s="13">
        <v>38860881</v>
      </c>
      <c r="G12" s="13">
        <v>948767</v>
      </c>
      <c r="H12" s="14">
        <v>37912114</v>
      </c>
    </row>
    <row r="13" spans="1:8" ht="29.85" customHeight="1" x14ac:dyDescent="0.2">
      <c r="A13" s="28"/>
      <c r="B13" s="9" t="s">
        <v>21</v>
      </c>
      <c r="C13" s="13">
        <v>1010339</v>
      </c>
      <c r="D13" s="13">
        <v>43975</v>
      </c>
      <c r="E13" s="13">
        <v>966364</v>
      </c>
      <c r="F13" s="13">
        <v>125664801</v>
      </c>
      <c r="G13" s="13">
        <v>3038214</v>
      </c>
      <c r="H13" s="14">
        <v>122626587</v>
      </c>
    </row>
    <row r="14" spans="1:8" ht="29.85" customHeight="1" x14ac:dyDescent="0.2">
      <c r="A14" s="22" t="s">
        <v>22</v>
      </c>
      <c r="B14" s="23"/>
      <c r="C14" s="13">
        <v>48636</v>
      </c>
      <c r="D14" s="13">
        <v>410</v>
      </c>
      <c r="E14" s="13">
        <v>48226</v>
      </c>
      <c r="F14" s="13">
        <v>8367403</v>
      </c>
      <c r="G14" s="13">
        <v>41813</v>
      </c>
      <c r="H14" s="14">
        <v>8325590</v>
      </c>
    </row>
    <row r="15" spans="1:8" ht="29.85" customHeight="1" x14ac:dyDescent="0.2">
      <c r="A15" s="22" t="s">
        <v>23</v>
      </c>
      <c r="B15" s="23"/>
      <c r="C15" s="13">
        <v>475936</v>
      </c>
      <c r="D15" s="13">
        <v>18399</v>
      </c>
      <c r="E15" s="13">
        <v>457537</v>
      </c>
      <c r="F15" s="13">
        <v>45383347</v>
      </c>
      <c r="G15" s="13">
        <v>722457</v>
      </c>
      <c r="H15" s="14">
        <v>44660890</v>
      </c>
    </row>
    <row r="16" spans="1:8" ht="29.85" customHeight="1" x14ac:dyDescent="0.2">
      <c r="A16" s="22" t="s">
        <v>24</v>
      </c>
      <c r="B16" s="23"/>
      <c r="C16" s="13">
        <v>24424</v>
      </c>
      <c r="D16" s="13">
        <v>136</v>
      </c>
      <c r="E16" s="13">
        <v>24288</v>
      </c>
      <c r="F16" s="13">
        <v>4325015</v>
      </c>
      <c r="G16" s="13">
        <v>15312</v>
      </c>
      <c r="H16" s="14">
        <v>4309703</v>
      </c>
    </row>
    <row r="17" spans="1:8" ht="29.85" customHeight="1" x14ac:dyDescent="0.2">
      <c r="A17" s="22" t="s">
        <v>25</v>
      </c>
      <c r="B17" s="23"/>
      <c r="C17" s="13">
        <v>778309</v>
      </c>
      <c r="D17" s="13">
        <v>85736</v>
      </c>
      <c r="E17" s="13">
        <v>692573</v>
      </c>
      <c r="F17" s="13">
        <v>66168227</v>
      </c>
      <c r="G17" s="13">
        <v>3602112</v>
      </c>
      <c r="H17" s="14">
        <v>62566115</v>
      </c>
    </row>
    <row r="18" spans="1:8" ht="29.85" customHeight="1" x14ac:dyDescent="0.2">
      <c r="A18" s="22" t="s">
        <v>26</v>
      </c>
      <c r="B18" s="23"/>
      <c r="C18" s="13">
        <v>417771</v>
      </c>
      <c r="D18" s="13">
        <v>58780</v>
      </c>
      <c r="E18" s="13">
        <v>358991</v>
      </c>
      <c r="F18" s="13">
        <v>16827147</v>
      </c>
      <c r="G18" s="13">
        <v>2064452</v>
      </c>
      <c r="H18" s="14">
        <v>14762695</v>
      </c>
    </row>
    <row r="19" spans="1:8" ht="29.85" customHeight="1" x14ac:dyDescent="0.2">
      <c r="A19" s="24" t="s">
        <v>47</v>
      </c>
      <c r="B19" s="23"/>
      <c r="C19" s="13">
        <v>6099604</v>
      </c>
      <c r="D19" s="13">
        <v>873139</v>
      </c>
      <c r="E19" s="13">
        <v>5226465</v>
      </c>
      <c r="F19" s="13">
        <v>264787707</v>
      </c>
      <c r="G19" s="13">
        <v>26744958</v>
      </c>
      <c r="H19" s="14">
        <v>238042749</v>
      </c>
    </row>
    <row r="20" spans="1:8" ht="29.85" customHeight="1" x14ac:dyDescent="0.2">
      <c r="A20" s="25" t="s">
        <v>27</v>
      </c>
      <c r="B20" s="26"/>
      <c r="C20" s="15">
        <v>31050486</v>
      </c>
      <c r="D20" s="15">
        <v>1952010</v>
      </c>
      <c r="E20" s="15">
        <v>29098476</v>
      </c>
      <c r="F20" s="15">
        <v>2991030865</v>
      </c>
      <c r="G20" s="15">
        <v>92757461</v>
      </c>
      <c r="H20" s="16">
        <v>2898273404</v>
      </c>
    </row>
    <row r="22" spans="1:8" x14ac:dyDescent="0.2">
      <c r="H22" s="5" t="s">
        <v>28</v>
      </c>
    </row>
    <row r="26" spans="1:8" x14ac:dyDescent="0.2">
      <c r="A26" s="1"/>
      <c r="H26" s="5" t="s">
        <v>28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48</v>
      </c>
    </row>
    <row r="29" spans="1:8" ht="22.5" customHeight="1" x14ac:dyDescent="0.2">
      <c r="A29" s="29" t="s">
        <v>15</v>
      </c>
      <c r="B29" s="30"/>
      <c r="C29" s="33" t="s">
        <v>30</v>
      </c>
      <c r="D29" s="34"/>
      <c r="E29" s="35"/>
      <c r="F29" s="36" t="s">
        <v>31</v>
      </c>
      <c r="G29" s="34"/>
      <c r="H29" s="37"/>
    </row>
    <row r="30" spans="1:8" ht="14.1" customHeight="1" x14ac:dyDescent="0.2">
      <c r="A30" s="31"/>
      <c r="B30" s="32"/>
      <c r="C30" s="6"/>
      <c r="D30" s="6" t="s">
        <v>5</v>
      </c>
      <c r="E30" s="6" t="s">
        <v>5</v>
      </c>
      <c r="F30" s="11" t="s">
        <v>35</v>
      </c>
      <c r="G30" s="11" t="s">
        <v>35</v>
      </c>
      <c r="H30" s="12" t="s">
        <v>35</v>
      </c>
    </row>
    <row r="31" spans="1:8" ht="14.1" customHeight="1" x14ac:dyDescent="0.2">
      <c r="A31" s="31"/>
      <c r="B31" s="32"/>
      <c r="C31" s="18" t="s">
        <v>4</v>
      </c>
      <c r="D31" s="6" t="s">
        <v>6</v>
      </c>
      <c r="E31" s="6" t="s">
        <v>7</v>
      </c>
      <c r="F31" s="38" t="s">
        <v>36</v>
      </c>
      <c r="G31" s="38" t="s">
        <v>37</v>
      </c>
      <c r="H31" s="40" t="s">
        <v>38</v>
      </c>
    </row>
    <row r="32" spans="1:8" ht="14.1" customHeight="1" x14ac:dyDescent="0.2">
      <c r="A32" s="31"/>
      <c r="B32" s="32"/>
      <c r="C32" s="11" t="s">
        <v>32</v>
      </c>
      <c r="D32" s="11" t="s">
        <v>32</v>
      </c>
      <c r="E32" s="11" t="s">
        <v>32</v>
      </c>
      <c r="F32" s="39"/>
      <c r="G32" s="39"/>
      <c r="H32" s="41"/>
    </row>
    <row r="33" spans="1:8" ht="14.1" customHeight="1" x14ac:dyDescent="0.2">
      <c r="A33" s="31"/>
      <c r="B33" s="32"/>
      <c r="C33" s="7" t="s">
        <v>33</v>
      </c>
      <c r="D33" s="7" t="s">
        <v>34</v>
      </c>
      <c r="E33" s="7" t="s">
        <v>51</v>
      </c>
      <c r="F33" s="7" t="s">
        <v>39</v>
      </c>
      <c r="G33" s="7" t="s">
        <v>40</v>
      </c>
      <c r="H33" s="8" t="s">
        <v>41</v>
      </c>
    </row>
    <row r="34" spans="1:8" ht="29.85" customHeight="1" x14ac:dyDescent="0.2">
      <c r="A34" s="22" t="s">
        <v>16</v>
      </c>
      <c r="B34" s="23"/>
      <c r="C34" s="13">
        <v>51034671703</v>
      </c>
      <c r="D34" s="13">
        <v>70737469</v>
      </c>
      <c r="E34" s="13">
        <v>50963934234</v>
      </c>
      <c r="F34" s="19">
        <f>IF(OR(C34=0,F9=0),"-",ROUND(C34*1000/F9,0))</f>
        <v>21884</v>
      </c>
      <c r="G34" s="19">
        <f>IF(OR(D34=0,G9=0),"-",ROUND(D34*1000/G9,0))</f>
        <v>1254</v>
      </c>
      <c r="H34" s="17">
        <f>IF(OR(E34=0,H9=0),"-",ROUND(E34*1000/H9,0))</f>
        <v>22395</v>
      </c>
    </row>
    <row r="35" spans="1:8" ht="29.85" customHeight="1" x14ac:dyDescent="0.2">
      <c r="A35" s="22" t="s">
        <v>17</v>
      </c>
      <c r="B35" s="23"/>
      <c r="C35" s="13">
        <v>3584867340</v>
      </c>
      <c r="D35" s="13">
        <v>178807</v>
      </c>
      <c r="E35" s="13">
        <v>3584688533</v>
      </c>
      <c r="F35" s="13">
        <f t="shared" ref="F35:H45" si="0">IF(OR(C35=0,F10=0),"-",ROUND(C35*1000/F10,0))</f>
        <v>28130</v>
      </c>
      <c r="G35" s="13">
        <f t="shared" si="0"/>
        <v>1423</v>
      </c>
      <c r="H35" s="14">
        <f t="shared" si="0"/>
        <v>28156</v>
      </c>
    </row>
    <row r="36" spans="1:8" ht="29.85" customHeight="1" x14ac:dyDescent="0.2">
      <c r="A36" s="27" t="s">
        <v>18</v>
      </c>
      <c r="B36" s="9" t="s">
        <v>19</v>
      </c>
      <c r="C36" s="13">
        <v>1134184474</v>
      </c>
      <c r="D36" s="13">
        <v>2916998</v>
      </c>
      <c r="E36" s="13">
        <v>1131267476</v>
      </c>
      <c r="F36" s="13">
        <f t="shared" si="0"/>
        <v>13066</v>
      </c>
      <c r="G36" s="13">
        <f t="shared" si="0"/>
        <v>1396</v>
      </c>
      <c r="H36" s="14">
        <f t="shared" si="0"/>
        <v>13354</v>
      </c>
    </row>
    <row r="37" spans="1:8" ht="29.85" customHeight="1" x14ac:dyDescent="0.2">
      <c r="A37" s="28"/>
      <c r="B37" s="9" t="s">
        <v>20</v>
      </c>
      <c r="C37" s="13">
        <v>493352213</v>
      </c>
      <c r="D37" s="13">
        <v>1403963</v>
      </c>
      <c r="E37" s="13">
        <v>491948250</v>
      </c>
      <c r="F37" s="13">
        <f t="shared" si="0"/>
        <v>12695</v>
      </c>
      <c r="G37" s="13">
        <f t="shared" si="0"/>
        <v>1480</v>
      </c>
      <c r="H37" s="14">
        <f t="shared" si="0"/>
        <v>12976</v>
      </c>
    </row>
    <row r="38" spans="1:8" ht="29.85" customHeight="1" x14ac:dyDescent="0.2">
      <c r="A38" s="28"/>
      <c r="B38" s="9" t="s">
        <v>21</v>
      </c>
      <c r="C38" s="13">
        <v>1627536687</v>
      </c>
      <c r="D38" s="13">
        <v>4320961</v>
      </c>
      <c r="E38" s="13">
        <v>1623215726</v>
      </c>
      <c r="F38" s="13">
        <f t="shared" si="0"/>
        <v>12951</v>
      </c>
      <c r="G38" s="13">
        <f t="shared" si="0"/>
        <v>1422</v>
      </c>
      <c r="H38" s="14">
        <f t="shared" si="0"/>
        <v>13237</v>
      </c>
    </row>
    <row r="39" spans="1:8" ht="29.85" customHeight="1" x14ac:dyDescent="0.2">
      <c r="A39" s="22" t="s">
        <v>22</v>
      </c>
      <c r="B39" s="23"/>
      <c r="C39" s="13">
        <v>104951161</v>
      </c>
      <c r="D39" s="13">
        <v>51864</v>
      </c>
      <c r="E39" s="13">
        <v>104899297</v>
      </c>
      <c r="F39" s="13">
        <f t="shared" si="0"/>
        <v>12543</v>
      </c>
      <c r="G39" s="13">
        <f t="shared" si="0"/>
        <v>1240</v>
      </c>
      <c r="H39" s="14">
        <f t="shared" si="0"/>
        <v>12600</v>
      </c>
    </row>
    <row r="40" spans="1:8" ht="29.85" customHeight="1" x14ac:dyDescent="0.2">
      <c r="A40" s="22" t="s">
        <v>23</v>
      </c>
      <c r="B40" s="23"/>
      <c r="C40" s="13">
        <v>914023036</v>
      </c>
      <c r="D40" s="13">
        <v>1834961</v>
      </c>
      <c r="E40" s="13">
        <v>912188075</v>
      </c>
      <c r="F40" s="13">
        <f t="shared" si="0"/>
        <v>20140</v>
      </c>
      <c r="G40" s="13">
        <f t="shared" si="0"/>
        <v>2540</v>
      </c>
      <c r="H40" s="14">
        <f t="shared" si="0"/>
        <v>20425</v>
      </c>
    </row>
    <row r="41" spans="1:8" ht="29.85" customHeight="1" x14ac:dyDescent="0.2">
      <c r="A41" s="22" t="s">
        <v>24</v>
      </c>
      <c r="B41" s="23"/>
      <c r="C41" s="13">
        <v>125307343</v>
      </c>
      <c r="D41" s="13">
        <v>13737</v>
      </c>
      <c r="E41" s="13">
        <v>125293606</v>
      </c>
      <c r="F41" s="13">
        <f t="shared" si="0"/>
        <v>28973</v>
      </c>
      <c r="G41" s="13">
        <f t="shared" si="0"/>
        <v>897</v>
      </c>
      <c r="H41" s="14">
        <f t="shared" si="0"/>
        <v>29072</v>
      </c>
    </row>
    <row r="42" spans="1:8" ht="29.85" customHeight="1" x14ac:dyDescent="0.2">
      <c r="A42" s="22" t="s">
        <v>25</v>
      </c>
      <c r="B42" s="23"/>
      <c r="C42" s="13">
        <v>327620756</v>
      </c>
      <c r="D42" s="13">
        <v>4448693</v>
      </c>
      <c r="E42" s="13">
        <v>323172063</v>
      </c>
      <c r="F42" s="13">
        <f t="shared" si="0"/>
        <v>4951</v>
      </c>
      <c r="G42" s="13">
        <f t="shared" si="0"/>
        <v>1235</v>
      </c>
      <c r="H42" s="14">
        <f t="shared" si="0"/>
        <v>5165</v>
      </c>
    </row>
    <row r="43" spans="1:8" ht="29.85" customHeight="1" x14ac:dyDescent="0.2">
      <c r="A43" s="22" t="s">
        <v>26</v>
      </c>
      <c r="B43" s="23"/>
      <c r="C43" s="13">
        <v>34836021</v>
      </c>
      <c r="D43" s="13">
        <v>2459219</v>
      </c>
      <c r="E43" s="13">
        <v>32376802</v>
      </c>
      <c r="F43" s="13">
        <f t="shared" si="0"/>
        <v>2070</v>
      </c>
      <c r="G43" s="13">
        <f t="shared" si="0"/>
        <v>1191</v>
      </c>
      <c r="H43" s="14">
        <f t="shared" si="0"/>
        <v>2193</v>
      </c>
    </row>
    <row r="44" spans="1:8" ht="29.85" customHeight="1" x14ac:dyDescent="0.2">
      <c r="A44" s="24" t="s">
        <v>47</v>
      </c>
      <c r="B44" s="23"/>
      <c r="C44" s="13">
        <v>1055948820</v>
      </c>
      <c r="D44" s="13">
        <v>32280782</v>
      </c>
      <c r="E44" s="13">
        <v>1023668038</v>
      </c>
      <c r="F44" s="13">
        <f t="shared" si="0"/>
        <v>3988</v>
      </c>
      <c r="G44" s="13">
        <f t="shared" si="0"/>
        <v>1207</v>
      </c>
      <c r="H44" s="14">
        <f t="shared" si="0"/>
        <v>4300</v>
      </c>
    </row>
    <row r="45" spans="1:8" ht="29.85" customHeight="1" x14ac:dyDescent="0.2">
      <c r="A45" s="25" t="s">
        <v>27</v>
      </c>
      <c r="B45" s="26"/>
      <c r="C45" s="15">
        <v>58809762867</v>
      </c>
      <c r="D45" s="15">
        <v>116326493</v>
      </c>
      <c r="E45" s="15">
        <v>58693436374</v>
      </c>
      <c r="F45" s="15">
        <f t="shared" si="0"/>
        <v>19662</v>
      </c>
      <c r="G45" s="15">
        <f t="shared" si="0"/>
        <v>1254</v>
      </c>
      <c r="H45" s="16">
        <f t="shared" si="0"/>
        <v>20251</v>
      </c>
    </row>
  </sheetData>
  <mergeCells count="29">
    <mergeCell ref="A45:B45"/>
    <mergeCell ref="A34:B34"/>
    <mergeCell ref="A35:B35"/>
    <mergeCell ref="A36:A38"/>
    <mergeCell ref="A39:B39"/>
    <mergeCell ref="A40:B40"/>
    <mergeCell ref="A41:B41"/>
    <mergeCell ref="A42:B42"/>
    <mergeCell ref="A43:B43"/>
    <mergeCell ref="A44:B44"/>
    <mergeCell ref="F29:H29"/>
    <mergeCell ref="F31:F32"/>
    <mergeCell ref="G31:G32"/>
    <mergeCell ref="H31:H32"/>
    <mergeCell ref="A14:B14"/>
    <mergeCell ref="A15:B15"/>
    <mergeCell ref="A16:B16"/>
    <mergeCell ref="A17:B17"/>
    <mergeCell ref="A18:B18"/>
    <mergeCell ref="A19:B19"/>
    <mergeCell ref="A20:B20"/>
    <mergeCell ref="A29:B33"/>
    <mergeCell ref="C29:E29"/>
    <mergeCell ref="A11:A13"/>
    <mergeCell ref="A4:B8"/>
    <mergeCell ref="C4:E4"/>
    <mergeCell ref="F4:H4"/>
    <mergeCell ref="A9:B9"/>
    <mergeCell ref="A10:B10"/>
  </mergeCells>
  <phoneticPr fontId="2"/>
  <pageMargins left="1.1811023622047245" right="1.1811023622047245" top="0.70866141732283472" bottom="0.70866141732283472" header="0.47244094488188981" footer="0.47244094488188981"/>
  <pageSetup paperSize="9" firstPageNumber="180" pageOrder="overThenDown" orientation="landscape" useFirstPageNumber="1" horizontalDpi="1200" verticalDpi="12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Layout" zoomScale="85" zoomScaleNormal="100" zoomScaleSheetLayoutView="100" zoomScalePageLayoutView="85" workbookViewId="0">
      <selection activeCell="B2" sqref="B2"/>
    </sheetView>
  </sheetViews>
  <sheetFormatPr defaultColWidth="9" defaultRowHeight="13.2" x14ac:dyDescent="0.2"/>
  <cols>
    <col min="1" max="1" width="5" customWidth="1"/>
    <col min="2" max="2" width="21" customWidth="1"/>
    <col min="3" max="8" width="15.88671875" customWidth="1"/>
  </cols>
  <sheetData>
    <row r="1" spans="1:8" x14ac:dyDescent="0.2">
      <c r="A1" s="1"/>
    </row>
    <row r="2" spans="1:8" x14ac:dyDescent="0.2">
      <c r="A2" s="3"/>
      <c r="B2" s="3"/>
      <c r="C2" s="3"/>
      <c r="D2" s="4"/>
      <c r="E2" s="3"/>
      <c r="F2" s="3"/>
      <c r="G2" s="4"/>
      <c r="H2" s="3"/>
    </row>
    <row r="3" spans="1:8" x14ac:dyDescent="0.2">
      <c r="H3" s="4" t="s">
        <v>45</v>
      </c>
    </row>
    <row r="4" spans="1:8" ht="22.5" customHeight="1" x14ac:dyDescent="0.2">
      <c r="A4" s="29" t="s">
        <v>15</v>
      </c>
      <c r="B4" s="30"/>
      <c r="C4" s="33" t="s">
        <v>3</v>
      </c>
      <c r="D4" s="34"/>
      <c r="E4" s="35"/>
      <c r="F4" s="36" t="s">
        <v>2</v>
      </c>
      <c r="G4" s="34"/>
      <c r="H4" s="37"/>
    </row>
    <row r="5" spans="1:8" ht="14.1" customHeight="1" x14ac:dyDescent="0.2">
      <c r="A5" s="31"/>
      <c r="B5" s="32"/>
      <c r="C5" s="6"/>
      <c r="D5" s="6" t="s">
        <v>5</v>
      </c>
      <c r="E5" s="6" t="s">
        <v>5</v>
      </c>
      <c r="F5" s="6"/>
      <c r="G5" s="6" t="s">
        <v>5</v>
      </c>
      <c r="H5" s="2" t="s">
        <v>5</v>
      </c>
    </row>
    <row r="6" spans="1:8" ht="14.1" customHeight="1" x14ac:dyDescent="0.2">
      <c r="A6" s="31"/>
      <c r="B6" s="32"/>
      <c r="C6" s="18" t="s">
        <v>4</v>
      </c>
      <c r="D6" s="6" t="s">
        <v>6</v>
      </c>
      <c r="E6" s="6" t="s">
        <v>7</v>
      </c>
      <c r="F6" s="18" t="s">
        <v>4</v>
      </c>
      <c r="G6" s="6" t="s">
        <v>6</v>
      </c>
      <c r="H6" s="2" t="s">
        <v>7</v>
      </c>
    </row>
    <row r="7" spans="1:8" ht="14.1" customHeight="1" x14ac:dyDescent="0.2">
      <c r="A7" s="31"/>
      <c r="B7" s="32"/>
      <c r="C7" s="6"/>
      <c r="D7" s="6"/>
      <c r="E7" s="6" t="s">
        <v>52</v>
      </c>
      <c r="F7" s="11" t="s">
        <v>11</v>
      </c>
      <c r="G7" s="11" t="s">
        <v>11</v>
      </c>
      <c r="H7" s="10" t="s">
        <v>11</v>
      </c>
    </row>
    <row r="8" spans="1:8" ht="14.1" customHeight="1" x14ac:dyDescent="0.2">
      <c r="A8" s="31"/>
      <c r="B8" s="32"/>
      <c r="C8" s="7" t="s">
        <v>8</v>
      </c>
      <c r="D8" s="7" t="s">
        <v>9</v>
      </c>
      <c r="E8" s="7" t="s">
        <v>10</v>
      </c>
      <c r="F8" s="7" t="s">
        <v>12</v>
      </c>
      <c r="G8" s="7" t="s">
        <v>14</v>
      </c>
      <c r="H8" s="8" t="s">
        <v>53</v>
      </c>
    </row>
    <row r="9" spans="1:8" ht="29.85" customHeight="1" x14ac:dyDescent="0.2">
      <c r="A9" s="22" t="s">
        <v>16</v>
      </c>
      <c r="B9" s="23"/>
      <c r="C9" s="13">
        <v>3948319</v>
      </c>
      <c r="D9" s="13">
        <v>280674</v>
      </c>
      <c r="E9" s="13">
        <v>3667645</v>
      </c>
      <c r="F9" s="13">
        <v>438192366</v>
      </c>
      <c r="G9" s="13">
        <v>20009658</v>
      </c>
      <c r="H9" s="14">
        <v>418182708</v>
      </c>
    </row>
    <row r="10" spans="1:8" ht="29.85" customHeight="1" x14ac:dyDescent="0.2">
      <c r="A10" s="22" t="s">
        <v>17</v>
      </c>
      <c r="B10" s="23"/>
      <c r="C10" s="13">
        <v>56988</v>
      </c>
      <c r="D10" s="13">
        <v>203</v>
      </c>
      <c r="E10" s="13">
        <v>56785</v>
      </c>
      <c r="F10" s="13">
        <v>13266941</v>
      </c>
      <c r="G10" s="13">
        <v>14616</v>
      </c>
      <c r="H10" s="14">
        <v>13252325</v>
      </c>
    </row>
    <row r="11" spans="1:8" ht="29.85" customHeight="1" x14ac:dyDescent="0.2">
      <c r="A11" s="27" t="s">
        <v>18</v>
      </c>
      <c r="B11" s="9" t="s">
        <v>19</v>
      </c>
      <c r="C11" s="13">
        <v>215612</v>
      </c>
      <c r="D11" s="13">
        <v>11740</v>
      </c>
      <c r="E11" s="13">
        <v>203872</v>
      </c>
      <c r="F11" s="13">
        <v>19479174</v>
      </c>
      <c r="G11" s="13">
        <v>650395</v>
      </c>
      <c r="H11" s="14">
        <v>18828779</v>
      </c>
    </row>
    <row r="12" spans="1:8" ht="29.85" customHeight="1" x14ac:dyDescent="0.2">
      <c r="A12" s="28"/>
      <c r="B12" s="9" t="s">
        <v>20</v>
      </c>
      <c r="C12" s="13">
        <v>215612</v>
      </c>
      <c r="D12" s="13">
        <v>11740</v>
      </c>
      <c r="E12" s="13">
        <v>203872</v>
      </c>
      <c r="F12" s="13">
        <v>8376843</v>
      </c>
      <c r="G12" s="13">
        <v>253726</v>
      </c>
      <c r="H12" s="14">
        <v>8123117</v>
      </c>
    </row>
    <row r="13" spans="1:8" ht="29.85" customHeight="1" x14ac:dyDescent="0.2">
      <c r="A13" s="28"/>
      <c r="B13" s="9" t="s">
        <v>21</v>
      </c>
      <c r="C13" s="13">
        <v>215612</v>
      </c>
      <c r="D13" s="13">
        <v>11740</v>
      </c>
      <c r="E13" s="13">
        <v>203872</v>
      </c>
      <c r="F13" s="13">
        <v>27856017</v>
      </c>
      <c r="G13" s="13">
        <v>904121</v>
      </c>
      <c r="H13" s="14">
        <v>26951896</v>
      </c>
    </row>
    <row r="14" spans="1:8" ht="29.85" customHeight="1" x14ac:dyDescent="0.2">
      <c r="A14" s="22" t="s">
        <v>22</v>
      </c>
      <c r="B14" s="23"/>
      <c r="C14" s="13">
        <v>24510</v>
      </c>
      <c r="D14" s="13">
        <v>163</v>
      </c>
      <c r="E14" s="13">
        <v>24347</v>
      </c>
      <c r="F14" s="13">
        <v>4894358</v>
      </c>
      <c r="G14" s="13">
        <v>16605</v>
      </c>
      <c r="H14" s="14">
        <v>4877753</v>
      </c>
    </row>
    <row r="15" spans="1:8" ht="29.85" customHeight="1" x14ac:dyDescent="0.2">
      <c r="A15" s="22" t="s">
        <v>23</v>
      </c>
      <c r="B15" s="23"/>
      <c r="C15" s="13">
        <v>98429</v>
      </c>
      <c r="D15" s="13">
        <v>4003</v>
      </c>
      <c r="E15" s="13">
        <v>94426</v>
      </c>
      <c r="F15" s="13">
        <v>8911340</v>
      </c>
      <c r="G15" s="13">
        <v>165518</v>
      </c>
      <c r="H15" s="14">
        <v>8745822</v>
      </c>
    </row>
    <row r="16" spans="1:8" ht="29.85" customHeight="1" x14ac:dyDescent="0.2">
      <c r="A16" s="22" t="s">
        <v>24</v>
      </c>
      <c r="B16" s="23"/>
      <c r="C16" s="13">
        <v>3952</v>
      </c>
      <c r="D16" s="13">
        <v>30</v>
      </c>
      <c r="E16" s="13">
        <v>3922</v>
      </c>
      <c r="F16" s="13">
        <v>713893</v>
      </c>
      <c r="G16" s="13">
        <v>3126</v>
      </c>
      <c r="H16" s="14">
        <v>710767</v>
      </c>
    </row>
    <row r="17" spans="1:8" ht="29.85" customHeight="1" x14ac:dyDescent="0.2">
      <c r="A17" s="22" t="s">
        <v>25</v>
      </c>
      <c r="B17" s="23"/>
      <c r="C17" s="13">
        <v>276765</v>
      </c>
      <c r="D17" s="13">
        <v>32497</v>
      </c>
      <c r="E17" s="13">
        <v>244268</v>
      </c>
      <c r="F17" s="13">
        <v>23050809</v>
      </c>
      <c r="G17" s="13">
        <v>1295660</v>
      </c>
      <c r="H17" s="14">
        <v>21755149</v>
      </c>
    </row>
    <row r="18" spans="1:8" ht="29.85" customHeight="1" x14ac:dyDescent="0.2">
      <c r="A18" s="22" t="s">
        <v>26</v>
      </c>
      <c r="B18" s="23"/>
      <c r="C18" s="13">
        <v>136717</v>
      </c>
      <c r="D18" s="13">
        <v>17946</v>
      </c>
      <c r="E18" s="13">
        <v>118771</v>
      </c>
      <c r="F18" s="13">
        <v>5440378</v>
      </c>
      <c r="G18" s="13">
        <v>632698</v>
      </c>
      <c r="H18" s="14">
        <v>4807680</v>
      </c>
    </row>
    <row r="19" spans="1:8" ht="29.85" customHeight="1" x14ac:dyDescent="0.2">
      <c r="A19" s="24" t="s">
        <v>47</v>
      </c>
      <c r="B19" s="23"/>
      <c r="C19" s="13">
        <v>1760588</v>
      </c>
      <c r="D19" s="13">
        <v>262677</v>
      </c>
      <c r="E19" s="13">
        <v>1497911</v>
      </c>
      <c r="F19" s="13">
        <v>85227345</v>
      </c>
      <c r="G19" s="13">
        <v>8110213</v>
      </c>
      <c r="H19" s="14">
        <v>77117132</v>
      </c>
    </row>
    <row r="20" spans="1:8" ht="29.85" customHeight="1" x14ac:dyDescent="0.2">
      <c r="A20" s="25" t="s">
        <v>27</v>
      </c>
      <c r="B20" s="26"/>
      <c r="C20" s="15">
        <v>6521880</v>
      </c>
      <c r="D20" s="15">
        <v>609933</v>
      </c>
      <c r="E20" s="15">
        <v>5911947</v>
      </c>
      <c r="F20" s="15">
        <v>607553447</v>
      </c>
      <c r="G20" s="15">
        <v>31152215</v>
      </c>
      <c r="H20" s="16">
        <v>576401232</v>
      </c>
    </row>
    <row r="22" spans="1:8" x14ac:dyDescent="0.2">
      <c r="H22" s="5" t="s">
        <v>28</v>
      </c>
    </row>
    <row r="26" spans="1:8" x14ac:dyDescent="0.2">
      <c r="A26" s="1"/>
      <c r="H26" s="5" t="s">
        <v>28</v>
      </c>
    </row>
    <row r="27" spans="1:8" x14ac:dyDescent="0.2">
      <c r="A27" s="3"/>
      <c r="B27" s="3"/>
      <c r="C27" s="3"/>
      <c r="D27" s="4"/>
      <c r="E27" s="3"/>
      <c r="F27" s="3"/>
      <c r="G27" s="4"/>
      <c r="H27" s="3"/>
    </row>
    <row r="28" spans="1:8" x14ac:dyDescent="0.2">
      <c r="H28" s="4" t="s">
        <v>46</v>
      </c>
    </row>
    <row r="29" spans="1:8" ht="22.5" customHeight="1" x14ac:dyDescent="0.2">
      <c r="A29" s="29" t="s">
        <v>15</v>
      </c>
      <c r="B29" s="30"/>
      <c r="C29" s="33" t="s">
        <v>30</v>
      </c>
      <c r="D29" s="34"/>
      <c r="E29" s="35"/>
      <c r="F29" s="36" t="s">
        <v>31</v>
      </c>
      <c r="G29" s="34"/>
      <c r="H29" s="37"/>
    </row>
    <row r="30" spans="1:8" ht="14.1" customHeight="1" x14ac:dyDescent="0.2">
      <c r="A30" s="31"/>
      <c r="B30" s="32"/>
      <c r="C30" s="6"/>
      <c r="D30" s="6" t="s">
        <v>5</v>
      </c>
      <c r="E30" s="6" t="s">
        <v>5</v>
      </c>
      <c r="F30" s="11" t="s">
        <v>35</v>
      </c>
      <c r="G30" s="11" t="s">
        <v>35</v>
      </c>
      <c r="H30" s="12" t="s">
        <v>35</v>
      </c>
    </row>
    <row r="31" spans="1:8" ht="14.1" customHeight="1" x14ac:dyDescent="0.2">
      <c r="A31" s="31"/>
      <c r="B31" s="32"/>
      <c r="C31" s="18" t="s">
        <v>4</v>
      </c>
      <c r="D31" s="6" t="s">
        <v>6</v>
      </c>
      <c r="E31" s="6" t="s">
        <v>7</v>
      </c>
      <c r="F31" s="38" t="s">
        <v>36</v>
      </c>
      <c r="G31" s="38" t="s">
        <v>37</v>
      </c>
      <c r="H31" s="40" t="s">
        <v>38</v>
      </c>
    </row>
    <row r="32" spans="1:8" ht="14.1" customHeight="1" x14ac:dyDescent="0.2">
      <c r="A32" s="31"/>
      <c r="B32" s="32"/>
      <c r="C32" s="11" t="s">
        <v>32</v>
      </c>
      <c r="D32" s="11" t="s">
        <v>32</v>
      </c>
      <c r="E32" s="11" t="s">
        <v>32</v>
      </c>
      <c r="F32" s="39"/>
      <c r="G32" s="39"/>
      <c r="H32" s="41"/>
    </row>
    <row r="33" spans="1:8" ht="14.1" customHeight="1" x14ac:dyDescent="0.2">
      <c r="A33" s="31"/>
      <c r="B33" s="32"/>
      <c r="C33" s="7" t="s">
        <v>33</v>
      </c>
      <c r="D33" s="7" t="s">
        <v>34</v>
      </c>
      <c r="E33" s="7" t="s">
        <v>51</v>
      </c>
      <c r="F33" s="7" t="s">
        <v>39</v>
      </c>
      <c r="G33" s="7" t="s">
        <v>40</v>
      </c>
      <c r="H33" s="8" t="s">
        <v>41</v>
      </c>
    </row>
    <row r="34" spans="1:8" ht="29.85" customHeight="1" x14ac:dyDescent="0.2">
      <c r="A34" s="22" t="s">
        <v>16</v>
      </c>
      <c r="B34" s="23"/>
      <c r="C34" s="13">
        <v>8072286716</v>
      </c>
      <c r="D34" s="13">
        <v>21993511</v>
      </c>
      <c r="E34" s="13">
        <v>8050293205</v>
      </c>
      <c r="F34" s="19">
        <f>IF(OR(C34=0,F9=0),"-",ROUND(C34*1000/F9,0))</f>
        <v>18422</v>
      </c>
      <c r="G34" s="19">
        <f>IF(OR(D34=0,G9=0),"-",ROUND(D34*1000/G9,0))</f>
        <v>1099</v>
      </c>
      <c r="H34" s="17">
        <f>IF(OR(E34=0,H9=0),"-",ROUND(E34*1000/H9,0))</f>
        <v>19251</v>
      </c>
    </row>
    <row r="35" spans="1:8" ht="29.85" customHeight="1" x14ac:dyDescent="0.2">
      <c r="A35" s="22" t="s">
        <v>17</v>
      </c>
      <c r="B35" s="23"/>
      <c r="C35" s="13">
        <v>385893010</v>
      </c>
      <c r="D35" s="13">
        <v>18762</v>
      </c>
      <c r="E35" s="13">
        <v>385874248</v>
      </c>
      <c r="F35" s="13">
        <f t="shared" ref="F35:H45" si="0">IF(OR(C35=0,F10=0),"-",ROUND(C35*1000/F10,0))</f>
        <v>29087</v>
      </c>
      <c r="G35" s="13">
        <f t="shared" si="0"/>
        <v>1284</v>
      </c>
      <c r="H35" s="14">
        <f t="shared" si="0"/>
        <v>29117</v>
      </c>
    </row>
    <row r="36" spans="1:8" ht="29.85" customHeight="1" x14ac:dyDescent="0.2">
      <c r="A36" s="27" t="s">
        <v>18</v>
      </c>
      <c r="B36" s="9" t="s">
        <v>19</v>
      </c>
      <c r="C36" s="13">
        <v>231631245</v>
      </c>
      <c r="D36" s="13">
        <v>745321</v>
      </c>
      <c r="E36" s="13">
        <v>230885924</v>
      </c>
      <c r="F36" s="13">
        <f t="shared" si="0"/>
        <v>11891</v>
      </c>
      <c r="G36" s="13">
        <f t="shared" si="0"/>
        <v>1146</v>
      </c>
      <c r="H36" s="14">
        <f t="shared" si="0"/>
        <v>12262</v>
      </c>
    </row>
    <row r="37" spans="1:8" ht="29.85" customHeight="1" x14ac:dyDescent="0.2">
      <c r="A37" s="28"/>
      <c r="B37" s="9" t="s">
        <v>20</v>
      </c>
      <c r="C37" s="13">
        <v>97568409</v>
      </c>
      <c r="D37" s="13">
        <v>291119</v>
      </c>
      <c r="E37" s="13">
        <v>97277290</v>
      </c>
      <c r="F37" s="13">
        <f t="shared" si="0"/>
        <v>11647</v>
      </c>
      <c r="G37" s="13">
        <f t="shared" si="0"/>
        <v>1147</v>
      </c>
      <c r="H37" s="14">
        <f t="shared" si="0"/>
        <v>11975</v>
      </c>
    </row>
    <row r="38" spans="1:8" ht="29.85" customHeight="1" x14ac:dyDescent="0.2">
      <c r="A38" s="28"/>
      <c r="B38" s="9" t="s">
        <v>21</v>
      </c>
      <c r="C38" s="13">
        <v>329199654</v>
      </c>
      <c r="D38" s="13">
        <v>1036440</v>
      </c>
      <c r="E38" s="13">
        <v>328163214</v>
      </c>
      <c r="F38" s="13">
        <f t="shared" si="0"/>
        <v>11818</v>
      </c>
      <c r="G38" s="13">
        <f t="shared" si="0"/>
        <v>1146</v>
      </c>
      <c r="H38" s="14">
        <f t="shared" si="0"/>
        <v>12176</v>
      </c>
    </row>
    <row r="39" spans="1:8" ht="29.85" customHeight="1" x14ac:dyDescent="0.2">
      <c r="A39" s="22" t="s">
        <v>22</v>
      </c>
      <c r="B39" s="23"/>
      <c r="C39" s="13">
        <v>65934877</v>
      </c>
      <c r="D39" s="13">
        <v>16057</v>
      </c>
      <c r="E39" s="13">
        <v>65918820</v>
      </c>
      <c r="F39" s="13">
        <f t="shared" si="0"/>
        <v>13472</v>
      </c>
      <c r="G39" s="13">
        <f t="shared" si="0"/>
        <v>967</v>
      </c>
      <c r="H39" s="14">
        <f t="shared" si="0"/>
        <v>13514</v>
      </c>
    </row>
    <row r="40" spans="1:8" ht="29.85" customHeight="1" x14ac:dyDescent="0.2">
      <c r="A40" s="22" t="s">
        <v>23</v>
      </c>
      <c r="B40" s="23"/>
      <c r="C40" s="13">
        <v>161670530</v>
      </c>
      <c r="D40" s="13">
        <v>344022</v>
      </c>
      <c r="E40" s="13">
        <v>161326508</v>
      </c>
      <c r="F40" s="13">
        <f t="shared" si="0"/>
        <v>18142</v>
      </c>
      <c r="G40" s="13">
        <f t="shared" si="0"/>
        <v>2078</v>
      </c>
      <c r="H40" s="14">
        <f t="shared" si="0"/>
        <v>18446</v>
      </c>
    </row>
    <row r="41" spans="1:8" ht="29.85" customHeight="1" x14ac:dyDescent="0.2">
      <c r="A41" s="22" t="s">
        <v>24</v>
      </c>
      <c r="B41" s="23"/>
      <c r="C41" s="13">
        <v>20059746</v>
      </c>
      <c r="D41" s="13">
        <v>2331</v>
      </c>
      <c r="E41" s="13">
        <v>20057415</v>
      </c>
      <c r="F41" s="13">
        <f t="shared" si="0"/>
        <v>28099</v>
      </c>
      <c r="G41" s="13">
        <f t="shared" si="0"/>
        <v>746</v>
      </c>
      <c r="H41" s="14">
        <f t="shared" si="0"/>
        <v>28219</v>
      </c>
    </row>
    <row r="42" spans="1:8" ht="29.85" customHeight="1" x14ac:dyDescent="0.2">
      <c r="A42" s="22" t="s">
        <v>25</v>
      </c>
      <c r="B42" s="23"/>
      <c r="C42" s="13">
        <v>115749012</v>
      </c>
      <c r="D42" s="13">
        <v>1461493</v>
      </c>
      <c r="E42" s="13">
        <v>114287519</v>
      </c>
      <c r="F42" s="13">
        <f t="shared" si="0"/>
        <v>5021</v>
      </c>
      <c r="G42" s="13">
        <f t="shared" si="0"/>
        <v>1128</v>
      </c>
      <c r="H42" s="14">
        <f t="shared" si="0"/>
        <v>5253</v>
      </c>
    </row>
    <row r="43" spans="1:8" ht="29.85" customHeight="1" x14ac:dyDescent="0.2">
      <c r="A43" s="22" t="s">
        <v>26</v>
      </c>
      <c r="B43" s="23"/>
      <c r="C43" s="13">
        <v>11170271</v>
      </c>
      <c r="D43" s="13">
        <v>728809</v>
      </c>
      <c r="E43" s="13">
        <v>10441462</v>
      </c>
      <c r="F43" s="13">
        <f t="shared" si="0"/>
        <v>2053</v>
      </c>
      <c r="G43" s="13">
        <f t="shared" si="0"/>
        <v>1152</v>
      </c>
      <c r="H43" s="14">
        <f t="shared" si="0"/>
        <v>2172</v>
      </c>
    </row>
    <row r="44" spans="1:8" ht="29.85" customHeight="1" x14ac:dyDescent="0.2">
      <c r="A44" s="24" t="s">
        <v>47</v>
      </c>
      <c r="B44" s="23"/>
      <c r="C44" s="13">
        <v>320327607</v>
      </c>
      <c r="D44" s="13">
        <v>8886811</v>
      </c>
      <c r="E44" s="13">
        <v>311440796</v>
      </c>
      <c r="F44" s="13">
        <f t="shared" si="0"/>
        <v>3759</v>
      </c>
      <c r="G44" s="13">
        <f t="shared" si="0"/>
        <v>1096</v>
      </c>
      <c r="H44" s="14">
        <f t="shared" si="0"/>
        <v>4039</v>
      </c>
    </row>
    <row r="45" spans="1:8" ht="29.85" customHeight="1" x14ac:dyDescent="0.2">
      <c r="A45" s="25" t="s">
        <v>27</v>
      </c>
      <c r="B45" s="26"/>
      <c r="C45" s="15">
        <v>9482291423</v>
      </c>
      <c r="D45" s="15">
        <v>34488236</v>
      </c>
      <c r="E45" s="15">
        <v>9447803187</v>
      </c>
      <c r="F45" s="15">
        <f t="shared" si="0"/>
        <v>15607</v>
      </c>
      <c r="G45" s="15">
        <f t="shared" si="0"/>
        <v>1107</v>
      </c>
      <c r="H45" s="16">
        <f t="shared" si="0"/>
        <v>16391</v>
      </c>
    </row>
  </sheetData>
  <mergeCells count="29">
    <mergeCell ref="A45:B45"/>
    <mergeCell ref="A34:B34"/>
    <mergeCell ref="A35:B35"/>
    <mergeCell ref="A36:A38"/>
    <mergeCell ref="A39:B39"/>
    <mergeCell ref="A40:B40"/>
    <mergeCell ref="A41:B41"/>
    <mergeCell ref="A42:B42"/>
    <mergeCell ref="A43:B43"/>
    <mergeCell ref="A44:B44"/>
    <mergeCell ref="F29:H29"/>
    <mergeCell ref="F31:F32"/>
    <mergeCell ref="G31:G32"/>
    <mergeCell ref="H31:H32"/>
    <mergeCell ref="A14:B14"/>
    <mergeCell ref="A15:B15"/>
    <mergeCell ref="A16:B16"/>
    <mergeCell ref="A17:B17"/>
    <mergeCell ref="A18:B18"/>
    <mergeCell ref="A19:B19"/>
    <mergeCell ref="A20:B20"/>
    <mergeCell ref="A29:B33"/>
    <mergeCell ref="C29:E29"/>
    <mergeCell ref="A11:A13"/>
    <mergeCell ref="A4:B8"/>
    <mergeCell ref="C4:E4"/>
    <mergeCell ref="F4:H4"/>
    <mergeCell ref="A9:B9"/>
    <mergeCell ref="A10:B10"/>
  </mergeCells>
  <phoneticPr fontId="2"/>
  <pageMargins left="1.1811023622047245" right="1.1811023622047245" top="0.70866141732283472" bottom="0.70866141732283472" header="0.47244094488188981" footer="0.47244094488188981"/>
  <pageSetup paperSize="9" firstPageNumber="182" pageOrder="overThenDown" orientation="landscape" useFirstPageNumber="1" horizontalDpi="1200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00-02-04全国計</vt:lpstr>
      <vt:lpstr>00-02-04大都市計</vt:lpstr>
      <vt:lpstr>00-02-04都市計</vt:lpstr>
      <vt:lpstr>00-02-04町村計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2018-11-22T06:11:04Z</cp:lastPrinted>
  <dcterms:created xsi:type="dcterms:W3CDTF">2015-10-16T07:13:51Z</dcterms:created>
  <dcterms:modified xsi:type="dcterms:W3CDTF">2019-03-29T01:38:32Z</dcterms:modified>
</cp:coreProperties>
</file>