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30概調\18 HP公表用データ作成\03_掲載用データ\"/>
    </mc:Choice>
  </mc:AlternateContent>
  <bookViews>
    <workbookView xWindow="0" yWindow="0" windowWidth="23040" windowHeight="9408"/>
  </bookViews>
  <sheets>
    <sheet name="20-02(1)" sheetId="2" r:id="rId1"/>
    <sheet name="20-02(2)" sheetId="3" r:id="rId2"/>
    <sheet name="20-02(3)" sheetId="4" r:id="rId3"/>
    <sheet name="20-02(4)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0" i="5" l="1"/>
  <c r="F110" i="5"/>
  <c r="E110" i="5"/>
  <c r="D110" i="5"/>
  <c r="C110" i="5"/>
  <c r="B110" i="5"/>
  <c r="G109" i="5"/>
  <c r="F109" i="5"/>
  <c r="E109" i="5"/>
  <c r="D109" i="5"/>
  <c r="C109" i="5"/>
  <c r="B109" i="5"/>
  <c r="G108" i="5"/>
  <c r="F108" i="5"/>
  <c r="E108" i="5"/>
  <c r="D108" i="5"/>
  <c r="C108" i="5"/>
  <c r="B108" i="5"/>
  <c r="G107" i="5"/>
  <c r="F107" i="5"/>
  <c r="E107" i="5"/>
  <c r="D107" i="5"/>
  <c r="C107" i="5"/>
  <c r="B107" i="5"/>
  <c r="G106" i="5"/>
  <c r="F106" i="5"/>
  <c r="E106" i="5"/>
  <c r="D106" i="5"/>
  <c r="C106" i="5"/>
  <c r="B106" i="5"/>
  <c r="G105" i="5"/>
  <c r="F105" i="5"/>
  <c r="E105" i="5"/>
  <c r="D105" i="5"/>
  <c r="C105" i="5"/>
  <c r="B105" i="5"/>
  <c r="G104" i="5"/>
  <c r="F104" i="5"/>
  <c r="E104" i="5"/>
  <c r="D104" i="5"/>
  <c r="C104" i="5"/>
  <c r="B104" i="5"/>
  <c r="G103" i="5"/>
  <c r="F103" i="5"/>
  <c r="E103" i="5"/>
  <c r="D103" i="5"/>
  <c r="C103" i="5"/>
  <c r="B103" i="5"/>
  <c r="G102" i="5"/>
  <c r="F102" i="5"/>
  <c r="E102" i="5"/>
  <c r="D102" i="5"/>
  <c r="C102" i="5"/>
  <c r="B102" i="5"/>
  <c r="G101" i="5"/>
  <c r="F101" i="5"/>
  <c r="E101" i="5"/>
  <c r="D101" i="5"/>
  <c r="C101" i="5"/>
  <c r="B101" i="5"/>
  <c r="G100" i="5"/>
  <c r="F100" i="5"/>
  <c r="E100" i="5"/>
  <c r="D100" i="5"/>
  <c r="C100" i="5"/>
  <c r="B100" i="5"/>
  <c r="G99" i="5"/>
  <c r="F99" i="5"/>
  <c r="E99" i="5"/>
  <c r="D99" i="5"/>
  <c r="C99" i="5"/>
  <c r="B99" i="5"/>
  <c r="G98" i="5"/>
  <c r="F98" i="5"/>
  <c r="E98" i="5"/>
  <c r="D98" i="5"/>
  <c r="C98" i="5"/>
  <c r="B98" i="5"/>
  <c r="G97" i="5"/>
  <c r="F97" i="5"/>
  <c r="E97" i="5"/>
  <c r="D97" i="5"/>
  <c r="C97" i="5"/>
  <c r="B97" i="5"/>
  <c r="G96" i="5"/>
  <c r="F96" i="5"/>
  <c r="E96" i="5"/>
  <c r="D96" i="5"/>
  <c r="C96" i="5"/>
  <c r="B96" i="5"/>
  <c r="G95" i="5"/>
  <c r="F95" i="5"/>
  <c r="E95" i="5"/>
  <c r="D95" i="5"/>
  <c r="C95" i="5"/>
  <c r="B95" i="5"/>
  <c r="G94" i="5"/>
  <c r="F94" i="5"/>
  <c r="E94" i="5"/>
  <c r="D94" i="5"/>
  <c r="C94" i="5"/>
  <c r="B94" i="5"/>
  <c r="G93" i="5"/>
  <c r="F93" i="5"/>
  <c r="E93" i="5"/>
  <c r="D93" i="5"/>
  <c r="C93" i="5"/>
  <c r="B93" i="5"/>
  <c r="G92" i="5"/>
  <c r="F92" i="5"/>
  <c r="E92" i="5"/>
  <c r="D92" i="5"/>
  <c r="C92" i="5"/>
  <c r="B92" i="5"/>
  <c r="G91" i="5"/>
  <c r="F91" i="5"/>
  <c r="E91" i="5"/>
  <c r="D91" i="5"/>
  <c r="C91" i="5"/>
  <c r="B91" i="5"/>
  <c r="G90" i="5"/>
  <c r="F90" i="5"/>
  <c r="E90" i="5"/>
  <c r="D90" i="5"/>
  <c r="C90" i="5"/>
  <c r="B90" i="5"/>
  <c r="G89" i="5"/>
  <c r="F89" i="5"/>
  <c r="E89" i="5"/>
  <c r="D89" i="5"/>
  <c r="C89" i="5"/>
  <c r="B89" i="5"/>
  <c r="G88" i="5"/>
  <c r="F88" i="5"/>
  <c r="E88" i="5"/>
  <c r="D88" i="5"/>
  <c r="C88" i="5"/>
  <c r="B88" i="5"/>
  <c r="G87" i="5"/>
  <c r="F87" i="5"/>
  <c r="E87" i="5"/>
  <c r="D87" i="5"/>
  <c r="C87" i="5"/>
  <c r="B87" i="5"/>
  <c r="G86" i="5"/>
  <c r="F86" i="5"/>
  <c r="E86" i="5"/>
  <c r="D86" i="5"/>
  <c r="C86" i="5"/>
  <c r="B86" i="5"/>
  <c r="G85" i="5"/>
  <c r="F85" i="5"/>
  <c r="E85" i="5"/>
  <c r="D85" i="5"/>
  <c r="C85" i="5"/>
  <c r="B85" i="5"/>
  <c r="G84" i="5"/>
  <c r="F84" i="5"/>
  <c r="E84" i="5"/>
  <c r="D84" i="5"/>
  <c r="C84" i="5"/>
  <c r="B84" i="5"/>
  <c r="G83" i="5"/>
  <c r="F83" i="5"/>
  <c r="E83" i="5"/>
  <c r="D83" i="5"/>
  <c r="C83" i="5"/>
  <c r="B83" i="5"/>
  <c r="G82" i="5"/>
  <c r="F82" i="5"/>
  <c r="E82" i="5"/>
  <c r="D82" i="5"/>
  <c r="C82" i="5"/>
  <c r="B82" i="5"/>
  <c r="G81" i="5"/>
  <c r="F81" i="5"/>
  <c r="E81" i="5"/>
  <c r="D81" i="5"/>
  <c r="C81" i="5"/>
  <c r="B81" i="5"/>
  <c r="G80" i="5"/>
  <c r="F80" i="5"/>
  <c r="E80" i="5"/>
  <c r="D80" i="5"/>
  <c r="C80" i="5"/>
  <c r="B80" i="5"/>
  <c r="G79" i="5"/>
  <c r="F79" i="5"/>
  <c r="E79" i="5"/>
  <c r="D79" i="5"/>
  <c r="C79" i="5"/>
  <c r="B79" i="5"/>
  <c r="G78" i="5"/>
  <c r="F78" i="5"/>
  <c r="E78" i="5"/>
  <c r="D78" i="5"/>
  <c r="C78" i="5"/>
  <c r="B78" i="5"/>
  <c r="G77" i="5"/>
  <c r="F77" i="5"/>
  <c r="E77" i="5"/>
  <c r="D77" i="5"/>
  <c r="C77" i="5"/>
  <c r="B77" i="5"/>
  <c r="G76" i="5"/>
  <c r="F76" i="5"/>
  <c r="E76" i="5"/>
  <c r="D76" i="5"/>
  <c r="C76" i="5"/>
  <c r="B76" i="5"/>
  <c r="G75" i="5"/>
  <c r="F75" i="5"/>
  <c r="E75" i="5"/>
  <c r="D75" i="5"/>
  <c r="C75" i="5"/>
  <c r="B75" i="5"/>
  <c r="G74" i="5"/>
  <c r="F74" i="5"/>
  <c r="E74" i="5"/>
  <c r="D74" i="5"/>
  <c r="C74" i="5"/>
  <c r="B74" i="5"/>
  <c r="G73" i="5"/>
  <c r="F73" i="5"/>
  <c r="E73" i="5"/>
  <c r="D73" i="5"/>
  <c r="C73" i="5"/>
  <c r="B73" i="5"/>
  <c r="G72" i="5"/>
  <c r="F72" i="5"/>
  <c r="E72" i="5"/>
  <c r="D72" i="5"/>
  <c r="C72" i="5"/>
  <c r="B72" i="5"/>
  <c r="G71" i="5"/>
  <c r="F71" i="5"/>
  <c r="E71" i="5"/>
  <c r="D71" i="5"/>
  <c r="C71" i="5"/>
  <c r="B71" i="5"/>
  <c r="G70" i="5"/>
  <c r="F70" i="5"/>
  <c r="E70" i="5"/>
  <c r="D70" i="5"/>
  <c r="C70" i="5"/>
  <c r="B70" i="5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G65" i="5"/>
  <c r="F65" i="5"/>
  <c r="E65" i="5"/>
  <c r="D65" i="5"/>
  <c r="C65" i="5"/>
  <c r="B65" i="5"/>
  <c r="G64" i="5"/>
  <c r="F64" i="5"/>
  <c r="E64" i="5"/>
  <c r="D64" i="5"/>
  <c r="C64" i="5"/>
  <c r="B64" i="5"/>
  <c r="G53" i="5"/>
  <c r="F53" i="5"/>
  <c r="E53" i="5"/>
  <c r="D53" i="5"/>
  <c r="C53" i="5"/>
  <c r="B53" i="5"/>
  <c r="G52" i="5"/>
  <c r="F52" i="5"/>
  <c r="E52" i="5"/>
  <c r="D52" i="5"/>
  <c r="C52" i="5"/>
  <c r="B52" i="5"/>
  <c r="G51" i="5"/>
  <c r="F51" i="5"/>
  <c r="E51" i="5"/>
  <c r="D51" i="5"/>
  <c r="C51" i="5"/>
  <c r="B51" i="5"/>
  <c r="G50" i="5"/>
  <c r="F50" i="5"/>
  <c r="E50" i="5"/>
  <c r="D50" i="5"/>
  <c r="C50" i="5"/>
  <c r="B50" i="5"/>
  <c r="G49" i="5"/>
  <c r="F49" i="5"/>
  <c r="E49" i="5"/>
  <c r="D49" i="5"/>
  <c r="C49" i="5"/>
  <c r="B49" i="5"/>
  <c r="G48" i="5"/>
  <c r="F48" i="5"/>
  <c r="E48" i="5"/>
  <c r="D48" i="5"/>
  <c r="C48" i="5"/>
  <c r="B48" i="5"/>
  <c r="G47" i="5"/>
  <c r="F47" i="5"/>
  <c r="E47" i="5"/>
  <c r="D47" i="5"/>
  <c r="C47" i="5"/>
  <c r="B47" i="5"/>
  <c r="G46" i="5"/>
  <c r="F46" i="5"/>
  <c r="E46" i="5"/>
  <c r="D46" i="5"/>
  <c r="C46" i="5"/>
  <c r="B46" i="5"/>
  <c r="G45" i="5"/>
  <c r="F45" i="5"/>
  <c r="E45" i="5"/>
  <c r="D45" i="5"/>
  <c r="C45" i="5"/>
  <c r="B45" i="5"/>
  <c r="G44" i="5"/>
  <c r="F44" i="5"/>
  <c r="E44" i="5"/>
  <c r="D44" i="5"/>
  <c r="C44" i="5"/>
  <c r="B44" i="5"/>
  <c r="G43" i="5"/>
  <c r="F43" i="5"/>
  <c r="E43" i="5"/>
  <c r="D43" i="5"/>
  <c r="C43" i="5"/>
  <c r="B43" i="5"/>
  <c r="G42" i="5"/>
  <c r="F42" i="5"/>
  <c r="E42" i="5"/>
  <c r="D42" i="5"/>
  <c r="C42" i="5"/>
  <c r="B42" i="5"/>
  <c r="G41" i="5"/>
  <c r="F41" i="5"/>
  <c r="E41" i="5"/>
  <c r="D41" i="5"/>
  <c r="C41" i="5"/>
  <c r="B41" i="5"/>
  <c r="G40" i="5"/>
  <c r="F40" i="5"/>
  <c r="E40" i="5"/>
  <c r="D40" i="5"/>
  <c r="C40" i="5"/>
  <c r="B40" i="5"/>
  <c r="G39" i="5"/>
  <c r="F39" i="5"/>
  <c r="E39" i="5"/>
  <c r="D39" i="5"/>
  <c r="C39" i="5"/>
  <c r="B39" i="5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G35" i="5"/>
  <c r="F35" i="5"/>
  <c r="E35" i="5"/>
  <c r="D35" i="5"/>
  <c r="C35" i="5"/>
  <c r="B35" i="5"/>
  <c r="G34" i="5"/>
  <c r="F34" i="5"/>
  <c r="E34" i="5"/>
  <c r="D34" i="5"/>
  <c r="C34" i="5"/>
  <c r="B34" i="5"/>
  <c r="G33" i="5"/>
  <c r="F33" i="5"/>
  <c r="E33" i="5"/>
  <c r="D33" i="5"/>
  <c r="C33" i="5"/>
  <c r="B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G26" i="5"/>
  <c r="F26" i="5"/>
  <c r="E26" i="5"/>
  <c r="D26" i="5"/>
  <c r="C26" i="5"/>
  <c r="B26" i="5"/>
  <c r="G25" i="5"/>
  <c r="F25" i="5"/>
  <c r="E25" i="5"/>
  <c r="D25" i="5"/>
  <c r="C25" i="5"/>
  <c r="B25" i="5"/>
  <c r="G24" i="5"/>
  <c r="F24" i="5"/>
  <c r="E24" i="5"/>
  <c r="D24" i="5"/>
  <c r="C24" i="5"/>
  <c r="B24" i="5"/>
  <c r="G23" i="5"/>
  <c r="F23" i="5"/>
  <c r="E23" i="5"/>
  <c r="D23" i="5"/>
  <c r="C23" i="5"/>
  <c r="B23" i="5"/>
  <c r="G22" i="5"/>
  <c r="F22" i="5"/>
  <c r="E22" i="5"/>
  <c r="D22" i="5"/>
  <c r="C22" i="5"/>
  <c r="B22" i="5"/>
  <c r="G21" i="5"/>
  <c r="F21" i="5"/>
  <c r="E21" i="5"/>
  <c r="D21" i="5"/>
  <c r="C21" i="5"/>
  <c r="B21" i="5"/>
  <c r="G20" i="5"/>
  <c r="F20" i="5"/>
  <c r="E20" i="5"/>
  <c r="D20" i="5"/>
  <c r="C20" i="5"/>
  <c r="B20" i="5"/>
  <c r="G19" i="5"/>
  <c r="F19" i="5"/>
  <c r="E19" i="5"/>
  <c r="D19" i="5"/>
  <c r="C19" i="5"/>
  <c r="B19" i="5"/>
  <c r="G18" i="5"/>
  <c r="F18" i="5"/>
  <c r="E18" i="5"/>
  <c r="D18" i="5"/>
  <c r="C18" i="5"/>
  <c r="B18" i="5"/>
  <c r="G17" i="5"/>
  <c r="F17" i="5"/>
  <c r="E17" i="5"/>
  <c r="D17" i="5"/>
  <c r="C17" i="5"/>
  <c r="B17" i="5"/>
  <c r="G16" i="5"/>
  <c r="F16" i="5"/>
  <c r="E16" i="5"/>
  <c r="D16" i="5"/>
  <c r="C16" i="5"/>
  <c r="B16" i="5"/>
  <c r="G15" i="5"/>
  <c r="F15" i="5"/>
  <c r="E15" i="5"/>
  <c r="D15" i="5"/>
  <c r="C15" i="5"/>
  <c r="B15" i="5"/>
  <c r="G14" i="5"/>
  <c r="F14" i="5"/>
  <c r="E14" i="5"/>
  <c r="D14" i="5"/>
  <c r="C14" i="5"/>
  <c r="B14" i="5"/>
  <c r="G13" i="5"/>
  <c r="F13" i="5"/>
  <c r="E13" i="5"/>
  <c r="D13" i="5"/>
  <c r="C13" i="5"/>
  <c r="B13" i="5"/>
  <c r="G12" i="5"/>
  <c r="F12" i="5"/>
  <c r="E12" i="5"/>
  <c r="D12" i="5"/>
  <c r="C12" i="5"/>
  <c r="B12" i="5"/>
  <c r="G11" i="5"/>
  <c r="F11" i="5"/>
  <c r="E11" i="5"/>
  <c r="D11" i="5"/>
  <c r="C11" i="5"/>
  <c r="B11" i="5"/>
  <c r="G10" i="5"/>
  <c r="F10" i="5"/>
  <c r="E10" i="5"/>
  <c r="D10" i="5"/>
  <c r="C10" i="5"/>
  <c r="B10" i="5"/>
  <c r="G9" i="5"/>
  <c r="F9" i="5"/>
  <c r="E9" i="5"/>
  <c r="D9" i="5"/>
  <c r="C9" i="5"/>
  <c r="B9" i="5"/>
  <c r="G8" i="5"/>
  <c r="F8" i="5"/>
  <c r="E8" i="5"/>
  <c r="D8" i="5"/>
  <c r="C8" i="5"/>
  <c r="B8" i="5"/>
  <c r="G7" i="5"/>
  <c r="F7" i="5"/>
  <c r="E7" i="5"/>
  <c r="D7" i="5"/>
  <c r="C7" i="5"/>
  <c r="B7" i="5"/>
  <c r="G112" i="2" l="1"/>
  <c r="F112" i="2"/>
  <c r="E112" i="2"/>
  <c r="D112" i="2"/>
  <c r="C112" i="2"/>
  <c r="B112" i="2"/>
  <c r="G55" i="2"/>
  <c r="F55" i="2"/>
  <c r="E55" i="2"/>
  <c r="D55" i="2"/>
  <c r="C55" i="2"/>
  <c r="B55" i="2"/>
  <c r="G111" i="4" l="1"/>
  <c r="F111" i="4"/>
  <c r="E111" i="4"/>
  <c r="D111" i="4"/>
  <c r="C111" i="4"/>
  <c r="B111" i="4"/>
  <c r="G54" i="4"/>
  <c r="F54" i="4"/>
  <c r="E54" i="4"/>
  <c r="D54" i="4"/>
  <c r="C54" i="4"/>
  <c r="B54" i="4"/>
  <c r="G111" i="3"/>
  <c r="F111" i="3"/>
  <c r="E111" i="3"/>
  <c r="D111" i="3"/>
  <c r="C111" i="3"/>
  <c r="B111" i="3"/>
  <c r="G54" i="3"/>
  <c r="F54" i="3"/>
  <c r="F54" i="5" s="1"/>
  <c r="E54" i="3"/>
  <c r="D54" i="3"/>
  <c r="C54" i="3"/>
  <c r="B54" i="3"/>
  <c r="G111" i="5" l="1"/>
  <c r="F111" i="5"/>
  <c r="E111" i="5"/>
  <c r="D111" i="5"/>
  <c r="C111" i="5"/>
  <c r="B111" i="5"/>
  <c r="G54" i="5"/>
  <c r="E54" i="5"/>
  <c r="D54" i="5"/>
  <c r="C54" i="5"/>
  <c r="B54" i="5"/>
</calcChain>
</file>

<file path=xl/sharedStrings.xml><?xml version="1.0" encoding="utf-8"?>
<sst xmlns="http://schemas.openxmlformats.org/spreadsheetml/2006/main" count="465" uniqueCount="73">
  <si>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</si>
  <si>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</si>
  <si>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</si>
  <si>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</si>
  <si>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</si>
  <si>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</si>
  <si>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</si>
  <si>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</si>
  <si>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</si>
  <si>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</si>
  <si>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</si>
  <si>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</si>
  <si>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</si>
  <si>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</si>
  <si>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</si>
  <si>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</si>
  <si>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</si>
  <si>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</si>
  <si>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</si>
  <si>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</si>
  <si>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</si>
  <si>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</si>
  <si>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</si>
  <si>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</si>
  <si>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</si>
  <si>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</si>
  <si>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</si>
  <si>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</si>
  <si>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</si>
  <si>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</si>
  <si>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</si>
  <si>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</si>
  <si>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</si>
  <si>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</si>
  <si>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</si>
  <si>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</si>
  <si>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</si>
  <si>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</si>
  <si>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</si>
  <si>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</si>
  <si>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</si>
  <si>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</si>
  <si>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</si>
  <si>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</si>
  <si>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</si>
  <si>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</si>
  <si>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</si>
  <si>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</si>
  <si>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</si>
  <si>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２　木造家屋に関する調</t>
    <rPh sb="2" eb="4">
      <t>モクゾウ</t>
    </rPh>
    <rPh sb="4" eb="6">
      <t>カオク</t>
    </rPh>
    <rPh sb="7" eb="8">
      <t>カン</t>
    </rPh>
    <rPh sb="10" eb="11">
      <t>シラ</t>
    </rPh>
    <phoneticPr fontId="1"/>
  </si>
  <si>
    <t>　⑴　棟　　数</t>
    <rPh sb="3" eb="4">
      <t>ムネ</t>
    </rPh>
    <rPh sb="6" eb="7">
      <t>スウ</t>
    </rPh>
    <phoneticPr fontId="1"/>
  </si>
  <si>
    <t>－棟　数（木造）－</t>
    <rPh sb="1" eb="2">
      <t>ムネ</t>
    </rPh>
    <rPh sb="3" eb="4">
      <t>スウ</t>
    </rPh>
    <rPh sb="5" eb="7">
      <t>モクゾウ</t>
    </rPh>
    <phoneticPr fontId="1"/>
  </si>
  <si>
    <t>専用住宅</t>
    <rPh sb="0" eb="2">
      <t>センヨウ</t>
    </rPh>
    <rPh sb="2" eb="4">
      <t>ジュウタク</t>
    </rPh>
    <phoneticPr fontId="1"/>
  </si>
  <si>
    <t>併用住宅</t>
    <rPh sb="0" eb="2">
      <t>ヘイヨウ</t>
    </rPh>
    <rPh sb="2" eb="4">
      <t>ジュウタク</t>
    </rPh>
    <phoneticPr fontId="1"/>
  </si>
  <si>
    <t>住宅部分</t>
    <rPh sb="0" eb="2">
      <t>ジュウタク</t>
    </rPh>
    <rPh sb="2" eb="4">
      <t>ブブン</t>
    </rPh>
    <phoneticPr fontId="1"/>
  </si>
  <si>
    <t>その他の部分</t>
    <rPh sb="2" eb="3">
      <t>タ</t>
    </rPh>
    <rPh sb="4" eb="6">
      <t>ブブン</t>
    </rPh>
    <phoneticPr fontId="1"/>
  </si>
  <si>
    <t>計</t>
    <rPh sb="0" eb="1">
      <t>ケイ</t>
    </rPh>
    <phoneticPr fontId="1"/>
  </si>
  <si>
    <t>共同住宅・
寄宿舎</t>
    <rPh sb="0" eb="2">
      <t>キョウドウ</t>
    </rPh>
    <rPh sb="2" eb="4">
      <t>ジュウタク</t>
    </rPh>
    <rPh sb="7" eb="10">
      <t>キシュクシャ</t>
    </rPh>
    <phoneticPr fontId="1"/>
  </si>
  <si>
    <t>旅館・料亭・
ホテル</t>
    <rPh sb="0" eb="2">
      <t>リョカン</t>
    </rPh>
    <rPh sb="3" eb="5">
      <t>リョウテイ</t>
    </rPh>
    <phoneticPr fontId="1"/>
  </si>
  <si>
    <t>事務所・
銀行・店舗</t>
    <rPh sb="0" eb="2">
      <t>ジム</t>
    </rPh>
    <rPh sb="2" eb="3">
      <t>ショ</t>
    </rPh>
    <rPh sb="6" eb="8">
      <t>ギンコウ</t>
    </rPh>
    <rPh sb="9" eb="11">
      <t>テンポ</t>
    </rPh>
    <phoneticPr fontId="1"/>
  </si>
  <si>
    <t>劇場・病院</t>
    <rPh sb="0" eb="2">
      <t>ゲキジョウ</t>
    </rPh>
    <rPh sb="3" eb="5">
      <t>ビョウイン</t>
    </rPh>
    <phoneticPr fontId="1"/>
  </si>
  <si>
    <t>工場・倉庫</t>
    <rPh sb="0" eb="2">
      <t>コウバ</t>
    </rPh>
    <rPh sb="3" eb="5">
      <t>ソウコ</t>
    </rPh>
    <phoneticPr fontId="1"/>
  </si>
  <si>
    <t>土蔵</t>
    <rPh sb="0" eb="2">
      <t>ドゾウ</t>
    </rPh>
    <phoneticPr fontId="1"/>
  </si>
  <si>
    <t>附属家</t>
    <rPh sb="0" eb="2">
      <t>フゾク</t>
    </rPh>
    <rPh sb="2" eb="3">
      <t>イエ</t>
    </rPh>
    <phoneticPr fontId="1"/>
  </si>
  <si>
    <t>合計</t>
    <rPh sb="0" eb="2">
      <t>ゴウケイ</t>
    </rPh>
    <phoneticPr fontId="1"/>
  </si>
  <si>
    <t>　⑵　床面積（㎡）</t>
    <rPh sb="3" eb="6">
      <t>ユカメンセキ</t>
    </rPh>
    <phoneticPr fontId="1"/>
  </si>
  <si>
    <t>－床面積（木造）－</t>
    <rPh sb="1" eb="4">
      <t>ユカメンセキ</t>
    </rPh>
    <rPh sb="5" eb="7">
      <t>モクゾウ</t>
    </rPh>
    <phoneticPr fontId="1"/>
  </si>
  <si>
    <t>（２－２）</t>
    <phoneticPr fontId="1"/>
  </si>
  <si>
    <t>（２－１）</t>
    <phoneticPr fontId="1"/>
  </si>
  <si>
    <t>　⑶　決定価格（千円）</t>
    <rPh sb="3" eb="5">
      <t>ケッテイ</t>
    </rPh>
    <rPh sb="5" eb="7">
      <t>カカク</t>
    </rPh>
    <rPh sb="8" eb="10">
      <t>センエン</t>
    </rPh>
    <phoneticPr fontId="1"/>
  </si>
  <si>
    <t>－決定価格（木造）－</t>
    <rPh sb="1" eb="3">
      <t>ケッテイ</t>
    </rPh>
    <rPh sb="3" eb="5">
      <t>カカク</t>
    </rPh>
    <rPh sb="6" eb="8">
      <t>モクゾウ</t>
    </rPh>
    <phoneticPr fontId="1"/>
  </si>
  <si>
    <t>　⑷　単位当たり価格（円）</t>
    <rPh sb="3" eb="5">
      <t>タンイ</t>
    </rPh>
    <rPh sb="5" eb="6">
      <t>ア</t>
    </rPh>
    <rPh sb="8" eb="10">
      <t>カカク</t>
    </rPh>
    <rPh sb="10" eb="11">
      <t>カカク</t>
    </rPh>
    <rPh sb="11" eb="12">
      <t>エン</t>
    </rPh>
    <phoneticPr fontId="1"/>
  </si>
  <si>
    <t>－単位当たり価格（木造）－</t>
    <rPh sb="1" eb="3">
      <t>タンイ</t>
    </rPh>
    <rPh sb="3" eb="4">
      <t>ア</t>
    </rPh>
    <rPh sb="6" eb="8">
      <t>カカク</t>
    </rPh>
    <rPh sb="7" eb="8">
      <t>テイカ</t>
    </rPh>
    <rPh sb="9" eb="11">
      <t>モクゾウ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</si>
</sst>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distributed" vertical="center" wrapText="1"/>
    </xf>
    <xf numFmtId="176" fontId="8" fillId="0" borderId="7" xfId="0" applyNumberFormat="1" applyFont="1" applyBorder="1" applyAlignment="1">
      <alignment horizontal="distributed" wrapText="1"/>
    </xf>
    <xf numFmtId="176" fontId="8" fillId="0" borderId="2" xfId="0" applyNumberFormat="1" applyFont="1" applyBorder="1" applyAlignment="1">
      <alignment horizontal="distributed" vertical="center" wrapText="1"/>
    </xf>
    <xf numFmtId="176" fontId="8" fillId="0" borderId="3" xfId="0" applyNumberFormat="1" applyFont="1" applyBorder="1" applyAlignment="1">
      <alignment horizontal="distributed" vertical="center" wrapText="1"/>
    </xf>
    <xf numFmtId="176" fontId="8" fillId="0" borderId="7" xfId="0" applyNumberFormat="1" applyFont="1" applyBorder="1" applyAlignment="1">
      <alignment horizontal="distributed" vertical="center" wrapText="1"/>
    </xf>
    <xf numFmtId="176" fontId="8" fillId="0" borderId="1" xfId="0" applyNumberFormat="1" applyFont="1" applyBorder="1" applyAlignment="1">
      <alignment horizontal="distributed" vertical="center" wrapText="1"/>
    </xf>
    <xf numFmtId="176" fontId="8" fillId="0" borderId="20" xfId="0" applyNumberFormat="1" applyFont="1" applyBorder="1" applyAlignment="1">
      <alignment horizontal="distributed" vertical="center" wrapText="1"/>
    </xf>
    <xf numFmtId="0" fontId="0" fillId="0" borderId="0" xfId="0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16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176" fontId="2" fillId="0" borderId="17" xfId="0" applyNumberFormat="1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176" fontId="2" fillId="0" borderId="4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17" xfId="0" applyFont="1" applyBorder="1" applyAlignment="1">
      <alignment horizontal="distributed" vertical="center" wrapText="1" indent="3"/>
    </xf>
    <xf numFmtId="176" fontId="2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showGridLines="0" tabSelected="1" view="pageLayout" zoomScale="70" zoomScaleNormal="100" zoomScaleSheetLayoutView="85" zoomScalePageLayoutView="70" workbookViewId="0">
      <selection activeCell="C2" sqref="C2"/>
    </sheetView>
  </sheetViews>
  <sheetFormatPr defaultColWidth="9" defaultRowHeight="13.2" x14ac:dyDescent="0.2"/>
  <cols>
    <col min="1" max="1" width="12.77734375" style="2" customWidth="1"/>
    <col min="2" max="7" width="17.21875" style="2" customWidth="1"/>
    <col min="8" max="16384" width="9" style="2"/>
  </cols>
  <sheetData>
    <row r="1" spans="1:7" x14ac:dyDescent="0.2">
      <c r="A1" s="28" t="s">
        <v>49</v>
      </c>
      <c r="G1" s="9"/>
    </row>
    <row r="2" spans="1:7" x14ac:dyDescent="0.2">
      <c r="A2" s="28" t="s">
        <v>50</v>
      </c>
      <c r="G2" s="9"/>
    </row>
    <row r="3" spans="1:7" s="3" customFormat="1" ht="10.8" x14ac:dyDescent="0.2">
      <c r="G3" s="1" t="s">
        <v>68</v>
      </c>
    </row>
    <row r="4" spans="1:7" s="4" customFormat="1" ht="2.85" customHeight="1" x14ac:dyDescent="0.2">
      <c r="G4" s="1"/>
    </row>
    <row r="5" spans="1:7" ht="28.35" customHeight="1" x14ac:dyDescent="0.2">
      <c r="A5" s="35" t="s">
        <v>0</v>
      </c>
      <c r="B5" s="33" t="s">
        <v>52</v>
      </c>
      <c r="C5" s="33" t="s">
        <v>57</v>
      </c>
      <c r="D5" s="38" t="s">
        <v>53</v>
      </c>
      <c r="E5" s="38"/>
      <c r="F5" s="38"/>
      <c r="G5" s="29" t="s">
        <v>58</v>
      </c>
    </row>
    <row r="6" spans="1:7" ht="14.1" customHeight="1" x14ac:dyDescent="0.2">
      <c r="A6" s="36"/>
      <c r="B6" s="32"/>
      <c r="C6" s="32"/>
      <c r="D6" s="32" t="s">
        <v>54</v>
      </c>
      <c r="E6" s="32" t="s">
        <v>55</v>
      </c>
      <c r="F6" s="31" t="s">
        <v>56</v>
      </c>
      <c r="G6" s="30"/>
    </row>
    <row r="7" spans="1:7" ht="14.1" customHeight="1" x14ac:dyDescent="0.2">
      <c r="A7" s="37"/>
      <c r="B7" s="32"/>
      <c r="C7" s="32"/>
      <c r="D7" s="32"/>
      <c r="E7" s="32"/>
      <c r="F7" s="32"/>
      <c r="G7" s="30"/>
    </row>
    <row r="8" spans="1:7" s="5" customFormat="1" ht="11.25" customHeight="1" x14ac:dyDescent="0.15">
      <c r="A8" s="12" t="s">
        <v>1</v>
      </c>
      <c r="B8" s="20">
        <v>1286916</v>
      </c>
      <c r="C8" s="21">
        <v>87341</v>
      </c>
      <c r="D8" s="21">
        <v>73430</v>
      </c>
      <c r="E8" s="21">
        <v>73430</v>
      </c>
      <c r="F8" s="21">
        <v>73430</v>
      </c>
      <c r="G8" s="22">
        <v>3350</v>
      </c>
    </row>
    <row r="9" spans="1:7" s="5" customFormat="1" ht="8.85" customHeight="1" x14ac:dyDescent="0.2">
      <c r="A9" s="13" t="s">
        <v>2</v>
      </c>
      <c r="B9" s="23">
        <v>444118</v>
      </c>
      <c r="C9" s="6">
        <v>16966</v>
      </c>
      <c r="D9" s="6">
        <v>26658</v>
      </c>
      <c r="E9" s="6">
        <v>26658</v>
      </c>
      <c r="F9" s="6">
        <v>26658</v>
      </c>
      <c r="G9" s="24">
        <v>1409</v>
      </c>
    </row>
    <row r="10" spans="1:7" s="5" customFormat="1" ht="8.85" customHeight="1" x14ac:dyDescent="0.2">
      <c r="A10" s="13" t="s">
        <v>3</v>
      </c>
      <c r="B10" s="23">
        <v>390537</v>
      </c>
      <c r="C10" s="6">
        <v>13350</v>
      </c>
      <c r="D10" s="6">
        <v>26202</v>
      </c>
      <c r="E10" s="6">
        <v>26202</v>
      </c>
      <c r="F10" s="6">
        <v>26202</v>
      </c>
      <c r="G10" s="24">
        <v>1786</v>
      </c>
    </row>
    <row r="11" spans="1:7" s="5" customFormat="1" ht="8.85" customHeight="1" x14ac:dyDescent="0.2">
      <c r="A11" s="13" t="s">
        <v>4</v>
      </c>
      <c r="B11" s="23">
        <v>576144</v>
      </c>
      <c r="C11" s="6">
        <v>26321</v>
      </c>
      <c r="D11" s="6">
        <v>27453</v>
      </c>
      <c r="E11" s="6">
        <v>27453</v>
      </c>
      <c r="F11" s="6">
        <v>27453</v>
      </c>
      <c r="G11" s="24">
        <v>1509</v>
      </c>
    </row>
    <row r="12" spans="1:7" s="5" customFormat="1" ht="8.85" customHeight="1" x14ac:dyDescent="0.2">
      <c r="A12" s="13" t="s">
        <v>5</v>
      </c>
      <c r="B12" s="23">
        <v>387771</v>
      </c>
      <c r="C12" s="6">
        <v>8119</v>
      </c>
      <c r="D12" s="6">
        <v>24351</v>
      </c>
      <c r="E12" s="6">
        <v>24351</v>
      </c>
      <c r="F12" s="6">
        <v>24351</v>
      </c>
      <c r="G12" s="24">
        <v>1599</v>
      </c>
    </row>
    <row r="13" spans="1:7" s="5" customFormat="1" ht="8.85" customHeight="1" x14ac:dyDescent="0.2">
      <c r="A13" s="13" t="s">
        <v>6</v>
      </c>
      <c r="B13" s="23">
        <v>350476</v>
      </c>
      <c r="C13" s="6">
        <v>8533</v>
      </c>
      <c r="D13" s="6">
        <v>20844</v>
      </c>
      <c r="E13" s="6">
        <v>20844</v>
      </c>
      <c r="F13" s="6">
        <v>20844</v>
      </c>
      <c r="G13" s="24">
        <v>1546</v>
      </c>
    </row>
    <row r="14" spans="1:7" s="5" customFormat="1" ht="8.85" customHeight="1" x14ac:dyDescent="0.2">
      <c r="A14" s="14" t="s">
        <v>7</v>
      </c>
      <c r="B14" s="23">
        <v>634057</v>
      </c>
      <c r="C14" s="6">
        <v>16389</v>
      </c>
      <c r="D14" s="6">
        <v>43159</v>
      </c>
      <c r="E14" s="6">
        <v>43159</v>
      </c>
      <c r="F14" s="6">
        <v>43159</v>
      </c>
      <c r="G14" s="24">
        <v>3673</v>
      </c>
    </row>
    <row r="15" spans="1:7" s="5" customFormat="1" ht="8.85" customHeight="1" x14ac:dyDescent="0.2">
      <c r="A15" s="15" t="s">
        <v>8</v>
      </c>
      <c r="B15" s="23">
        <v>852186</v>
      </c>
      <c r="C15" s="6">
        <v>19920</v>
      </c>
      <c r="D15" s="6">
        <v>55173</v>
      </c>
      <c r="E15" s="6">
        <v>55173</v>
      </c>
      <c r="F15" s="6">
        <v>55173</v>
      </c>
      <c r="G15" s="24">
        <v>2031</v>
      </c>
    </row>
    <row r="16" spans="1:7" s="5" customFormat="1" ht="8.85" customHeight="1" x14ac:dyDescent="0.2">
      <c r="A16" s="13" t="s">
        <v>9</v>
      </c>
      <c r="B16" s="23">
        <v>611987</v>
      </c>
      <c r="C16" s="6">
        <v>14349</v>
      </c>
      <c r="D16" s="6">
        <v>35186</v>
      </c>
      <c r="E16" s="6">
        <v>35186</v>
      </c>
      <c r="F16" s="6">
        <v>35186</v>
      </c>
      <c r="G16" s="24">
        <v>3127</v>
      </c>
    </row>
    <row r="17" spans="1:7" s="5" customFormat="1" ht="8.85" customHeight="1" x14ac:dyDescent="0.2">
      <c r="A17" s="13" t="s">
        <v>10</v>
      </c>
      <c r="B17" s="23">
        <v>660922</v>
      </c>
      <c r="C17" s="6">
        <v>16363</v>
      </c>
      <c r="D17" s="6">
        <v>31724</v>
      </c>
      <c r="E17" s="6">
        <v>31724</v>
      </c>
      <c r="F17" s="6">
        <v>31724</v>
      </c>
      <c r="G17" s="24">
        <v>3234</v>
      </c>
    </row>
    <row r="18" spans="1:7" s="5" customFormat="1" ht="8.85" customHeight="1" x14ac:dyDescent="0.2">
      <c r="A18" s="13" t="s">
        <v>11</v>
      </c>
      <c r="B18" s="23">
        <v>1594698</v>
      </c>
      <c r="C18" s="6">
        <v>55682</v>
      </c>
      <c r="D18" s="6">
        <v>69117</v>
      </c>
      <c r="E18" s="6">
        <v>69117</v>
      </c>
      <c r="F18" s="6">
        <v>69117</v>
      </c>
      <c r="G18" s="24">
        <v>1311</v>
      </c>
    </row>
    <row r="19" spans="1:7" s="5" customFormat="1" ht="8.85" customHeight="1" x14ac:dyDescent="0.2">
      <c r="A19" s="13" t="s">
        <v>12</v>
      </c>
      <c r="B19" s="23">
        <v>1430580</v>
      </c>
      <c r="C19" s="6">
        <v>49404</v>
      </c>
      <c r="D19" s="6">
        <v>71320</v>
      </c>
      <c r="E19" s="6">
        <v>71320</v>
      </c>
      <c r="F19" s="6">
        <v>71320</v>
      </c>
      <c r="G19" s="24">
        <v>2620</v>
      </c>
    </row>
    <row r="20" spans="1:7" s="5" customFormat="1" ht="8.85" customHeight="1" x14ac:dyDescent="0.2">
      <c r="A20" s="13" t="s">
        <v>13</v>
      </c>
      <c r="B20" s="23">
        <v>1575568</v>
      </c>
      <c r="C20" s="6">
        <v>179265</v>
      </c>
      <c r="D20" s="6">
        <v>127728</v>
      </c>
      <c r="E20" s="6">
        <v>127728</v>
      </c>
      <c r="F20" s="6">
        <v>127728</v>
      </c>
      <c r="G20" s="24">
        <v>1286</v>
      </c>
    </row>
    <row r="21" spans="1:7" s="5" customFormat="1" ht="8.85" customHeight="1" x14ac:dyDescent="0.2">
      <c r="A21" s="14" t="s">
        <v>14</v>
      </c>
      <c r="B21" s="23">
        <v>1501736</v>
      </c>
      <c r="C21" s="6">
        <v>95245</v>
      </c>
      <c r="D21" s="6">
        <v>56371</v>
      </c>
      <c r="E21" s="6">
        <v>56371</v>
      </c>
      <c r="F21" s="6">
        <v>56371</v>
      </c>
      <c r="G21" s="24">
        <v>2057</v>
      </c>
    </row>
    <row r="22" spans="1:7" s="5" customFormat="1" ht="8.85" customHeight="1" x14ac:dyDescent="0.2">
      <c r="A22" s="15" t="s">
        <v>15</v>
      </c>
      <c r="B22" s="23">
        <v>685468</v>
      </c>
      <c r="C22" s="6">
        <v>20650</v>
      </c>
      <c r="D22" s="6">
        <v>42380</v>
      </c>
      <c r="E22" s="6">
        <v>42380</v>
      </c>
      <c r="F22" s="6">
        <v>42380</v>
      </c>
      <c r="G22" s="24">
        <v>2587</v>
      </c>
    </row>
    <row r="23" spans="1:7" s="5" customFormat="1" ht="8.85" customHeight="1" x14ac:dyDescent="0.2">
      <c r="A23" s="13" t="s">
        <v>16</v>
      </c>
      <c r="B23" s="23">
        <v>432472</v>
      </c>
      <c r="C23" s="6">
        <v>4562</v>
      </c>
      <c r="D23" s="6">
        <v>17619</v>
      </c>
      <c r="E23" s="6">
        <v>17619</v>
      </c>
      <c r="F23" s="6">
        <v>17619</v>
      </c>
      <c r="G23" s="24">
        <v>632</v>
      </c>
    </row>
    <row r="24" spans="1:7" s="5" customFormat="1" ht="8.85" customHeight="1" x14ac:dyDescent="0.2">
      <c r="A24" s="13" t="s">
        <v>17</v>
      </c>
      <c r="B24" s="23">
        <v>379696</v>
      </c>
      <c r="C24" s="6">
        <v>8811</v>
      </c>
      <c r="D24" s="6">
        <v>18555</v>
      </c>
      <c r="E24" s="6">
        <v>18555</v>
      </c>
      <c r="F24" s="6">
        <v>18555</v>
      </c>
      <c r="G24" s="24">
        <v>971</v>
      </c>
    </row>
    <row r="25" spans="1:7" s="5" customFormat="1" ht="8.85" customHeight="1" x14ac:dyDescent="0.2">
      <c r="A25" s="14" t="s">
        <v>18</v>
      </c>
      <c r="B25" s="23">
        <v>248791</v>
      </c>
      <c r="C25" s="6">
        <v>3079</v>
      </c>
      <c r="D25" s="6">
        <v>17905</v>
      </c>
      <c r="E25" s="6">
        <v>17905</v>
      </c>
      <c r="F25" s="6">
        <v>17905</v>
      </c>
      <c r="G25" s="24">
        <v>788</v>
      </c>
    </row>
    <row r="26" spans="1:7" s="5" customFormat="1" ht="8.85" customHeight="1" x14ac:dyDescent="0.2">
      <c r="A26" s="15" t="s">
        <v>19</v>
      </c>
      <c r="B26" s="23">
        <v>293615</v>
      </c>
      <c r="C26" s="6">
        <v>6392</v>
      </c>
      <c r="D26" s="6">
        <v>14735</v>
      </c>
      <c r="E26" s="6">
        <v>14735</v>
      </c>
      <c r="F26" s="6">
        <v>14735</v>
      </c>
      <c r="G26" s="24">
        <v>1920</v>
      </c>
    </row>
    <row r="27" spans="1:7" s="5" customFormat="1" ht="8.85" customHeight="1" x14ac:dyDescent="0.2">
      <c r="A27" s="13" t="s">
        <v>20</v>
      </c>
      <c r="B27" s="23">
        <v>761961</v>
      </c>
      <c r="C27" s="6">
        <v>14251</v>
      </c>
      <c r="D27" s="6">
        <v>32571</v>
      </c>
      <c r="E27" s="6">
        <v>32571</v>
      </c>
      <c r="F27" s="6">
        <v>32571</v>
      </c>
      <c r="G27" s="24">
        <v>6968</v>
      </c>
    </row>
    <row r="28" spans="1:7" s="5" customFormat="1" ht="8.85" customHeight="1" x14ac:dyDescent="0.2">
      <c r="A28" s="13" t="s">
        <v>21</v>
      </c>
      <c r="B28" s="23">
        <v>566885</v>
      </c>
      <c r="C28" s="6">
        <v>7798</v>
      </c>
      <c r="D28" s="6">
        <v>34067</v>
      </c>
      <c r="E28" s="6">
        <v>34067</v>
      </c>
      <c r="F28" s="6">
        <v>34067</v>
      </c>
      <c r="G28" s="24">
        <v>1782</v>
      </c>
    </row>
    <row r="29" spans="1:7" s="5" customFormat="1" ht="8.85" customHeight="1" x14ac:dyDescent="0.2">
      <c r="A29" s="13" t="s">
        <v>22</v>
      </c>
      <c r="B29" s="23">
        <v>975496</v>
      </c>
      <c r="C29" s="6">
        <v>22702</v>
      </c>
      <c r="D29" s="6">
        <v>55100</v>
      </c>
      <c r="E29" s="6">
        <v>55100</v>
      </c>
      <c r="F29" s="6">
        <v>55100</v>
      </c>
      <c r="G29" s="24">
        <v>4587</v>
      </c>
    </row>
    <row r="30" spans="1:7" s="5" customFormat="1" ht="8.85" customHeight="1" x14ac:dyDescent="0.2">
      <c r="A30" s="13" t="s">
        <v>23</v>
      </c>
      <c r="B30" s="23">
        <v>1530715</v>
      </c>
      <c r="C30" s="6">
        <v>40045</v>
      </c>
      <c r="D30" s="6">
        <v>56434</v>
      </c>
      <c r="E30" s="6">
        <v>56434</v>
      </c>
      <c r="F30" s="6">
        <v>56434</v>
      </c>
      <c r="G30" s="24">
        <v>1160</v>
      </c>
    </row>
    <row r="31" spans="1:7" s="5" customFormat="1" ht="8.85" customHeight="1" x14ac:dyDescent="0.2">
      <c r="A31" s="14" t="s">
        <v>24</v>
      </c>
      <c r="B31" s="23">
        <v>663253</v>
      </c>
      <c r="C31" s="6">
        <v>8021</v>
      </c>
      <c r="D31" s="6">
        <v>21804</v>
      </c>
      <c r="E31" s="6">
        <v>21804</v>
      </c>
      <c r="F31" s="6">
        <v>21804</v>
      </c>
      <c r="G31" s="24">
        <v>1324</v>
      </c>
    </row>
    <row r="32" spans="1:7" s="5" customFormat="1" ht="8.85" customHeight="1" x14ac:dyDescent="0.2">
      <c r="A32" s="15" t="s">
        <v>25</v>
      </c>
      <c r="B32" s="23">
        <v>424472</v>
      </c>
      <c r="C32" s="6">
        <v>4254</v>
      </c>
      <c r="D32" s="6">
        <v>13058</v>
      </c>
      <c r="E32" s="6">
        <v>13058</v>
      </c>
      <c r="F32" s="6">
        <v>13058</v>
      </c>
      <c r="G32" s="24">
        <v>554</v>
      </c>
    </row>
    <row r="33" spans="1:7" s="5" customFormat="1" ht="8.85" customHeight="1" x14ac:dyDescent="0.2">
      <c r="A33" s="13" t="s">
        <v>26</v>
      </c>
      <c r="B33" s="23">
        <v>731550</v>
      </c>
      <c r="C33" s="6">
        <v>9683</v>
      </c>
      <c r="D33" s="6">
        <v>60395</v>
      </c>
      <c r="E33" s="6">
        <v>60395</v>
      </c>
      <c r="F33" s="6">
        <v>60395</v>
      </c>
      <c r="G33" s="24">
        <v>3535</v>
      </c>
    </row>
    <row r="34" spans="1:7" s="5" customFormat="1" ht="8.85" customHeight="1" x14ac:dyDescent="0.2">
      <c r="A34" s="13" t="s">
        <v>27</v>
      </c>
      <c r="B34" s="23">
        <v>1643136</v>
      </c>
      <c r="C34" s="6">
        <v>30156</v>
      </c>
      <c r="D34" s="6">
        <v>87001</v>
      </c>
      <c r="E34" s="6">
        <v>87001</v>
      </c>
      <c r="F34" s="6">
        <v>87001</v>
      </c>
      <c r="G34" s="24">
        <v>848</v>
      </c>
    </row>
    <row r="35" spans="1:7" s="5" customFormat="1" ht="8.85" customHeight="1" x14ac:dyDescent="0.2">
      <c r="A35" s="13" t="s">
        <v>28</v>
      </c>
      <c r="B35" s="23">
        <v>1258963</v>
      </c>
      <c r="C35" s="6">
        <v>23841</v>
      </c>
      <c r="D35" s="6">
        <v>45312</v>
      </c>
      <c r="E35" s="6">
        <v>45312</v>
      </c>
      <c r="F35" s="6">
        <v>45312</v>
      </c>
      <c r="G35" s="24">
        <v>1820</v>
      </c>
    </row>
    <row r="36" spans="1:7" ht="8.85" customHeight="1" x14ac:dyDescent="0.2">
      <c r="A36" s="13" t="s">
        <v>29</v>
      </c>
      <c r="B36" s="23">
        <v>401105</v>
      </c>
      <c r="C36" s="6">
        <v>6635</v>
      </c>
      <c r="D36" s="6">
        <v>11361</v>
      </c>
      <c r="E36" s="6">
        <v>11361</v>
      </c>
      <c r="F36" s="6">
        <v>11361</v>
      </c>
      <c r="G36" s="24">
        <v>573</v>
      </c>
    </row>
    <row r="37" spans="1:7" ht="8.85" customHeight="1" x14ac:dyDescent="0.2">
      <c r="A37" s="14" t="s">
        <v>30</v>
      </c>
      <c r="B37" s="23">
        <v>335576</v>
      </c>
      <c r="C37" s="6">
        <v>6853</v>
      </c>
      <c r="D37" s="6">
        <v>17762</v>
      </c>
      <c r="E37" s="6">
        <v>17762</v>
      </c>
      <c r="F37" s="6">
        <v>17762</v>
      </c>
      <c r="G37" s="24">
        <v>692</v>
      </c>
    </row>
    <row r="38" spans="1:7" ht="8.85" customHeight="1" x14ac:dyDescent="0.2">
      <c r="A38" s="15" t="s">
        <v>31</v>
      </c>
      <c r="B38" s="23">
        <v>201916</v>
      </c>
      <c r="C38" s="6">
        <v>3307</v>
      </c>
      <c r="D38" s="6">
        <v>7802</v>
      </c>
      <c r="E38" s="6">
        <v>7802</v>
      </c>
      <c r="F38" s="6">
        <v>7802</v>
      </c>
      <c r="G38" s="24">
        <v>685</v>
      </c>
    </row>
    <row r="39" spans="1:7" ht="8.85" customHeight="1" x14ac:dyDescent="0.2">
      <c r="A39" s="13" t="s">
        <v>32</v>
      </c>
      <c r="B39" s="23">
        <v>288578</v>
      </c>
      <c r="C39" s="6">
        <v>5194</v>
      </c>
      <c r="D39" s="6">
        <v>14601</v>
      </c>
      <c r="E39" s="6">
        <v>14601</v>
      </c>
      <c r="F39" s="6">
        <v>14601</v>
      </c>
      <c r="G39" s="24">
        <v>1187</v>
      </c>
    </row>
    <row r="40" spans="1:7" ht="8.85" customHeight="1" x14ac:dyDescent="0.2">
      <c r="A40" s="13" t="s">
        <v>33</v>
      </c>
      <c r="B40" s="23">
        <v>664021</v>
      </c>
      <c r="C40" s="6">
        <v>12490</v>
      </c>
      <c r="D40" s="6">
        <v>27419</v>
      </c>
      <c r="E40" s="6">
        <v>27419</v>
      </c>
      <c r="F40" s="6">
        <v>27419</v>
      </c>
      <c r="G40" s="24">
        <v>1021</v>
      </c>
    </row>
    <row r="41" spans="1:7" ht="8.85" customHeight="1" x14ac:dyDescent="0.2">
      <c r="A41" s="13" t="s">
        <v>34</v>
      </c>
      <c r="B41" s="23">
        <v>770725</v>
      </c>
      <c r="C41" s="6">
        <v>19976</v>
      </c>
      <c r="D41" s="6">
        <v>40431</v>
      </c>
      <c r="E41" s="6">
        <v>40431</v>
      </c>
      <c r="F41" s="6">
        <v>40431</v>
      </c>
      <c r="G41" s="24">
        <v>1190</v>
      </c>
    </row>
    <row r="42" spans="1:7" ht="8.85" customHeight="1" x14ac:dyDescent="0.2">
      <c r="A42" s="14" t="s">
        <v>35</v>
      </c>
      <c r="B42" s="23">
        <v>496455</v>
      </c>
      <c r="C42" s="6">
        <v>7752</v>
      </c>
      <c r="D42" s="6">
        <v>18979</v>
      </c>
      <c r="E42" s="6">
        <v>18979</v>
      </c>
      <c r="F42" s="6">
        <v>18979</v>
      </c>
      <c r="G42" s="24">
        <v>1705</v>
      </c>
    </row>
    <row r="43" spans="1:7" ht="8.85" customHeight="1" x14ac:dyDescent="0.2">
      <c r="A43" s="15" t="s">
        <v>36</v>
      </c>
      <c r="B43" s="23">
        <v>250889</v>
      </c>
      <c r="C43" s="6">
        <v>3178</v>
      </c>
      <c r="D43" s="6">
        <v>10450</v>
      </c>
      <c r="E43" s="6">
        <v>10450</v>
      </c>
      <c r="F43" s="6">
        <v>10450</v>
      </c>
      <c r="G43" s="24">
        <v>259</v>
      </c>
    </row>
    <row r="44" spans="1:7" ht="8.85" customHeight="1" x14ac:dyDescent="0.2">
      <c r="A44" s="13" t="s">
        <v>37</v>
      </c>
      <c r="B44" s="23">
        <v>375378</v>
      </c>
      <c r="C44" s="6">
        <v>5679</v>
      </c>
      <c r="D44" s="6">
        <v>14756</v>
      </c>
      <c r="E44" s="6">
        <v>14756</v>
      </c>
      <c r="F44" s="6">
        <v>14756</v>
      </c>
      <c r="G44" s="24">
        <v>356</v>
      </c>
    </row>
    <row r="45" spans="1:7" ht="8.85" customHeight="1" x14ac:dyDescent="0.2">
      <c r="A45" s="13" t="s">
        <v>38</v>
      </c>
      <c r="B45" s="23">
        <v>516230</v>
      </c>
      <c r="C45" s="6">
        <v>6895</v>
      </c>
      <c r="D45" s="6">
        <v>24425</v>
      </c>
      <c r="E45" s="6">
        <v>24425</v>
      </c>
      <c r="F45" s="6">
        <v>24425</v>
      </c>
      <c r="G45" s="24">
        <v>595</v>
      </c>
    </row>
    <row r="46" spans="1:7" ht="8.85" customHeight="1" x14ac:dyDescent="0.2">
      <c r="A46" s="14" t="s">
        <v>39</v>
      </c>
      <c r="B46" s="23">
        <v>286699</v>
      </c>
      <c r="C46" s="6">
        <v>4720</v>
      </c>
      <c r="D46" s="6">
        <v>17229</v>
      </c>
      <c r="E46" s="6">
        <v>17229</v>
      </c>
      <c r="F46" s="6">
        <v>17229</v>
      </c>
      <c r="G46" s="24">
        <v>604</v>
      </c>
    </row>
    <row r="47" spans="1:7" ht="8.85" customHeight="1" x14ac:dyDescent="0.2">
      <c r="A47" s="15" t="s">
        <v>40</v>
      </c>
      <c r="B47" s="23">
        <v>993222</v>
      </c>
      <c r="C47" s="6">
        <v>35747</v>
      </c>
      <c r="D47" s="6">
        <v>47903</v>
      </c>
      <c r="E47" s="6">
        <v>47903</v>
      </c>
      <c r="F47" s="6">
        <v>47903</v>
      </c>
      <c r="G47" s="24">
        <v>1084</v>
      </c>
    </row>
    <row r="48" spans="1:7" ht="8.85" customHeight="1" x14ac:dyDescent="0.2">
      <c r="A48" s="13" t="s">
        <v>41</v>
      </c>
      <c r="B48" s="23">
        <v>241787</v>
      </c>
      <c r="C48" s="6">
        <v>5575</v>
      </c>
      <c r="D48" s="6">
        <v>13045</v>
      </c>
      <c r="E48" s="6">
        <v>13045</v>
      </c>
      <c r="F48" s="6">
        <v>13045</v>
      </c>
      <c r="G48" s="24">
        <v>1128</v>
      </c>
    </row>
    <row r="49" spans="1:7" ht="8.85" customHeight="1" x14ac:dyDescent="0.2">
      <c r="A49" s="13" t="s">
        <v>42</v>
      </c>
      <c r="B49" s="23">
        <v>446910</v>
      </c>
      <c r="C49" s="6">
        <v>11474</v>
      </c>
      <c r="D49" s="6">
        <v>23511</v>
      </c>
      <c r="E49" s="6">
        <v>23511</v>
      </c>
      <c r="F49" s="6">
        <v>23511</v>
      </c>
      <c r="G49" s="24">
        <v>1566</v>
      </c>
    </row>
    <row r="50" spans="1:7" ht="8.85" customHeight="1" x14ac:dyDescent="0.2">
      <c r="A50" s="13" t="s">
        <v>43</v>
      </c>
      <c r="B50" s="23">
        <v>487170</v>
      </c>
      <c r="C50" s="6">
        <v>10781</v>
      </c>
      <c r="D50" s="6">
        <v>21287</v>
      </c>
      <c r="E50" s="6">
        <v>21287</v>
      </c>
      <c r="F50" s="6">
        <v>21287</v>
      </c>
      <c r="G50" s="24">
        <v>1472</v>
      </c>
    </row>
    <row r="51" spans="1:7" ht="8.85" customHeight="1" x14ac:dyDescent="0.2">
      <c r="A51" s="13" t="s">
        <v>44</v>
      </c>
      <c r="B51" s="23">
        <v>367342</v>
      </c>
      <c r="C51" s="6">
        <v>7134</v>
      </c>
      <c r="D51" s="6">
        <v>21895</v>
      </c>
      <c r="E51" s="6">
        <v>21895</v>
      </c>
      <c r="F51" s="6">
        <v>21895</v>
      </c>
      <c r="G51" s="24">
        <v>2134</v>
      </c>
    </row>
    <row r="52" spans="1:7" ht="8.85" customHeight="1" x14ac:dyDescent="0.2">
      <c r="A52" s="13" t="s">
        <v>45</v>
      </c>
      <c r="B52" s="23">
        <v>368315</v>
      </c>
      <c r="C52" s="6">
        <v>3453</v>
      </c>
      <c r="D52" s="6">
        <v>14994</v>
      </c>
      <c r="E52" s="6">
        <v>14994</v>
      </c>
      <c r="F52" s="6">
        <v>14994</v>
      </c>
      <c r="G52" s="24">
        <v>1252</v>
      </c>
    </row>
    <row r="53" spans="1:7" ht="8.85" customHeight="1" x14ac:dyDescent="0.2">
      <c r="A53" s="13" t="s">
        <v>46</v>
      </c>
      <c r="B53" s="23">
        <v>590257</v>
      </c>
      <c r="C53" s="6">
        <v>9222</v>
      </c>
      <c r="D53" s="6">
        <v>20844</v>
      </c>
      <c r="E53" s="6">
        <v>20844</v>
      </c>
      <c r="F53" s="6">
        <v>20844</v>
      </c>
      <c r="G53" s="24">
        <v>1959</v>
      </c>
    </row>
    <row r="54" spans="1:7" ht="8.85" customHeight="1" x14ac:dyDescent="0.2">
      <c r="A54" s="14" t="s">
        <v>47</v>
      </c>
      <c r="B54" s="23">
        <v>36776</v>
      </c>
      <c r="C54" s="6">
        <v>326</v>
      </c>
      <c r="D54" s="6">
        <v>700</v>
      </c>
      <c r="E54" s="6">
        <v>700</v>
      </c>
      <c r="F54" s="6">
        <v>700</v>
      </c>
      <c r="G54" s="24">
        <v>225</v>
      </c>
    </row>
    <row r="55" spans="1:7" ht="11.25" customHeight="1" x14ac:dyDescent="0.2">
      <c r="A55" s="16" t="s">
        <v>48</v>
      </c>
      <c r="B55" s="25">
        <f t="shared" ref="B55:G55" si="0">SUM(B8:B54)</f>
        <v>31013520</v>
      </c>
      <c r="C55" s="26">
        <f t="shared" si="0"/>
        <v>977883</v>
      </c>
      <c r="D55" s="26">
        <f t="shared" si="0"/>
        <v>1575046</v>
      </c>
      <c r="E55" s="26">
        <f t="shared" si="0"/>
        <v>1575046</v>
      </c>
      <c r="F55" s="26">
        <f t="shared" si="0"/>
        <v>1575046</v>
      </c>
      <c r="G55" s="27">
        <f t="shared" si="0"/>
        <v>79701</v>
      </c>
    </row>
    <row r="56" spans="1:7" ht="12.75" customHeight="1" x14ac:dyDescent="0.2">
      <c r="A56" s="11"/>
      <c r="B56" s="6"/>
      <c r="C56" s="6"/>
      <c r="D56" s="6"/>
      <c r="E56" s="6"/>
      <c r="F56" s="6"/>
      <c r="G56" s="6"/>
    </row>
    <row r="57" spans="1:7" x14ac:dyDescent="0.2">
      <c r="A57" s="8"/>
      <c r="B57" s="8"/>
      <c r="C57" s="8"/>
      <c r="D57" s="8"/>
      <c r="E57" s="8"/>
      <c r="F57" s="8"/>
      <c r="G57" s="10" t="s">
        <v>51</v>
      </c>
    </row>
    <row r="58" spans="1:7" x14ac:dyDescent="0.2">
      <c r="A58" s="7"/>
      <c r="G58" s="10" t="s">
        <v>51</v>
      </c>
    </row>
    <row r="59" spans="1:7" x14ac:dyDescent="0.2">
      <c r="A59" s="7"/>
      <c r="G59" s="9"/>
    </row>
    <row r="60" spans="1:7" s="3" customFormat="1" ht="10.8" x14ac:dyDescent="0.2">
      <c r="G60" s="1" t="s">
        <v>67</v>
      </c>
    </row>
    <row r="61" spans="1:7" s="4" customFormat="1" ht="2.85" customHeight="1" x14ac:dyDescent="0.2">
      <c r="G61" s="1"/>
    </row>
    <row r="62" spans="1:7" ht="28.35" customHeight="1" x14ac:dyDescent="0.2">
      <c r="A62" s="35" t="s">
        <v>0</v>
      </c>
      <c r="B62" s="33" t="s">
        <v>59</v>
      </c>
      <c r="C62" s="33" t="s">
        <v>60</v>
      </c>
      <c r="D62" s="33" t="s">
        <v>61</v>
      </c>
      <c r="E62" s="33" t="s">
        <v>62</v>
      </c>
      <c r="F62" s="34" t="s">
        <v>63</v>
      </c>
      <c r="G62" s="29" t="s">
        <v>64</v>
      </c>
    </row>
    <row r="63" spans="1:7" ht="14.1" customHeight="1" x14ac:dyDescent="0.2">
      <c r="A63" s="36"/>
      <c r="B63" s="32"/>
      <c r="C63" s="32"/>
      <c r="D63" s="32"/>
      <c r="E63" s="32"/>
      <c r="F63" s="32"/>
      <c r="G63" s="30"/>
    </row>
    <row r="64" spans="1:7" ht="14.1" customHeight="1" x14ac:dyDescent="0.2">
      <c r="A64" s="37"/>
      <c r="B64" s="32"/>
      <c r="C64" s="32"/>
      <c r="D64" s="32"/>
      <c r="E64" s="32"/>
      <c r="F64" s="32"/>
      <c r="G64" s="30"/>
    </row>
    <row r="65" spans="1:7" s="5" customFormat="1" ht="11.25" customHeight="1" x14ac:dyDescent="0.15">
      <c r="A65" s="12" t="s">
        <v>1</v>
      </c>
      <c r="B65" s="20">
        <v>33401</v>
      </c>
      <c r="C65" s="21">
        <v>1506</v>
      </c>
      <c r="D65" s="21">
        <v>53766</v>
      </c>
      <c r="E65" s="21">
        <v>257</v>
      </c>
      <c r="F65" s="21">
        <v>259976</v>
      </c>
      <c r="G65" s="22">
        <v>1799943</v>
      </c>
    </row>
    <row r="66" spans="1:7" s="5" customFormat="1" ht="8.85" customHeight="1" x14ac:dyDescent="0.2">
      <c r="A66" s="13" t="s">
        <v>2</v>
      </c>
      <c r="B66" s="23">
        <v>14153</v>
      </c>
      <c r="C66" s="6">
        <v>637</v>
      </c>
      <c r="D66" s="6">
        <v>24615</v>
      </c>
      <c r="E66" s="6">
        <v>6159</v>
      </c>
      <c r="F66" s="6">
        <v>220081</v>
      </c>
      <c r="G66" s="24">
        <v>754796</v>
      </c>
    </row>
    <row r="67" spans="1:7" s="5" customFormat="1" ht="8.85" customHeight="1" x14ac:dyDescent="0.2">
      <c r="A67" s="13" t="s">
        <v>3</v>
      </c>
      <c r="B67" s="23">
        <v>12138</v>
      </c>
      <c r="C67" s="6">
        <v>642</v>
      </c>
      <c r="D67" s="6">
        <v>13519</v>
      </c>
      <c r="E67" s="6">
        <v>11369</v>
      </c>
      <c r="F67" s="6">
        <v>279241</v>
      </c>
      <c r="G67" s="24">
        <v>748784</v>
      </c>
    </row>
    <row r="68" spans="1:7" s="5" customFormat="1" ht="8.85" customHeight="1" x14ac:dyDescent="0.2">
      <c r="A68" s="13" t="s">
        <v>4</v>
      </c>
      <c r="B68" s="23">
        <v>16881</v>
      </c>
      <c r="C68" s="6">
        <v>1130</v>
      </c>
      <c r="D68" s="6">
        <v>20202</v>
      </c>
      <c r="E68" s="6">
        <v>3575</v>
      </c>
      <c r="F68" s="6">
        <v>284529</v>
      </c>
      <c r="G68" s="24">
        <v>957744</v>
      </c>
    </row>
    <row r="69" spans="1:7" s="5" customFormat="1" ht="8.85" customHeight="1" x14ac:dyDescent="0.2">
      <c r="A69" s="13" t="s">
        <v>5</v>
      </c>
      <c r="B69" s="23">
        <v>12677</v>
      </c>
      <c r="C69" s="6">
        <v>599</v>
      </c>
      <c r="D69" s="6">
        <v>20034</v>
      </c>
      <c r="E69" s="6">
        <v>8004</v>
      </c>
      <c r="F69" s="6">
        <v>235300</v>
      </c>
      <c r="G69" s="24">
        <v>698454</v>
      </c>
    </row>
    <row r="70" spans="1:7" s="5" customFormat="1" ht="8.85" customHeight="1" x14ac:dyDescent="0.2">
      <c r="A70" s="13" t="s">
        <v>6</v>
      </c>
      <c r="B70" s="23">
        <v>12419</v>
      </c>
      <c r="C70" s="6">
        <v>625</v>
      </c>
      <c r="D70" s="6">
        <v>11049</v>
      </c>
      <c r="E70" s="6">
        <v>17923</v>
      </c>
      <c r="F70" s="6">
        <v>253653</v>
      </c>
      <c r="G70" s="24">
        <v>677068</v>
      </c>
    </row>
    <row r="71" spans="1:7" s="5" customFormat="1" ht="8.85" customHeight="1" x14ac:dyDescent="0.2">
      <c r="A71" s="14" t="s">
        <v>7</v>
      </c>
      <c r="B71" s="23">
        <v>18715</v>
      </c>
      <c r="C71" s="6">
        <v>868</v>
      </c>
      <c r="D71" s="6">
        <v>21151</v>
      </c>
      <c r="E71" s="6">
        <v>38463</v>
      </c>
      <c r="F71" s="6">
        <v>299590</v>
      </c>
      <c r="G71" s="24">
        <v>1076065</v>
      </c>
    </row>
    <row r="72" spans="1:7" s="5" customFormat="1" ht="8.85" customHeight="1" x14ac:dyDescent="0.2">
      <c r="A72" s="15" t="s">
        <v>8</v>
      </c>
      <c r="B72" s="23">
        <v>23347</v>
      </c>
      <c r="C72" s="6">
        <v>1122</v>
      </c>
      <c r="D72" s="6">
        <v>28524</v>
      </c>
      <c r="E72" s="6">
        <v>1379</v>
      </c>
      <c r="F72" s="6">
        <v>331295</v>
      </c>
      <c r="G72" s="24">
        <v>1314977</v>
      </c>
    </row>
    <row r="73" spans="1:7" s="5" customFormat="1" ht="8.85" customHeight="1" x14ac:dyDescent="0.2">
      <c r="A73" s="13" t="s">
        <v>9</v>
      </c>
      <c r="B73" s="23">
        <v>19212</v>
      </c>
      <c r="C73" s="6">
        <v>677</v>
      </c>
      <c r="D73" s="6">
        <v>28679</v>
      </c>
      <c r="E73" s="6">
        <v>8874</v>
      </c>
      <c r="F73" s="6">
        <v>188212</v>
      </c>
      <c r="G73" s="24">
        <v>910303</v>
      </c>
    </row>
    <row r="74" spans="1:7" s="5" customFormat="1" ht="8.85" customHeight="1" x14ac:dyDescent="0.2">
      <c r="A74" s="13" t="s">
        <v>10</v>
      </c>
      <c r="B74" s="23">
        <v>19007</v>
      </c>
      <c r="C74" s="6">
        <v>863</v>
      </c>
      <c r="D74" s="6">
        <v>41404</v>
      </c>
      <c r="E74" s="6">
        <v>14528</v>
      </c>
      <c r="F74" s="6">
        <v>150724</v>
      </c>
      <c r="G74" s="24">
        <v>938769</v>
      </c>
    </row>
    <row r="75" spans="1:7" s="5" customFormat="1" ht="8.85" customHeight="1" x14ac:dyDescent="0.2">
      <c r="A75" s="13" t="s">
        <v>11</v>
      </c>
      <c r="B75" s="23">
        <v>27353</v>
      </c>
      <c r="C75" s="6">
        <v>1447</v>
      </c>
      <c r="D75" s="6">
        <v>33387</v>
      </c>
      <c r="E75" s="6">
        <v>10636</v>
      </c>
      <c r="F75" s="6">
        <v>187742</v>
      </c>
      <c r="G75" s="24">
        <v>1981373</v>
      </c>
    </row>
    <row r="76" spans="1:7" s="5" customFormat="1" ht="8.85" customHeight="1" x14ac:dyDescent="0.2">
      <c r="A76" s="13" t="s">
        <v>12</v>
      </c>
      <c r="B76" s="23">
        <v>28083</v>
      </c>
      <c r="C76" s="6">
        <v>1417</v>
      </c>
      <c r="D76" s="6">
        <v>34093</v>
      </c>
      <c r="E76" s="6">
        <v>3301</v>
      </c>
      <c r="F76" s="6">
        <v>249493</v>
      </c>
      <c r="G76" s="24">
        <v>1870311</v>
      </c>
    </row>
    <row r="77" spans="1:7" s="5" customFormat="1" ht="8.85" customHeight="1" x14ac:dyDescent="0.2">
      <c r="A77" s="13" t="s">
        <v>13</v>
      </c>
      <c r="B77" s="23">
        <v>20669</v>
      </c>
      <c r="C77" s="6">
        <v>825</v>
      </c>
      <c r="D77" s="6">
        <v>19833</v>
      </c>
      <c r="E77" s="6">
        <v>2908</v>
      </c>
      <c r="F77" s="6">
        <v>46650</v>
      </c>
      <c r="G77" s="24">
        <v>1974732</v>
      </c>
    </row>
    <row r="78" spans="1:7" s="5" customFormat="1" ht="8.85" customHeight="1" x14ac:dyDescent="0.2">
      <c r="A78" s="14" t="s">
        <v>14</v>
      </c>
      <c r="B78" s="23">
        <v>17116</v>
      </c>
      <c r="C78" s="6">
        <v>809</v>
      </c>
      <c r="D78" s="6">
        <v>15790</v>
      </c>
      <c r="E78" s="6">
        <v>3228</v>
      </c>
      <c r="F78" s="6">
        <v>90361</v>
      </c>
      <c r="G78" s="24">
        <v>1782713</v>
      </c>
    </row>
    <row r="79" spans="1:7" s="5" customFormat="1" ht="8.85" customHeight="1" x14ac:dyDescent="0.2">
      <c r="A79" s="15" t="s">
        <v>15</v>
      </c>
      <c r="B79" s="23">
        <v>19414</v>
      </c>
      <c r="C79" s="6">
        <v>958</v>
      </c>
      <c r="D79" s="6">
        <v>26175</v>
      </c>
      <c r="E79" s="6">
        <v>28751</v>
      </c>
      <c r="F79" s="6">
        <v>385457</v>
      </c>
      <c r="G79" s="24">
        <v>1211840</v>
      </c>
    </row>
    <row r="80" spans="1:7" s="5" customFormat="1" ht="8.85" customHeight="1" x14ac:dyDescent="0.2">
      <c r="A80" s="13" t="s">
        <v>16</v>
      </c>
      <c r="B80" s="23">
        <v>7761</v>
      </c>
      <c r="C80" s="6">
        <v>359</v>
      </c>
      <c r="D80" s="6">
        <v>12070</v>
      </c>
      <c r="E80" s="6">
        <v>22198</v>
      </c>
      <c r="F80" s="6">
        <v>147970</v>
      </c>
      <c r="G80" s="24">
        <v>645643</v>
      </c>
    </row>
    <row r="81" spans="1:7" s="5" customFormat="1" ht="8.85" customHeight="1" x14ac:dyDescent="0.2">
      <c r="A81" s="13" t="s">
        <v>17</v>
      </c>
      <c r="B81" s="23">
        <v>8687</v>
      </c>
      <c r="C81" s="6">
        <v>411</v>
      </c>
      <c r="D81" s="6">
        <v>19965</v>
      </c>
      <c r="E81" s="6">
        <v>23859</v>
      </c>
      <c r="F81" s="6">
        <v>134088</v>
      </c>
      <c r="G81" s="24">
        <v>595043</v>
      </c>
    </row>
    <row r="82" spans="1:7" s="5" customFormat="1" ht="8.85" customHeight="1" x14ac:dyDescent="0.2">
      <c r="A82" s="14" t="s">
        <v>18</v>
      </c>
      <c r="B82" s="23">
        <v>5785</v>
      </c>
      <c r="C82" s="6">
        <v>191</v>
      </c>
      <c r="D82" s="6">
        <v>18699</v>
      </c>
      <c r="E82" s="6">
        <v>21782</v>
      </c>
      <c r="F82" s="6">
        <v>83120</v>
      </c>
      <c r="G82" s="24">
        <v>400140</v>
      </c>
    </row>
    <row r="83" spans="1:7" s="5" customFormat="1" ht="8.85" customHeight="1" x14ac:dyDescent="0.2">
      <c r="A83" s="15" t="s">
        <v>19</v>
      </c>
      <c r="B83" s="23">
        <v>7940</v>
      </c>
      <c r="C83" s="6">
        <v>404</v>
      </c>
      <c r="D83" s="6">
        <v>15863</v>
      </c>
      <c r="E83" s="6">
        <v>8306</v>
      </c>
      <c r="F83" s="6">
        <v>63158</v>
      </c>
      <c r="G83" s="24">
        <v>412333</v>
      </c>
    </row>
    <row r="84" spans="1:7" s="5" customFormat="1" ht="8.85" customHeight="1" x14ac:dyDescent="0.2">
      <c r="A84" s="13" t="s">
        <v>20</v>
      </c>
      <c r="B84" s="23">
        <v>18720</v>
      </c>
      <c r="C84" s="6">
        <v>993</v>
      </c>
      <c r="D84" s="6">
        <v>27663</v>
      </c>
      <c r="E84" s="6">
        <v>58723</v>
      </c>
      <c r="F84" s="6">
        <v>234410</v>
      </c>
      <c r="G84" s="24">
        <v>1156260</v>
      </c>
    </row>
    <row r="85" spans="1:7" s="5" customFormat="1" ht="8.85" customHeight="1" x14ac:dyDescent="0.2">
      <c r="A85" s="13" t="s">
        <v>21</v>
      </c>
      <c r="B85" s="23">
        <v>17461</v>
      </c>
      <c r="C85" s="6">
        <v>583</v>
      </c>
      <c r="D85" s="6">
        <v>26125</v>
      </c>
      <c r="E85" s="6">
        <v>20658</v>
      </c>
      <c r="F85" s="6">
        <v>167422</v>
      </c>
      <c r="G85" s="24">
        <v>842781</v>
      </c>
    </row>
    <row r="86" spans="1:7" s="5" customFormat="1" ht="8.85" customHeight="1" x14ac:dyDescent="0.2">
      <c r="A86" s="13" t="s">
        <v>22</v>
      </c>
      <c r="B86" s="23">
        <v>23217</v>
      </c>
      <c r="C86" s="6">
        <v>1165</v>
      </c>
      <c r="D86" s="6">
        <v>36581</v>
      </c>
      <c r="E86" s="6">
        <v>2704</v>
      </c>
      <c r="F86" s="6">
        <v>205861</v>
      </c>
      <c r="G86" s="24">
        <v>1327413</v>
      </c>
    </row>
    <row r="87" spans="1:7" s="5" customFormat="1" ht="8.85" customHeight="1" x14ac:dyDescent="0.2">
      <c r="A87" s="13" t="s">
        <v>23</v>
      </c>
      <c r="B87" s="23">
        <v>28473</v>
      </c>
      <c r="C87" s="6">
        <v>1343</v>
      </c>
      <c r="D87" s="6">
        <v>41036</v>
      </c>
      <c r="E87" s="6">
        <v>9241</v>
      </c>
      <c r="F87" s="6">
        <v>331925</v>
      </c>
      <c r="G87" s="24">
        <v>2040372</v>
      </c>
    </row>
    <row r="88" spans="1:7" s="5" customFormat="1" ht="8.85" customHeight="1" x14ac:dyDescent="0.2">
      <c r="A88" s="14" t="s">
        <v>24</v>
      </c>
      <c r="B88" s="23">
        <v>14117</v>
      </c>
      <c r="C88" s="6">
        <v>655</v>
      </c>
      <c r="D88" s="6">
        <v>23315</v>
      </c>
      <c r="E88" s="6">
        <v>18716</v>
      </c>
      <c r="F88" s="6">
        <v>172692</v>
      </c>
      <c r="G88" s="24">
        <v>923897</v>
      </c>
    </row>
    <row r="89" spans="1:7" s="5" customFormat="1" ht="8.85" customHeight="1" x14ac:dyDescent="0.2">
      <c r="A89" s="15" t="s">
        <v>25</v>
      </c>
      <c r="B89" s="23">
        <v>7007</v>
      </c>
      <c r="C89" s="6">
        <v>497</v>
      </c>
      <c r="D89" s="6">
        <v>17716</v>
      </c>
      <c r="E89" s="6">
        <v>18798</v>
      </c>
      <c r="F89" s="6">
        <v>112073</v>
      </c>
      <c r="G89" s="24">
        <v>598429</v>
      </c>
    </row>
    <row r="90" spans="1:7" s="5" customFormat="1" ht="8.85" customHeight="1" x14ac:dyDescent="0.2">
      <c r="A90" s="13" t="s">
        <v>26</v>
      </c>
      <c r="B90" s="23">
        <v>11071</v>
      </c>
      <c r="C90" s="6">
        <v>607</v>
      </c>
      <c r="D90" s="6">
        <v>30319</v>
      </c>
      <c r="E90" s="6">
        <v>24480</v>
      </c>
      <c r="F90" s="6">
        <v>123381</v>
      </c>
      <c r="G90" s="24">
        <v>995021</v>
      </c>
    </row>
    <row r="91" spans="1:7" s="5" customFormat="1" ht="8.85" customHeight="1" x14ac:dyDescent="0.2">
      <c r="A91" s="13" t="s">
        <v>27</v>
      </c>
      <c r="B91" s="23">
        <v>28357</v>
      </c>
      <c r="C91" s="6">
        <v>1045</v>
      </c>
      <c r="D91" s="6">
        <v>44214</v>
      </c>
      <c r="E91" s="6">
        <v>7789</v>
      </c>
      <c r="F91" s="6">
        <v>112485</v>
      </c>
      <c r="G91" s="24">
        <v>1955031</v>
      </c>
    </row>
    <row r="92" spans="1:7" s="5" customFormat="1" ht="8.85" customHeight="1" x14ac:dyDescent="0.2">
      <c r="A92" s="13" t="s">
        <v>28</v>
      </c>
      <c r="B92" s="23">
        <v>21311</v>
      </c>
      <c r="C92" s="6">
        <v>1283</v>
      </c>
      <c r="D92" s="6">
        <v>53190</v>
      </c>
      <c r="E92" s="6">
        <v>37762</v>
      </c>
      <c r="F92" s="6">
        <v>236008</v>
      </c>
      <c r="G92" s="24">
        <v>1679490</v>
      </c>
    </row>
    <row r="93" spans="1:7" ht="8.85" customHeight="1" x14ac:dyDescent="0.2">
      <c r="A93" s="13" t="s">
        <v>29</v>
      </c>
      <c r="B93" s="23">
        <v>5368</v>
      </c>
      <c r="C93" s="6">
        <v>401</v>
      </c>
      <c r="D93" s="6">
        <v>26175</v>
      </c>
      <c r="E93" s="6">
        <v>8371</v>
      </c>
      <c r="F93" s="6">
        <v>79888</v>
      </c>
      <c r="G93" s="24">
        <v>539877</v>
      </c>
    </row>
    <row r="94" spans="1:7" ht="8.85" customHeight="1" x14ac:dyDescent="0.2">
      <c r="A94" s="14" t="s">
        <v>30</v>
      </c>
      <c r="B94" s="23">
        <v>7275</v>
      </c>
      <c r="C94" s="6">
        <v>217</v>
      </c>
      <c r="D94" s="6">
        <v>28691</v>
      </c>
      <c r="E94" s="6">
        <v>1757</v>
      </c>
      <c r="F94" s="6">
        <v>57159</v>
      </c>
      <c r="G94" s="24">
        <v>455982</v>
      </c>
    </row>
    <row r="95" spans="1:7" ht="8.85" customHeight="1" x14ac:dyDescent="0.2">
      <c r="A95" s="15" t="s">
        <v>31</v>
      </c>
      <c r="B95" s="23">
        <v>4107</v>
      </c>
      <c r="C95" s="6">
        <v>231</v>
      </c>
      <c r="D95" s="6">
        <v>4857</v>
      </c>
      <c r="E95" s="6">
        <v>21560</v>
      </c>
      <c r="F95" s="6">
        <v>118613</v>
      </c>
      <c r="G95" s="24">
        <v>363078</v>
      </c>
    </row>
    <row r="96" spans="1:7" ht="8.85" customHeight="1" x14ac:dyDescent="0.2">
      <c r="A96" s="13" t="s">
        <v>32</v>
      </c>
      <c r="B96" s="23">
        <v>7154</v>
      </c>
      <c r="C96" s="6">
        <v>367</v>
      </c>
      <c r="D96" s="6">
        <v>7665</v>
      </c>
      <c r="E96" s="6">
        <v>17889</v>
      </c>
      <c r="F96" s="6">
        <v>210320</v>
      </c>
      <c r="G96" s="24">
        <v>552955</v>
      </c>
    </row>
    <row r="97" spans="1:7" ht="8.85" customHeight="1" x14ac:dyDescent="0.2">
      <c r="A97" s="13" t="s">
        <v>33</v>
      </c>
      <c r="B97" s="23">
        <v>15107</v>
      </c>
      <c r="C97" s="6">
        <v>887</v>
      </c>
      <c r="D97" s="6">
        <v>27330</v>
      </c>
      <c r="E97" s="6">
        <v>26253</v>
      </c>
      <c r="F97" s="6">
        <v>322644</v>
      </c>
      <c r="G97" s="24">
        <v>1097172</v>
      </c>
    </row>
    <row r="98" spans="1:7" ht="8.85" customHeight="1" x14ac:dyDescent="0.2">
      <c r="A98" s="13" t="s">
        <v>34</v>
      </c>
      <c r="B98" s="23">
        <v>11979</v>
      </c>
      <c r="C98" s="6">
        <v>776</v>
      </c>
      <c r="D98" s="6">
        <v>35259</v>
      </c>
      <c r="E98" s="6">
        <v>31751</v>
      </c>
      <c r="F98" s="6">
        <v>200288</v>
      </c>
      <c r="G98" s="24">
        <v>1112375</v>
      </c>
    </row>
    <row r="99" spans="1:7" ht="8.85" customHeight="1" x14ac:dyDescent="0.2">
      <c r="A99" s="14" t="s">
        <v>35</v>
      </c>
      <c r="B99" s="23">
        <v>10232</v>
      </c>
      <c r="C99" s="6">
        <v>746</v>
      </c>
      <c r="D99" s="6">
        <v>18277</v>
      </c>
      <c r="E99" s="6">
        <v>9290</v>
      </c>
      <c r="F99" s="6">
        <v>157449</v>
      </c>
      <c r="G99" s="24">
        <v>720885</v>
      </c>
    </row>
    <row r="100" spans="1:7" ht="8.85" customHeight="1" x14ac:dyDescent="0.2">
      <c r="A100" s="15" t="s">
        <v>36</v>
      </c>
      <c r="B100" s="23">
        <v>4010</v>
      </c>
      <c r="C100" s="6">
        <v>197</v>
      </c>
      <c r="D100" s="6">
        <v>22271</v>
      </c>
      <c r="E100" s="6">
        <v>2629</v>
      </c>
      <c r="F100" s="6">
        <v>70520</v>
      </c>
      <c r="G100" s="24">
        <v>364403</v>
      </c>
    </row>
    <row r="101" spans="1:7" ht="8.85" customHeight="1" x14ac:dyDescent="0.2">
      <c r="A101" s="13" t="s">
        <v>37</v>
      </c>
      <c r="B101" s="23">
        <v>6693</v>
      </c>
      <c r="C101" s="6">
        <v>342</v>
      </c>
      <c r="D101" s="6">
        <v>12969</v>
      </c>
      <c r="E101" s="6">
        <v>1160</v>
      </c>
      <c r="F101" s="6">
        <v>123319</v>
      </c>
      <c r="G101" s="24">
        <v>540652</v>
      </c>
    </row>
    <row r="102" spans="1:7" ht="8.85" customHeight="1" x14ac:dyDescent="0.2">
      <c r="A102" s="13" t="s">
        <v>38</v>
      </c>
      <c r="B102" s="23">
        <v>9821</v>
      </c>
      <c r="C102" s="6">
        <v>440</v>
      </c>
      <c r="D102" s="6">
        <v>30993</v>
      </c>
      <c r="E102" s="6">
        <v>8125</v>
      </c>
      <c r="F102" s="6">
        <v>98748</v>
      </c>
      <c r="G102" s="24">
        <v>696272</v>
      </c>
    </row>
    <row r="103" spans="1:7" ht="8.85" customHeight="1" x14ac:dyDescent="0.2">
      <c r="A103" s="14" t="s">
        <v>39</v>
      </c>
      <c r="B103" s="23">
        <v>5820</v>
      </c>
      <c r="C103" s="6">
        <v>280</v>
      </c>
      <c r="D103" s="6">
        <v>22303</v>
      </c>
      <c r="E103" s="6">
        <v>2832</v>
      </c>
      <c r="F103" s="6">
        <v>132972</v>
      </c>
      <c r="G103" s="24">
        <v>473459</v>
      </c>
    </row>
    <row r="104" spans="1:7" ht="8.85" customHeight="1" x14ac:dyDescent="0.2">
      <c r="A104" s="15" t="s">
        <v>40</v>
      </c>
      <c r="B104" s="23">
        <v>21876</v>
      </c>
      <c r="C104" s="6">
        <v>1685</v>
      </c>
      <c r="D104" s="6">
        <v>30707</v>
      </c>
      <c r="E104" s="6">
        <v>2600</v>
      </c>
      <c r="F104" s="6">
        <v>213296</v>
      </c>
      <c r="G104" s="24">
        <v>1348120</v>
      </c>
    </row>
    <row r="105" spans="1:7" ht="8.85" customHeight="1" x14ac:dyDescent="0.2">
      <c r="A105" s="13" t="s">
        <v>41</v>
      </c>
      <c r="B105" s="23">
        <v>7628</v>
      </c>
      <c r="C105" s="6">
        <v>553</v>
      </c>
      <c r="D105" s="6">
        <v>14014</v>
      </c>
      <c r="E105" s="6">
        <v>181</v>
      </c>
      <c r="F105" s="6">
        <v>101105</v>
      </c>
      <c r="G105" s="24">
        <v>385016</v>
      </c>
    </row>
    <row r="106" spans="1:7" ht="8.85" customHeight="1" x14ac:dyDescent="0.2">
      <c r="A106" s="13" t="s">
        <v>42</v>
      </c>
      <c r="B106" s="23">
        <v>11943</v>
      </c>
      <c r="C106" s="6">
        <v>466</v>
      </c>
      <c r="D106" s="6">
        <v>26763</v>
      </c>
      <c r="E106" s="6">
        <v>109</v>
      </c>
      <c r="F106" s="6">
        <v>131071</v>
      </c>
      <c r="G106" s="24">
        <v>653813</v>
      </c>
    </row>
    <row r="107" spans="1:7" ht="8.85" customHeight="1" x14ac:dyDescent="0.2">
      <c r="A107" s="13" t="s">
        <v>43</v>
      </c>
      <c r="B107" s="23">
        <v>13798</v>
      </c>
      <c r="C107" s="6">
        <v>678</v>
      </c>
      <c r="D107" s="6">
        <v>26054</v>
      </c>
      <c r="E107" s="6">
        <v>2792</v>
      </c>
      <c r="F107" s="6">
        <v>174621</v>
      </c>
      <c r="G107" s="24">
        <v>738653</v>
      </c>
    </row>
    <row r="108" spans="1:7" ht="8.85" customHeight="1" x14ac:dyDescent="0.2">
      <c r="A108" s="13" t="s">
        <v>44</v>
      </c>
      <c r="B108" s="23">
        <v>9803</v>
      </c>
      <c r="C108" s="6">
        <v>432</v>
      </c>
      <c r="D108" s="6">
        <v>25128</v>
      </c>
      <c r="E108" s="6">
        <v>7267</v>
      </c>
      <c r="F108" s="6">
        <v>125352</v>
      </c>
      <c r="G108" s="24">
        <v>566487</v>
      </c>
    </row>
    <row r="109" spans="1:7" ht="8.85" customHeight="1" x14ac:dyDescent="0.2">
      <c r="A109" s="13" t="s">
        <v>45</v>
      </c>
      <c r="B109" s="23">
        <v>9340</v>
      </c>
      <c r="C109" s="6">
        <v>450</v>
      </c>
      <c r="D109" s="6">
        <v>9583</v>
      </c>
      <c r="E109" s="6">
        <v>85</v>
      </c>
      <c r="F109" s="6">
        <v>166238</v>
      </c>
      <c r="G109" s="24">
        <v>573710</v>
      </c>
    </row>
    <row r="110" spans="1:7" ht="8.85" customHeight="1" x14ac:dyDescent="0.2">
      <c r="A110" s="13" t="s">
        <v>46</v>
      </c>
      <c r="B110" s="23">
        <v>12205</v>
      </c>
      <c r="C110" s="6">
        <v>556</v>
      </c>
      <c r="D110" s="6">
        <v>23867</v>
      </c>
      <c r="E110" s="6">
        <v>144</v>
      </c>
      <c r="F110" s="6">
        <v>276956</v>
      </c>
      <c r="G110" s="24">
        <v>936010</v>
      </c>
    </row>
    <row r="111" spans="1:7" ht="8.85" customHeight="1" x14ac:dyDescent="0.2">
      <c r="A111" s="14" t="s">
        <v>47</v>
      </c>
      <c r="B111" s="23">
        <v>1015</v>
      </c>
      <c r="C111" s="6">
        <v>6</v>
      </c>
      <c r="D111" s="6">
        <v>705</v>
      </c>
      <c r="E111" s="6">
        <v>4</v>
      </c>
      <c r="F111" s="6">
        <v>764</v>
      </c>
      <c r="G111" s="24">
        <v>40521</v>
      </c>
    </row>
    <row r="112" spans="1:7" ht="11.25" customHeight="1" x14ac:dyDescent="0.2">
      <c r="A112" s="16" t="s">
        <v>48</v>
      </c>
      <c r="B112" s="25">
        <f t="shared" ref="B112:G112" si="1">SUM(B65:B111)</f>
        <v>669666</v>
      </c>
      <c r="C112" s="26">
        <f t="shared" si="1"/>
        <v>33371</v>
      </c>
      <c r="D112" s="26">
        <f t="shared" si="1"/>
        <v>1152588</v>
      </c>
      <c r="E112" s="26">
        <f t="shared" si="1"/>
        <v>579170</v>
      </c>
      <c r="F112" s="26">
        <f t="shared" si="1"/>
        <v>8348220</v>
      </c>
      <c r="G112" s="27">
        <f t="shared" si="1"/>
        <v>44429165</v>
      </c>
    </row>
    <row r="113" spans="1:7" x14ac:dyDescent="0.2">
      <c r="A113" s="8"/>
      <c r="B113" s="8"/>
      <c r="C113" s="8"/>
      <c r="D113" s="8"/>
      <c r="E113" s="8"/>
      <c r="F113" s="8"/>
      <c r="G113" s="8"/>
    </row>
    <row r="114" spans="1:7" x14ac:dyDescent="0.2">
      <c r="A114" s="8"/>
      <c r="B114" s="8"/>
      <c r="C114" s="8"/>
      <c r="D114" s="8"/>
      <c r="E114" s="8"/>
      <c r="F114" s="8"/>
      <c r="G114" s="8"/>
    </row>
  </sheetData>
  <mergeCells count="15">
    <mergeCell ref="A62:A64"/>
    <mergeCell ref="E6:E7"/>
    <mergeCell ref="A5:A7"/>
    <mergeCell ref="B5:B7"/>
    <mergeCell ref="D6:D7"/>
    <mergeCell ref="C5:C7"/>
    <mergeCell ref="D5:F5"/>
    <mergeCell ref="G5:G7"/>
    <mergeCell ref="F6:F7"/>
    <mergeCell ref="B62:B64"/>
    <mergeCell ref="C62:C64"/>
    <mergeCell ref="G62:G64"/>
    <mergeCell ref="D62:D64"/>
    <mergeCell ref="E62:E64"/>
    <mergeCell ref="F62:F64"/>
  </mergeCells>
  <phoneticPr fontId="1"/>
  <pageMargins left="0.78740157480314965" right="0.98425196850393704" top="0.55118110236220474" bottom="0.55118110236220474" header="0.23622047244094491" footer="0.23622047244094491"/>
  <pageSetup paperSize="9" firstPageNumber="3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showGridLines="0" view="pageLayout" topLeftCell="A97" zoomScale="70" zoomScaleNormal="100" zoomScaleSheetLayoutView="85" zoomScalePageLayoutView="70" workbookViewId="0">
      <selection activeCell="J54" sqref="J54"/>
    </sheetView>
  </sheetViews>
  <sheetFormatPr defaultColWidth="9" defaultRowHeight="13.2" x14ac:dyDescent="0.2"/>
  <cols>
    <col min="1" max="1" width="12.77734375" style="2" customWidth="1"/>
    <col min="2" max="7" width="17.21875" style="2" customWidth="1"/>
    <col min="8" max="16384" width="9" style="2"/>
  </cols>
  <sheetData>
    <row r="1" spans="1:7" x14ac:dyDescent="0.2">
      <c r="A1" s="28" t="s">
        <v>65</v>
      </c>
      <c r="G1" s="9"/>
    </row>
    <row r="2" spans="1:7" s="3" customFormat="1" ht="10.8" x14ac:dyDescent="0.2">
      <c r="G2" s="1" t="s">
        <v>68</v>
      </c>
    </row>
    <row r="3" spans="1:7" s="4" customFormat="1" ht="2.85" customHeight="1" x14ac:dyDescent="0.2">
      <c r="G3" s="1"/>
    </row>
    <row r="4" spans="1:7" ht="28.35" customHeight="1" x14ac:dyDescent="0.2">
      <c r="A4" s="35" t="s">
        <v>0</v>
      </c>
      <c r="B4" s="33" t="s">
        <v>52</v>
      </c>
      <c r="C4" s="33" t="s">
        <v>57</v>
      </c>
      <c r="D4" s="38" t="s">
        <v>53</v>
      </c>
      <c r="E4" s="38"/>
      <c r="F4" s="38"/>
      <c r="G4" s="29" t="s">
        <v>58</v>
      </c>
    </row>
    <row r="5" spans="1:7" ht="14.1" customHeight="1" x14ac:dyDescent="0.2">
      <c r="A5" s="36"/>
      <c r="B5" s="32"/>
      <c r="C5" s="32"/>
      <c r="D5" s="32" t="s">
        <v>54</v>
      </c>
      <c r="E5" s="32" t="s">
        <v>55</v>
      </c>
      <c r="F5" s="31" t="s">
        <v>56</v>
      </c>
      <c r="G5" s="30"/>
    </row>
    <row r="6" spans="1:7" ht="14.1" customHeight="1" x14ac:dyDescent="0.2">
      <c r="A6" s="37"/>
      <c r="B6" s="32"/>
      <c r="C6" s="32"/>
      <c r="D6" s="32"/>
      <c r="E6" s="32"/>
      <c r="F6" s="32"/>
      <c r="G6" s="30"/>
    </row>
    <row r="7" spans="1:7" s="5" customFormat="1" ht="11.25" customHeight="1" x14ac:dyDescent="0.15">
      <c r="A7" s="12" t="s">
        <v>1</v>
      </c>
      <c r="B7" s="20">
        <v>149150379</v>
      </c>
      <c r="C7" s="21">
        <v>22707089</v>
      </c>
      <c r="D7" s="21">
        <v>8384760</v>
      </c>
      <c r="E7" s="21">
        <v>4312668</v>
      </c>
      <c r="F7" s="21">
        <v>12697428</v>
      </c>
      <c r="G7" s="22">
        <v>835008</v>
      </c>
    </row>
    <row r="8" spans="1:7" s="5" customFormat="1" ht="8.85" customHeight="1" x14ac:dyDescent="0.2">
      <c r="A8" s="13" t="s">
        <v>2</v>
      </c>
      <c r="B8" s="23">
        <v>56572133</v>
      </c>
      <c r="C8" s="6">
        <v>4111718</v>
      </c>
      <c r="D8" s="6">
        <v>3099323</v>
      </c>
      <c r="E8" s="6">
        <v>1202384</v>
      </c>
      <c r="F8" s="6">
        <v>4301707</v>
      </c>
      <c r="G8" s="24">
        <v>296045</v>
      </c>
    </row>
    <row r="9" spans="1:7" s="5" customFormat="1" ht="8.85" customHeight="1" x14ac:dyDescent="0.2">
      <c r="A9" s="13" t="s">
        <v>3</v>
      </c>
      <c r="B9" s="23">
        <v>53205471</v>
      </c>
      <c r="C9" s="6">
        <v>3031754</v>
      </c>
      <c r="D9" s="6">
        <v>2867006</v>
      </c>
      <c r="E9" s="6">
        <v>1167559</v>
      </c>
      <c r="F9" s="6">
        <v>4034565</v>
      </c>
      <c r="G9" s="24">
        <v>389897</v>
      </c>
    </row>
    <row r="10" spans="1:7" s="5" customFormat="1" ht="8.85" customHeight="1" x14ac:dyDescent="0.2">
      <c r="A10" s="13" t="s">
        <v>4</v>
      </c>
      <c r="B10" s="23">
        <v>66198152</v>
      </c>
      <c r="C10" s="6">
        <v>6004540</v>
      </c>
      <c r="D10" s="6">
        <v>2594449</v>
      </c>
      <c r="E10" s="6">
        <v>1068585</v>
      </c>
      <c r="F10" s="6">
        <v>3663034</v>
      </c>
      <c r="G10" s="24">
        <v>263680</v>
      </c>
    </row>
    <row r="11" spans="1:7" s="5" customFormat="1" ht="8.85" customHeight="1" x14ac:dyDescent="0.2">
      <c r="A11" s="13" t="s">
        <v>5</v>
      </c>
      <c r="B11" s="23">
        <v>49523694</v>
      </c>
      <c r="C11" s="6">
        <v>2099576</v>
      </c>
      <c r="D11" s="6">
        <v>2532469</v>
      </c>
      <c r="E11" s="6">
        <v>1111526</v>
      </c>
      <c r="F11" s="6">
        <v>3643995</v>
      </c>
      <c r="G11" s="24">
        <v>292049</v>
      </c>
    </row>
    <row r="12" spans="1:7" s="5" customFormat="1" ht="8.85" customHeight="1" x14ac:dyDescent="0.2">
      <c r="A12" s="13" t="s">
        <v>6</v>
      </c>
      <c r="B12" s="23">
        <v>48194161</v>
      </c>
      <c r="C12" s="6">
        <v>2218834</v>
      </c>
      <c r="D12" s="6">
        <v>2532720</v>
      </c>
      <c r="E12" s="6">
        <v>863528</v>
      </c>
      <c r="F12" s="6">
        <v>3396248</v>
      </c>
      <c r="G12" s="24">
        <v>385432</v>
      </c>
    </row>
    <row r="13" spans="1:7" s="5" customFormat="1" ht="8.85" customHeight="1" x14ac:dyDescent="0.2">
      <c r="A13" s="14" t="s">
        <v>7</v>
      </c>
      <c r="B13" s="23">
        <v>69164919</v>
      </c>
      <c r="C13" s="6">
        <v>3850305</v>
      </c>
      <c r="D13" s="6">
        <v>3334027</v>
      </c>
      <c r="E13" s="6">
        <v>1996305</v>
      </c>
      <c r="F13" s="6">
        <v>5330332</v>
      </c>
      <c r="G13" s="24">
        <v>551196</v>
      </c>
    </row>
    <row r="14" spans="1:7" s="5" customFormat="1" ht="8.85" customHeight="1" x14ac:dyDescent="0.2">
      <c r="A14" s="15" t="s">
        <v>8</v>
      </c>
      <c r="B14" s="23">
        <v>95928650</v>
      </c>
      <c r="C14" s="6">
        <v>4712956</v>
      </c>
      <c r="D14" s="6">
        <v>4333393</v>
      </c>
      <c r="E14" s="6">
        <v>2473616</v>
      </c>
      <c r="F14" s="6">
        <v>6807009</v>
      </c>
      <c r="G14" s="24">
        <v>249227</v>
      </c>
    </row>
    <row r="15" spans="1:7" s="5" customFormat="1" ht="8.85" customHeight="1" x14ac:dyDescent="0.2">
      <c r="A15" s="13" t="s">
        <v>9</v>
      </c>
      <c r="B15" s="23">
        <v>64927720</v>
      </c>
      <c r="C15" s="6">
        <v>3365754</v>
      </c>
      <c r="D15" s="6">
        <v>2894441</v>
      </c>
      <c r="E15" s="6">
        <v>1378036</v>
      </c>
      <c r="F15" s="6">
        <v>4272477</v>
      </c>
      <c r="G15" s="24">
        <v>390703</v>
      </c>
    </row>
    <row r="16" spans="1:7" s="5" customFormat="1" ht="8.85" customHeight="1" x14ac:dyDescent="0.2">
      <c r="A16" s="13" t="s">
        <v>10</v>
      </c>
      <c r="B16" s="23">
        <v>69977933</v>
      </c>
      <c r="C16" s="6">
        <v>3625984</v>
      </c>
      <c r="D16" s="6">
        <v>2297917</v>
      </c>
      <c r="E16" s="6">
        <v>1571118</v>
      </c>
      <c r="F16" s="6">
        <v>3869035</v>
      </c>
      <c r="G16" s="24">
        <v>553629</v>
      </c>
    </row>
    <row r="17" spans="1:7" s="5" customFormat="1" ht="8.85" customHeight="1" x14ac:dyDescent="0.2">
      <c r="A17" s="13" t="s">
        <v>11</v>
      </c>
      <c r="B17" s="23">
        <v>165169870</v>
      </c>
      <c r="C17" s="6">
        <v>11435136</v>
      </c>
      <c r="D17" s="6">
        <v>5622352</v>
      </c>
      <c r="E17" s="6">
        <v>2563164</v>
      </c>
      <c r="F17" s="6">
        <v>8185516</v>
      </c>
      <c r="G17" s="24">
        <v>144560</v>
      </c>
    </row>
    <row r="18" spans="1:7" s="5" customFormat="1" ht="8.85" customHeight="1" x14ac:dyDescent="0.2">
      <c r="A18" s="13" t="s">
        <v>12</v>
      </c>
      <c r="B18" s="23">
        <v>147716171</v>
      </c>
      <c r="C18" s="6">
        <v>10537259</v>
      </c>
      <c r="D18" s="6">
        <v>5468888</v>
      </c>
      <c r="E18" s="6">
        <v>2767460</v>
      </c>
      <c r="F18" s="6">
        <v>8236348</v>
      </c>
      <c r="G18" s="24">
        <v>415727</v>
      </c>
    </row>
    <row r="19" spans="1:7" s="5" customFormat="1" ht="8.85" customHeight="1" x14ac:dyDescent="0.2">
      <c r="A19" s="13" t="s">
        <v>13</v>
      </c>
      <c r="B19" s="23">
        <v>153120633</v>
      </c>
      <c r="C19" s="6">
        <v>28365365</v>
      </c>
      <c r="D19" s="6">
        <v>8333499</v>
      </c>
      <c r="E19" s="6">
        <v>5220235</v>
      </c>
      <c r="F19" s="6">
        <v>13553734</v>
      </c>
      <c r="G19" s="24">
        <v>210279</v>
      </c>
    </row>
    <row r="20" spans="1:7" s="5" customFormat="1" ht="8.85" customHeight="1" x14ac:dyDescent="0.2">
      <c r="A20" s="14" t="s">
        <v>14</v>
      </c>
      <c r="B20" s="23">
        <v>154209939</v>
      </c>
      <c r="C20" s="6">
        <v>16603762</v>
      </c>
      <c r="D20" s="6">
        <v>4374630</v>
      </c>
      <c r="E20" s="6">
        <v>2377887</v>
      </c>
      <c r="F20" s="6">
        <v>6752517</v>
      </c>
      <c r="G20" s="24">
        <v>375921</v>
      </c>
    </row>
    <row r="21" spans="1:7" s="5" customFormat="1" ht="8.85" customHeight="1" x14ac:dyDescent="0.2">
      <c r="A21" s="15" t="s">
        <v>15</v>
      </c>
      <c r="B21" s="23">
        <v>97564499</v>
      </c>
      <c r="C21" s="6">
        <v>5121366</v>
      </c>
      <c r="D21" s="6">
        <v>5340354</v>
      </c>
      <c r="E21" s="6">
        <v>1506269</v>
      </c>
      <c r="F21" s="6">
        <v>6846623</v>
      </c>
      <c r="G21" s="24">
        <v>769663</v>
      </c>
    </row>
    <row r="22" spans="1:7" s="5" customFormat="1" ht="8.85" customHeight="1" x14ac:dyDescent="0.2">
      <c r="A22" s="13" t="s">
        <v>16</v>
      </c>
      <c r="B22" s="23">
        <v>50827797</v>
      </c>
      <c r="C22" s="6">
        <v>1282648</v>
      </c>
      <c r="D22" s="6">
        <v>1672400</v>
      </c>
      <c r="E22" s="6">
        <v>551780</v>
      </c>
      <c r="F22" s="6">
        <v>2224180</v>
      </c>
      <c r="G22" s="24">
        <v>127716</v>
      </c>
    </row>
    <row r="23" spans="1:7" s="5" customFormat="1" ht="8.85" customHeight="1" x14ac:dyDescent="0.2">
      <c r="A23" s="13" t="s">
        <v>17</v>
      </c>
      <c r="B23" s="23">
        <v>49281302</v>
      </c>
      <c r="C23" s="6">
        <v>2264843</v>
      </c>
      <c r="D23" s="6">
        <v>1800034</v>
      </c>
      <c r="E23" s="6">
        <v>1021518</v>
      </c>
      <c r="F23" s="6">
        <v>2821552</v>
      </c>
      <c r="G23" s="24">
        <v>223358</v>
      </c>
    </row>
    <row r="24" spans="1:7" s="5" customFormat="1" ht="8.85" customHeight="1" x14ac:dyDescent="0.2">
      <c r="A24" s="14" t="s">
        <v>18</v>
      </c>
      <c r="B24" s="23">
        <v>32438604</v>
      </c>
      <c r="C24" s="6">
        <v>739766</v>
      </c>
      <c r="D24" s="6">
        <v>1458890</v>
      </c>
      <c r="E24" s="6">
        <v>463363</v>
      </c>
      <c r="F24" s="6">
        <v>1922253</v>
      </c>
      <c r="G24" s="24">
        <v>163316</v>
      </c>
    </row>
    <row r="25" spans="1:7" s="5" customFormat="1" ht="8.85" customHeight="1" x14ac:dyDescent="0.2">
      <c r="A25" s="15" t="s">
        <v>19</v>
      </c>
      <c r="B25" s="23">
        <v>31904506</v>
      </c>
      <c r="C25" s="6">
        <v>1251055</v>
      </c>
      <c r="D25" s="6">
        <v>1286439</v>
      </c>
      <c r="E25" s="6">
        <v>712794</v>
      </c>
      <c r="F25" s="6">
        <v>1999233</v>
      </c>
      <c r="G25" s="24">
        <v>377077</v>
      </c>
    </row>
    <row r="26" spans="1:7" s="5" customFormat="1" ht="8.85" customHeight="1" x14ac:dyDescent="0.2">
      <c r="A26" s="13" t="s">
        <v>20</v>
      </c>
      <c r="B26" s="23">
        <v>90544171</v>
      </c>
      <c r="C26" s="6">
        <v>2970753</v>
      </c>
      <c r="D26" s="6">
        <v>3634210</v>
      </c>
      <c r="E26" s="6">
        <v>1091017</v>
      </c>
      <c r="F26" s="6">
        <v>4725227</v>
      </c>
      <c r="G26" s="24">
        <v>1732292</v>
      </c>
    </row>
    <row r="27" spans="1:7" s="5" customFormat="1" ht="8.85" customHeight="1" x14ac:dyDescent="0.2">
      <c r="A27" s="13" t="s">
        <v>21</v>
      </c>
      <c r="B27" s="23">
        <v>71243974</v>
      </c>
      <c r="C27" s="6">
        <v>1984171</v>
      </c>
      <c r="D27" s="6">
        <v>3067584</v>
      </c>
      <c r="E27" s="6">
        <v>1058636</v>
      </c>
      <c r="F27" s="6">
        <v>4126220</v>
      </c>
      <c r="G27" s="24">
        <v>348116</v>
      </c>
    </row>
    <row r="28" spans="1:7" s="5" customFormat="1" ht="8.85" customHeight="1" x14ac:dyDescent="0.2">
      <c r="A28" s="13" t="s">
        <v>22</v>
      </c>
      <c r="B28" s="23">
        <v>105887337</v>
      </c>
      <c r="C28" s="6">
        <v>4844065</v>
      </c>
      <c r="D28" s="6">
        <v>4737005</v>
      </c>
      <c r="E28" s="6">
        <v>1663961</v>
      </c>
      <c r="F28" s="6">
        <v>6400966</v>
      </c>
      <c r="G28" s="24">
        <v>937695</v>
      </c>
    </row>
    <row r="29" spans="1:7" s="5" customFormat="1" ht="8.85" customHeight="1" x14ac:dyDescent="0.2">
      <c r="A29" s="13" t="s">
        <v>23</v>
      </c>
      <c r="B29" s="23">
        <v>166328131</v>
      </c>
      <c r="C29" s="6">
        <v>8910136</v>
      </c>
      <c r="D29" s="6">
        <v>4313481</v>
      </c>
      <c r="E29" s="6">
        <v>2162827</v>
      </c>
      <c r="F29" s="6">
        <v>6476308</v>
      </c>
      <c r="G29" s="24">
        <v>187131</v>
      </c>
    </row>
    <row r="30" spans="1:7" s="5" customFormat="1" ht="8.85" customHeight="1" x14ac:dyDescent="0.2">
      <c r="A30" s="14" t="s">
        <v>24</v>
      </c>
      <c r="B30" s="23">
        <v>63081472</v>
      </c>
      <c r="C30" s="6">
        <v>1953327</v>
      </c>
      <c r="D30" s="6">
        <v>1677879</v>
      </c>
      <c r="E30" s="6">
        <v>584324</v>
      </c>
      <c r="F30" s="6">
        <v>2262203</v>
      </c>
      <c r="G30" s="24">
        <v>200216</v>
      </c>
    </row>
    <row r="31" spans="1:7" s="5" customFormat="1" ht="8.85" customHeight="1" x14ac:dyDescent="0.2">
      <c r="A31" s="15" t="s">
        <v>25</v>
      </c>
      <c r="B31" s="23">
        <v>47784986</v>
      </c>
      <c r="C31" s="6">
        <v>1215185</v>
      </c>
      <c r="D31" s="6">
        <v>1096418</v>
      </c>
      <c r="E31" s="6">
        <v>371425</v>
      </c>
      <c r="F31" s="6">
        <v>1467843</v>
      </c>
      <c r="G31" s="24">
        <v>86202</v>
      </c>
    </row>
    <row r="32" spans="1:7" s="5" customFormat="1" ht="8.85" customHeight="1" x14ac:dyDescent="0.2">
      <c r="A32" s="13" t="s">
        <v>26</v>
      </c>
      <c r="B32" s="23">
        <v>65952031</v>
      </c>
      <c r="C32" s="6">
        <v>1950859</v>
      </c>
      <c r="D32" s="6">
        <v>3489902</v>
      </c>
      <c r="E32" s="6">
        <v>1577881</v>
      </c>
      <c r="F32" s="6">
        <v>5067783</v>
      </c>
      <c r="G32" s="24">
        <v>409423</v>
      </c>
    </row>
    <row r="33" spans="1:7" s="5" customFormat="1" ht="8.85" customHeight="1" x14ac:dyDescent="0.2">
      <c r="A33" s="13" t="s">
        <v>27</v>
      </c>
      <c r="B33" s="23">
        <v>145113724</v>
      </c>
      <c r="C33" s="6">
        <v>6707016</v>
      </c>
      <c r="D33" s="6">
        <v>4795814</v>
      </c>
      <c r="E33" s="6">
        <v>2551448</v>
      </c>
      <c r="F33" s="6">
        <v>7347262</v>
      </c>
      <c r="G33" s="24">
        <v>108779</v>
      </c>
    </row>
    <row r="34" spans="1:7" s="5" customFormat="1" ht="8.85" customHeight="1" x14ac:dyDescent="0.2">
      <c r="A34" s="13" t="s">
        <v>28</v>
      </c>
      <c r="B34" s="23">
        <v>131235873</v>
      </c>
      <c r="C34" s="6">
        <v>5161152</v>
      </c>
      <c r="D34" s="6">
        <v>3015542</v>
      </c>
      <c r="E34" s="6">
        <v>1816268</v>
      </c>
      <c r="F34" s="6">
        <v>4831810</v>
      </c>
      <c r="G34" s="24">
        <v>354492</v>
      </c>
    </row>
    <row r="35" spans="1:7" ht="8.85" customHeight="1" x14ac:dyDescent="0.2">
      <c r="A35" s="13" t="s">
        <v>29</v>
      </c>
      <c r="B35" s="23">
        <v>43108313</v>
      </c>
      <c r="C35" s="6">
        <v>1466540</v>
      </c>
      <c r="D35" s="6">
        <v>938739</v>
      </c>
      <c r="E35" s="6">
        <v>447555</v>
      </c>
      <c r="F35" s="6">
        <v>1386294</v>
      </c>
      <c r="G35" s="24">
        <v>92854</v>
      </c>
    </row>
    <row r="36" spans="1:7" ht="8.85" customHeight="1" x14ac:dyDescent="0.2">
      <c r="A36" s="14" t="s">
        <v>30</v>
      </c>
      <c r="B36" s="23">
        <v>31519339</v>
      </c>
      <c r="C36" s="6">
        <v>1347289</v>
      </c>
      <c r="D36" s="6">
        <v>1349664</v>
      </c>
      <c r="E36" s="6">
        <v>550373</v>
      </c>
      <c r="F36" s="6">
        <v>1900037</v>
      </c>
      <c r="G36" s="24">
        <v>119161</v>
      </c>
    </row>
    <row r="37" spans="1:7" ht="8.85" customHeight="1" x14ac:dyDescent="0.2">
      <c r="A37" s="15" t="s">
        <v>31</v>
      </c>
      <c r="B37" s="23">
        <v>23370308</v>
      </c>
      <c r="C37" s="6">
        <v>803088</v>
      </c>
      <c r="D37" s="6">
        <v>769314</v>
      </c>
      <c r="E37" s="6">
        <v>179079</v>
      </c>
      <c r="F37" s="6">
        <v>948393</v>
      </c>
      <c r="G37" s="24">
        <v>132775</v>
      </c>
    </row>
    <row r="38" spans="1:7" ht="8.85" customHeight="1" x14ac:dyDescent="0.2">
      <c r="A38" s="13" t="s">
        <v>32</v>
      </c>
      <c r="B38" s="23">
        <v>31236663</v>
      </c>
      <c r="C38" s="6">
        <v>1201055</v>
      </c>
      <c r="D38" s="6">
        <v>1427094</v>
      </c>
      <c r="E38" s="6">
        <v>415406</v>
      </c>
      <c r="F38" s="6">
        <v>1842500</v>
      </c>
      <c r="G38" s="24">
        <v>203002</v>
      </c>
    </row>
    <row r="39" spans="1:7" ht="8.85" customHeight="1" x14ac:dyDescent="0.2">
      <c r="A39" s="13" t="s">
        <v>33</v>
      </c>
      <c r="B39" s="23">
        <v>64470505</v>
      </c>
      <c r="C39" s="6">
        <v>2706759</v>
      </c>
      <c r="D39" s="6">
        <v>2077428</v>
      </c>
      <c r="E39" s="6">
        <v>743230</v>
      </c>
      <c r="F39" s="6">
        <v>2820658</v>
      </c>
      <c r="G39" s="24">
        <v>151162</v>
      </c>
    </row>
    <row r="40" spans="1:7" ht="8.85" customHeight="1" x14ac:dyDescent="0.2">
      <c r="A40" s="13" t="s">
        <v>34</v>
      </c>
      <c r="B40" s="23">
        <v>78938837</v>
      </c>
      <c r="C40" s="6">
        <v>3713317</v>
      </c>
      <c r="D40" s="6">
        <v>2673450</v>
      </c>
      <c r="E40" s="6">
        <v>1841048</v>
      </c>
      <c r="F40" s="6">
        <v>4514498</v>
      </c>
      <c r="G40" s="24">
        <v>181171</v>
      </c>
    </row>
    <row r="41" spans="1:7" ht="8.85" customHeight="1" x14ac:dyDescent="0.2">
      <c r="A41" s="14" t="s">
        <v>35</v>
      </c>
      <c r="B41" s="23">
        <v>46405599</v>
      </c>
      <c r="C41" s="6">
        <v>1812783</v>
      </c>
      <c r="D41" s="6">
        <v>1657763</v>
      </c>
      <c r="E41" s="6">
        <v>560933</v>
      </c>
      <c r="F41" s="6">
        <v>2218696</v>
      </c>
      <c r="G41" s="24">
        <v>211606</v>
      </c>
    </row>
    <row r="42" spans="1:7" ht="8.85" customHeight="1" x14ac:dyDescent="0.2">
      <c r="A42" s="15" t="s">
        <v>36</v>
      </c>
      <c r="B42" s="23">
        <v>25946653</v>
      </c>
      <c r="C42" s="6">
        <v>763706</v>
      </c>
      <c r="D42" s="6">
        <v>859067</v>
      </c>
      <c r="E42" s="6">
        <v>329449</v>
      </c>
      <c r="F42" s="6">
        <v>1188516</v>
      </c>
      <c r="G42" s="24">
        <v>39718</v>
      </c>
    </row>
    <row r="43" spans="1:7" ht="8.85" customHeight="1" x14ac:dyDescent="0.2">
      <c r="A43" s="13" t="s">
        <v>37</v>
      </c>
      <c r="B43" s="23">
        <v>35853201</v>
      </c>
      <c r="C43" s="6">
        <v>1198125</v>
      </c>
      <c r="D43" s="6">
        <v>871574</v>
      </c>
      <c r="E43" s="6">
        <v>687539</v>
      </c>
      <c r="F43" s="6">
        <v>1559113</v>
      </c>
      <c r="G43" s="24">
        <v>58179</v>
      </c>
    </row>
    <row r="44" spans="1:7" ht="8.85" customHeight="1" x14ac:dyDescent="0.2">
      <c r="A44" s="13" t="s">
        <v>38</v>
      </c>
      <c r="B44" s="23">
        <v>47868922</v>
      </c>
      <c r="C44" s="6">
        <v>1569798</v>
      </c>
      <c r="D44" s="6">
        <v>2005789</v>
      </c>
      <c r="E44" s="6">
        <v>668773</v>
      </c>
      <c r="F44" s="6">
        <v>2674562</v>
      </c>
      <c r="G44" s="24">
        <v>86965</v>
      </c>
    </row>
    <row r="45" spans="1:7" ht="8.85" customHeight="1" x14ac:dyDescent="0.2">
      <c r="A45" s="14" t="s">
        <v>39</v>
      </c>
      <c r="B45" s="23">
        <v>24331313</v>
      </c>
      <c r="C45" s="6">
        <v>726217</v>
      </c>
      <c r="D45" s="6">
        <v>1230237</v>
      </c>
      <c r="E45" s="6">
        <v>491497</v>
      </c>
      <c r="F45" s="6">
        <v>1721734</v>
      </c>
      <c r="G45" s="24">
        <v>73661</v>
      </c>
    </row>
    <row r="46" spans="1:7" ht="8.85" customHeight="1" x14ac:dyDescent="0.2">
      <c r="A46" s="15" t="s">
        <v>40</v>
      </c>
      <c r="B46" s="23">
        <v>109547282</v>
      </c>
      <c r="C46" s="6">
        <v>7390137</v>
      </c>
      <c r="D46" s="6">
        <v>4330175</v>
      </c>
      <c r="E46" s="6">
        <v>1612176</v>
      </c>
      <c r="F46" s="6">
        <v>5942351</v>
      </c>
      <c r="G46" s="24">
        <v>206569</v>
      </c>
    </row>
    <row r="47" spans="1:7" ht="8.85" customHeight="1" x14ac:dyDescent="0.2">
      <c r="A47" s="13" t="s">
        <v>41</v>
      </c>
      <c r="B47" s="23">
        <v>27919249</v>
      </c>
      <c r="C47" s="6">
        <v>1294475</v>
      </c>
      <c r="D47" s="6">
        <v>1385962</v>
      </c>
      <c r="E47" s="6">
        <v>359003</v>
      </c>
      <c r="F47" s="6">
        <v>1744965</v>
      </c>
      <c r="G47" s="24">
        <v>131424</v>
      </c>
    </row>
    <row r="48" spans="1:7" ht="8.85" customHeight="1" x14ac:dyDescent="0.2">
      <c r="A48" s="13" t="s">
        <v>42</v>
      </c>
      <c r="B48" s="23">
        <v>44670782</v>
      </c>
      <c r="C48" s="6">
        <v>2234189</v>
      </c>
      <c r="D48" s="6">
        <v>1889015</v>
      </c>
      <c r="E48" s="6">
        <v>893457</v>
      </c>
      <c r="F48" s="6">
        <v>2782472</v>
      </c>
      <c r="G48" s="24">
        <v>229684</v>
      </c>
    </row>
    <row r="49" spans="1:7" ht="8.85" customHeight="1" x14ac:dyDescent="0.2">
      <c r="A49" s="13" t="s">
        <v>43</v>
      </c>
      <c r="B49" s="23">
        <v>54904352</v>
      </c>
      <c r="C49" s="6">
        <v>2573720</v>
      </c>
      <c r="D49" s="6">
        <v>2071257</v>
      </c>
      <c r="E49" s="6">
        <v>624471</v>
      </c>
      <c r="F49" s="6">
        <v>2695728</v>
      </c>
      <c r="G49" s="24">
        <v>276293</v>
      </c>
    </row>
    <row r="50" spans="1:7" ht="8.85" customHeight="1" x14ac:dyDescent="0.2">
      <c r="A50" s="13" t="s">
        <v>44</v>
      </c>
      <c r="B50" s="23">
        <v>37419430</v>
      </c>
      <c r="C50" s="6">
        <v>1604228</v>
      </c>
      <c r="D50" s="6">
        <v>1668192</v>
      </c>
      <c r="E50" s="6">
        <v>507596</v>
      </c>
      <c r="F50" s="6">
        <v>2175788</v>
      </c>
      <c r="G50" s="24">
        <v>301710</v>
      </c>
    </row>
    <row r="51" spans="1:7" ht="8.85" customHeight="1" x14ac:dyDescent="0.2">
      <c r="A51" s="13" t="s">
        <v>45</v>
      </c>
      <c r="B51" s="23">
        <v>37561350</v>
      </c>
      <c r="C51" s="6">
        <v>923645</v>
      </c>
      <c r="D51" s="6">
        <v>1379756</v>
      </c>
      <c r="E51" s="6">
        <v>353864</v>
      </c>
      <c r="F51" s="6">
        <v>1733620</v>
      </c>
      <c r="G51" s="24">
        <v>103393</v>
      </c>
    </row>
    <row r="52" spans="1:7" ht="8.85" customHeight="1" x14ac:dyDescent="0.2">
      <c r="A52" s="13" t="s">
        <v>46</v>
      </c>
      <c r="B52" s="23">
        <v>54458046</v>
      </c>
      <c r="C52" s="6">
        <v>1907602</v>
      </c>
      <c r="D52" s="6">
        <v>1742978</v>
      </c>
      <c r="E52" s="6">
        <v>786190</v>
      </c>
      <c r="F52" s="6">
        <v>2529168</v>
      </c>
      <c r="G52" s="24">
        <v>200716</v>
      </c>
    </row>
    <row r="53" spans="1:7" ht="8.85" customHeight="1" x14ac:dyDescent="0.2">
      <c r="A53" s="14" t="s">
        <v>47</v>
      </c>
      <c r="B53" s="23">
        <v>2211396</v>
      </c>
      <c r="C53" s="6">
        <v>65159</v>
      </c>
      <c r="D53" s="6">
        <v>40734</v>
      </c>
      <c r="E53" s="6">
        <v>7683</v>
      </c>
      <c r="F53" s="6">
        <v>48417</v>
      </c>
      <c r="G53" s="24">
        <v>17355</v>
      </c>
    </row>
    <row r="54" spans="1:7" ht="11.25" customHeight="1" x14ac:dyDescent="0.2">
      <c r="A54" s="16" t="s">
        <v>48</v>
      </c>
      <c r="B54" s="25">
        <f>SUM(B7:B53)</f>
        <v>3313989772</v>
      </c>
      <c r="C54" s="26">
        <f t="shared" ref="C54:G54" si="0">SUM(C7:C53)</f>
        <v>204328206</v>
      </c>
      <c r="D54" s="26">
        <f t="shared" si="0"/>
        <v>130424014</v>
      </c>
      <c r="E54" s="26">
        <f t="shared" si="0"/>
        <v>59266904</v>
      </c>
      <c r="F54" s="26">
        <f t="shared" si="0"/>
        <v>189690918</v>
      </c>
      <c r="G54" s="27">
        <f t="shared" si="0"/>
        <v>14196227</v>
      </c>
    </row>
    <row r="55" spans="1:7" ht="12.75" customHeight="1" x14ac:dyDescent="0.2">
      <c r="A55" s="11"/>
      <c r="B55" s="6"/>
      <c r="C55" s="6"/>
      <c r="D55" s="6"/>
      <c r="E55" s="6"/>
      <c r="F55" s="6"/>
      <c r="G55" s="6"/>
    </row>
    <row r="56" spans="1:7" x14ac:dyDescent="0.2">
      <c r="A56" s="8"/>
      <c r="B56" s="8"/>
      <c r="C56" s="8"/>
      <c r="D56" s="8"/>
      <c r="E56" s="8"/>
      <c r="F56" s="8"/>
      <c r="G56" s="10" t="s">
        <v>66</v>
      </c>
    </row>
    <row r="57" spans="1:7" x14ac:dyDescent="0.2">
      <c r="A57" s="7"/>
      <c r="G57" s="10" t="s">
        <v>66</v>
      </c>
    </row>
    <row r="58" spans="1:7" x14ac:dyDescent="0.2">
      <c r="A58" s="7"/>
      <c r="G58" s="9"/>
    </row>
    <row r="59" spans="1:7" s="3" customFormat="1" ht="10.8" x14ac:dyDescent="0.2">
      <c r="G59" s="1" t="s">
        <v>67</v>
      </c>
    </row>
    <row r="60" spans="1:7" s="4" customFormat="1" ht="2.85" customHeight="1" x14ac:dyDescent="0.2">
      <c r="G60" s="1"/>
    </row>
    <row r="61" spans="1:7" ht="28.35" customHeight="1" x14ac:dyDescent="0.2">
      <c r="A61" s="35" t="s">
        <v>0</v>
      </c>
      <c r="B61" s="33" t="s">
        <v>59</v>
      </c>
      <c r="C61" s="33" t="s">
        <v>60</v>
      </c>
      <c r="D61" s="33" t="s">
        <v>61</v>
      </c>
      <c r="E61" s="33" t="s">
        <v>62</v>
      </c>
      <c r="F61" s="33" t="s">
        <v>63</v>
      </c>
      <c r="G61" s="29" t="s">
        <v>64</v>
      </c>
    </row>
    <row r="62" spans="1:7" ht="14.1" customHeight="1" x14ac:dyDescent="0.2">
      <c r="A62" s="36"/>
      <c r="B62" s="32"/>
      <c r="C62" s="32"/>
      <c r="D62" s="32"/>
      <c r="E62" s="32"/>
      <c r="F62" s="32"/>
      <c r="G62" s="30"/>
    </row>
    <row r="63" spans="1:7" ht="14.1" customHeight="1" x14ac:dyDescent="0.2">
      <c r="A63" s="37"/>
      <c r="B63" s="32"/>
      <c r="C63" s="32"/>
      <c r="D63" s="32"/>
      <c r="E63" s="32"/>
      <c r="F63" s="32"/>
      <c r="G63" s="30"/>
    </row>
    <row r="64" spans="1:7" s="5" customFormat="1" ht="11.25" customHeight="1" x14ac:dyDescent="0.15">
      <c r="A64" s="12" t="s">
        <v>1</v>
      </c>
      <c r="B64" s="20">
        <v>4688207</v>
      </c>
      <c r="C64" s="21">
        <v>328043</v>
      </c>
      <c r="D64" s="21">
        <v>8112941</v>
      </c>
      <c r="E64" s="21">
        <v>23862</v>
      </c>
      <c r="F64" s="21">
        <v>13574786</v>
      </c>
      <c r="G64" s="22">
        <v>212117743</v>
      </c>
    </row>
    <row r="65" spans="1:7" s="5" customFormat="1" ht="8.85" customHeight="1" x14ac:dyDescent="0.2">
      <c r="A65" s="13" t="s">
        <v>2</v>
      </c>
      <c r="B65" s="23">
        <v>1773626</v>
      </c>
      <c r="C65" s="6">
        <v>158443</v>
      </c>
      <c r="D65" s="6">
        <v>3280873</v>
      </c>
      <c r="E65" s="6">
        <v>262038</v>
      </c>
      <c r="F65" s="6">
        <v>11969109</v>
      </c>
      <c r="G65" s="24">
        <v>82725692</v>
      </c>
    </row>
    <row r="66" spans="1:7" s="5" customFormat="1" ht="8.85" customHeight="1" x14ac:dyDescent="0.2">
      <c r="A66" s="13" t="s">
        <v>3</v>
      </c>
      <c r="B66" s="23">
        <v>1521619</v>
      </c>
      <c r="C66" s="6">
        <v>143787</v>
      </c>
      <c r="D66" s="6">
        <v>1945365</v>
      </c>
      <c r="E66" s="6">
        <v>564762</v>
      </c>
      <c r="F66" s="6">
        <v>16599779</v>
      </c>
      <c r="G66" s="24">
        <v>81436999</v>
      </c>
    </row>
    <row r="67" spans="1:7" s="5" customFormat="1" ht="8.85" customHeight="1" x14ac:dyDescent="0.2">
      <c r="A67" s="13" t="s">
        <v>4</v>
      </c>
      <c r="B67" s="23">
        <v>1635406</v>
      </c>
      <c r="C67" s="6">
        <v>212855</v>
      </c>
      <c r="D67" s="6">
        <v>1597184</v>
      </c>
      <c r="E67" s="6">
        <v>118508</v>
      </c>
      <c r="F67" s="6">
        <v>11966572</v>
      </c>
      <c r="G67" s="24">
        <v>91659931</v>
      </c>
    </row>
    <row r="68" spans="1:7" s="5" customFormat="1" ht="8.85" customHeight="1" x14ac:dyDescent="0.2">
      <c r="A68" s="13" t="s">
        <v>5</v>
      </c>
      <c r="B68" s="23">
        <v>1508495</v>
      </c>
      <c r="C68" s="6">
        <v>156696</v>
      </c>
      <c r="D68" s="6">
        <v>2375800</v>
      </c>
      <c r="E68" s="6">
        <v>398113</v>
      </c>
      <c r="F68" s="6">
        <v>13211756</v>
      </c>
      <c r="G68" s="24">
        <v>73210174</v>
      </c>
    </row>
    <row r="69" spans="1:7" s="5" customFormat="1" ht="8.85" customHeight="1" x14ac:dyDescent="0.2">
      <c r="A69" s="13" t="s">
        <v>6</v>
      </c>
      <c r="B69" s="23">
        <v>1533702</v>
      </c>
      <c r="C69" s="6">
        <v>141075</v>
      </c>
      <c r="D69" s="6">
        <v>1683020</v>
      </c>
      <c r="E69" s="6">
        <v>1104531</v>
      </c>
      <c r="F69" s="6">
        <v>14992271</v>
      </c>
      <c r="G69" s="24">
        <v>73649274</v>
      </c>
    </row>
    <row r="70" spans="1:7" s="5" customFormat="1" ht="8.85" customHeight="1" x14ac:dyDescent="0.2">
      <c r="A70" s="14" t="s">
        <v>7</v>
      </c>
      <c r="B70" s="23">
        <v>1692739</v>
      </c>
      <c r="C70" s="6">
        <v>160051</v>
      </c>
      <c r="D70" s="6">
        <v>1930871</v>
      </c>
      <c r="E70" s="6">
        <v>1996471</v>
      </c>
      <c r="F70" s="6">
        <v>13143584</v>
      </c>
      <c r="G70" s="24">
        <v>97820468</v>
      </c>
    </row>
    <row r="71" spans="1:7" s="5" customFormat="1" ht="8.85" customHeight="1" x14ac:dyDescent="0.2">
      <c r="A71" s="15" t="s">
        <v>8</v>
      </c>
      <c r="B71" s="23">
        <v>2285704</v>
      </c>
      <c r="C71" s="6">
        <v>201052</v>
      </c>
      <c r="D71" s="6">
        <v>1985314</v>
      </c>
      <c r="E71" s="6">
        <v>65292</v>
      </c>
      <c r="F71" s="6">
        <v>14254946</v>
      </c>
      <c r="G71" s="24">
        <v>126490150</v>
      </c>
    </row>
    <row r="72" spans="1:7" s="5" customFormat="1" ht="8.85" customHeight="1" x14ac:dyDescent="0.2">
      <c r="A72" s="13" t="s">
        <v>9</v>
      </c>
      <c r="B72" s="23">
        <v>1689084</v>
      </c>
      <c r="C72" s="6">
        <v>112339</v>
      </c>
      <c r="D72" s="6">
        <v>1938196</v>
      </c>
      <c r="E72" s="6">
        <v>404884</v>
      </c>
      <c r="F72" s="6">
        <v>7219621</v>
      </c>
      <c r="G72" s="24">
        <v>84320778</v>
      </c>
    </row>
    <row r="73" spans="1:7" s="5" customFormat="1" ht="8.85" customHeight="1" x14ac:dyDescent="0.2">
      <c r="A73" s="13" t="s">
        <v>10</v>
      </c>
      <c r="B73" s="23">
        <v>1714952</v>
      </c>
      <c r="C73" s="6">
        <v>142350</v>
      </c>
      <c r="D73" s="6">
        <v>3142733</v>
      </c>
      <c r="E73" s="6">
        <v>745711</v>
      </c>
      <c r="F73" s="6">
        <v>6982537</v>
      </c>
      <c r="G73" s="24">
        <v>90754864</v>
      </c>
    </row>
    <row r="74" spans="1:7" s="5" customFormat="1" ht="8.85" customHeight="1" x14ac:dyDescent="0.2">
      <c r="A74" s="13" t="s">
        <v>11</v>
      </c>
      <c r="B74" s="23">
        <v>2384287</v>
      </c>
      <c r="C74" s="6">
        <v>247768</v>
      </c>
      <c r="D74" s="6">
        <v>2370101</v>
      </c>
      <c r="E74" s="6">
        <v>453212</v>
      </c>
      <c r="F74" s="6">
        <v>7724076</v>
      </c>
      <c r="G74" s="24">
        <v>198114526</v>
      </c>
    </row>
    <row r="75" spans="1:7" s="5" customFormat="1" ht="8.85" customHeight="1" x14ac:dyDescent="0.2">
      <c r="A75" s="13" t="s">
        <v>12</v>
      </c>
      <c r="B75" s="23">
        <v>2508726</v>
      </c>
      <c r="C75" s="6">
        <v>223672</v>
      </c>
      <c r="D75" s="6">
        <v>2605593</v>
      </c>
      <c r="E75" s="6">
        <v>151015</v>
      </c>
      <c r="F75" s="6">
        <v>9472672</v>
      </c>
      <c r="G75" s="24">
        <v>181867183</v>
      </c>
    </row>
    <row r="76" spans="1:7" s="5" customFormat="1" ht="8.85" customHeight="1" x14ac:dyDescent="0.2">
      <c r="A76" s="13" t="s">
        <v>13</v>
      </c>
      <c r="B76" s="23">
        <v>1774881</v>
      </c>
      <c r="C76" s="6">
        <v>130328</v>
      </c>
      <c r="D76" s="6">
        <v>1578910</v>
      </c>
      <c r="E76" s="6">
        <v>120604</v>
      </c>
      <c r="F76" s="6">
        <v>1294354</v>
      </c>
      <c r="G76" s="24">
        <v>200149088</v>
      </c>
    </row>
    <row r="77" spans="1:7" s="5" customFormat="1" ht="8.85" customHeight="1" x14ac:dyDescent="0.2">
      <c r="A77" s="14" t="s">
        <v>14</v>
      </c>
      <c r="B77" s="23">
        <v>1750867</v>
      </c>
      <c r="C77" s="6">
        <v>139347</v>
      </c>
      <c r="D77" s="6">
        <v>1288003</v>
      </c>
      <c r="E77" s="6">
        <v>112788</v>
      </c>
      <c r="F77" s="6">
        <v>3051134</v>
      </c>
      <c r="G77" s="24">
        <v>184284278</v>
      </c>
    </row>
    <row r="78" spans="1:7" s="5" customFormat="1" ht="8.85" customHeight="1" x14ac:dyDescent="0.2">
      <c r="A78" s="15" t="s">
        <v>15</v>
      </c>
      <c r="B78" s="23">
        <v>2568955</v>
      </c>
      <c r="C78" s="6">
        <v>209750</v>
      </c>
      <c r="D78" s="6">
        <v>3795407</v>
      </c>
      <c r="E78" s="6">
        <v>1347403</v>
      </c>
      <c r="F78" s="6">
        <v>22372591</v>
      </c>
      <c r="G78" s="24">
        <v>140596257</v>
      </c>
    </row>
    <row r="79" spans="1:7" s="5" customFormat="1" ht="8.85" customHeight="1" x14ac:dyDescent="0.2">
      <c r="A79" s="13" t="s">
        <v>16</v>
      </c>
      <c r="B79" s="23">
        <v>747147</v>
      </c>
      <c r="C79" s="6">
        <v>61914</v>
      </c>
      <c r="D79" s="6">
        <v>1150018</v>
      </c>
      <c r="E79" s="6">
        <v>778141</v>
      </c>
      <c r="F79" s="6">
        <v>7216974</v>
      </c>
      <c r="G79" s="24">
        <v>64416535</v>
      </c>
    </row>
    <row r="80" spans="1:7" s="5" customFormat="1" ht="8.85" customHeight="1" x14ac:dyDescent="0.2">
      <c r="A80" s="13" t="s">
        <v>17</v>
      </c>
      <c r="B80" s="23">
        <v>916116</v>
      </c>
      <c r="C80" s="6">
        <v>73005</v>
      </c>
      <c r="D80" s="6">
        <v>2746340</v>
      </c>
      <c r="E80" s="6">
        <v>1087206</v>
      </c>
      <c r="F80" s="6">
        <v>7686259</v>
      </c>
      <c r="G80" s="24">
        <v>67099981</v>
      </c>
    </row>
    <row r="81" spans="1:7" s="5" customFormat="1" ht="8.85" customHeight="1" x14ac:dyDescent="0.2">
      <c r="A81" s="14" t="s">
        <v>18</v>
      </c>
      <c r="B81" s="23">
        <v>566037</v>
      </c>
      <c r="C81" s="6">
        <v>41557</v>
      </c>
      <c r="D81" s="6">
        <v>2227486</v>
      </c>
      <c r="E81" s="6">
        <v>1393851</v>
      </c>
      <c r="F81" s="6">
        <v>4225040</v>
      </c>
      <c r="G81" s="24">
        <v>43717910</v>
      </c>
    </row>
    <row r="82" spans="1:7" s="5" customFormat="1" ht="8.85" customHeight="1" x14ac:dyDescent="0.2">
      <c r="A82" s="15" t="s">
        <v>19</v>
      </c>
      <c r="B82" s="23">
        <v>670468</v>
      </c>
      <c r="C82" s="6">
        <v>61758</v>
      </c>
      <c r="D82" s="6">
        <v>908644</v>
      </c>
      <c r="E82" s="6">
        <v>310919</v>
      </c>
      <c r="F82" s="6">
        <v>2156351</v>
      </c>
      <c r="G82" s="24">
        <v>39640011</v>
      </c>
    </row>
    <row r="83" spans="1:7" s="5" customFormat="1" ht="8.85" customHeight="1" x14ac:dyDescent="0.2">
      <c r="A83" s="13" t="s">
        <v>20</v>
      </c>
      <c r="B83" s="23">
        <v>1925612</v>
      </c>
      <c r="C83" s="6">
        <v>173856</v>
      </c>
      <c r="D83" s="6">
        <v>2393109</v>
      </c>
      <c r="E83" s="6">
        <v>2726989</v>
      </c>
      <c r="F83" s="6">
        <v>9282108</v>
      </c>
      <c r="G83" s="24">
        <v>116474117</v>
      </c>
    </row>
    <row r="84" spans="1:7" s="5" customFormat="1" ht="8.85" customHeight="1" x14ac:dyDescent="0.2">
      <c r="A84" s="13" t="s">
        <v>21</v>
      </c>
      <c r="B84" s="23">
        <v>1697873</v>
      </c>
      <c r="C84" s="6">
        <v>101053</v>
      </c>
      <c r="D84" s="6">
        <v>2142700</v>
      </c>
      <c r="E84" s="6">
        <v>901309</v>
      </c>
      <c r="F84" s="6">
        <v>6219795</v>
      </c>
      <c r="G84" s="24">
        <v>88765211</v>
      </c>
    </row>
    <row r="85" spans="1:7" s="5" customFormat="1" ht="8.85" customHeight="1" x14ac:dyDescent="0.2">
      <c r="A85" s="13" t="s">
        <v>22</v>
      </c>
      <c r="B85" s="23">
        <v>1838314</v>
      </c>
      <c r="C85" s="6">
        <v>198731</v>
      </c>
      <c r="D85" s="6">
        <v>2638502</v>
      </c>
      <c r="E85" s="6">
        <v>111383</v>
      </c>
      <c r="F85" s="6">
        <v>7464316</v>
      </c>
      <c r="G85" s="24">
        <v>130321309</v>
      </c>
    </row>
    <row r="86" spans="1:7" s="5" customFormat="1" ht="8.85" customHeight="1" x14ac:dyDescent="0.2">
      <c r="A86" s="13" t="s">
        <v>23</v>
      </c>
      <c r="B86" s="23">
        <v>2407999</v>
      </c>
      <c r="C86" s="6">
        <v>214846</v>
      </c>
      <c r="D86" s="6">
        <v>3565101</v>
      </c>
      <c r="E86" s="6">
        <v>373065</v>
      </c>
      <c r="F86" s="6">
        <v>10404234</v>
      </c>
      <c r="G86" s="24">
        <v>198866951</v>
      </c>
    </row>
    <row r="87" spans="1:7" s="5" customFormat="1" ht="8.85" customHeight="1" x14ac:dyDescent="0.2">
      <c r="A87" s="14" t="s">
        <v>24</v>
      </c>
      <c r="B87" s="23">
        <v>1069607</v>
      </c>
      <c r="C87" s="6">
        <v>103959</v>
      </c>
      <c r="D87" s="6">
        <v>1533067</v>
      </c>
      <c r="E87" s="6">
        <v>611911</v>
      </c>
      <c r="F87" s="6">
        <v>5207046</v>
      </c>
      <c r="G87" s="24">
        <v>76022808</v>
      </c>
    </row>
    <row r="88" spans="1:7" s="5" customFormat="1" ht="8.85" customHeight="1" x14ac:dyDescent="0.2">
      <c r="A88" s="15" t="s">
        <v>25</v>
      </c>
      <c r="B88" s="23">
        <v>623081</v>
      </c>
      <c r="C88" s="6">
        <v>75143</v>
      </c>
      <c r="D88" s="6">
        <v>1223811</v>
      </c>
      <c r="E88" s="6">
        <v>553813</v>
      </c>
      <c r="F88" s="6">
        <v>3445202</v>
      </c>
      <c r="G88" s="24">
        <v>56475266</v>
      </c>
    </row>
    <row r="89" spans="1:7" s="5" customFormat="1" ht="8.85" customHeight="1" x14ac:dyDescent="0.2">
      <c r="A89" s="13" t="s">
        <v>26</v>
      </c>
      <c r="B89" s="23">
        <v>940338</v>
      </c>
      <c r="C89" s="6">
        <v>89373</v>
      </c>
      <c r="D89" s="6">
        <v>2076975</v>
      </c>
      <c r="E89" s="6">
        <v>856027</v>
      </c>
      <c r="F89" s="6">
        <v>4234686</v>
      </c>
      <c r="G89" s="24">
        <v>81577495</v>
      </c>
    </row>
    <row r="90" spans="1:7" s="5" customFormat="1" ht="8.85" customHeight="1" x14ac:dyDescent="0.2">
      <c r="A90" s="13" t="s">
        <v>27</v>
      </c>
      <c r="B90" s="23">
        <v>1925068</v>
      </c>
      <c r="C90" s="6">
        <v>128720</v>
      </c>
      <c r="D90" s="6">
        <v>3356729</v>
      </c>
      <c r="E90" s="6">
        <v>230523</v>
      </c>
      <c r="F90" s="6">
        <v>2978867</v>
      </c>
      <c r="G90" s="24">
        <v>167896688</v>
      </c>
    </row>
    <row r="91" spans="1:7" s="5" customFormat="1" ht="8.85" customHeight="1" x14ac:dyDescent="0.2">
      <c r="A91" s="13" t="s">
        <v>28</v>
      </c>
      <c r="B91" s="23">
        <v>1716348</v>
      </c>
      <c r="C91" s="6">
        <v>188699</v>
      </c>
      <c r="D91" s="6">
        <v>3967093</v>
      </c>
      <c r="E91" s="6">
        <v>1141154</v>
      </c>
      <c r="F91" s="6">
        <v>9797935</v>
      </c>
      <c r="G91" s="24">
        <v>158394556</v>
      </c>
    </row>
    <row r="92" spans="1:7" ht="8.85" customHeight="1" x14ac:dyDescent="0.2">
      <c r="A92" s="13" t="s">
        <v>29</v>
      </c>
      <c r="B92" s="23">
        <v>407210</v>
      </c>
      <c r="C92" s="6">
        <v>64229</v>
      </c>
      <c r="D92" s="6">
        <v>1484704</v>
      </c>
      <c r="E92" s="6">
        <v>218150</v>
      </c>
      <c r="F92" s="6">
        <v>2628496</v>
      </c>
      <c r="G92" s="24">
        <v>50856790</v>
      </c>
    </row>
    <row r="93" spans="1:7" ht="8.85" customHeight="1" x14ac:dyDescent="0.2">
      <c r="A93" s="14" t="s">
        <v>30</v>
      </c>
      <c r="B93" s="23">
        <v>557629</v>
      </c>
      <c r="C93" s="6">
        <v>30211</v>
      </c>
      <c r="D93" s="6">
        <v>1696776</v>
      </c>
      <c r="E93" s="6">
        <v>50500</v>
      </c>
      <c r="F93" s="6">
        <v>1697750</v>
      </c>
      <c r="G93" s="24">
        <v>38918692</v>
      </c>
    </row>
    <row r="94" spans="1:7" ht="8.85" customHeight="1" x14ac:dyDescent="0.2">
      <c r="A94" s="15" t="s">
        <v>31</v>
      </c>
      <c r="B94" s="23">
        <v>399116</v>
      </c>
      <c r="C94" s="6">
        <v>39369</v>
      </c>
      <c r="D94" s="6">
        <v>461306</v>
      </c>
      <c r="E94" s="6">
        <v>488802</v>
      </c>
      <c r="F94" s="6">
        <v>5651842</v>
      </c>
      <c r="G94" s="24">
        <v>32294999</v>
      </c>
    </row>
    <row r="95" spans="1:7" ht="8.85" customHeight="1" x14ac:dyDescent="0.2">
      <c r="A95" s="13" t="s">
        <v>32</v>
      </c>
      <c r="B95" s="23">
        <v>686729</v>
      </c>
      <c r="C95" s="6">
        <v>63725</v>
      </c>
      <c r="D95" s="6">
        <v>810289</v>
      </c>
      <c r="E95" s="6">
        <v>426858</v>
      </c>
      <c r="F95" s="6">
        <v>8791706</v>
      </c>
      <c r="G95" s="24">
        <v>45262527</v>
      </c>
    </row>
    <row r="96" spans="1:7" ht="8.85" customHeight="1" x14ac:dyDescent="0.2">
      <c r="A96" s="13" t="s">
        <v>33</v>
      </c>
      <c r="B96" s="23">
        <v>1131331</v>
      </c>
      <c r="C96" s="6">
        <v>123232</v>
      </c>
      <c r="D96" s="6">
        <v>2063124</v>
      </c>
      <c r="E96" s="6">
        <v>695873</v>
      </c>
      <c r="F96" s="6">
        <v>13423066</v>
      </c>
      <c r="G96" s="24">
        <v>87585710</v>
      </c>
    </row>
    <row r="97" spans="1:7" ht="8.85" customHeight="1" x14ac:dyDescent="0.2">
      <c r="A97" s="13" t="s">
        <v>34</v>
      </c>
      <c r="B97" s="23">
        <v>1002805</v>
      </c>
      <c r="C97" s="6">
        <v>124855</v>
      </c>
      <c r="D97" s="6">
        <v>2452031</v>
      </c>
      <c r="E97" s="6">
        <v>1231764</v>
      </c>
      <c r="F97" s="6">
        <v>10547251</v>
      </c>
      <c r="G97" s="24">
        <v>102706529</v>
      </c>
    </row>
    <row r="98" spans="1:7" ht="8.85" customHeight="1" x14ac:dyDescent="0.2">
      <c r="A98" s="14" t="s">
        <v>35</v>
      </c>
      <c r="B98" s="23">
        <v>798530</v>
      </c>
      <c r="C98" s="6">
        <v>127397</v>
      </c>
      <c r="D98" s="6">
        <v>1216172</v>
      </c>
      <c r="E98" s="6">
        <v>272397</v>
      </c>
      <c r="F98" s="6">
        <v>6806549</v>
      </c>
      <c r="G98" s="24">
        <v>59869729</v>
      </c>
    </row>
    <row r="99" spans="1:7" ht="8.85" customHeight="1" x14ac:dyDescent="0.2">
      <c r="A99" s="15" t="s">
        <v>36</v>
      </c>
      <c r="B99" s="23">
        <v>336565</v>
      </c>
      <c r="C99" s="6">
        <v>34999</v>
      </c>
      <c r="D99" s="6">
        <v>1226477</v>
      </c>
      <c r="E99" s="6">
        <v>90305</v>
      </c>
      <c r="F99" s="6">
        <v>2489529</v>
      </c>
      <c r="G99" s="24">
        <v>32116468</v>
      </c>
    </row>
    <row r="100" spans="1:7" ht="8.85" customHeight="1" x14ac:dyDescent="0.2">
      <c r="A100" s="13" t="s">
        <v>37</v>
      </c>
      <c r="B100" s="23">
        <v>551012</v>
      </c>
      <c r="C100" s="6">
        <v>48749</v>
      </c>
      <c r="D100" s="6">
        <v>928481</v>
      </c>
      <c r="E100" s="6">
        <v>30973</v>
      </c>
      <c r="F100" s="6">
        <v>5073965</v>
      </c>
      <c r="G100" s="24">
        <v>45301798</v>
      </c>
    </row>
    <row r="101" spans="1:7" ht="8.85" customHeight="1" x14ac:dyDescent="0.2">
      <c r="A101" s="13" t="s">
        <v>38</v>
      </c>
      <c r="B101" s="23">
        <v>873761</v>
      </c>
      <c r="C101" s="6">
        <v>73350</v>
      </c>
      <c r="D101" s="6">
        <v>1821478</v>
      </c>
      <c r="E101" s="6">
        <v>224983</v>
      </c>
      <c r="F101" s="6">
        <v>3852388</v>
      </c>
      <c r="G101" s="24">
        <v>59046207</v>
      </c>
    </row>
    <row r="102" spans="1:7" ht="8.85" customHeight="1" x14ac:dyDescent="0.2">
      <c r="A102" s="14" t="s">
        <v>39</v>
      </c>
      <c r="B102" s="23">
        <v>416856</v>
      </c>
      <c r="C102" s="6">
        <v>44850</v>
      </c>
      <c r="D102" s="6">
        <v>1161507</v>
      </c>
      <c r="E102" s="6">
        <v>67700</v>
      </c>
      <c r="F102" s="6">
        <v>3331998</v>
      </c>
      <c r="G102" s="24">
        <v>31875836</v>
      </c>
    </row>
    <row r="103" spans="1:7" ht="8.85" customHeight="1" x14ac:dyDescent="0.2">
      <c r="A103" s="15" t="s">
        <v>40</v>
      </c>
      <c r="B103" s="23">
        <v>2016609</v>
      </c>
      <c r="C103" s="6">
        <v>312815</v>
      </c>
      <c r="D103" s="6">
        <v>2665798</v>
      </c>
      <c r="E103" s="6">
        <v>73593</v>
      </c>
      <c r="F103" s="6">
        <v>8590576</v>
      </c>
      <c r="G103" s="24">
        <v>136745730</v>
      </c>
    </row>
    <row r="104" spans="1:7" ht="8.85" customHeight="1" x14ac:dyDescent="0.2">
      <c r="A104" s="13" t="s">
        <v>41</v>
      </c>
      <c r="B104" s="23">
        <v>700367</v>
      </c>
      <c r="C104" s="6">
        <v>100416</v>
      </c>
      <c r="D104" s="6">
        <v>1384237</v>
      </c>
      <c r="E104" s="6">
        <v>8320</v>
      </c>
      <c r="F104" s="6">
        <v>5131732</v>
      </c>
      <c r="G104" s="24">
        <v>38415185</v>
      </c>
    </row>
    <row r="105" spans="1:7" ht="8.85" customHeight="1" x14ac:dyDescent="0.2">
      <c r="A105" s="13" t="s">
        <v>42</v>
      </c>
      <c r="B105" s="23">
        <v>983546</v>
      </c>
      <c r="C105" s="6">
        <v>75030</v>
      </c>
      <c r="D105" s="6">
        <v>2021289</v>
      </c>
      <c r="E105" s="6">
        <v>5354</v>
      </c>
      <c r="F105" s="6">
        <v>7136876</v>
      </c>
      <c r="G105" s="24">
        <v>60139222</v>
      </c>
    </row>
    <row r="106" spans="1:7" ht="8.85" customHeight="1" x14ac:dyDescent="0.2">
      <c r="A106" s="13" t="s">
        <v>43</v>
      </c>
      <c r="B106" s="23">
        <v>1228445</v>
      </c>
      <c r="C106" s="6">
        <v>132002</v>
      </c>
      <c r="D106" s="6">
        <v>1796401</v>
      </c>
      <c r="E106" s="6">
        <v>86207</v>
      </c>
      <c r="F106" s="6">
        <v>9199467</v>
      </c>
      <c r="G106" s="24">
        <v>72892615</v>
      </c>
    </row>
    <row r="107" spans="1:7" ht="8.85" customHeight="1" x14ac:dyDescent="0.2">
      <c r="A107" s="13" t="s">
        <v>44</v>
      </c>
      <c r="B107" s="23">
        <v>838023</v>
      </c>
      <c r="C107" s="6">
        <v>73476</v>
      </c>
      <c r="D107" s="6">
        <v>1639022</v>
      </c>
      <c r="E107" s="6">
        <v>219034</v>
      </c>
      <c r="F107" s="6">
        <v>5583020</v>
      </c>
      <c r="G107" s="24">
        <v>49853731</v>
      </c>
    </row>
    <row r="108" spans="1:7" ht="8.85" customHeight="1" x14ac:dyDescent="0.2">
      <c r="A108" s="13" t="s">
        <v>45</v>
      </c>
      <c r="B108" s="23">
        <v>800283</v>
      </c>
      <c r="C108" s="6">
        <v>81544</v>
      </c>
      <c r="D108" s="6">
        <v>974052</v>
      </c>
      <c r="E108" s="6">
        <v>3293</v>
      </c>
      <c r="F108" s="6">
        <v>7257633</v>
      </c>
      <c r="G108" s="24">
        <v>49438813</v>
      </c>
    </row>
    <row r="109" spans="1:7" ht="8.85" customHeight="1" x14ac:dyDescent="0.2">
      <c r="A109" s="13" t="s">
        <v>46</v>
      </c>
      <c r="B109" s="23">
        <v>944568</v>
      </c>
      <c r="C109" s="6">
        <v>92724</v>
      </c>
      <c r="D109" s="6">
        <v>1581606</v>
      </c>
      <c r="E109" s="6">
        <v>6309</v>
      </c>
      <c r="F109" s="6">
        <v>11847378</v>
      </c>
      <c r="G109" s="24">
        <v>73568117</v>
      </c>
    </row>
    <row r="110" spans="1:7" ht="8.85" customHeight="1" x14ac:dyDescent="0.2">
      <c r="A110" s="14" t="s">
        <v>47</v>
      </c>
      <c r="B110" s="23">
        <v>70824</v>
      </c>
      <c r="C110" s="6">
        <v>2996</v>
      </c>
      <c r="D110" s="6">
        <v>67995</v>
      </c>
      <c r="E110" s="6">
        <v>395</v>
      </c>
      <c r="F110" s="6">
        <v>51213</v>
      </c>
      <c r="G110" s="24">
        <v>2535750</v>
      </c>
    </row>
    <row r="111" spans="1:7" ht="11.25" customHeight="1" x14ac:dyDescent="0.2">
      <c r="A111" s="16" t="s">
        <v>48</v>
      </c>
      <c r="B111" s="25">
        <f>SUM(B64:B110)</f>
        <v>62819467</v>
      </c>
      <c r="C111" s="26">
        <f t="shared" ref="C111:G111" si="1">SUM(C64:C110)</f>
        <v>5866139</v>
      </c>
      <c r="D111" s="26">
        <f t="shared" si="1"/>
        <v>97012631</v>
      </c>
      <c r="E111" s="26">
        <f t="shared" si="1"/>
        <v>23146295</v>
      </c>
      <c r="F111" s="26">
        <f t="shared" si="1"/>
        <v>367241036</v>
      </c>
      <c r="G111" s="27">
        <f t="shared" si="1"/>
        <v>4278290691</v>
      </c>
    </row>
    <row r="112" spans="1:7" x14ac:dyDescent="0.2">
      <c r="A112" s="8"/>
      <c r="B112" s="8"/>
      <c r="C112" s="8"/>
      <c r="D112" s="8"/>
      <c r="E112" s="8"/>
      <c r="F112" s="8"/>
      <c r="G112" s="8"/>
    </row>
    <row r="113" spans="1:7" x14ac:dyDescent="0.2">
      <c r="A113" s="8"/>
      <c r="B113" s="8"/>
      <c r="C113" s="8"/>
      <c r="D113" s="8"/>
      <c r="E113" s="8"/>
      <c r="F113" s="8"/>
      <c r="G113" s="8"/>
    </row>
  </sheetData>
  <mergeCells count="15">
    <mergeCell ref="G4:G6"/>
    <mergeCell ref="D5:D6"/>
    <mergeCell ref="E5:E6"/>
    <mergeCell ref="F5:F6"/>
    <mergeCell ref="A4:A6"/>
    <mergeCell ref="B4:B6"/>
    <mergeCell ref="C4:C6"/>
    <mergeCell ref="D4:F4"/>
    <mergeCell ref="G61:G63"/>
    <mergeCell ref="A61:A63"/>
    <mergeCell ref="B61:B63"/>
    <mergeCell ref="C61:C63"/>
    <mergeCell ref="D61:D63"/>
    <mergeCell ref="E61:E63"/>
    <mergeCell ref="F61:F63"/>
  </mergeCells>
  <phoneticPr fontId="1"/>
  <pageMargins left="0.78740157480314965" right="0.98425196850393704" top="0.55118110236220474" bottom="0.55118110236220474" header="0.23622047244094491" footer="0.23622047244094491"/>
  <pageSetup paperSize="9" firstPageNumber="5" orientation="landscape" useFirstPageNumber="1" r:id="rId1"/>
  <headerFooter scaleWithDoc="0" alignWithMargins="0">
    <evenHeader>&amp;C&amp;"ＭＳ 明朝,標準"－ 8 －</evenHeader>
    <evenFooter>&amp;C&amp;"ＭＳ 明朝,標準"－ 8 －</even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showGridLines="0" view="pageLayout" topLeftCell="A28" zoomScale="85" zoomScaleNormal="100" zoomScaleSheetLayoutView="85" zoomScalePageLayoutView="85" workbookViewId="0">
      <selection activeCell="B1" sqref="B1"/>
    </sheetView>
  </sheetViews>
  <sheetFormatPr defaultColWidth="9" defaultRowHeight="13.2" x14ac:dyDescent="0.2"/>
  <cols>
    <col min="1" max="1" width="12.77734375" style="2" customWidth="1"/>
    <col min="2" max="7" width="17.21875" style="2" customWidth="1"/>
    <col min="8" max="16384" width="9" style="2"/>
  </cols>
  <sheetData>
    <row r="1" spans="1:7" x14ac:dyDescent="0.2">
      <c r="A1" s="28" t="s">
        <v>69</v>
      </c>
      <c r="G1" s="9"/>
    </row>
    <row r="2" spans="1:7" s="3" customFormat="1" ht="10.8" x14ac:dyDescent="0.2">
      <c r="G2" s="1" t="s">
        <v>68</v>
      </c>
    </row>
    <row r="3" spans="1:7" s="4" customFormat="1" ht="2.85" customHeight="1" x14ac:dyDescent="0.2">
      <c r="G3" s="1"/>
    </row>
    <row r="4" spans="1:7" ht="28.35" customHeight="1" x14ac:dyDescent="0.2">
      <c r="A4" s="35" t="s">
        <v>0</v>
      </c>
      <c r="B4" s="33" t="s">
        <v>52</v>
      </c>
      <c r="C4" s="33" t="s">
        <v>57</v>
      </c>
      <c r="D4" s="38" t="s">
        <v>53</v>
      </c>
      <c r="E4" s="38"/>
      <c r="F4" s="38"/>
      <c r="G4" s="29" t="s">
        <v>58</v>
      </c>
    </row>
    <row r="5" spans="1:7" ht="14.1" customHeight="1" x14ac:dyDescent="0.2">
      <c r="A5" s="36"/>
      <c r="B5" s="32"/>
      <c r="C5" s="32"/>
      <c r="D5" s="32" t="s">
        <v>54</v>
      </c>
      <c r="E5" s="32" t="s">
        <v>55</v>
      </c>
      <c r="F5" s="31" t="s">
        <v>56</v>
      </c>
      <c r="G5" s="30"/>
    </row>
    <row r="6" spans="1:7" ht="14.1" customHeight="1" x14ac:dyDescent="0.2">
      <c r="A6" s="37"/>
      <c r="B6" s="32"/>
      <c r="C6" s="32"/>
      <c r="D6" s="32"/>
      <c r="E6" s="32"/>
      <c r="F6" s="32"/>
      <c r="G6" s="30"/>
    </row>
    <row r="7" spans="1:7" s="5" customFormat="1" ht="11.25" customHeight="1" x14ac:dyDescent="0.15">
      <c r="A7" s="12" t="s">
        <v>1</v>
      </c>
      <c r="B7" s="20">
        <v>3066468830</v>
      </c>
      <c r="C7" s="21">
        <v>516439081</v>
      </c>
      <c r="D7" s="21">
        <v>115645808</v>
      </c>
      <c r="E7" s="21">
        <v>56275297</v>
      </c>
      <c r="F7" s="21">
        <v>171921105</v>
      </c>
      <c r="G7" s="22">
        <v>12582901</v>
      </c>
    </row>
    <row r="8" spans="1:7" s="5" customFormat="1" ht="8.85" customHeight="1" x14ac:dyDescent="0.2">
      <c r="A8" s="13" t="s">
        <v>2</v>
      </c>
      <c r="B8" s="23">
        <v>897545298</v>
      </c>
      <c r="C8" s="6">
        <v>76283785</v>
      </c>
      <c r="D8" s="6">
        <v>33327135</v>
      </c>
      <c r="E8" s="6">
        <v>12622857</v>
      </c>
      <c r="F8" s="6">
        <v>45949992</v>
      </c>
      <c r="G8" s="24">
        <v>3180440</v>
      </c>
    </row>
    <row r="9" spans="1:7" s="5" customFormat="1" ht="8.85" customHeight="1" x14ac:dyDescent="0.2">
      <c r="A9" s="13" t="s">
        <v>3</v>
      </c>
      <c r="B9" s="23">
        <v>883125856</v>
      </c>
      <c r="C9" s="6">
        <v>69377041</v>
      </c>
      <c r="D9" s="6">
        <v>31941495</v>
      </c>
      <c r="E9" s="6">
        <v>13229449</v>
      </c>
      <c r="F9" s="6">
        <v>45170944</v>
      </c>
      <c r="G9" s="24">
        <v>5477935</v>
      </c>
    </row>
    <row r="10" spans="1:7" s="5" customFormat="1" ht="8.85" customHeight="1" x14ac:dyDescent="0.2">
      <c r="A10" s="13" t="s">
        <v>4</v>
      </c>
      <c r="B10" s="23">
        <v>1487095764</v>
      </c>
      <c r="C10" s="6">
        <v>164781492</v>
      </c>
      <c r="D10" s="6">
        <v>36398123</v>
      </c>
      <c r="E10" s="6">
        <v>15264581</v>
      </c>
      <c r="F10" s="6">
        <v>51662704</v>
      </c>
      <c r="G10" s="24">
        <v>3539330</v>
      </c>
    </row>
    <row r="11" spans="1:7" s="5" customFormat="1" ht="8.85" customHeight="1" x14ac:dyDescent="0.2">
      <c r="A11" s="13" t="s">
        <v>5</v>
      </c>
      <c r="B11" s="23">
        <v>779628510</v>
      </c>
      <c r="C11" s="6">
        <v>48078220</v>
      </c>
      <c r="D11" s="6">
        <v>28203398</v>
      </c>
      <c r="E11" s="6">
        <v>12228054</v>
      </c>
      <c r="F11" s="6">
        <v>40431452</v>
      </c>
      <c r="G11" s="24">
        <v>3506086</v>
      </c>
    </row>
    <row r="12" spans="1:7" s="5" customFormat="1" ht="8.85" customHeight="1" x14ac:dyDescent="0.2">
      <c r="A12" s="13" t="s">
        <v>6</v>
      </c>
      <c r="B12" s="23">
        <v>797889597</v>
      </c>
      <c r="C12" s="6">
        <v>48836409</v>
      </c>
      <c r="D12" s="6">
        <v>30002534</v>
      </c>
      <c r="E12" s="6">
        <v>10238004</v>
      </c>
      <c r="F12" s="6">
        <v>40240538</v>
      </c>
      <c r="G12" s="24">
        <v>4281855</v>
      </c>
    </row>
    <row r="13" spans="1:7" s="5" customFormat="1" ht="8.85" customHeight="1" x14ac:dyDescent="0.2">
      <c r="A13" s="14" t="s">
        <v>7</v>
      </c>
      <c r="B13" s="23">
        <v>1283533194</v>
      </c>
      <c r="C13" s="6">
        <v>100402070</v>
      </c>
      <c r="D13" s="6">
        <v>38731424</v>
      </c>
      <c r="E13" s="6">
        <v>20925419</v>
      </c>
      <c r="F13" s="6">
        <v>59656843</v>
      </c>
      <c r="G13" s="24">
        <v>6793730</v>
      </c>
    </row>
    <row r="14" spans="1:7" s="5" customFormat="1" ht="8.85" customHeight="1" x14ac:dyDescent="0.2">
      <c r="A14" s="15" t="s">
        <v>8</v>
      </c>
      <c r="B14" s="23">
        <v>2358082409</v>
      </c>
      <c r="C14" s="6">
        <v>159690271</v>
      </c>
      <c r="D14" s="6">
        <v>61654579</v>
      </c>
      <c r="E14" s="6">
        <v>33437022</v>
      </c>
      <c r="F14" s="6">
        <v>95091601</v>
      </c>
      <c r="G14" s="24">
        <v>3581055</v>
      </c>
    </row>
    <row r="15" spans="1:7" s="5" customFormat="1" ht="8.85" customHeight="1" x14ac:dyDescent="0.2">
      <c r="A15" s="13" t="s">
        <v>9</v>
      </c>
      <c r="B15" s="23">
        <v>1648149745</v>
      </c>
      <c r="C15" s="6">
        <v>99691452</v>
      </c>
      <c r="D15" s="6">
        <v>44596218</v>
      </c>
      <c r="E15" s="6">
        <v>20827495</v>
      </c>
      <c r="F15" s="6">
        <v>65423713</v>
      </c>
      <c r="G15" s="24">
        <v>5749683</v>
      </c>
    </row>
    <row r="16" spans="1:7" s="5" customFormat="1" ht="8.85" customHeight="1" x14ac:dyDescent="0.2">
      <c r="A16" s="13" t="s">
        <v>10</v>
      </c>
      <c r="B16" s="23">
        <v>1576549698</v>
      </c>
      <c r="C16" s="6">
        <v>104624449</v>
      </c>
      <c r="D16" s="6">
        <v>33887409</v>
      </c>
      <c r="E16" s="6">
        <v>19731425</v>
      </c>
      <c r="F16" s="6">
        <v>53618834</v>
      </c>
      <c r="G16" s="24">
        <v>6740161</v>
      </c>
    </row>
    <row r="17" spans="1:7" s="5" customFormat="1" ht="8.85" customHeight="1" x14ac:dyDescent="0.2">
      <c r="A17" s="13" t="s">
        <v>11</v>
      </c>
      <c r="B17" s="23">
        <v>4541643940</v>
      </c>
      <c r="C17" s="6">
        <v>326837103</v>
      </c>
      <c r="D17" s="6">
        <v>89740685</v>
      </c>
      <c r="E17" s="6">
        <v>38142891</v>
      </c>
      <c r="F17" s="6">
        <v>127883576</v>
      </c>
      <c r="G17" s="24">
        <v>2027678</v>
      </c>
    </row>
    <row r="18" spans="1:7" s="5" customFormat="1" ht="8.85" customHeight="1" x14ac:dyDescent="0.2">
      <c r="A18" s="13" t="s">
        <v>12</v>
      </c>
      <c r="B18" s="23">
        <v>3764612952</v>
      </c>
      <c r="C18" s="6">
        <v>298060809</v>
      </c>
      <c r="D18" s="6">
        <v>81186140</v>
      </c>
      <c r="E18" s="6">
        <v>38428814</v>
      </c>
      <c r="F18" s="6">
        <v>119614954</v>
      </c>
      <c r="G18" s="24">
        <v>6116231</v>
      </c>
    </row>
    <row r="19" spans="1:7" s="5" customFormat="1" ht="8.85" customHeight="1" x14ac:dyDescent="0.2">
      <c r="A19" s="13" t="s">
        <v>13</v>
      </c>
      <c r="B19" s="23">
        <v>4685580348</v>
      </c>
      <c r="C19" s="6">
        <v>773794354</v>
      </c>
      <c r="D19" s="6">
        <v>118926416</v>
      </c>
      <c r="E19" s="6">
        <v>69028706</v>
      </c>
      <c r="F19" s="6">
        <v>187955122</v>
      </c>
      <c r="G19" s="24">
        <v>2720267</v>
      </c>
    </row>
    <row r="20" spans="1:7" s="5" customFormat="1" ht="8.85" customHeight="1" x14ac:dyDescent="0.2">
      <c r="A20" s="14" t="s">
        <v>14</v>
      </c>
      <c r="B20" s="23">
        <v>4575270248</v>
      </c>
      <c r="C20" s="6">
        <v>491794054</v>
      </c>
      <c r="D20" s="6">
        <v>70406885</v>
      </c>
      <c r="E20" s="6">
        <v>37096555</v>
      </c>
      <c r="F20" s="6">
        <v>107503440</v>
      </c>
      <c r="G20" s="24">
        <v>5718146</v>
      </c>
    </row>
    <row r="21" spans="1:7" s="5" customFormat="1" ht="8.85" customHeight="1" x14ac:dyDescent="0.2">
      <c r="A21" s="15" t="s">
        <v>15</v>
      </c>
      <c r="B21" s="23">
        <v>1761219397</v>
      </c>
      <c r="C21" s="6">
        <v>132543451</v>
      </c>
      <c r="D21" s="6">
        <v>59101287</v>
      </c>
      <c r="E21" s="6">
        <v>17871920</v>
      </c>
      <c r="F21" s="6">
        <v>76973207</v>
      </c>
      <c r="G21" s="24">
        <v>8932986</v>
      </c>
    </row>
    <row r="22" spans="1:7" s="5" customFormat="1" ht="8.85" customHeight="1" x14ac:dyDescent="0.2">
      <c r="A22" s="13" t="s">
        <v>16</v>
      </c>
      <c r="B22" s="23">
        <v>897923689</v>
      </c>
      <c r="C22" s="6">
        <v>44004721</v>
      </c>
      <c r="D22" s="6">
        <v>17907811</v>
      </c>
      <c r="E22" s="6">
        <v>8113320</v>
      </c>
      <c r="F22" s="6">
        <v>26021131</v>
      </c>
      <c r="G22" s="24">
        <v>1064473</v>
      </c>
    </row>
    <row r="23" spans="1:7" s="5" customFormat="1" ht="8.85" customHeight="1" x14ac:dyDescent="0.2">
      <c r="A23" s="13" t="s">
        <v>17</v>
      </c>
      <c r="B23" s="23">
        <v>908950881</v>
      </c>
      <c r="C23" s="6">
        <v>59479778</v>
      </c>
      <c r="D23" s="6">
        <v>24103390</v>
      </c>
      <c r="E23" s="6">
        <v>12338930</v>
      </c>
      <c r="F23" s="6">
        <v>36442320</v>
      </c>
      <c r="G23" s="24">
        <v>2494469</v>
      </c>
    </row>
    <row r="24" spans="1:7" s="5" customFormat="1" ht="8.85" customHeight="1" x14ac:dyDescent="0.2">
      <c r="A24" s="14" t="s">
        <v>18</v>
      </c>
      <c r="B24" s="23">
        <v>595030775</v>
      </c>
      <c r="C24" s="6">
        <v>22884382</v>
      </c>
      <c r="D24" s="6">
        <v>16099728</v>
      </c>
      <c r="E24" s="6">
        <v>5083124</v>
      </c>
      <c r="F24" s="6">
        <v>21182852</v>
      </c>
      <c r="G24" s="24">
        <v>2007586</v>
      </c>
    </row>
    <row r="25" spans="1:7" s="5" customFormat="1" ht="8.85" customHeight="1" x14ac:dyDescent="0.2">
      <c r="A25" s="15" t="s">
        <v>19</v>
      </c>
      <c r="B25" s="23">
        <v>660489370</v>
      </c>
      <c r="C25" s="6">
        <v>33899890</v>
      </c>
      <c r="D25" s="6">
        <v>17626737</v>
      </c>
      <c r="E25" s="6">
        <v>10016670</v>
      </c>
      <c r="F25" s="6">
        <v>27643407</v>
      </c>
      <c r="G25" s="24">
        <v>5044000</v>
      </c>
    </row>
    <row r="26" spans="1:7" s="5" customFormat="1" ht="8.85" customHeight="1" x14ac:dyDescent="0.2">
      <c r="A26" s="13" t="s">
        <v>20</v>
      </c>
      <c r="B26" s="23">
        <v>1619791073</v>
      </c>
      <c r="C26" s="6">
        <v>69200260</v>
      </c>
      <c r="D26" s="6">
        <v>43219305</v>
      </c>
      <c r="E26" s="6">
        <v>15577098</v>
      </c>
      <c r="F26" s="6">
        <v>58796403</v>
      </c>
      <c r="G26" s="24">
        <v>21915248</v>
      </c>
    </row>
    <row r="27" spans="1:7" s="5" customFormat="1" ht="8.85" customHeight="1" x14ac:dyDescent="0.2">
      <c r="A27" s="13" t="s">
        <v>21</v>
      </c>
      <c r="B27" s="23">
        <v>1523022764</v>
      </c>
      <c r="C27" s="6">
        <v>71546995</v>
      </c>
      <c r="D27" s="6">
        <v>30827281</v>
      </c>
      <c r="E27" s="6">
        <v>11397340</v>
      </c>
      <c r="F27" s="6">
        <v>42224621</v>
      </c>
      <c r="G27" s="24">
        <v>3879003</v>
      </c>
    </row>
    <row r="28" spans="1:7" s="5" customFormat="1" ht="8.85" customHeight="1" x14ac:dyDescent="0.2">
      <c r="A28" s="13" t="s">
        <v>22</v>
      </c>
      <c r="B28" s="23">
        <v>2704207056</v>
      </c>
      <c r="C28" s="6">
        <v>155190580</v>
      </c>
      <c r="D28" s="6">
        <v>71282350</v>
      </c>
      <c r="E28" s="6">
        <v>24996032</v>
      </c>
      <c r="F28" s="6">
        <v>96278382</v>
      </c>
      <c r="G28" s="24">
        <v>12367661</v>
      </c>
    </row>
    <row r="29" spans="1:7" s="5" customFormat="1" ht="8.85" customHeight="1" x14ac:dyDescent="0.2">
      <c r="A29" s="13" t="s">
        <v>23</v>
      </c>
      <c r="B29" s="23">
        <v>4491387353</v>
      </c>
      <c r="C29" s="6">
        <v>337082208</v>
      </c>
      <c r="D29" s="6">
        <v>62464113</v>
      </c>
      <c r="E29" s="6">
        <v>27822884</v>
      </c>
      <c r="F29" s="6">
        <v>90286997</v>
      </c>
      <c r="G29" s="24">
        <v>2030290</v>
      </c>
    </row>
    <row r="30" spans="1:7" s="5" customFormat="1" ht="8.85" customHeight="1" x14ac:dyDescent="0.2">
      <c r="A30" s="14" t="s">
        <v>24</v>
      </c>
      <c r="B30" s="23">
        <v>1258429578</v>
      </c>
      <c r="C30" s="6">
        <v>68060381</v>
      </c>
      <c r="D30" s="6">
        <v>20284278</v>
      </c>
      <c r="E30" s="6">
        <v>6324083</v>
      </c>
      <c r="F30" s="6">
        <v>26608361</v>
      </c>
      <c r="G30" s="24">
        <v>2598387</v>
      </c>
    </row>
    <row r="31" spans="1:7" s="5" customFormat="1" ht="8.85" customHeight="1" x14ac:dyDescent="0.2">
      <c r="A31" s="15" t="s">
        <v>25</v>
      </c>
      <c r="B31" s="23">
        <v>1028171583</v>
      </c>
      <c r="C31" s="6">
        <v>44122672</v>
      </c>
      <c r="D31" s="6">
        <v>14986287</v>
      </c>
      <c r="E31" s="6">
        <v>5694085</v>
      </c>
      <c r="F31" s="6">
        <v>20680372</v>
      </c>
      <c r="G31" s="24">
        <v>1118610</v>
      </c>
    </row>
    <row r="32" spans="1:7" s="5" customFormat="1" ht="8.85" customHeight="1" x14ac:dyDescent="0.2">
      <c r="A32" s="13" t="s">
        <v>26</v>
      </c>
      <c r="B32" s="23">
        <v>1464683389</v>
      </c>
      <c r="C32" s="6">
        <v>52665132</v>
      </c>
      <c r="D32" s="6">
        <v>36662427</v>
      </c>
      <c r="E32" s="6">
        <v>16105880</v>
      </c>
      <c r="F32" s="6">
        <v>52768307</v>
      </c>
      <c r="G32" s="24">
        <v>5229949</v>
      </c>
    </row>
    <row r="33" spans="1:7" s="5" customFormat="1" ht="8.85" customHeight="1" x14ac:dyDescent="0.2">
      <c r="A33" s="13" t="s">
        <v>27</v>
      </c>
      <c r="B33" s="23">
        <v>3672230863</v>
      </c>
      <c r="C33" s="6">
        <v>193589548</v>
      </c>
      <c r="D33" s="6">
        <v>62922128</v>
      </c>
      <c r="E33" s="6">
        <v>28277639</v>
      </c>
      <c r="F33" s="6">
        <v>91199767</v>
      </c>
      <c r="G33" s="24">
        <v>1410998</v>
      </c>
    </row>
    <row r="34" spans="1:7" s="5" customFormat="1" ht="8.85" customHeight="1" x14ac:dyDescent="0.2">
      <c r="A34" s="13" t="s">
        <v>28</v>
      </c>
      <c r="B34" s="23">
        <v>3012241274</v>
      </c>
      <c r="C34" s="6">
        <v>150947680</v>
      </c>
      <c r="D34" s="6">
        <v>39408499</v>
      </c>
      <c r="E34" s="6">
        <v>23342273</v>
      </c>
      <c r="F34" s="6">
        <v>62750772</v>
      </c>
      <c r="G34" s="24">
        <v>4815413</v>
      </c>
    </row>
    <row r="35" spans="1:7" ht="8.85" customHeight="1" x14ac:dyDescent="0.2">
      <c r="A35" s="13" t="s">
        <v>29</v>
      </c>
      <c r="B35" s="23">
        <v>839804283</v>
      </c>
      <c r="C35" s="6">
        <v>33563346</v>
      </c>
      <c r="D35" s="6">
        <v>11094567</v>
      </c>
      <c r="E35" s="6">
        <v>4762363</v>
      </c>
      <c r="F35" s="6">
        <v>15856930</v>
      </c>
      <c r="G35" s="24">
        <v>786260</v>
      </c>
    </row>
    <row r="36" spans="1:7" ht="8.85" customHeight="1" x14ac:dyDescent="0.2">
      <c r="A36" s="14" t="s">
        <v>30</v>
      </c>
      <c r="B36" s="23">
        <v>593691904</v>
      </c>
      <c r="C36" s="6">
        <v>34828132</v>
      </c>
      <c r="D36" s="6">
        <v>13361701</v>
      </c>
      <c r="E36" s="6">
        <v>5139912</v>
      </c>
      <c r="F36" s="6">
        <v>18501613</v>
      </c>
      <c r="G36" s="24">
        <v>1141258</v>
      </c>
    </row>
    <row r="37" spans="1:7" ht="8.85" customHeight="1" x14ac:dyDescent="0.2">
      <c r="A37" s="15" t="s">
        <v>31</v>
      </c>
      <c r="B37" s="23">
        <v>396789629</v>
      </c>
      <c r="C37" s="6">
        <v>23564717</v>
      </c>
      <c r="D37" s="6">
        <v>8585155</v>
      </c>
      <c r="E37" s="6">
        <v>2229815</v>
      </c>
      <c r="F37" s="6">
        <v>10814970</v>
      </c>
      <c r="G37" s="24">
        <v>1570928</v>
      </c>
    </row>
    <row r="38" spans="1:7" ht="8.85" customHeight="1" x14ac:dyDescent="0.2">
      <c r="A38" s="13" t="s">
        <v>32</v>
      </c>
      <c r="B38" s="23">
        <v>506751106</v>
      </c>
      <c r="C38" s="6">
        <v>36232439</v>
      </c>
      <c r="D38" s="6">
        <v>15030852</v>
      </c>
      <c r="E38" s="6">
        <v>4234158</v>
      </c>
      <c r="F38" s="6">
        <v>19265010</v>
      </c>
      <c r="G38" s="24">
        <v>2096337</v>
      </c>
    </row>
    <row r="39" spans="1:7" ht="8.85" customHeight="1" x14ac:dyDescent="0.2">
      <c r="A39" s="13" t="s">
        <v>33</v>
      </c>
      <c r="B39" s="23">
        <v>1216757599</v>
      </c>
      <c r="C39" s="6">
        <v>79037202</v>
      </c>
      <c r="D39" s="6">
        <v>23233266</v>
      </c>
      <c r="E39" s="6">
        <v>7842652</v>
      </c>
      <c r="F39" s="6">
        <v>31075918</v>
      </c>
      <c r="G39" s="24">
        <v>1599719</v>
      </c>
    </row>
    <row r="40" spans="1:7" ht="8.85" customHeight="1" x14ac:dyDescent="0.2">
      <c r="A40" s="13" t="s">
        <v>34</v>
      </c>
      <c r="B40" s="23">
        <v>1443615570</v>
      </c>
      <c r="C40" s="6">
        <v>91729737</v>
      </c>
      <c r="D40" s="6">
        <v>28560419</v>
      </c>
      <c r="E40" s="6">
        <v>16767170</v>
      </c>
      <c r="F40" s="6">
        <v>45327589</v>
      </c>
      <c r="G40" s="24">
        <v>1875644</v>
      </c>
    </row>
    <row r="41" spans="1:7" ht="8.85" customHeight="1" x14ac:dyDescent="0.2">
      <c r="A41" s="14" t="s">
        <v>35</v>
      </c>
      <c r="B41" s="23">
        <v>835018273</v>
      </c>
      <c r="C41" s="6">
        <v>57969731</v>
      </c>
      <c r="D41" s="6">
        <v>17293248</v>
      </c>
      <c r="E41" s="6">
        <v>6544993</v>
      </c>
      <c r="F41" s="6">
        <v>23838241</v>
      </c>
      <c r="G41" s="24">
        <v>1916650</v>
      </c>
    </row>
    <row r="42" spans="1:7" ht="8.85" customHeight="1" x14ac:dyDescent="0.2">
      <c r="A42" s="15" t="s">
        <v>36</v>
      </c>
      <c r="B42" s="23">
        <v>506608074</v>
      </c>
      <c r="C42" s="6">
        <v>27394892</v>
      </c>
      <c r="D42" s="6">
        <v>9612967</v>
      </c>
      <c r="E42" s="6">
        <v>3908914</v>
      </c>
      <c r="F42" s="6">
        <v>13521881</v>
      </c>
      <c r="G42" s="24">
        <v>490126</v>
      </c>
    </row>
    <row r="43" spans="1:7" ht="8.85" customHeight="1" x14ac:dyDescent="0.2">
      <c r="A43" s="13" t="s">
        <v>37</v>
      </c>
      <c r="B43" s="23">
        <v>726392043</v>
      </c>
      <c r="C43" s="6">
        <v>43200404</v>
      </c>
      <c r="D43" s="6">
        <v>11750483</v>
      </c>
      <c r="E43" s="6">
        <v>6743865</v>
      </c>
      <c r="F43" s="6">
        <v>18494348</v>
      </c>
      <c r="G43" s="24">
        <v>621711</v>
      </c>
    </row>
    <row r="44" spans="1:7" ht="8.85" customHeight="1" x14ac:dyDescent="0.2">
      <c r="A44" s="13" t="s">
        <v>38</v>
      </c>
      <c r="B44" s="23">
        <v>920556176</v>
      </c>
      <c r="C44" s="6">
        <v>52021839</v>
      </c>
      <c r="D44" s="6">
        <v>24763807</v>
      </c>
      <c r="E44" s="6">
        <v>7885318</v>
      </c>
      <c r="F44" s="6">
        <v>32649125</v>
      </c>
      <c r="G44" s="24">
        <v>771715</v>
      </c>
    </row>
    <row r="45" spans="1:7" ht="8.85" customHeight="1" x14ac:dyDescent="0.2">
      <c r="A45" s="14" t="s">
        <v>39</v>
      </c>
      <c r="B45" s="23">
        <v>426821959</v>
      </c>
      <c r="C45" s="6">
        <v>15292067</v>
      </c>
      <c r="D45" s="6">
        <v>12653841</v>
      </c>
      <c r="E45" s="6">
        <v>4470066</v>
      </c>
      <c r="F45" s="6">
        <v>17123907</v>
      </c>
      <c r="G45" s="24">
        <v>828988</v>
      </c>
    </row>
    <row r="46" spans="1:7" ht="8.85" customHeight="1" x14ac:dyDescent="0.2">
      <c r="A46" s="15" t="s">
        <v>40</v>
      </c>
      <c r="B46" s="23">
        <v>2468456686</v>
      </c>
      <c r="C46" s="6">
        <v>235832793</v>
      </c>
      <c r="D46" s="6">
        <v>57532376</v>
      </c>
      <c r="E46" s="6">
        <v>20649538</v>
      </c>
      <c r="F46" s="6">
        <v>78181914</v>
      </c>
      <c r="G46" s="24">
        <v>2179814</v>
      </c>
    </row>
    <row r="47" spans="1:7" ht="8.85" customHeight="1" x14ac:dyDescent="0.2">
      <c r="A47" s="13" t="s">
        <v>41</v>
      </c>
      <c r="B47" s="23">
        <v>540863767</v>
      </c>
      <c r="C47" s="6">
        <v>44354746</v>
      </c>
      <c r="D47" s="6">
        <v>16852038</v>
      </c>
      <c r="E47" s="6">
        <v>4533076</v>
      </c>
      <c r="F47" s="6">
        <v>21385114</v>
      </c>
      <c r="G47" s="24">
        <v>1565783</v>
      </c>
    </row>
    <row r="48" spans="1:7" ht="8.85" customHeight="1" x14ac:dyDescent="0.2">
      <c r="A48" s="13" t="s">
        <v>42</v>
      </c>
      <c r="B48" s="23">
        <v>828194745</v>
      </c>
      <c r="C48" s="6">
        <v>56245185</v>
      </c>
      <c r="D48" s="6">
        <v>21648279</v>
      </c>
      <c r="E48" s="6">
        <v>9126563</v>
      </c>
      <c r="F48" s="6">
        <v>30774842</v>
      </c>
      <c r="G48" s="24">
        <v>3416907</v>
      </c>
    </row>
    <row r="49" spans="1:7" ht="8.85" customHeight="1" x14ac:dyDescent="0.2">
      <c r="A49" s="13" t="s">
        <v>43</v>
      </c>
      <c r="B49" s="23">
        <v>1100871875</v>
      </c>
      <c r="C49" s="6">
        <v>77306512</v>
      </c>
      <c r="D49" s="6">
        <v>25273719</v>
      </c>
      <c r="E49" s="6">
        <v>7556905</v>
      </c>
      <c r="F49" s="6">
        <v>32830624</v>
      </c>
      <c r="G49" s="24">
        <v>4031892</v>
      </c>
    </row>
    <row r="50" spans="1:7" ht="8.85" customHeight="1" x14ac:dyDescent="0.2">
      <c r="A50" s="13" t="s">
        <v>44</v>
      </c>
      <c r="B50" s="23">
        <v>713068874</v>
      </c>
      <c r="C50" s="6">
        <v>50024658</v>
      </c>
      <c r="D50" s="6">
        <v>18423531</v>
      </c>
      <c r="E50" s="6">
        <v>5667406</v>
      </c>
      <c r="F50" s="6">
        <v>24090937</v>
      </c>
      <c r="G50" s="24">
        <v>5638201</v>
      </c>
    </row>
    <row r="51" spans="1:7" ht="8.85" customHeight="1" x14ac:dyDescent="0.2">
      <c r="A51" s="13" t="s">
        <v>45</v>
      </c>
      <c r="B51" s="23">
        <v>757243691</v>
      </c>
      <c r="C51" s="6">
        <v>35110662</v>
      </c>
      <c r="D51" s="6">
        <v>18074546</v>
      </c>
      <c r="E51" s="6">
        <v>5659714</v>
      </c>
      <c r="F51" s="6">
        <v>23734260</v>
      </c>
      <c r="G51" s="24">
        <v>1400097</v>
      </c>
    </row>
    <row r="52" spans="1:7" ht="8.85" customHeight="1" x14ac:dyDescent="0.2">
      <c r="A52" s="13" t="s">
        <v>46</v>
      </c>
      <c r="B52" s="23">
        <v>1038841452</v>
      </c>
      <c r="C52" s="6">
        <v>57171347</v>
      </c>
      <c r="D52" s="6">
        <v>25191243</v>
      </c>
      <c r="E52" s="6">
        <v>9838718</v>
      </c>
      <c r="F52" s="6">
        <v>35029961</v>
      </c>
      <c r="G52" s="24">
        <v>3019022</v>
      </c>
    </row>
    <row r="53" spans="1:7" ht="8.85" customHeight="1" x14ac:dyDescent="0.2">
      <c r="A53" s="14" t="s">
        <v>47</v>
      </c>
      <c r="B53" s="23">
        <v>36376873</v>
      </c>
      <c r="C53" s="6">
        <v>2790724</v>
      </c>
      <c r="D53" s="6">
        <v>275382</v>
      </c>
      <c r="E53" s="6">
        <v>82151</v>
      </c>
      <c r="F53" s="6">
        <v>357533</v>
      </c>
      <c r="G53" s="24">
        <v>590954</v>
      </c>
    </row>
    <row r="54" spans="1:7" ht="11.25" customHeight="1" x14ac:dyDescent="0.2">
      <c r="A54" s="16" t="s">
        <v>48</v>
      </c>
      <c r="B54" s="25">
        <f>SUM(B7:B53)</f>
        <v>73839680013</v>
      </c>
      <c r="C54" s="26">
        <f t="shared" ref="C54:G54" si="0">SUM(C7:C53)</f>
        <v>5767579401</v>
      </c>
      <c r="D54" s="26">
        <f t="shared" si="0"/>
        <v>1690755290</v>
      </c>
      <c r="E54" s="26">
        <f t="shared" si="0"/>
        <v>744081144</v>
      </c>
      <c r="F54" s="26">
        <f t="shared" si="0"/>
        <v>2434836434</v>
      </c>
      <c r="G54" s="27">
        <f t="shared" si="0"/>
        <v>182466577</v>
      </c>
    </row>
    <row r="55" spans="1:7" ht="12.75" customHeight="1" x14ac:dyDescent="0.2">
      <c r="A55" s="11"/>
      <c r="B55" s="6"/>
      <c r="C55" s="6"/>
      <c r="D55" s="6"/>
      <c r="E55" s="6"/>
      <c r="F55" s="6"/>
      <c r="G55" s="6"/>
    </row>
    <row r="56" spans="1:7" x14ac:dyDescent="0.2">
      <c r="A56" s="8"/>
      <c r="B56" s="8"/>
      <c r="C56" s="8"/>
      <c r="D56" s="8"/>
      <c r="E56" s="8"/>
      <c r="F56" s="8"/>
      <c r="G56" s="10" t="s">
        <v>70</v>
      </c>
    </row>
    <row r="57" spans="1:7" x14ac:dyDescent="0.2">
      <c r="A57" s="7"/>
      <c r="G57" s="10" t="s">
        <v>70</v>
      </c>
    </row>
    <row r="58" spans="1:7" x14ac:dyDescent="0.2">
      <c r="A58" s="7"/>
      <c r="G58" s="9"/>
    </row>
    <row r="59" spans="1:7" s="3" customFormat="1" ht="10.8" x14ac:dyDescent="0.2">
      <c r="G59" s="1" t="s">
        <v>67</v>
      </c>
    </row>
    <row r="60" spans="1:7" s="4" customFormat="1" ht="2.85" customHeight="1" x14ac:dyDescent="0.2">
      <c r="G60" s="1"/>
    </row>
    <row r="61" spans="1:7" ht="28.35" customHeight="1" x14ac:dyDescent="0.2">
      <c r="A61" s="35" t="s">
        <v>0</v>
      </c>
      <c r="B61" s="33" t="s">
        <v>59</v>
      </c>
      <c r="C61" s="33" t="s">
        <v>60</v>
      </c>
      <c r="D61" s="33" t="s">
        <v>61</v>
      </c>
      <c r="E61" s="33" t="s">
        <v>62</v>
      </c>
      <c r="F61" s="33" t="s">
        <v>63</v>
      </c>
      <c r="G61" s="29" t="s">
        <v>64</v>
      </c>
    </row>
    <row r="62" spans="1:7" ht="14.1" customHeight="1" x14ac:dyDescent="0.2">
      <c r="A62" s="36"/>
      <c r="B62" s="32"/>
      <c r="C62" s="32"/>
      <c r="D62" s="32"/>
      <c r="E62" s="32"/>
      <c r="F62" s="32"/>
      <c r="G62" s="30"/>
    </row>
    <row r="63" spans="1:7" ht="14.1" customHeight="1" x14ac:dyDescent="0.2">
      <c r="A63" s="37"/>
      <c r="B63" s="32"/>
      <c r="C63" s="32"/>
      <c r="D63" s="32"/>
      <c r="E63" s="32"/>
      <c r="F63" s="32"/>
      <c r="G63" s="30"/>
    </row>
    <row r="64" spans="1:7" s="5" customFormat="1" ht="11.25" customHeight="1" x14ac:dyDescent="0.15">
      <c r="A64" s="12" t="s">
        <v>1</v>
      </c>
      <c r="B64" s="20">
        <v>82059345</v>
      </c>
      <c r="C64" s="21">
        <v>8057317</v>
      </c>
      <c r="D64" s="21">
        <v>42401432</v>
      </c>
      <c r="E64" s="21">
        <v>135513</v>
      </c>
      <c r="F64" s="21">
        <v>47759800</v>
      </c>
      <c r="G64" s="22">
        <v>3947825324</v>
      </c>
    </row>
    <row r="65" spans="1:7" s="5" customFormat="1" ht="8.85" customHeight="1" x14ac:dyDescent="0.2">
      <c r="A65" s="13" t="s">
        <v>2</v>
      </c>
      <c r="B65" s="23">
        <v>25139835</v>
      </c>
      <c r="C65" s="6">
        <v>3206688</v>
      </c>
      <c r="D65" s="6">
        <v>16053151</v>
      </c>
      <c r="E65" s="6">
        <v>606554</v>
      </c>
      <c r="F65" s="6">
        <v>46935394</v>
      </c>
      <c r="G65" s="24">
        <v>1114901137</v>
      </c>
    </row>
    <row r="66" spans="1:7" s="5" customFormat="1" ht="8.85" customHeight="1" x14ac:dyDescent="0.2">
      <c r="A66" s="13" t="s">
        <v>3</v>
      </c>
      <c r="B66" s="23">
        <v>26911834</v>
      </c>
      <c r="C66" s="6">
        <v>3603757</v>
      </c>
      <c r="D66" s="6">
        <v>13372070</v>
      </c>
      <c r="E66" s="6">
        <v>995412</v>
      </c>
      <c r="F66" s="6">
        <v>63766246</v>
      </c>
      <c r="G66" s="24">
        <v>1111801095</v>
      </c>
    </row>
    <row r="67" spans="1:7" s="5" customFormat="1" ht="8.85" customHeight="1" x14ac:dyDescent="0.2">
      <c r="A67" s="13" t="s">
        <v>4</v>
      </c>
      <c r="B67" s="23">
        <v>35381752</v>
      </c>
      <c r="C67" s="6">
        <v>6076996</v>
      </c>
      <c r="D67" s="6">
        <v>11147082</v>
      </c>
      <c r="E67" s="6">
        <v>260407</v>
      </c>
      <c r="F67" s="6">
        <v>42733138</v>
      </c>
      <c r="G67" s="24">
        <v>1802678665</v>
      </c>
    </row>
    <row r="68" spans="1:7" s="5" customFormat="1" ht="8.85" customHeight="1" x14ac:dyDescent="0.2">
      <c r="A68" s="13" t="s">
        <v>5</v>
      </c>
      <c r="B68" s="23">
        <v>24162802</v>
      </c>
      <c r="C68" s="6">
        <v>3856854</v>
      </c>
      <c r="D68" s="6">
        <v>13014654</v>
      </c>
      <c r="E68" s="6">
        <v>937204</v>
      </c>
      <c r="F68" s="6">
        <v>56811339</v>
      </c>
      <c r="G68" s="24">
        <v>970427121</v>
      </c>
    </row>
    <row r="69" spans="1:7" s="5" customFormat="1" ht="8.85" customHeight="1" x14ac:dyDescent="0.2">
      <c r="A69" s="13" t="s">
        <v>6</v>
      </c>
      <c r="B69" s="23">
        <v>25661293</v>
      </c>
      <c r="C69" s="6">
        <v>3572946</v>
      </c>
      <c r="D69" s="6">
        <v>9177591</v>
      </c>
      <c r="E69" s="6">
        <v>2050151</v>
      </c>
      <c r="F69" s="6">
        <v>61114678</v>
      </c>
      <c r="G69" s="24">
        <v>992825058</v>
      </c>
    </row>
    <row r="70" spans="1:7" s="5" customFormat="1" ht="8.85" customHeight="1" x14ac:dyDescent="0.2">
      <c r="A70" s="14" t="s">
        <v>7</v>
      </c>
      <c r="B70" s="23">
        <v>32482897</v>
      </c>
      <c r="C70" s="6">
        <v>3795522</v>
      </c>
      <c r="D70" s="6">
        <v>11132146</v>
      </c>
      <c r="E70" s="6">
        <v>3535705</v>
      </c>
      <c r="F70" s="6">
        <v>46128830</v>
      </c>
      <c r="G70" s="24">
        <v>1547460937</v>
      </c>
    </row>
    <row r="71" spans="1:7" s="5" customFormat="1" ht="8.85" customHeight="1" x14ac:dyDescent="0.2">
      <c r="A71" s="15" t="s">
        <v>8</v>
      </c>
      <c r="B71" s="23">
        <v>49542636</v>
      </c>
      <c r="C71" s="6">
        <v>6060466</v>
      </c>
      <c r="D71" s="6">
        <v>9837725</v>
      </c>
      <c r="E71" s="6">
        <v>143765</v>
      </c>
      <c r="F71" s="6">
        <v>66400761</v>
      </c>
      <c r="G71" s="24">
        <v>2748430689</v>
      </c>
    </row>
    <row r="72" spans="1:7" s="5" customFormat="1" ht="8.85" customHeight="1" x14ac:dyDescent="0.2">
      <c r="A72" s="13" t="s">
        <v>9</v>
      </c>
      <c r="B72" s="23">
        <v>39547760</v>
      </c>
      <c r="C72" s="6">
        <v>3367407</v>
      </c>
      <c r="D72" s="6">
        <v>9705328</v>
      </c>
      <c r="E72" s="6">
        <v>513668</v>
      </c>
      <c r="F72" s="6">
        <v>26491734</v>
      </c>
      <c r="G72" s="24">
        <v>1898640490</v>
      </c>
    </row>
    <row r="73" spans="1:7" s="5" customFormat="1" ht="8.85" customHeight="1" x14ac:dyDescent="0.2">
      <c r="A73" s="13" t="s">
        <v>10</v>
      </c>
      <c r="B73" s="23">
        <v>37324329</v>
      </c>
      <c r="C73" s="6">
        <v>4076413</v>
      </c>
      <c r="D73" s="6">
        <v>12318062</v>
      </c>
      <c r="E73" s="6">
        <v>1156225</v>
      </c>
      <c r="F73" s="6">
        <v>31084702</v>
      </c>
      <c r="G73" s="24">
        <v>1827492873</v>
      </c>
    </row>
    <row r="74" spans="1:7" s="5" customFormat="1" ht="8.85" customHeight="1" x14ac:dyDescent="0.2">
      <c r="A74" s="13" t="s">
        <v>11</v>
      </c>
      <c r="B74" s="23">
        <v>55966405</v>
      </c>
      <c r="C74" s="6">
        <v>8076891</v>
      </c>
      <c r="D74" s="6">
        <v>12271081</v>
      </c>
      <c r="E74" s="6">
        <v>651055</v>
      </c>
      <c r="F74" s="6">
        <v>34768555</v>
      </c>
      <c r="G74" s="24">
        <v>5110126284</v>
      </c>
    </row>
    <row r="75" spans="1:7" s="5" customFormat="1" ht="8.85" customHeight="1" x14ac:dyDescent="0.2">
      <c r="A75" s="13" t="s">
        <v>12</v>
      </c>
      <c r="B75" s="23">
        <v>51622331</v>
      </c>
      <c r="C75" s="6">
        <v>6560859</v>
      </c>
      <c r="D75" s="6">
        <v>13251642</v>
      </c>
      <c r="E75" s="6">
        <v>186872</v>
      </c>
      <c r="F75" s="6">
        <v>39775883</v>
      </c>
      <c r="G75" s="24">
        <v>4299802533</v>
      </c>
    </row>
    <row r="76" spans="1:7" s="5" customFormat="1" ht="8.85" customHeight="1" x14ac:dyDescent="0.2">
      <c r="A76" s="13" t="s">
        <v>13</v>
      </c>
      <c r="B76" s="23">
        <v>37777557</v>
      </c>
      <c r="C76" s="6">
        <v>3590546</v>
      </c>
      <c r="D76" s="6">
        <v>9583453</v>
      </c>
      <c r="E76" s="6">
        <v>334069</v>
      </c>
      <c r="F76" s="6">
        <v>7945267</v>
      </c>
      <c r="G76" s="24">
        <v>5709280983</v>
      </c>
    </row>
    <row r="77" spans="1:7" s="5" customFormat="1" ht="8.85" customHeight="1" x14ac:dyDescent="0.2">
      <c r="A77" s="14" t="s">
        <v>14</v>
      </c>
      <c r="B77" s="23">
        <v>42313144</v>
      </c>
      <c r="C77" s="6">
        <v>4456824</v>
      </c>
      <c r="D77" s="6">
        <v>8498894</v>
      </c>
      <c r="E77" s="6">
        <v>309469</v>
      </c>
      <c r="F77" s="6">
        <v>14766407</v>
      </c>
      <c r="G77" s="24">
        <v>5250630626</v>
      </c>
    </row>
    <row r="78" spans="1:7" s="5" customFormat="1" ht="8.85" customHeight="1" x14ac:dyDescent="0.2">
      <c r="A78" s="15" t="s">
        <v>15</v>
      </c>
      <c r="B78" s="23">
        <v>46297730</v>
      </c>
      <c r="C78" s="6">
        <v>5508534</v>
      </c>
      <c r="D78" s="6">
        <v>18079802</v>
      </c>
      <c r="E78" s="6">
        <v>2488970</v>
      </c>
      <c r="F78" s="6">
        <v>97175822</v>
      </c>
      <c r="G78" s="24">
        <v>2149219899</v>
      </c>
    </row>
    <row r="79" spans="1:7" s="5" customFormat="1" ht="8.85" customHeight="1" x14ac:dyDescent="0.2">
      <c r="A79" s="13" t="s">
        <v>16</v>
      </c>
      <c r="B79" s="23">
        <v>15968773</v>
      </c>
      <c r="C79" s="6">
        <v>1656170</v>
      </c>
      <c r="D79" s="6">
        <v>5931154</v>
      </c>
      <c r="E79" s="6">
        <v>2304375</v>
      </c>
      <c r="F79" s="6">
        <v>32678899</v>
      </c>
      <c r="G79" s="24">
        <v>1027553385</v>
      </c>
    </row>
    <row r="80" spans="1:7" s="5" customFormat="1" ht="8.85" customHeight="1" x14ac:dyDescent="0.2">
      <c r="A80" s="13" t="s">
        <v>17</v>
      </c>
      <c r="B80" s="23">
        <v>18031559</v>
      </c>
      <c r="C80" s="6">
        <v>1973975</v>
      </c>
      <c r="D80" s="6">
        <v>12545456</v>
      </c>
      <c r="E80" s="6">
        <v>2519253</v>
      </c>
      <c r="F80" s="6">
        <v>30518197</v>
      </c>
      <c r="G80" s="24">
        <v>1072955888</v>
      </c>
    </row>
    <row r="81" spans="1:7" s="5" customFormat="1" ht="8.85" customHeight="1" x14ac:dyDescent="0.2">
      <c r="A81" s="14" t="s">
        <v>18</v>
      </c>
      <c r="B81" s="23">
        <v>10618737</v>
      </c>
      <c r="C81" s="6">
        <v>1114528</v>
      </c>
      <c r="D81" s="6">
        <v>9656914</v>
      </c>
      <c r="E81" s="6">
        <v>2089457</v>
      </c>
      <c r="F81" s="6">
        <v>18378406</v>
      </c>
      <c r="G81" s="24">
        <v>682963637</v>
      </c>
    </row>
    <row r="82" spans="1:7" s="5" customFormat="1" ht="8.85" customHeight="1" x14ac:dyDescent="0.2">
      <c r="A82" s="15" t="s">
        <v>19</v>
      </c>
      <c r="B82" s="23">
        <v>14159934</v>
      </c>
      <c r="C82" s="6">
        <v>2023287</v>
      </c>
      <c r="D82" s="6">
        <v>4155784</v>
      </c>
      <c r="E82" s="6">
        <v>304640</v>
      </c>
      <c r="F82" s="6">
        <v>7043537</v>
      </c>
      <c r="G82" s="24">
        <v>754763849</v>
      </c>
    </row>
    <row r="83" spans="1:7" s="5" customFormat="1" ht="8.85" customHeight="1" x14ac:dyDescent="0.2">
      <c r="A83" s="13" t="s">
        <v>20</v>
      </c>
      <c r="B83" s="23">
        <v>32911116</v>
      </c>
      <c r="C83" s="6">
        <v>4426936</v>
      </c>
      <c r="D83" s="6">
        <v>12289390</v>
      </c>
      <c r="E83" s="6">
        <v>4936634</v>
      </c>
      <c r="F83" s="6">
        <v>38014239</v>
      </c>
      <c r="G83" s="24">
        <v>1862281299</v>
      </c>
    </row>
    <row r="84" spans="1:7" s="5" customFormat="1" ht="8.85" customHeight="1" x14ac:dyDescent="0.2">
      <c r="A84" s="13" t="s">
        <v>21</v>
      </c>
      <c r="B84" s="23">
        <v>26239361</v>
      </c>
      <c r="C84" s="6">
        <v>3465569</v>
      </c>
      <c r="D84" s="6">
        <v>9083061</v>
      </c>
      <c r="E84" s="6">
        <v>2134605</v>
      </c>
      <c r="F84" s="6">
        <v>31809072</v>
      </c>
      <c r="G84" s="24">
        <v>1713405051</v>
      </c>
    </row>
    <row r="85" spans="1:7" s="5" customFormat="1" ht="8.85" customHeight="1" x14ac:dyDescent="0.2">
      <c r="A85" s="13" t="s">
        <v>22</v>
      </c>
      <c r="B85" s="23">
        <v>41818812</v>
      </c>
      <c r="C85" s="6">
        <v>6952687</v>
      </c>
      <c r="D85" s="6">
        <v>14265509</v>
      </c>
      <c r="E85" s="6">
        <v>207989</v>
      </c>
      <c r="F85" s="6">
        <v>36697023</v>
      </c>
      <c r="G85" s="24">
        <v>3067985699</v>
      </c>
    </row>
    <row r="86" spans="1:7" s="5" customFormat="1" ht="8.85" customHeight="1" x14ac:dyDescent="0.2">
      <c r="A86" s="13" t="s">
        <v>23</v>
      </c>
      <c r="B86" s="23">
        <v>60285390</v>
      </c>
      <c r="C86" s="6">
        <v>8488020</v>
      </c>
      <c r="D86" s="6">
        <v>15047670</v>
      </c>
      <c r="E86" s="6">
        <v>671216</v>
      </c>
      <c r="F86" s="6">
        <v>45451631</v>
      </c>
      <c r="G86" s="24">
        <v>5050730775</v>
      </c>
    </row>
    <row r="87" spans="1:7" s="5" customFormat="1" ht="8.85" customHeight="1" x14ac:dyDescent="0.2">
      <c r="A87" s="14" t="s">
        <v>24</v>
      </c>
      <c r="B87" s="23">
        <v>21850655</v>
      </c>
      <c r="C87" s="6">
        <v>3503323</v>
      </c>
      <c r="D87" s="6">
        <v>6324803</v>
      </c>
      <c r="E87" s="6">
        <v>1030798</v>
      </c>
      <c r="F87" s="6">
        <v>16375060</v>
      </c>
      <c r="G87" s="24">
        <v>1404781346</v>
      </c>
    </row>
    <row r="88" spans="1:7" s="5" customFormat="1" ht="8.85" customHeight="1" x14ac:dyDescent="0.2">
      <c r="A88" s="15" t="s">
        <v>25</v>
      </c>
      <c r="B88" s="23">
        <v>15073582</v>
      </c>
      <c r="C88" s="6">
        <v>2433820</v>
      </c>
      <c r="D88" s="6">
        <v>6969468</v>
      </c>
      <c r="E88" s="6">
        <v>1367888</v>
      </c>
      <c r="F88" s="6">
        <v>15259268</v>
      </c>
      <c r="G88" s="24">
        <v>1135197263</v>
      </c>
    </row>
    <row r="89" spans="1:7" s="5" customFormat="1" ht="8.85" customHeight="1" x14ac:dyDescent="0.2">
      <c r="A89" s="13" t="s">
        <v>26</v>
      </c>
      <c r="B89" s="23">
        <v>17609186</v>
      </c>
      <c r="C89" s="6">
        <v>2711642</v>
      </c>
      <c r="D89" s="6">
        <v>8795527</v>
      </c>
      <c r="E89" s="6">
        <v>1343278</v>
      </c>
      <c r="F89" s="6">
        <v>17272824</v>
      </c>
      <c r="G89" s="24">
        <v>1623079234</v>
      </c>
    </row>
    <row r="90" spans="1:7" s="5" customFormat="1" ht="8.85" customHeight="1" x14ac:dyDescent="0.2">
      <c r="A90" s="13" t="s">
        <v>27</v>
      </c>
      <c r="B90" s="23">
        <v>39766032</v>
      </c>
      <c r="C90" s="6">
        <v>4348951</v>
      </c>
      <c r="D90" s="6">
        <v>19320520</v>
      </c>
      <c r="E90" s="6">
        <v>899240</v>
      </c>
      <c r="F90" s="6">
        <v>10544926</v>
      </c>
      <c r="G90" s="24">
        <v>4033310845</v>
      </c>
    </row>
    <row r="91" spans="1:7" s="5" customFormat="1" ht="8.85" customHeight="1" x14ac:dyDescent="0.2">
      <c r="A91" s="13" t="s">
        <v>28</v>
      </c>
      <c r="B91" s="23">
        <v>35053179</v>
      </c>
      <c r="C91" s="6">
        <v>5798235</v>
      </c>
      <c r="D91" s="6">
        <v>19406986</v>
      </c>
      <c r="E91" s="6">
        <v>2317847</v>
      </c>
      <c r="F91" s="6">
        <v>38613883</v>
      </c>
      <c r="G91" s="24">
        <v>3331945269</v>
      </c>
    </row>
    <row r="92" spans="1:7" ht="8.85" customHeight="1" x14ac:dyDescent="0.2">
      <c r="A92" s="13" t="s">
        <v>29</v>
      </c>
      <c r="B92" s="23">
        <v>7483414</v>
      </c>
      <c r="C92" s="6">
        <v>1966752</v>
      </c>
      <c r="D92" s="6">
        <v>6088776</v>
      </c>
      <c r="E92" s="6">
        <v>729960</v>
      </c>
      <c r="F92" s="6">
        <v>10594142</v>
      </c>
      <c r="G92" s="24">
        <v>916873863</v>
      </c>
    </row>
    <row r="93" spans="1:7" ht="8.85" customHeight="1" x14ac:dyDescent="0.2">
      <c r="A93" s="14" t="s">
        <v>30</v>
      </c>
      <c r="B93" s="23">
        <v>10163188</v>
      </c>
      <c r="C93" s="6">
        <v>817286</v>
      </c>
      <c r="D93" s="6">
        <v>8026250</v>
      </c>
      <c r="E93" s="6">
        <v>110755</v>
      </c>
      <c r="F93" s="6">
        <v>5865818</v>
      </c>
      <c r="G93" s="24">
        <v>673146204</v>
      </c>
    </row>
    <row r="94" spans="1:7" ht="8.85" customHeight="1" x14ac:dyDescent="0.2">
      <c r="A94" s="15" t="s">
        <v>31</v>
      </c>
      <c r="B94" s="23">
        <v>8097254</v>
      </c>
      <c r="C94" s="6">
        <v>965364</v>
      </c>
      <c r="D94" s="6">
        <v>2798619</v>
      </c>
      <c r="E94" s="6">
        <v>1982546</v>
      </c>
      <c r="F94" s="6">
        <v>26968041</v>
      </c>
      <c r="G94" s="24">
        <v>473552068</v>
      </c>
    </row>
    <row r="95" spans="1:7" ht="8.85" customHeight="1" x14ac:dyDescent="0.2">
      <c r="A95" s="13" t="s">
        <v>32</v>
      </c>
      <c r="B95" s="23">
        <v>13721023</v>
      </c>
      <c r="C95" s="6">
        <v>1544198</v>
      </c>
      <c r="D95" s="6">
        <v>4426688</v>
      </c>
      <c r="E95" s="6">
        <v>3374938</v>
      </c>
      <c r="F95" s="6">
        <v>39506795</v>
      </c>
      <c r="G95" s="24">
        <v>626918534</v>
      </c>
    </row>
    <row r="96" spans="1:7" ht="8.85" customHeight="1" x14ac:dyDescent="0.2">
      <c r="A96" s="13" t="s">
        <v>33</v>
      </c>
      <c r="B96" s="23">
        <v>21003128</v>
      </c>
      <c r="C96" s="6">
        <v>3184881</v>
      </c>
      <c r="D96" s="6">
        <v>8418508</v>
      </c>
      <c r="E96" s="6">
        <v>1374434</v>
      </c>
      <c r="F96" s="6">
        <v>47982437</v>
      </c>
      <c r="G96" s="24">
        <v>1410433826</v>
      </c>
    </row>
    <row r="97" spans="1:7" ht="8.85" customHeight="1" x14ac:dyDescent="0.2">
      <c r="A97" s="13" t="s">
        <v>34</v>
      </c>
      <c r="B97" s="23">
        <v>17882468</v>
      </c>
      <c r="C97" s="6">
        <v>3119301</v>
      </c>
      <c r="D97" s="6">
        <v>10179056</v>
      </c>
      <c r="E97" s="6">
        <v>2093890</v>
      </c>
      <c r="F97" s="6">
        <v>36852867</v>
      </c>
      <c r="G97" s="24">
        <v>1652676122</v>
      </c>
    </row>
    <row r="98" spans="1:7" ht="8.85" customHeight="1" x14ac:dyDescent="0.2">
      <c r="A98" s="14" t="s">
        <v>35</v>
      </c>
      <c r="B98" s="23">
        <v>15743839</v>
      </c>
      <c r="C98" s="6">
        <v>4156046</v>
      </c>
      <c r="D98" s="6">
        <v>5805237</v>
      </c>
      <c r="E98" s="6">
        <v>427119</v>
      </c>
      <c r="F98" s="6">
        <v>24785073</v>
      </c>
      <c r="G98" s="24">
        <v>969660209</v>
      </c>
    </row>
    <row r="99" spans="1:7" ht="8.85" customHeight="1" x14ac:dyDescent="0.2">
      <c r="A99" s="15" t="s">
        <v>36</v>
      </c>
      <c r="B99" s="23">
        <v>7227432</v>
      </c>
      <c r="C99" s="6">
        <v>1044669</v>
      </c>
      <c r="D99" s="6">
        <v>4593483</v>
      </c>
      <c r="E99" s="6">
        <v>139557</v>
      </c>
      <c r="F99" s="6">
        <v>6169542</v>
      </c>
      <c r="G99" s="24">
        <v>567189656</v>
      </c>
    </row>
    <row r="100" spans="1:7" ht="8.85" customHeight="1" x14ac:dyDescent="0.2">
      <c r="A100" s="13" t="s">
        <v>37</v>
      </c>
      <c r="B100" s="23">
        <v>12094788</v>
      </c>
      <c r="C100" s="6">
        <v>1496734</v>
      </c>
      <c r="D100" s="6">
        <v>4724712</v>
      </c>
      <c r="E100" s="6">
        <v>96102</v>
      </c>
      <c r="F100" s="6">
        <v>20867851</v>
      </c>
      <c r="G100" s="24">
        <v>827988693</v>
      </c>
    </row>
    <row r="101" spans="1:7" ht="8.85" customHeight="1" x14ac:dyDescent="0.2">
      <c r="A101" s="13" t="s">
        <v>38</v>
      </c>
      <c r="B101" s="23">
        <v>16648625</v>
      </c>
      <c r="C101" s="6">
        <v>2264553</v>
      </c>
      <c r="D101" s="6">
        <v>8973217</v>
      </c>
      <c r="E101" s="6">
        <v>263017</v>
      </c>
      <c r="F101" s="6">
        <v>9581011</v>
      </c>
      <c r="G101" s="24">
        <v>1043729278</v>
      </c>
    </row>
    <row r="102" spans="1:7" ht="8.85" customHeight="1" x14ac:dyDescent="0.2">
      <c r="A102" s="14" t="s">
        <v>39</v>
      </c>
      <c r="B102" s="23">
        <v>7984338</v>
      </c>
      <c r="C102" s="6">
        <v>1035252</v>
      </c>
      <c r="D102" s="6">
        <v>4708904</v>
      </c>
      <c r="E102" s="6">
        <v>107891</v>
      </c>
      <c r="F102" s="6">
        <v>10502917</v>
      </c>
      <c r="G102" s="24">
        <v>484406223</v>
      </c>
    </row>
    <row r="103" spans="1:7" ht="8.85" customHeight="1" x14ac:dyDescent="0.2">
      <c r="A103" s="15" t="s">
        <v>40</v>
      </c>
      <c r="B103" s="23">
        <v>48029632</v>
      </c>
      <c r="C103" s="6">
        <v>9636476</v>
      </c>
      <c r="D103" s="6">
        <v>14038971</v>
      </c>
      <c r="E103" s="6">
        <v>127192</v>
      </c>
      <c r="F103" s="6">
        <v>35144909</v>
      </c>
      <c r="G103" s="24">
        <v>2891628387</v>
      </c>
    </row>
    <row r="104" spans="1:7" ht="8.85" customHeight="1" x14ac:dyDescent="0.2">
      <c r="A104" s="13" t="s">
        <v>41</v>
      </c>
      <c r="B104" s="23">
        <v>15647701</v>
      </c>
      <c r="C104" s="6">
        <v>3022135</v>
      </c>
      <c r="D104" s="6">
        <v>7241811</v>
      </c>
      <c r="E104" s="6">
        <v>22637</v>
      </c>
      <c r="F104" s="6">
        <v>23333804</v>
      </c>
      <c r="G104" s="24">
        <v>657437498</v>
      </c>
    </row>
    <row r="105" spans="1:7" ht="8.85" customHeight="1" x14ac:dyDescent="0.2">
      <c r="A105" s="13" t="s">
        <v>42</v>
      </c>
      <c r="B105" s="23">
        <v>19725102</v>
      </c>
      <c r="C105" s="6">
        <v>1875167</v>
      </c>
      <c r="D105" s="6">
        <v>11018847</v>
      </c>
      <c r="E105" s="6">
        <v>11873</v>
      </c>
      <c r="F105" s="6">
        <v>22366179</v>
      </c>
      <c r="G105" s="24">
        <v>973628847</v>
      </c>
    </row>
    <row r="106" spans="1:7" ht="8.85" customHeight="1" x14ac:dyDescent="0.2">
      <c r="A106" s="13" t="s">
        <v>43</v>
      </c>
      <c r="B106" s="23">
        <v>26200562</v>
      </c>
      <c r="C106" s="6">
        <v>3947883</v>
      </c>
      <c r="D106" s="6">
        <v>10846126</v>
      </c>
      <c r="E106" s="6">
        <v>177365</v>
      </c>
      <c r="F106" s="6">
        <v>29830959</v>
      </c>
      <c r="G106" s="24">
        <v>1286043798</v>
      </c>
    </row>
    <row r="107" spans="1:7" ht="8.85" customHeight="1" x14ac:dyDescent="0.2">
      <c r="A107" s="13" t="s">
        <v>44</v>
      </c>
      <c r="B107" s="23">
        <v>17929399</v>
      </c>
      <c r="C107" s="6">
        <v>2173453</v>
      </c>
      <c r="D107" s="6">
        <v>8090359</v>
      </c>
      <c r="E107" s="6">
        <v>360104</v>
      </c>
      <c r="F107" s="6">
        <v>18175974</v>
      </c>
      <c r="G107" s="24">
        <v>839551959</v>
      </c>
    </row>
    <row r="108" spans="1:7" ht="8.85" customHeight="1" x14ac:dyDescent="0.2">
      <c r="A108" s="13" t="s">
        <v>45</v>
      </c>
      <c r="B108" s="23">
        <v>18610532</v>
      </c>
      <c r="C108" s="6">
        <v>2667243</v>
      </c>
      <c r="D108" s="6">
        <v>6153764</v>
      </c>
      <c r="E108" s="6">
        <v>14302</v>
      </c>
      <c r="F108" s="6">
        <v>21207489</v>
      </c>
      <c r="G108" s="24">
        <v>866142040</v>
      </c>
    </row>
    <row r="109" spans="1:7" ht="8.85" customHeight="1" x14ac:dyDescent="0.2">
      <c r="A109" s="13" t="s">
        <v>46</v>
      </c>
      <c r="B109" s="23">
        <v>20236461</v>
      </c>
      <c r="C109" s="6">
        <v>2815476</v>
      </c>
      <c r="D109" s="6">
        <v>9144406</v>
      </c>
      <c r="E109" s="6">
        <v>17742</v>
      </c>
      <c r="F109" s="6">
        <v>35567028</v>
      </c>
      <c r="G109" s="24">
        <v>1201842895</v>
      </c>
    </row>
    <row r="110" spans="1:7" ht="8.85" customHeight="1" x14ac:dyDescent="0.2">
      <c r="A110" s="14" t="s">
        <v>47</v>
      </c>
      <c r="B110" s="23">
        <v>919266</v>
      </c>
      <c r="C110" s="6">
        <v>140182</v>
      </c>
      <c r="D110" s="6">
        <v>309835</v>
      </c>
      <c r="E110" s="6">
        <v>1733</v>
      </c>
      <c r="F110" s="6">
        <v>214805</v>
      </c>
      <c r="G110" s="24">
        <v>41701905</v>
      </c>
    </row>
    <row r="111" spans="1:7" ht="11.25" customHeight="1" x14ac:dyDescent="0.2">
      <c r="A111" s="16" t="s">
        <v>48</v>
      </c>
      <c r="B111" s="25">
        <f>SUM(B64:B110)</f>
        <v>1266926118</v>
      </c>
      <c r="C111" s="26">
        <f t="shared" ref="C111:G111" si="1">SUM(C64:C110)</f>
        <v>170638214</v>
      </c>
      <c r="D111" s="26">
        <f t="shared" si="1"/>
        <v>489223924</v>
      </c>
      <c r="E111" s="26">
        <f t="shared" si="1"/>
        <v>47865416</v>
      </c>
      <c r="F111" s="26">
        <f t="shared" si="1"/>
        <v>1447833162</v>
      </c>
      <c r="G111" s="27">
        <f t="shared" si="1"/>
        <v>85647049259</v>
      </c>
    </row>
    <row r="112" spans="1:7" x14ac:dyDescent="0.2">
      <c r="A112" s="8"/>
      <c r="B112" s="8"/>
      <c r="C112" s="19"/>
      <c r="D112" s="19"/>
      <c r="E112" s="8"/>
      <c r="F112" s="8"/>
      <c r="G112" s="8"/>
    </row>
    <row r="113" spans="1:7" x14ac:dyDescent="0.2">
      <c r="A113" s="8"/>
      <c r="B113" s="8"/>
      <c r="C113" s="8"/>
      <c r="D113" s="8"/>
      <c r="E113" s="8"/>
      <c r="F113" s="8"/>
      <c r="G113" s="8"/>
    </row>
  </sheetData>
  <mergeCells count="15">
    <mergeCell ref="G4:G6"/>
    <mergeCell ref="D5:D6"/>
    <mergeCell ref="E5:E6"/>
    <mergeCell ref="F5:F6"/>
    <mergeCell ref="A4:A6"/>
    <mergeCell ref="B4:B6"/>
    <mergeCell ref="C4:C6"/>
    <mergeCell ref="D4:F4"/>
    <mergeCell ref="G61:G63"/>
    <mergeCell ref="A61:A63"/>
    <mergeCell ref="B61:B63"/>
    <mergeCell ref="C61:C63"/>
    <mergeCell ref="D61:D63"/>
    <mergeCell ref="E61:E63"/>
    <mergeCell ref="F61:F63"/>
  </mergeCells>
  <phoneticPr fontId="1"/>
  <pageMargins left="0.78740157480314965" right="0.98425196850393704" top="0.55118110236220474" bottom="0.55118110236220474" header="0.23622047244094491" footer="0.23622047244094491"/>
  <pageSetup paperSize="9" firstPageNumber="7" orientation="landscape" useFirstPageNumber="1" r:id="rId1"/>
  <headerFooter scaleWithDoc="0" alignWithMargins="0">
    <evenHeader>&amp;C&amp;"ＭＳ 明朝,標準"－ 10 －</evenHeader>
    <evenFooter>&amp;C&amp;"ＭＳ 明朝,標準"－ 10 －</evenFoot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showGridLines="0" view="pageLayout" topLeftCell="A43" zoomScaleNormal="100" zoomScaleSheetLayoutView="85" workbookViewId="0">
      <selection activeCell="C1" sqref="C1"/>
    </sheetView>
  </sheetViews>
  <sheetFormatPr defaultColWidth="9" defaultRowHeight="13.2" x14ac:dyDescent="0.2"/>
  <cols>
    <col min="1" max="1" width="12.77734375" style="2" customWidth="1"/>
    <col min="2" max="7" width="17.21875" style="2" customWidth="1"/>
    <col min="8" max="16384" width="9" style="2"/>
  </cols>
  <sheetData>
    <row r="1" spans="1:7" x14ac:dyDescent="0.2">
      <c r="A1" s="28" t="s">
        <v>71</v>
      </c>
      <c r="G1" s="9"/>
    </row>
    <row r="2" spans="1:7" s="3" customFormat="1" ht="10.8" x14ac:dyDescent="0.2">
      <c r="G2" s="1" t="s">
        <v>68</v>
      </c>
    </row>
    <row r="3" spans="1:7" s="4" customFormat="1" ht="2.85" customHeight="1" x14ac:dyDescent="0.2">
      <c r="G3" s="1"/>
    </row>
    <row r="4" spans="1:7" ht="28.35" customHeight="1" x14ac:dyDescent="0.2">
      <c r="A4" s="35" t="s">
        <v>0</v>
      </c>
      <c r="B4" s="33" t="s">
        <v>52</v>
      </c>
      <c r="C4" s="33" t="s">
        <v>57</v>
      </c>
      <c r="D4" s="38" t="s">
        <v>53</v>
      </c>
      <c r="E4" s="38"/>
      <c r="F4" s="38"/>
      <c r="G4" s="29" t="s">
        <v>58</v>
      </c>
    </row>
    <row r="5" spans="1:7" ht="14.1" customHeight="1" x14ac:dyDescent="0.2">
      <c r="A5" s="36"/>
      <c r="B5" s="32"/>
      <c r="C5" s="32"/>
      <c r="D5" s="32" t="s">
        <v>54</v>
      </c>
      <c r="E5" s="32" t="s">
        <v>55</v>
      </c>
      <c r="F5" s="31" t="s">
        <v>56</v>
      </c>
      <c r="G5" s="30"/>
    </row>
    <row r="6" spans="1:7" ht="14.1" customHeight="1" x14ac:dyDescent="0.2">
      <c r="A6" s="37"/>
      <c r="B6" s="32"/>
      <c r="C6" s="32"/>
      <c r="D6" s="32"/>
      <c r="E6" s="32"/>
      <c r="F6" s="32"/>
      <c r="G6" s="30"/>
    </row>
    <row r="7" spans="1:7" s="5" customFormat="1" ht="11.25" customHeight="1" x14ac:dyDescent="0.15">
      <c r="A7" s="12" t="s">
        <v>1</v>
      </c>
      <c r="B7" s="6">
        <f>IF(OR('20-02(3)'!B7=0,'20-02(2)'!B7=0),"-",ROUND('20-02(3)'!B7/'20-02(2)'!B7*1000,0))</f>
        <v>20560</v>
      </c>
      <c r="C7" s="6">
        <f>IF(OR('20-02(3)'!C7=0,'20-02(2)'!C7=0),"-",ROUND('20-02(3)'!C7/'20-02(2)'!C7*1000,0))</f>
        <v>22744</v>
      </c>
      <c r="D7" s="6">
        <f>IF(OR('20-02(3)'!D7=0,'20-02(2)'!D7=0),"-",ROUND('20-02(3)'!D7/'20-02(2)'!D7*1000,0))</f>
        <v>13792</v>
      </c>
      <c r="E7" s="6">
        <f>IF(OR('20-02(3)'!E7=0,'20-02(2)'!E7=0),"-",ROUND('20-02(3)'!E7/'20-02(2)'!E7*1000,0))</f>
        <v>13049</v>
      </c>
      <c r="F7" s="6">
        <f>IF(OR('20-02(3)'!F7=0,'20-02(2)'!F7=0),"-",ROUND('20-02(3)'!F7/'20-02(2)'!F7*1000,0))</f>
        <v>13540</v>
      </c>
      <c r="G7" s="24">
        <f>IF(OR('20-02(3)'!G7=0,'20-02(2)'!G7=0),"-",ROUND('20-02(3)'!G7/'20-02(2)'!G7*1000,0))</f>
        <v>15069</v>
      </c>
    </row>
    <row r="8" spans="1:7" s="5" customFormat="1" ht="8.85" customHeight="1" x14ac:dyDescent="0.2">
      <c r="A8" s="13" t="s">
        <v>2</v>
      </c>
      <c r="B8" s="6">
        <f>IF(OR('20-02(3)'!B8=0,'20-02(2)'!B8=0),"-",ROUND('20-02(3)'!B8/'20-02(2)'!B8*1000,0))</f>
        <v>15866</v>
      </c>
      <c r="C8" s="6">
        <f>IF(OR('20-02(3)'!C8=0,'20-02(2)'!C8=0),"-",ROUND('20-02(3)'!C8/'20-02(2)'!C8*1000,0))</f>
        <v>18553</v>
      </c>
      <c r="D8" s="6">
        <f>IF(OR('20-02(3)'!D8=0,'20-02(2)'!D8=0),"-",ROUND('20-02(3)'!D8/'20-02(2)'!D8*1000,0))</f>
        <v>10753</v>
      </c>
      <c r="E8" s="6">
        <f>IF(OR('20-02(3)'!E8=0,'20-02(2)'!E8=0),"-",ROUND('20-02(3)'!E8/'20-02(2)'!E8*1000,0))</f>
        <v>10498</v>
      </c>
      <c r="F8" s="6">
        <f>IF(OR('20-02(3)'!F8=0,'20-02(2)'!F8=0),"-",ROUND('20-02(3)'!F8/'20-02(2)'!F8*1000,0))</f>
        <v>10682</v>
      </c>
      <c r="G8" s="24">
        <f>IF(OR('20-02(3)'!G8=0,'20-02(2)'!G8=0),"-",ROUND('20-02(3)'!G8/'20-02(2)'!G8*1000,0))</f>
        <v>10743</v>
      </c>
    </row>
    <row r="9" spans="1:7" s="5" customFormat="1" ht="8.85" customHeight="1" x14ac:dyDescent="0.2">
      <c r="A9" s="13" t="s">
        <v>3</v>
      </c>
      <c r="B9" s="6">
        <f>IF(OR('20-02(3)'!B9=0,'20-02(2)'!B9=0),"-",ROUND('20-02(3)'!B9/'20-02(2)'!B9*1000,0))</f>
        <v>16598</v>
      </c>
      <c r="C9" s="6">
        <f>IF(OR('20-02(3)'!C9=0,'20-02(2)'!C9=0),"-",ROUND('20-02(3)'!C9/'20-02(2)'!C9*1000,0))</f>
        <v>22883</v>
      </c>
      <c r="D9" s="6">
        <f>IF(OR('20-02(3)'!D9=0,'20-02(2)'!D9=0),"-",ROUND('20-02(3)'!D9/'20-02(2)'!D9*1000,0))</f>
        <v>11141</v>
      </c>
      <c r="E9" s="6">
        <f>IF(OR('20-02(3)'!E9=0,'20-02(2)'!E9=0),"-",ROUND('20-02(3)'!E9/'20-02(2)'!E9*1000,0))</f>
        <v>11331</v>
      </c>
      <c r="F9" s="6">
        <f>IF(OR('20-02(3)'!F9=0,'20-02(2)'!F9=0),"-",ROUND('20-02(3)'!F9/'20-02(2)'!F9*1000,0))</f>
        <v>11196</v>
      </c>
      <c r="G9" s="24">
        <f>IF(OR('20-02(3)'!G9=0,'20-02(2)'!G9=0),"-",ROUND('20-02(3)'!G9/'20-02(2)'!G9*1000,0))</f>
        <v>14050</v>
      </c>
    </row>
    <row r="10" spans="1:7" s="5" customFormat="1" ht="8.85" customHeight="1" x14ac:dyDescent="0.2">
      <c r="A10" s="13" t="s">
        <v>4</v>
      </c>
      <c r="B10" s="6">
        <f>IF(OR('20-02(3)'!B10=0,'20-02(2)'!B10=0),"-",ROUND('20-02(3)'!B10/'20-02(2)'!B10*1000,0))</f>
        <v>22464</v>
      </c>
      <c r="C10" s="6">
        <f>IF(OR('20-02(3)'!C10=0,'20-02(2)'!C10=0),"-",ROUND('20-02(3)'!C10/'20-02(2)'!C10*1000,0))</f>
        <v>27443</v>
      </c>
      <c r="D10" s="6">
        <f>IF(OR('20-02(3)'!D10=0,'20-02(2)'!D10=0),"-",ROUND('20-02(3)'!D10/'20-02(2)'!D10*1000,0))</f>
        <v>14029</v>
      </c>
      <c r="E10" s="6">
        <f>IF(OR('20-02(3)'!E10=0,'20-02(2)'!E10=0),"-",ROUND('20-02(3)'!E10/'20-02(2)'!E10*1000,0))</f>
        <v>14285</v>
      </c>
      <c r="F10" s="6">
        <f>IF(OR('20-02(3)'!F10=0,'20-02(2)'!F10=0),"-",ROUND('20-02(3)'!F10/'20-02(2)'!F10*1000,0))</f>
        <v>14104</v>
      </c>
      <c r="G10" s="24">
        <f>IF(OR('20-02(3)'!G10=0,'20-02(2)'!G10=0),"-",ROUND('20-02(3)'!G10/'20-02(2)'!G10*1000,0))</f>
        <v>13423</v>
      </c>
    </row>
    <row r="11" spans="1:7" s="5" customFormat="1" ht="8.85" customHeight="1" x14ac:dyDescent="0.2">
      <c r="A11" s="13" t="s">
        <v>5</v>
      </c>
      <c r="B11" s="6">
        <f>IF(OR('20-02(3)'!B11=0,'20-02(2)'!B11=0),"-",ROUND('20-02(3)'!B11/'20-02(2)'!B11*1000,0))</f>
        <v>15743</v>
      </c>
      <c r="C11" s="6">
        <f>IF(OR('20-02(3)'!C11=0,'20-02(2)'!C11=0),"-",ROUND('20-02(3)'!C11/'20-02(2)'!C11*1000,0))</f>
        <v>22899</v>
      </c>
      <c r="D11" s="6">
        <f>IF(OR('20-02(3)'!D11=0,'20-02(2)'!D11=0),"-",ROUND('20-02(3)'!D11/'20-02(2)'!D11*1000,0))</f>
        <v>11137</v>
      </c>
      <c r="E11" s="6">
        <f>IF(OR('20-02(3)'!E11=0,'20-02(2)'!E11=0),"-",ROUND('20-02(3)'!E11/'20-02(2)'!E11*1000,0))</f>
        <v>11001</v>
      </c>
      <c r="F11" s="6">
        <f>IF(OR('20-02(3)'!F11=0,'20-02(2)'!F11=0),"-",ROUND('20-02(3)'!F11/'20-02(2)'!F11*1000,0))</f>
        <v>11095</v>
      </c>
      <c r="G11" s="24">
        <f>IF(OR('20-02(3)'!G11=0,'20-02(2)'!G11=0),"-",ROUND('20-02(3)'!G11/'20-02(2)'!G11*1000,0))</f>
        <v>12005</v>
      </c>
    </row>
    <row r="12" spans="1:7" s="5" customFormat="1" ht="8.85" customHeight="1" x14ac:dyDescent="0.2">
      <c r="A12" s="13" t="s">
        <v>6</v>
      </c>
      <c r="B12" s="6">
        <f>IF(OR('20-02(3)'!B12=0,'20-02(2)'!B12=0),"-",ROUND('20-02(3)'!B12/'20-02(2)'!B12*1000,0))</f>
        <v>16556</v>
      </c>
      <c r="C12" s="6">
        <f>IF(OR('20-02(3)'!C12=0,'20-02(2)'!C12=0),"-",ROUND('20-02(3)'!C12/'20-02(2)'!C12*1000,0))</f>
        <v>22010</v>
      </c>
      <c r="D12" s="6">
        <f>IF(OR('20-02(3)'!D12=0,'20-02(2)'!D12=0),"-",ROUND('20-02(3)'!D12/'20-02(2)'!D12*1000,0))</f>
        <v>11846</v>
      </c>
      <c r="E12" s="6">
        <f>IF(OR('20-02(3)'!E12=0,'20-02(2)'!E12=0),"-",ROUND('20-02(3)'!E12/'20-02(2)'!E12*1000,0))</f>
        <v>11856</v>
      </c>
      <c r="F12" s="6">
        <f>IF(OR('20-02(3)'!F12=0,'20-02(2)'!F12=0),"-",ROUND('20-02(3)'!F12/'20-02(2)'!F12*1000,0))</f>
        <v>11849</v>
      </c>
      <c r="G12" s="24">
        <f>IF(OR('20-02(3)'!G12=0,'20-02(2)'!G12=0),"-",ROUND('20-02(3)'!G12/'20-02(2)'!G12*1000,0))</f>
        <v>11109</v>
      </c>
    </row>
    <row r="13" spans="1:7" s="5" customFormat="1" ht="8.85" customHeight="1" x14ac:dyDescent="0.2">
      <c r="A13" s="14" t="s">
        <v>7</v>
      </c>
      <c r="B13" s="6">
        <f>IF(OR('20-02(3)'!B13=0,'20-02(2)'!B13=0),"-",ROUND('20-02(3)'!B13/'20-02(2)'!B13*1000,0))</f>
        <v>18558</v>
      </c>
      <c r="C13" s="6">
        <f>IF(OR('20-02(3)'!C13=0,'20-02(2)'!C13=0),"-",ROUND('20-02(3)'!C13/'20-02(2)'!C13*1000,0))</f>
        <v>26076</v>
      </c>
      <c r="D13" s="6">
        <f>IF(OR('20-02(3)'!D13=0,'20-02(2)'!D13=0),"-",ROUND('20-02(3)'!D13/'20-02(2)'!D13*1000,0))</f>
        <v>11617</v>
      </c>
      <c r="E13" s="6">
        <f>IF(OR('20-02(3)'!E13=0,'20-02(2)'!E13=0),"-",ROUND('20-02(3)'!E13/'20-02(2)'!E13*1000,0))</f>
        <v>10482</v>
      </c>
      <c r="F13" s="6">
        <f>IF(OR('20-02(3)'!F13=0,'20-02(2)'!F13=0),"-",ROUND('20-02(3)'!F13/'20-02(2)'!F13*1000,0))</f>
        <v>11192</v>
      </c>
      <c r="G13" s="24">
        <f>IF(OR('20-02(3)'!G13=0,'20-02(2)'!G13=0),"-",ROUND('20-02(3)'!G13/'20-02(2)'!G13*1000,0))</f>
        <v>12325</v>
      </c>
    </row>
    <row r="14" spans="1:7" s="5" customFormat="1" ht="8.85" customHeight="1" x14ac:dyDescent="0.2">
      <c r="A14" s="15" t="s">
        <v>8</v>
      </c>
      <c r="B14" s="6">
        <f>IF(OR('20-02(3)'!B14=0,'20-02(2)'!B14=0),"-",ROUND('20-02(3)'!B14/'20-02(2)'!B14*1000,0))</f>
        <v>24582</v>
      </c>
      <c r="C14" s="6">
        <f>IF(OR('20-02(3)'!C14=0,'20-02(2)'!C14=0),"-",ROUND('20-02(3)'!C14/'20-02(2)'!C14*1000,0))</f>
        <v>33883</v>
      </c>
      <c r="D14" s="6">
        <f>IF(OR('20-02(3)'!D14=0,'20-02(2)'!D14=0),"-",ROUND('20-02(3)'!D14/'20-02(2)'!D14*1000,0))</f>
        <v>14228</v>
      </c>
      <c r="E14" s="6">
        <f>IF(OR('20-02(3)'!E14=0,'20-02(2)'!E14=0),"-",ROUND('20-02(3)'!E14/'20-02(2)'!E14*1000,0))</f>
        <v>13517</v>
      </c>
      <c r="F14" s="6">
        <f>IF(OR('20-02(3)'!F14=0,'20-02(2)'!F14=0),"-",ROUND('20-02(3)'!F14/'20-02(2)'!F14*1000,0))</f>
        <v>13970</v>
      </c>
      <c r="G14" s="24">
        <f>IF(OR('20-02(3)'!G14=0,'20-02(2)'!G14=0),"-",ROUND('20-02(3)'!G14/'20-02(2)'!G14*1000,0))</f>
        <v>14369</v>
      </c>
    </row>
    <row r="15" spans="1:7" s="5" customFormat="1" ht="8.85" customHeight="1" x14ac:dyDescent="0.2">
      <c r="A15" s="13" t="s">
        <v>9</v>
      </c>
      <c r="B15" s="6">
        <f>IF(OR('20-02(3)'!B15=0,'20-02(2)'!B15=0),"-",ROUND('20-02(3)'!B15/'20-02(2)'!B15*1000,0))</f>
        <v>25384</v>
      </c>
      <c r="C15" s="6">
        <f>IF(OR('20-02(3)'!C15=0,'20-02(2)'!C15=0),"-",ROUND('20-02(3)'!C15/'20-02(2)'!C15*1000,0))</f>
        <v>29619</v>
      </c>
      <c r="D15" s="6">
        <f>IF(OR('20-02(3)'!D15=0,'20-02(2)'!D15=0),"-",ROUND('20-02(3)'!D15/'20-02(2)'!D15*1000,0))</f>
        <v>15408</v>
      </c>
      <c r="E15" s="6">
        <f>IF(OR('20-02(3)'!E15=0,'20-02(2)'!E15=0),"-",ROUND('20-02(3)'!E15/'20-02(2)'!E15*1000,0))</f>
        <v>15114</v>
      </c>
      <c r="F15" s="6">
        <f>IF(OR('20-02(3)'!F15=0,'20-02(2)'!F15=0),"-",ROUND('20-02(3)'!F15/'20-02(2)'!F15*1000,0))</f>
        <v>15313</v>
      </c>
      <c r="G15" s="24">
        <f>IF(OR('20-02(3)'!G15=0,'20-02(2)'!G15=0),"-",ROUND('20-02(3)'!G15/'20-02(2)'!G15*1000,0))</f>
        <v>14716</v>
      </c>
    </row>
    <row r="16" spans="1:7" s="5" customFormat="1" ht="8.85" customHeight="1" x14ac:dyDescent="0.2">
      <c r="A16" s="13" t="s">
        <v>10</v>
      </c>
      <c r="B16" s="6">
        <f>IF(OR('20-02(3)'!B16=0,'20-02(2)'!B16=0),"-",ROUND('20-02(3)'!B16/'20-02(2)'!B16*1000,0))</f>
        <v>22529</v>
      </c>
      <c r="C16" s="6">
        <f>IF(OR('20-02(3)'!C16=0,'20-02(2)'!C16=0),"-",ROUND('20-02(3)'!C16/'20-02(2)'!C16*1000,0))</f>
        <v>28854</v>
      </c>
      <c r="D16" s="6">
        <f>IF(OR('20-02(3)'!D16=0,'20-02(2)'!D16=0),"-",ROUND('20-02(3)'!D16/'20-02(2)'!D16*1000,0))</f>
        <v>14747</v>
      </c>
      <c r="E16" s="6">
        <f>IF(OR('20-02(3)'!E16=0,'20-02(2)'!E16=0),"-",ROUND('20-02(3)'!E16/'20-02(2)'!E16*1000,0))</f>
        <v>12559</v>
      </c>
      <c r="F16" s="6">
        <f>IF(OR('20-02(3)'!F16=0,'20-02(2)'!F16=0),"-",ROUND('20-02(3)'!F16/'20-02(2)'!F16*1000,0))</f>
        <v>13858</v>
      </c>
      <c r="G16" s="24">
        <f>IF(OR('20-02(3)'!G16=0,'20-02(2)'!G16=0),"-",ROUND('20-02(3)'!G16/'20-02(2)'!G16*1000,0))</f>
        <v>12175</v>
      </c>
    </row>
    <row r="17" spans="1:7" s="5" customFormat="1" ht="8.85" customHeight="1" x14ac:dyDescent="0.2">
      <c r="A17" s="13" t="s">
        <v>11</v>
      </c>
      <c r="B17" s="6">
        <f>IF(OR('20-02(3)'!B17=0,'20-02(2)'!B17=0),"-",ROUND('20-02(3)'!B17/'20-02(2)'!B17*1000,0))</f>
        <v>27497</v>
      </c>
      <c r="C17" s="6">
        <f>IF(OR('20-02(3)'!C17=0,'20-02(2)'!C17=0),"-",ROUND('20-02(3)'!C17/'20-02(2)'!C17*1000,0))</f>
        <v>28582</v>
      </c>
      <c r="D17" s="6">
        <f>IF(OR('20-02(3)'!D17=0,'20-02(2)'!D17=0),"-",ROUND('20-02(3)'!D17/'20-02(2)'!D17*1000,0))</f>
        <v>15961</v>
      </c>
      <c r="E17" s="6">
        <f>IF(OR('20-02(3)'!E17=0,'20-02(2)'!E17=0),"-",ROUND('20-02(3)'!E17/'20-02(2)'!E17*1000,0))</f>
        <v>14881</v>
      </c>
      <c r="F17" s="6">
        <f>IF(OR('20-02(3)'!F17=0,'20-02(2)'!F17=0),"-",ROUND('20-02(3)'!F17/'20-02(2)'!F17*1000,0))</f>
        <v>15623</v>
      </c>
      <c r="G17" s="24">
        <f>IF(OR('20-02(3)'!G17=0,'20-02(2)'!G17=0),"-",ROUND('20-02(3)'!G17/'20-02(2)'!G17*1000,0))</f>
        <v>14027</v>
      </c>
    </row>
    <row r="18" spans="1:7" s="5" customFormat="1" ht="8.85" customHeight="1" x14ac:dyDescent="0.2">
      <c r="A18" s="13" t="s">
        <v>12</v>
      </c>
      <c r="B18" s="6">
        <f>IF(OR('20-02(3)'!B18=0,'20-02(2)'!B18=0),"-",ROUND('20-02(3)'!B18/'20-02(2)'!B18*1000,0))</f>
        <v>25485</v>
      </c>
      <c r="C18" s="6">
        <f>IF(OR('20-02(3)'!C18=0,'20-02(2)'!C18=0),"-",ROUND('20-02(3)'!C18/'20-02(2)'!C18*1000,0))</f>
        <v>28286</v>
      </c>
      <c r="D18" s="6">
        <f>IF(OR('20-02(3)'!D18=0,'20-02(2)'!D18=0),"-",ROUND('20-02(3)'!D18/'20-02(2)'!D18*1000,0))</f>
        <v>14845</v>
      </c>
      <c r="E18" s="6">
        <f>IF(OR('20-02(3)'!E18=0,'20-02(2)'!E18=0),"-",ROUND('20-02(3)'!E18/'20-02(2)'!E18*1000,0))</f>
        <v>13886</v>
      </c>
      <c r="F18" s="6">
        <f>IF(OR('20-02(3)'!F18=0,'20-02(2)'!F18=0),"-",ROUND('20-02(3)'!F18/'20-02(2)'!F18*1000,0))</f>
        <v>14523</v>
      </c>
      <c r="G18" s="24">
        <f>IF(OR('20-02(3)'!G18=0,'20-02(2)'!G18=0),"-",ROUND('20-02(3)'!G18/'20-02(2)'!G18*1000,0))</f>
        <v>14712</v>
      </c>
    </row>
    <row r="19" spans="1:7" s="5" customFormat="1" ht="8.85" customHeight="1" x14ac:dyDescent="0.2">
      <c r="A19" s="13" t="s">
        <v>13</v>
      </c>
      <c r="B19" s="6">
        <f>IF(OR('20-02(3)'!B19=0,'20-02(2)'!B19=0),"-",ROUND('20-02(3)'!B19/'20-02(2)'!B19*1000,0))</f>
        <v>30601</v>
      </c>
      <c r="C19" s="6">
        <f>IF(OR('20-02(3)'!C19=0,'20-02(2)'!C19=0),"-",ROUND('20-02(3)'!C19/'20-02(2)'!C19*1000,0))</f>
        <v>27280</v>
      </c>
      <c r="D19" s="6">
        <f>IF(OR('20-02(3)'!D19=0,'20-02(2)'!D19=0),"-",ROUND('20-02(3)'!D19/'20-02(2)'!D19*1000,0))</f>
        <v>14271</v>
      </c>
      <c r="E19" s="6">
        <f>IF(OR('20-02(3)'!E19=0,'20-02(2)'!E19=0),"-",ROUND('20-02(3)'!E19/'20-02(2)'!E19*1000,0))</f>
        <v>13223</v>
      </c>
      <c r="F19" s="6">
        <f>IF(OR('20-02(3)'!F19=0,'20-02(2)'!F19=0),"-",ROUND('20-02(3)'!F19/'20-02(2)'!F19*1000,0))</f>
        <v>13867</v>
      </c>
      <c r="G19" s="24">
        <f>IF(OR('20-02(3)'!G19=0,'20-02(2)'!G19=0),"-",ROUND('20-02(3)'!G19/'20-02(2)'!G19*1000,0))</f>
        <v>12936</v>
      </c>
    </row>
    <row r="20" spans="1:7" s="5" customFormat="1" ht="8.85" customHeight="1" x14ac:dyDescent="0.2">
      <c r="A20" s="14" t="s">
        <v>14</v>
      </c>
      <c r="B20" s="6">
        <f>IF(OR('20-02(3)'!B20=0,'20-02(2)'!B20=0),"-",ROUND('20-02(3)'!B20/'20-02(2)'!B20*1000,0))</f>
        <v>29669</v>
      </c>
      <c r="C20" s="6">
        <f>IF(OR('20-02(3)'!C20=0,'20-02(2)'!C20=0),"-",ROUND('20-02(3)'!C20/'20-02(2)'!C20*1000,0))</f>
        <v>29619</v>
      </c>
      <c r="D20" s="6">
        <f>IF(OR('20-02(3)'!D20=0,'20-02(2)'!D20=0),"-",ROUND('20-02(3)'!D20/'20-02(2)'!D20*1000,0))</f>
        <v>16094</v>
      </c>
      <c r="E20" s="6">
        <f>IF(OR('20-02(3)'!E20=0,'20-02(2)'!E20=0),"-",ROUND('20-02(3)'!E20/'20-02(2)'!E20*1000,0))</f>
        <v>15601</v>
      </c>
      <c r="F20" s="6">
        <f>IF(OR('20-02(3)'!F20=0,'20-02(2)'!F20=0),"-",ROUND('20-02(3)'!F20/'20-02(2)'!F20*1000,0))</f>
        <v>15920</v>
      </c>
      <c r="G20" s="24">
        <f>IF(OR('20-02(3)'!G20=0,'20-02(2)'!G20=0),"-",ROUND('20-02(3)'!G20/'20-02(2)'!G20*1000,0))</f>
        <v>15211</v>
      </c>
    </row>
    <row r="21" spans="1:7" s="5" customFormat="1" ht="8.85" customHeight="1" x14ac:dyDescent="0.2">
      <c r="A21" s="15" t="s">
        <v>15</v>
      </c>
      <c r="B21" s="6">
        <f>IF(OR('20-02(3)'!B21=0,'20-02(2)'!B21=0),"-",ROUND('20-02(3)'!B21/'20-02(2)'!B21*1000,0))</f>
        <v>18052</v>
      </c>
      <c r="C21" s="6">
        <f>IF(OR('20-02(3)'!C21=0,'20-02(2)'!C21=0),"-",ROUND('20-02(3)'!C21/'20-02(2)'!C21*1000,0))</f>
        <v>25880</v>
      </c>
      <c r="D21" s="6">
        <f>IF(OR('20-02(3)'!D21=0,'20-02(2)'!D21=0),"-",ROUND('20-02(3)'!D21/'20-02(2)'!D21*1000,0))</f>
        <v>11067</v>
      </c>
      <c r="E21" s="6">
        <f>IF(OR('20-02(3)'!E21=0,'20-02(2)'!E21=0),"-",ROUND('20-02(3)'!E21/'20-02(2)'!E21*1000,0))</f>
        <v>11865</v>
      </c>
      <c r="F21" s="6">
        <f>IF(OR('20-02(3)'!F21=0,'20-02(2)'!F21=0),"-",ROUND('20-02(3)'!F21/'20-02(2)'!F21*1000,0))</f>
        <v>11243</v>
      </c>
      <c r="G21" s="24">
        <f>IF(OR('20-02(3)'!G21=0,'20-02(2)'!G21=0),"-",ROUND('20-02(3)'!G21/'20-02(2)'!G21*1000,0))</f>
        <v>11606</v>
      </c>
    </row>
    <row r="22" spans="1:7" s="5" customFormat="1" ht="8.85" customHeight="1" x14ac:dyDescent="0.2">
      <c r="A22" s="13" t="s">
        <v>16</v>
      </c>
      <c r="B22" s="6">
        <f>IF(OR('20-02(3)'!B22=0,'20-02(2)'!B22=0),"-",ROUND('20-02(3)'!B22/'20-02(2)'!B22*1000,0))</f>
        <v>17666</v>
      </c>
      <c r="C22" s="6">
        <f>IF(OR('20-02(3)'!C22=0,'20-02(2)'!C22=0),"-",ROUND('20-02(3)'!C22/'20-02(2)'!C22*1000,0))</f>
        <v>34308</v>
      </c>
      <c r="D22" s="6">
        <f>IF(OR('20-02(3)'!D22=0,'20-02(2)'!D22=0),"-",ROUND('20-02(3)'!D22/'20-02(2)'!D22*1000,0))</f>
        <v>10708</v>
      </c>
      <c r="E22" s="6">
        <f>IF(OR('20-02(3)'!E22=0,'20-02(2)'!E22=0),"-",ROUND('20-02(3)'!E22/'20-02(2)'!E22*1000,0))</f>
        <v>14704</v>
      </c>
      <c r="F22" s="6">
        <f>IF(OR('20-02(3)'!F22=0,'20-02(2)'!F22=0),"-",ROUND('20-02(3)'!F22/'20-02(2)'!F22*1000,0))</f>
        <v>11699</v>
      </c>
      <c r="G22" s="24">
        <f>IF(OR('20-02(3)'!G22=0,'20-02(2)'!G22=0),"-",ROUND('20-02(3)'!G22/'20-02(2)'!G22*1000,0))</f>
        <v>8335</v>
      </c>
    </row>
    <row r="23" spans="1:7" s="5" customFormat="1" ht="8.85" customHeight="1" x14ac:dyDescent="0.2">
      <c r="A23" s="13" t="s">
        <v>17</v>
      </c>
      <c r="B23" s="6">
        <f>IF(OR('20-02(3)'!B23=0,'20-02(2)'!B23=0),"-",ROUND('20-02(3)'!B23/'20-02(2)'!B23*1000,0))</f>
        <v>18444</v>
      </c>
      <c r="C23" s="6">
        <f>IF(OR('20-02(3)'!C23=0,'20-02(2)'!C23=0),"-",ROUND('20-02(3)'!C23/'20-02(2)'!C23*1000,0))</f>
        <v>26262</v>
      </c>
      <c r="D23" s="6">
        <f>IF(OR('20-02(3)'!D23=0,'20-02(2)'!D23=0),"-",ROUND('20-02(3)'!D23/'20-02(2)'!D23*1000,0))</f>
        <v>13391</v>
      </c>
      <c r="E23" s="6">
        <f>IF(OR('20-02(3)'!E23=0,'20-02(2)'!E23=0),"-",ROUND('20-02(3)'!E23/'20-02(2)'!E23*1000,0))</f>
        <v>12079</v>
      </c>
      <c r="F23" s="6">
        <f>IF(OR('20-02(3)'!F23=0,'20-02(2)'!F23=0),"-",ROUND('20-02(3)'!F23/'20-02(2)'!F23*1000,0))</f>
        <v>12916</v>
      </c>
      <c r="G23" s="24">
        <f>IF(OR('20-02(3)'!G23=0,'20-02(2)'!G23=0),"-",ROUND('20-02(3)'!G23/'20-02(2)'!G23*1000,0))</f>
        <v>11168</v>
      </c>
    </row>
    <row r="24" spans="1:7" s="5" customFormat="1" ht="8.85" customHeight="1" x14ac:dyDescent="0.2">
      <c r="A24" s="14" t="s">
        <v>18</v>
      </c>
      <c r="B24" s="6">
        <f>IF(OR('20-02(3)'!B24=0,'20-02(2)'!B24=0),"-",ROUND('20-02(3)'!B24/'20-02(2)'!B24*1000,0))</f>
        <v>18343</v>
      </c>
      <c r="C24" s="6">
        <f>IF(OR('20-02(3)'!C24=0,'20-02(2)'!C24=0),"-",ROUND('20-02(3)'!C24/'20-02(2)'!C24*1000,0))</f>
        <v>30935</v>
      </c>
      <c r="D24" s="6">
        <f>IF(OR('20-02(3)'!D24=0,'20-02(2)'!D24=0),"-",ROUND('20-02(3)'!D24/'20-02(2)'!D24*1000,0))</f>
        <v>11036</v>
      </c>
      <c r="E24" s="6">
        <f>IF(OR('20-02(3)'!E24=0,'20-02(2)'!E24=0),"-",ROUND('20-02(3)'!E24/'20-02(2)'!E24*1000,0))</f>
        <v>10970</v>
      </c>
      <c r="F24" s="6">
        <f>IF(OR('20-02(3)'!F24=0,'20-02(2)'!F24=0),"-",ROUND('20-02(3)'!F24/'20-02(2)'!F24*1000,0))</f>
        <v>11020</v>
      </c>
      <c r="G24" s="24">
        <f>IF(OR('20-02(3)'!G24=0,'20-02(2)'!G24=0),"-",ROUND('20-02(3)'!G24/'20-02(2)'!G24*1000,0))</f>
        <v>12293</v>
      </c>
    </row>
    <row r="25" spans="1:7" s="5" customFormat="1" ht="8.85" customHeight="1" x14ac:dyDescent="0.2">
      <c r="A25" s="15" t="s">
        <v>19</v>
      </c>
      <c r="B25" s="6">
        <f>IF(OR('20-02(3)'!B25=0,'20-02(2)'!B25=0),"-",ROUND('20-02(3)'!B25/'20-02(2)'!B25*1000,0))</f>
        <v>20702</v>
      </c>
      <c r="C25" s="6">
        <f>IF(OR('20-02(3)'!C25=0,'20-02(2)'!C25=0),"-",ROUND('20-02(3)'!C25/'20-02(2)'!C25*1000,0))</f>
        <v>27097</v>
      </c>
      <c r="D25" s="6">
        <f>IF(OR('20-02(3)'!D25=0,'20-02(2)'!D25=0),"-",ROUND('20-02(3)'!D25/'20-02(2)'!D25*1000,0))</f>
        <v>13702</v>
      </c>
      <c r="E25" s="6">
        <f>IF(OR('20-02(3)'!E25=0,'20-02(2)'!E25=0),"-",ROUND('20-02(3)'!E25/'20-02(2)'!E25*1000,0))</f>
        <v>14053</v>
      </c>
      <c r="F25" s="6">
        <f>IF(OR('20-02(3)'!F25=0,'20-02(2)'!F25=0),"-",ROUND('20-02(3)'!F25/'20-02(2)'!F25*1000,0))</f>
        <v>13827</v>
      </c>
      <c r="G25" s="24">
        <f>IF(OR('20-02(3)'!G25=0,'20-02(2)'!G25=0),"-",ROUND('20-02(3)'!G25/'20-02(2)'!G25*1000,0))</f>
        <v>13377</v>
      </c>
    </row>
    <row r="26" spans="1:7" s="5" customFormat="1" ht="8.85" customHeight="1" x14ac:dyDescent="0.2">
      <c r="A26" s="13" t="s">
        <v>20</v>
      </c>
      <c r="B26" s="6">
        <f>IF(OR('20-02(3)'!B26=0,'20-02(2)'!B26=0),"-",ROUND('20-02(3)'!B26/'20-02(2)'!B26*1000,0))</f>
        <v>17890</v>
      </c>
      <c r="C26" s="6">
        <f>IF(OR('20-02(3)'!C26=0,'20-02(2)'!C26=0),"-",ROUND('20-02(3)'!C26/'20-02(2)'!C26*1000,0))</f>
        <v>23294</v>
      </c>
      <c r="D26" s="6">
        <f>IF(OR('20-02(3)'!D26=0,'20-02(2)'!D26=0),"-",ROUND('20-02(3)'!D26/'20-02(2)'!D26*1000,0))</f>
        <v>11892</v>
      </c>
      <c r="E26" s="6">
        <f>IF(OR('20-02(3)'!E26=0,'20-02(2)'!E26=0),"-",ROUND('20-02(3)'!E26/'20-02(2)'!E26*1000,0))</f>
        <v>14278</v>
      </c>
      <c r="F26" s="6">
        <f>IF(OR('20-02(3)'!F26=0,'20-02(2)'!F26=0),"-",ROUND('20-02(3)'!F26/'20-02(2)'!F26*1000,0))</f>
        <v>12443</v>
      </c>
      <c r="G26" s="24">
        <f>IF(OR('20-02(3)'!G26=0,'20-02(2)'!G26=0),"-",ROUND('20-02(3)'!G26/'20-02(2)'!G26*1000,0))</f>
        <v>12651</v>
      </c>
    </row>
    <row r="27" spans="1:7" s="5" customFormat="1" ht="8.85" customHeight="1" x14ac:dyDescent="0.2">
      <c r="A27" s="13" t="s">
        <v>21</v>
      </c>
      <c r="B27" s="6">
        <f>IF(OR('20-02(3)'!B27=0,'20-02(2)'!B27=0),"-",ROUND('20-02(3)'!B27/'20-02(2)'!B27*1000,0))</f>
        <v>21378</v>
      </c>
      <c r="C27" s="6">
        <f>IF(OR('20-02(3)'!C27=0,'20-02(2)'!C27=0),"-",ROUND('20-02(3)'!C27/'20-02(2)'!C27*1000,0))</f>
        <v>36059</v>
      </c>
      <c r="D27" s="6">
        <f>IF(OR('20-02(3)'!D27=0,'20-02(2)'!D27=0),"-",ROUND('20-02(3)'!D27/'20-02(2)'!D27*1000,0))</f>
        <v>10049</v>
      </c>
      <c r="E27" s="6">
        <f>IF(OR('20-02(3)'!E27=0,'20-02(2)'!E27=0),"-",ROUND('20-02(3)'!E27/'20-02(2)'!E27*1000,0))</f>
        <v>10766</v>
      </c>
      <c r="F27" s="6">
        <f>IF(OR('20-02(3)'!F27=0,'20-02(2)'!F27=0),"-",ROUND('20-02(3)'!F27/'20-02(2)'!F27*1000,0))</f>
        <v>10233</v>
      </c>
      <c r="G27" s="24">
        <f>IF(OR('20-02(3)'!G27=0,'20-02(2)'!G27=0),"-",ROUND('20-02(3)'!G27/'20-02(2)'!G27*1000,0))</f>
        <v>11143</v>
      </c>
    </row>
    <row r="28" spans="1:7" s="5" customFormat="1" ht="8.85" customHeight="1" x14ac:dyDescent="0.2">
      <c r="A28" s="13" t="s">
        <v>22</v>
      </c>
      <c r="B28" s="6">
        <f>IF(OR('20-02(3)'!B28=0,'20-02(2)'!B28=0),"-",ROUND('20-02(3)'!B28/'20-02(2)'!B28*1000,0))</f>
        <v>25539</v>
      </c>
      <c r="C28" s="6">
        <f>IF(OR('20-02(3)'!C28=0,'20-02(2)'!C28=0),"-",ROUND('20-02(3)'!C28/'20-02(2)'!C28*1000,0))</f>
        <v>32037</v>
      </c>
      <c r="D28" s="6">
        <f>IF(OR('20-02(3)'!D28=0,'20-02(2)'!D28=0),"-",ROUND('20-02(3)'!D28/'20-02(2)'!D28*1000,0))</f>
        <v>15048</v>
      </c>
      <c r="E28" s="6">
        <f>IF(OR('20-02(3)'!E28=0,'20-02(2)'!E28=0),"-",ROUND('20-02(3)'!E28/'20-02(2)'!E28*1000,0))</f>
        <v>15022</v>
      </c>
      <c r="F28" s="6">
        <f>IF(OR('20-02(3)'!F28=0,'20-02(2)'!F28=0),"-",ROUND('20-02(3)'!F28/'20-02(2)'!F28*1000,0))</f>
        <v>15041</v>
      </c>
      <c r="G28" s="24">
        <f>IF(OR('20-02(3)'!G28=0,'20-02(2)'!G28=0),"-",ROUND('20-02(3)'!G28/'20-02(2)'!G28*1000,0))</f>
        <v>13189</v>
      </c>
    </row>
    <row r="29" spans="1:7" s="5" customFormat="1" ht="8.85" customHeight="1" x14ac:dyDescent="0.2">
      <c r="A29" s="13" t="s">
        <v>23</v>
      </c>
      <c r="B29" s="6">
        <f>IF(OR('20-02(3)'!B29=0,'20-02(2)'!B29=0),"-",ROUND('20-02(3)'!B29/'20-02(2)'!B29*1000,0))</f>
        <v>27003</v>
      </c>
      <c r="C29" s="6">
        <f>IF(OR('20-02(3)'!C29=0,'20-02(2)'!C29=0),"-",ROUND('20-02(3)'!C29/'20-02(2)'!C29*1000,0))</f>
        <v>37831</v>
      </c>
      <c r="D29" s="6">
        <f>IF(OR('20-02(3)'!D29=0,'20-02(2)'!D29=0),"-",ROUND('20-02(3)'!D29/'20-02(2)'!D29*1000,0))</f>
        <v>14481</v>
      </c>
      <c r="E29" s="6">
        <f>IF(OR('20-02(3)'!E29=0,'20-02(2)'!E29=0),"-",ROUND('20-02(3)'!E29/'20-02(2)'!E29*1000,0))</f>
        <v>12864</v>
      </c>
      <c r="F29" s="6">
        <f>IF(OR('20-02(3)'!F29=0,'20-02(2)'!F29=0),"-",ROUND('20-02(3)'!F29/'20-02(2)'!F29*1000,0))</f>
        <v>13941</v>
      </c>
      <c r="G29" s="24">
        <f>IF(OR('20-02(3)'!G29=0,'20-02(2)'!G29=0),"-",ROUND('20-02(3)'!G29/'20-02(2)'!G29*1000,0))</f>
        <v>10850</v>
      </c>
    </row>
    <row r="30" spans="1:7" s="5" customFormat="1" ht="8.85" customHeight="1" x14ac:dyDescent="0.2">
      <c r="A30" s="14" t="s">
        <v>24</v>
      </c>
      <c r="B30" s="6">
        <f>IF(OR('20-02(3)'!B30=0,'20-02(2)'!B30=0),"-",ROUND('20-02(3)'!B30/'20-02(2)'!B30*1000,0))</f>
        <v>19949</v>
      </c>
      <c r="C30" s="6">
        <f>IF(OR('20-02(3)'!C30=0,'20-02(2)'!C30=0),"-",ROUND('20-02(3)'!C30/'20-02(2)'!C30*1000,0))</f>
        <v>34843</v>
      </c>
      <c r="D30" s="6">
        <f>IF(OR('20-02(3)'!D30=0,'20-02(2)'!D30=0),"-",ROUND('20-02(3)'!D30/'20-02(2)'!D30*1000,0))</f>
        <v>12089</v>
      </c>
      <c r="E30" s="6">
        <f>IF(OR('20-02(3)'!E30=0,'20-02(2)'!E30=0),"-",ROUND('20-02(3)'!E30/'20-02(2)'!E30*1000,0))</f>
        <v>10823</v>
      </c>
      <c r="F30" s="6">
        <f>IF(OR('20-02(3)'!F30=0,'20-02(2)'!F30=0),"-",ROUND('20-02(3)'!F30/'20-02(2)'!F30*1000,0))</f>
        <v>11762</v>
      </c>
      <c r="G30" s="24">
        <f>IF(OR('20-02(3)'!G30=0,'20-02(2)'!G30=0),"-",ROUND('20-02(3)'!G30/'20-02(2)'!G30*1000,0))</f>
        <v>12978</v>
      </c>
    </row>
    <row r="31" spans="1:7" s="5" customFormat="1" ht="8.85" customHeight="1" x14ac:dyDescent="0.2">
      <c r="A31" s="15" t="s">
        <v>25</v>
      </c>
      <c r="B31" s="6">
        <f>IF(OR('20-02(3)'!B31=0,'20-02(2)'!B31=0),"-",ROUND('20-02(3)'!B31/'20-02(2)'!B31*1000,0))</f>
        <v>21517</v>
      </c>
      <c r="C31" s="6">
        <f>IF(OR('20-02(3)'!C31=0,'20-02(2)'!C31=0),"-",ROUND('20-02(3)'!C31/'20-02(2)'!C31*1000,0))</f>
        <v>36309</v>
      </c>
      <c r="D31" s="6">
        <f>IF(OR('20-02(3)'!D31=0,'20-02(2)'!D31=0),"-",ROUND('20-02(3)'!D31/'20-02(2)'!D31*1000,0))</f>
        <v>13668</v>
      </c>
      <c r="E31" s="6">
        <f>IF(OR('20-02(3)'!E31=0,'20-02(2)'!E31=0),"-",ROUND('20-02(3)'!E31/'20-02(2)'!E31*1000,0))</f>
        <v>15330</v>
      </c>
      <c r="F31" s="6">
        <f>IF(OR('20-02(3)'!F31=0,'20-02(2)'!F31=0),"-",ROUND('20-02(3)'!F31/'20-02(2)'!F31*1000,0))</f>
        <v>14089</v>
      </c>
      <c r="G31" s="24">
        <f>IF(OR('20-02(3)'!G31=0,'20-02(2)'!G31=0),"-",ROUND('20-02(3)'!G31/'20-02(2)'!G31*1000,0))</f>
        <v>12977</v>
      </c>
    </row>
    <row r="32" spans="1:7" s="5" customFormat="1" ht="8.85" customHeight="1" x14ac:dyDescent="0.2">
      <c r="A32" s="13" t="s">
        <v>26</v>
      </c>
      <c r="B32" s="6">
        <f>IF(OR('20-02(3)'!B32=0,'20-02(2)'!B32=0),"-",ROUND('20-02(3)'!B32/'20-02(2)'!B32*1000,0))</f>
        <v>22208</v>
      </c>
      <c r="C32" s="6">
        <f>IF(OR('20-02(3)'!C32=0,'20-02(2)'!C32=0),"-",ROUND('20-02(3)'!C32/'20-02(2)'!C32*1000,0))</f>
        <v>26996</v>
      </c>
      <c r="D32" s="6">
        <f>IF(OR('20-02(3)'!D32=0,'20-02(2)'!D32=0),"-",ROUND('20-02(3)'!D32/'20-02(2)'!D32*1000,0))</f>
        <v>10505</v>
      </c>
      <c r="E32" s="6">
        <f>IF(OR('20-02(3)'!E32=0,'20-02(2)'!E32=0),"-",ROUND('20-02(3)'!E32/'20-02(2)'!E32*1000,0))</f>
        <v>10207</v>
      </c>
      <c r="F32" s="6">
        <f>IF(OR('20-02(3)'!F32=0,'20-02(2)'!F32=0),"-",ROUND('20-02(3)'!F32/'20-02(2)'!F32*1000,0))</f>
        <v>10413</v>
      </c>
      <c r="G32" s="24">
        <f>IF(OR('20-02(3)'!G32=0,'20-02(2)'!G32=0),"-",ROUND('20-02(3)'!G32/'20-02(2)'!G32*1000,0))</f>
        <v>12774</v>
      </c>
    </row>
    <row r="33" spans="1:7" s="5" customFormat="1" ht="8.85" customHeight="1" x14ac:dyDescent="0.2">
      <c r="A33" s="13" t="s">
        <v>27</v>
      </c>
      <c r="B33" s="6">
        <f>IF(OR('20-02(3)'!B33=0,'20-02(2)'!B33=0),"-",ROUND('20-02(3)'!B33/'20-02(2)'!B33*1000,0))</f>
        <v>25306</v>
      </c>
      <c r="C33" s="6">
        <f>IF(OR('20-02(3)'!C33=0,'20-02(2)'!C33=0),"-",ROUND('20-02(3)'!C33/'20-02(2)'!C33*1000,0))</f>
        <v>28864</v>
      </c>
      <c r="D33" s="6">
        <f>IF(OR('20-02(3)'!D33=0,'20-02(2)'!D33=0),"-",ROUND('20-02(3)'!D33/'20-02(2)'!D33*1000,0))</f>
        <v>13120</v>
      </c>
      <c r="E33" s="6">
        <f>IF(OR('20-02(3)'!E33=0,'20-02(2)'!E33=0),"-",ROUND('20-02(3)'!E33/'20-02(2)'!E33*1000,0))</f>
        <v>11083</v>
      </c>
      <c r="F33" s="6">
        <f>IF(OR('20-02(3)'!F33=0,'20-02(2)'!F33=0),"-",ROUND('20-02(3)'!F33/'20-02(2)'!F33*1000,0))</f>
        <v>12413</v>
      </c>
      <c r="G33" s="24">
        <f>IF(OR('20-02(3)'!G33=0,'20-02(2)'!G33=0),"-",ROUND('20-02(3)'!G33/'20-02(2)'!G33*1000,0))</f>
        <v>12971</v>
      </c>
    </row>
    <row r="34" spans="1:7" s="5" customFormat="1" ht="8.85" customHeight="1" x14ac:dyDescent="0.2">
      <c r="A34" s="13" t="s">
        <v>28</v>
      </c>
      <c r="B34" s="6">
        <f>IF(OR('20-02(3)'!B34=0,'20-02(2)'!B34=0),"-",ROUND('20-02(3)'!B34/'20-02(2)'!B34*1000,0))</f>
        <v>22953</v>
      </c>
      <c r="C34" s="6">
        <f>IF(OR('20-02(3)'!C34=0,'20-02(2)'!C34=0),"-",ROUND('20-02(3)'!C34/'20-02(2)'!C34*1000,0))</f>
        <v>29247</v>
      </c>
      <c r="D34" s="6">
        <f>IF(OR('20-02(3)'!D34=0,'20-02(2)'!D34=0),"-",ROUND('20-02(3)'!D34/'20-02(2)'!D34*1000,0))</f>
        <v>13068</v>
      </c>
      <c r="E34" s="6">
        <f>IF(OR('20-02(3)'!E34=0,'20-02(2)'!E34=0),"-",ROUND('20-02(3)'!E34/'20-02(2)'!E34*1000,0))</f>
        <v>12852</v>
      </c>
      <c r="F34" s="6">
        <f>IF(OR('20-02(3)'!F34=0,'20-02(2)'!F34=0),"-",ROUND('20-02(3)'!F34/'20-02(2)'!F34*1000,0))</f>
        <v>12987</v>
      </c>
      <c r="G34" s="24">
        <f>IF(OR('20-02(3)'!G34=0,'20-02(2)'!G34=0),"-",ROUND('20-02(3)'!G34/'20-02(2)'!G34*1000,0))</f>
        <v>13584</v>
      </c>
    </row>
    <row r="35" spans="1:7" ht="8.85" customHeight="1" x14ac:dyDescent="0.2">
      <c r="A35" s="13" t="s">
        <v>29</v>
      </c>
      <c r="B35" s="6">
        <f>IF(OR('20-02(3)'!B35=0,'20-02(2)'!B35=0),"-",ROUND('20-02(3)'!B35/'20-02(2)'!B35*1000,0))</f>
        <v>19481</v>
      </c>
      <c r="C35" s="6">
        <f>IF(OR('20-02(3)'!C35=0,'20-02(2)'!C35=0),"-",ROUND('20-02(3)'!C35/'20-02(2)'!C35*1000,0))</f>
        <v>22886</v>
      </c>
      <c r="D35" s="6">
        <f>IF(OR('20-02(3)'!D35=0,'20-02(2)'!D35=0),"-",ROUND('20-02(3)'!D35/'20-02(2)'!D35*1000,0))</f>
        <v>11819</v>
      </c>
      <c r="E35" s="6">
        <f>IF(OR('20-02(3)'!E35=0,'20-02(2)'!E35=0),"-",ROUND('20-02(3)'!E35/'20-02(2)'!E35*1000,0))</f>
        <v>10641</v>
      </c>
      <c r="F35" s="6">
        <f>IF(OR('20-02(3)'!F35=0,'20-02(2)'!F35=0),"-",ROUND('20-02(3)'!F35/'20-02(2)'!F35*1000,0))</f>
        <v>11438</v>
      </c>
      <c r="G35" s="24">
        <f>IF(OR('20-02(3)'!G35=0,'20-02(2)'!G35=0),"-",ROUND('20-02(3)'!G35/'20-02(2)'!G35*1000,0))</f>
        <v>8468</v>
      </c>
    </row>
    <row r="36" spans="1:7" ht="8.85" customHeight="1" x14ac:dyDescent="0.2">
      <c r="A36" s="14" t="s">
        <v>30</v>
      </c>
      <c r="B36" s="6">
        <f>IF(OR('20-02(3)'!B36=0,'20-02(2)'!B36=0),"-",ROUND('20-02(3)'!B36/'20-02(2)'!B36*1000,0))</f>
        <v>18836</v>
      </c>
      <c r="C36" s="6">
        <f>IF(OR('20-02(3)'!C36=0,'20-02(2)'!C36=0),"-",ROUND('20-02(3)'!C36/'20-02(2)'!C36*1000,0))</f>
        <v>25851</v>
      </c>
      <c r="D36" s="6">
        <f>IF(OR('20-02(3)'!D36=0,'20-02(2)'!D36=0),"-",ROUND('20-02(3)'!D36/'20-02(2)'!D36*1000,0))</f>
        <v>9900</v>
      </c>
      <c r="E36" s="6">
        <f>IF(OR('20-02(3)'!E36=0,'20-02(2)'!E36=0),"-",ROUND('20-02(3)'!E36/'20-02(2)'!E36*1000,0))</f>
        <v>9339</v>
      </c>
      <c r="F36" s="6">
        <f>IF(OR('20-02(3)'!F36=0,'20-02(2)'!F36=0),"-",ROUND('20-02(3)'!F36/'20-02(2)'!F36*1000,0))</f>
        <v>9738</v>
      </c>
      <c r="G36" s="24">
        <f>IF(OR('20-02(3)'!G36=0,'20-02(2)'!G36=0),"-",ROUND('20-02(3)'!G36/'20-02(2)'!G36*1000,0))</f>
        <v>9577</v>
      </c>
    </row>
    <row r="37" spans="1:7" ht="8.85" customHeight="1" x14ac:dyDescent="0.2">
      <c r="A37" s="15" t="s">
        <v>31</v>
      </c>
      <c r="B37" s="6">
        <f>IF(OR('20-02(3)'!B37=0,'20-02(2)'!B37=0),"-",ROUND('20-02(3)'!B37/'20-02(2)'!B37*1000,0))</f>
        <v>16978</v>
      </c>
      <c r="C37" s="6">
        <f>IF(OR('20-02(3)'!C37=0,'20-02(2)'!C37=0),"-",ROUND('20-02(3)'!C37/'20-02(2)'!C37*1000,0))</f>
        <v>29343</v>
      </c>
      <c r="D37" s="6">
        <f>IF(OR('20-02(3)'!D37=0,'20-02(2)'!D37=0),"-",ROUND('20-02(3)'!D37/'20-02(2)'!D37*1000,0))</f>
        <v>11159</v>
      </c>
      <c r="E37" s="6">
        <f>IF(OR('20-02(3)'!E37=0,'20-02(2)'!E37=0),"-",ROUND('20-02(3)'!E37/'20-02(2)'!E37*1000,0))</f>
        <v>12452</v>
      </c>
      <c r="F37" s="6">
        <f>IF(OR('20-02(3)'!F37=0,'20-02(2)'!F37=0),"-",ROUND('20-02(3)'!F37/'20-02(2)'!F37*1000,0))</f>
        <v>11403</v>
      </c>
      <c r="G37" s="24">
        <f>IF(OR('20-02(3)'!G37=0,'20-02(2)'!G37=0),"-",ROUND('20-02(3)'!G37/'20-02(2)'!G37*1000,0))</f>
        <v>11832</v>
      </c>
    </row>
    <row r="38" spans="1:7" ht="8.85" customHeight="1" x14ac:dyDescent="0.2">
      <c r="A38" s="13" t="s">
        <v>32</v>
      </c>
      <c r="B38" s="6">
        <f>IF(OR('20-02(3)'!B38=0,'20-02(2)'!B38=0),"-",ROUND('20-02(3)'!B38/'20-02(2)'!B38*1000,0))</f>
        <v>16223</v>
      </c>
      <c r="C38" s="6">
        <f>IF(OR('20-02(3)'!C38=0,'20-02(2)'!C38=0),"-",ROUND('20-02(3)'!C38/'20-02(2)'!C38*1000,0))</f>
        <v>30167</v>
      </c>
      <c r="D38" s="6">
        <f>IF(OR('20-02(3)'!D38=0,'20-02(2)'!D38=0),"-",ROUND('20-02(3)'!D38/'20-02(2)'!D38*1000,0))</f>
        <v>10532</v>
      </c>
      <c r="E38" s="6">
        <f>IF(OR('20-02(3)'!E38=0,'20-02(2)'!E38=0),"-",ROUND('20-02(3)'!E38/'20-02(2)'!E38*1000,0))</f>
        <v>10193</v>
      </c>
      <c r="F38" s="6">
        <f>IF(OR('20-02(3)'!F38=0,'20-02(2)'!F38=0),"-",ROUND('20-02(3)'!F38/'20-02(2)'!F38*1000,0))</f>
        <v>10456</v>
      </c>
      <c r="G38" s="24">
        <f>IF(OR('20-02(3)'!G38=0,'20-02(2)'!G38=0),"-",ROUND('20-02(3)'!G38/'20-02(2)'!G38*1000,0))</f>
        <v>10327</v>
      </c>
    </row>
    <row r="39" spans="1:7" ht="8.85" customHeight="1" x14ac:dyDescent="0.2">
      <c r="A39" s="13" t="s">
        <v>33</v>
      </c>
      <c r="B39" s="6">
        <f>IF(OR('20-02(3)'!B39=0,'20-02(2)'!B39=0),"-",ROUND('20-02(3)'!B39/'20-02(2)'!B39*1000,0))</f>
        <v>18873</v>
      </c>
      <c r="C39" s="6">
        <f>IF(OR('20-02(3)'!C39=0,'20-02(2)'!C39=0),"-",ROUND('20-02(3)'!C39/'20-02(2)'!C39*1000,0))</f>
        <v>29200</v>
      </c>
      <c r="D39" s="6">
        <f>IF(OR('20-02(3)'!D39=0,'20-02(2)'!D39=0),"-",ROUND('20-02(3)'!D39/'20-02(2)'!D39*1000,0))</f>
        <v>11184</v>
      </c>
      <c r="E39" s="6">
        <f>IF(OR('20-02(3)'!E39=0,'20-02(2)'!E39=0),"-",ROUND('20-02(3)'!E39/'20-02(2)'!E39*1000,0))</f>
        <v>10552</v>
      </c>
      <c r="F39" s="6">
        <f>IF(OR('20-02(3)'!F39=0,'20-02(2)'!F39=0),"-",ROUND('20-02(3)'!F39/'20-02(2)'!F39*1000,0))</f>
        <v>11017</v>
      </c>
      <c r="G39" s="24">
        <f>IF(OR('20-02(3)'!G39=0,'20-02(2)'!G39=0),"-",ROUND('20-02(3)'!G39/'20-02(2)'!G39*1000,0))</f>
        <v>10583</v>
      </c>
    </row>
    <row r="40" spans="1:7" ht="8.85" customHeight="1" x14ac:dyDescent="0.2">
      <c r="A40" s="13" t="s">
        <v>34</v>
      </c>
      <c r="B40" s="6">
        <f>IF(OR('20-02(3)'!B40=0,'20-02(2)'!B40=0),"-",ROUND('20-02(3)'!B40/'20-02(2)'!B40*1000,0))</f>
        <v>18288</v>
      </c>
      <c r="C40" s="6">
        <f>IF(OR('20-02(3)'!C40=0,'20-02(2)'!C40=0),"-",ROUND('20-02(3)'!C40/'20-02(2)'!C40*1000,0))</f>
        <v>24703</v>
      </c>
      <c r="D40" s="6">
        <f>IF(OR('20-02(3)'!D40=0,'20-02(2)'!D40=0),"-",ROUND('20-02(3)'!D40/'20-02(2)'!D40*1000,0))</f>
        <v>10683</v>
      </c>
      <c r="E40" s="6">
        <f>IF(OR('20-02(3)'!E40=0,'20-02(2)'!E40=0),"-",ROUND('20-02(3)'!E40/'20-02(2)'!E40*1000,0))</f>
        <v>9107</v>
      </c>
      <c r="F40" s="6">
        <f>IF(OR('20-02(3)'!F40=0,'20-02(2)'!F40=0),"-",ROUND('20-02(3)'!F40/'20-02(2)'!F40*1000,0))</f>
        <v>10040</v>
      </c>
      <c r="G40" s="24">
        <f>IF(OR('20-02(3)'!G40=0,'20-02(2)'!G40=0),"-",ROUND('20-02(3)'!G40/'20-02(2)'!G40*1000,0))</f>
        <v>10353</v>
      </c>
    </row>
    <row r="41" spans="1:7" ht="8.85" customHeight="1" x14ac:dyDescent="0.2">
      <c r="A41" s="14" t="s">
        <v>35</v>
      </c>
      <c r="B41" s="6">
        <f>IF(OR('20-02(3)'!B41=0,'20-02(2)'!B41=0),"-",ROUND('20-02(3)'!B41/'20-02(2)'!B41*1000,0))</f>
        <v>17994</v>
      </c>
      <c r="C41" s="6">
        <f>IF(OR('20-02(3)'!C41=0,'20-02(2)'!C41=0),"-",ROUND('20-02(3)'!C41/'20-02(2)'!C41*1000,0))</f>
        <v>31978</v>
      </c>
      <c r="D41" s="6">
        <f>IF(OR('20-02(3)'!D41=0,'20-02(2)'!D41=0),"-",ROUND('20-02(3)'!D41/'20-02(2)'!D41*1000,0))</f>
        <v>10432</v>
      </c>
      <c r="E41" s="6">
        <f>IF(OR('20-02(3)'!E41=0,'20-02(2)'!E41=0),"-",ROUND('20-02(3)'!E41/'20-02(2)'!E41*1000,0))</f>
        <v>11668</v>
      </c>
      <c r="F41" s="6">
        <f>IF(OR('20-02(3)'!F41=0,'20-02(2)'!F41=0),"-",ROUND('20-02(3)'!F41/'20-02(2)'!F41*1000,0))</f>
        <v>10744</v>
      </c>
      <c r="G41" s="24">
        <f>IF(OR('20-02(3)'!G41=0,'20-02(2)'!G41=0),"-",ROUND('20-02(3)'!G41/'20-02(2)'!G41*1000,0))</f>
        <v>9058</v>
      </c>
    </row>
    <row r="42" spans="1:7" ht="8.85" customHeight="1" x14ac:dyDescent="0.2">
      <c r="A42" s="15" t="s">
        <v>36</v>
      </c>
      <c r="B42" s="6">
        <f>IF(OR('20-02(3)'!B42=0,'20-02(2)'!B42=0),"-",ROUND('20-02(3)'!B42/'20-02(2)'!B42*1000,0))</f>
        <v>19525</v>
      </c>
      <c r="C42" s="6">
        <f>IF(OR('20-02(3)'!C42=0,'20-02(2)'!C42=0),"-",ROUND('20-02(3)'!C42/'20-02(2)'!C42*1000,0))</f>
        <v>35871</v>
      </c>
      <c r="D42" s="6">
        <f>IF(OR('20-02(3)'!D42=0,'20-02(2)'!D42=0),"-",ROUND('20-02(3)'!D42/'20-02(2)'!D42*1000,0))</f>
        <v>11190</v>
      </c>
      <c r="E42" s="6">
        <f>IF(OR('20-02(3)'!E42=0,'20-02(2)'!E42=0),"-",ROUND('20-02(3)'!E42/'20-02(2)'!E42*1000,0))</f>
        <v>11865</v>
      </c>
      <c r="F42" s="6">
        <f>IF(OR('20-02(3)'!F42=0,'20-02(2)'!F42=0),"-",ROUND('20-02(3)'!F42/'20-02(2)'!F42*1000,0))</f>
        <v>11377</v>
      </c>
      <c r="G42" s="24">
        <f>IF(OR('20-02(3)'!G42=0,'20-02(2)'!G42=0),"-",ROUND('20-02(3)'!G42/'20-02(2)'!G42*1000,0))</f>
        <v>12340</v>
      </c>
    </row>
    <row r="43" spans="1:7" ht="8.85" customHeight="1" x14ac:dyDescent="0.2">
      <c r="A43" s="13" t="s">
        <v>37</v>
      </c>
      <c r="B43" s="6">
        <f>IF(OR('20-02(3)'!B43=0,'20-02(2)'!B43=0),"-",ROUND('20-02(3)'!B43/'20-02(2)'!B43*1000,0))</f>
        <v>20260</v>
      </c>
      <c r="C43" s="6">
        <f>IF(OR('20-02(3)'!C43=0,'20-02(2)'!C43=0),"-",ROUND('20-02(3)'!C43/'20-02(2)'!C43*1000,0))</f>
        <v>36057</v>
      </c>
      <c r="D43" s="6">
        <f>IF(OR('20-02(3)'!D43=0,'20-02(2)'!D43=0),"-",ROUND('20-02(3)'!D43/'20-02(2)'!D43*1000,0))</f>
        <v>13482</v>
      </c>
      <c r="E43" s="6">
        <f>IF(OR('20-02(3)'!E43=0,'20-02(2)'!E43=0),"-",ROUND('20-02(3)'!E43/'20-02(2)'!E43*1000,0))</f>
        <v>9809</v>
      </c>
      <c r="F43" s="6">
        <f>IF(OR('20-02(3)'!F43=0,'20-02(2)'!F43=0),"-",ROUND('20-02(3)'!F43/'20-02(2)'!F43*1000,0))</f>
        <v>11862</v>
      </c>
      <c r="G43" s="24">
        <f>IF(OR('20-02(3)'!G43=0,'20-02(2)'!G43=0),"-",ROUND('20-02(3)'!G43/'20-02(2)'!G43*1000,0))</f>
        <v>10686</v>
      </c>
    </row>
    <row r="44" spans="1:7" ht="8.85" customHeight="1" x14ac:dyDescent="0.2">
      <c r="A44" s="13" t="s">
        <v>38</v>
      </c>
      <c r="B44" s="6">
        <f>IF(OR('20-02(3)'!B44=0,'20-02(2)'!B44=0),"-",ROUND('20-02(3)'!B44/'20-02(2)'!B44*1000,0))</f>
        <v>19231</v>
      </c>
      <c r="C44" s="6">
        <f>IF(OR('20-02(3)'!C44=0,'20-02(2)'!C44=0),"-",ROUND('20-02(3)'!C44/'20-02(2)'!C44*1000,0))</f>
        <v>33139</v>
      </c>
      <c r="D44" s="6">
        <f>IF(OR('20-02(3)'!D44=0,'20-02(2)'!D44=0),"-",ROUND('20-02(3)'!D44/'20-02(2)'!D44*1000,0))</f>
        <v>12346</v>
      </c>
      <c r="E44" s="6">
        <f>IF(OR('20-02(3)'!E44=0,'20-02(2)'!E44=0),"-",ROUND('20-02(3)'!E44/'20-02(2)'!E44*1000,0))</f>
        <v>11791</v>
      </c>
      <c r="F44" s="6">
        <f>IF(OR('20-02(3)'!F44=0,'20-02(2)'!F44=0),"-",ROUND('20-02(3)'!F44/'20-02(2)'!F44*1000,0))</f>
        <v>12207</v>
      </c>
      <c r="G44" s="24">
        <f>IF(OR('20-02(3)'!G44=0,'20-02(2)'!G44=0),"-",ROUND('20-02(3)'!G44/'20-02(2)'!G44*1000,0))</f>
        <v>8874</v>
      </c>
    </row>
    <row r="45" spans="1:7" ht="8.85" customHeight="1" x14ac:dyDescent="0.2">
      <c r="A45" s="14" t="s">
        <v>39</v>
      </c>
      <c r="B45" s="6">
        <f>IF(OR('20-02(3)'!B45=0,'20-02(2)'!B45=0),"-",ROUND('20-02(3)'!B45/'20-02(2)'!B45*1000,0))</f>
        <v>17542</v>
      </c>
      <c r="C45" s="6">
        <f>IF(OR('20-02(3)'!C45=0,'20-02(2)'!C45=0),"-",ROUND('20-02(3)'!C45/'20-02(2)'!C45*1000,0))</f>
        <v>21057</v>
      </c>
      <c r="D45" s="6">
        <f>IF(OR('20-02(3)'!D45=0,'20-02(2)'!D45=0),"-",ROUND('20-02(3)'!D45/'20-02(2)'!D45*1000,0))</f>
        <v>10286</v>
      </c>
      <c r="E45" s="6">
        <f>IF(OR('20-02(3)'!E45=0,'20-02(2)'!E45=0),"-",ROUND('20-02(3)'!E45/'20-02(2)'!E45*1000,0))</f>
        <v>9095</v>
      </c>
      <c r="F45" s="6">
        <f>IF(OR('20-02(3)'!F45=0,'20-02(2)'!F45=0),"-",ROUND('20-02(3)'!F45/'20-02(2)'!F45*1000,0))</f>
        <v>9946</v>
      </c>
      <c r="G45" s="24">
        <f>IF(OR('20-02(3)'!G45=0,'20-02(2)'!G45=0),"-",ROUND('20-02(3)'!G45/'20-02(2)'!G45*1000,0))</f>
        <v>11254</v>
      </c>
    </row>
    <row r="46" spans="1:7" ht="8.85" customHeight="1" x14ac:dyDescent="0.2">
      <c r="A46" s="15" t="s">
        <v>40</v>
      </c>
      <c r="B46" s="6">
        <f>IF(OR('20-02(3)'!B46=0,'20-02(2)'!B46=0),"-",ROUND('20-02(3)'!B46/'20-02(2)'!B46*1000,0))</f>
        <v>22533</v>
      </c>
      <c r="C46" s="6">
        <f>IF(OR('20-02(3)'!C46=0,'20-02(2)'!C46=0),"-",ROUND('20-02(3)'!C46/'20-02(2)'!C46*1000,0))</f>
        <v>31912</v>
      </c>
      <c r="D46" s="6">
        <f>IF(OR('20-02(3)'!D46=0,'20-02(2)'!D46=0),"-",ROUND('20-02(3)'!D46/'20-02(2)'!D46*1000,0))</f>
        <v>13286</v>
      </c>
      <c r="E46" s="6">
        <f>IF(OR('20-02(3)'!E46=0,'20-02(2)'!E46=0),"-",ROUND('20-02(3)'!E46/'20-02(2)'!E46*1000,0))</f>
        <v>12808</v>
      </c>
      <c r="F46" s="6">
        <f>IF(OR('20-02(3)'!F46=0,'20-02(2)'!F46=0),"-",ROUND('20-02(3)'!F46/'20-02(2)'!F46*1000,0))</f>
        <v>13157</v>
      </c>
      <c r="G46" s="24">
        <f>IF(OR('20-02(3)'!G46=0,'20-02(2)'!G46=0),"-",ROUND('20-02(3)'!G46/'20-02(2)'!G46*1000,0))</f>
        <v>10552</v>
      </c>
    </row>
    <row r="47" spans="1:7" ht="8.85" customHeight="1" x14ac:dyDescent="0.2">
      <c r="A47" s="13" t="s">
        <v>41</v>
      </c>
      <c r="B47" s="6">
        <f>IF(OR('20-02(3)'!B47=0,'20-02(2)'!B47=0),"-",ROUND('20-02(3)'!B47/'20-02(2)'!B47*1000,0))</f>
        <v>19372</v>
      </c>
      <c r="C47" s="6">
        <f>IF(OR('20-02(3)'!C47=0,'20-02(2)'!C47=0),"-",ROUND('20-02(3)'!C47/'20-02(2)'!C47*1000,0))</f>
        <v>34265</v>
      </c>
      <c r="D47" s="6">
        <f>IF(OR('20-02(3)'!D47=0,'20-02(2)'!D47=0),"-",ROUND('20-02(3)'!D47/'20-02(2)'!D47*1000,0))</f>
        <v>12159</v>
      </c>
      <c r="E47" s="6">
        <f>IF(OR('20-02(3)'!E47=0,'20-02(2)'!E47=0),"-",ROUND('20-02(3)'!E47/'20-02(2)'!E47*1000,0))</f>
        <v>12627</v>
      </c>
      <c r="F47" s="6">
        <f>IF(OR('20-02(3)'!F47=0,'20-02(2)'!F47=0),"-",ROUND('20-02(3)'!F47/'20-02(2)'!F47*1000,0))</f>
        <v>12255</v>
      </c>
      <c r="G47" s="24">
        <f>IF(OR('20-02(3)'!G47=0,'20-02(2)'!G47=0),"-",ROUND('20-02(3)'!G47/'20-02(2)'!G47*1000,0))</f>
        <v>11914</v>
      </c>
    </row>
    <row r="48" spans="1:7" ht="8.85" customHeight="1" x14ac:dyDescent="0.2">
      <c r="A48" s="13" t="s">
        <v>42</v>
      </c>
      <c r="B48" s="6">
        <f>IF(OR('20-02(3)'!B48=0,'20-02(2)'!B48=0),"-",ROUND('20-02(3)'!B48/'20-02(2)'!B48*1000,0))</f>
        <v>18540</v>
      </c>
      <c r="C48" s="6">
        <f>IF(OR('20-02(3)'!C48=0,'20-02(2)'!C48=0),"-",ROUND('20-02(3)'!C48/'20-02(2)'!C48*1000,0))</f>
        <v>25175</v>
      </c>
      <c r="D48" s="6">
        <f>IF(OR('20-02(3)'!D48=0,'20-02(2)'!D48=0),"-",ROUND('20-02(3)'!D48/'20-02(2)'!D48*1000,0))</f>
        <v>11460</v>
      </c>
      <c r="E48" s="6">
        <f>IF(OR('20-02(3)'!E48=0,'20-02(2)'!E48=0),"-",ROUND('20-02(3)'!E48/'20-02(2)'!E48*1000,0))</f>
        <v>10215</v>
      </c>
      <c r="F48" s="6">
        <f>IF(OR('20-02(3)'!F48=0,'20-02(2)'!F48=0),"-",ROUND('20-02(3)'!F48/'20-02(2)'!F48*1000,0))</f>
        <v>11060</v>
      </c>
      <c r="G48" s="24">
        <f>IF(OR('20-02(3)'!G48=0,'20-02(2)'!G48=0),"-",ROUND('20-02(3)'!G48/'20-02(2)'!G48*1000,0))</f>
        <v>14877</v>
      </c>
    </row>
    <row r="49" spans="1:7" ht="8.85" customHeight="1" x14ac:dyDescent="0.2">
      <c r="A49" s="13" t="s">
        <v>43</v>
      </c>
      <c r="B49" s="6">
        <f>IF(OR('20-02(3)'!B49=0,'20-02(2)'!B49=0),"-",ROUND('20-02(3)'!B49/'20-02(2)'!B49*1000,0))</f>
        <v>20051</v>
      </c>
      <c r="C49" s="6">
        <f>IF(OR('20-02(3)'!C49=0,'20-02(2)'!C49=0),"-",ROUND('20-02(3)'!C49/'20-02(2)'!C49*1000,0))</f>
        <v>30037</v>
      </c>
      <c r="D49" s="6">
        <f>IF(OR('20-02(3)'!D49=0,'20-02(2)'!D49=0),"-",ROUND('20-02(3)'!D49/'20-02(2)'!D49*1000,0))</f>
        <v>12202</v>
      </c>
      <c r="E49" s="6">
        <f>IF(OR('20-02(3)'!E49=0,'20-02(2)'!E49=0),"-",ROUND('20-02(3)'!E49/'20-02(2)'!E49*1000,0))</f>
        <v>12101</v>
      </c>
      <c r="F49" s="6">
        <f>IF(OR('20-02(3)'!F49=0,'20-02(2)'!F49=0),"-",ROUND('20-02(3)'!F49/'20-02(2)'!F49*1000,0))</f>
        <v>12179</v>
      </c>
      <c r="G49" s="24">
        <f>IF(OR('20-02(3)'!G49=0,'20-02(2)'!G49=0),"-",ROUND('20-02(3)'!G49/'20-02(2)'!G49*1000,0))</f>
        <v>14593</v>
      </c>
    </row>
    <row r="50" spans="1:7" ht="8.85" customHeight="1" x14ac:dyDescent="0.2">
      <c r="A50" s="13" t="s">
        <v>44</v>
      </c>
      <c r="B50" s="6">
        <f>IF(OR('20-02(3)'!B50=0,'20-02(2)'!B50=0),"-",ROUND('20-02(3)'!B50/'20-02(2)'!B50*1000,0))</f>
        <v>19056</v>
      </c>
      <c r="C50" s="6">
        <f>IF(OR('20-02(3)'!C50=0,'20-02(2)'!C50=0),"-",ROUND('20-02(3)'!C50/'20-02(2)'!C50*1000,0))</f>
        <v>31183</v>
      </c>
      <c r="D50" s="6">
        <f>IF(OR('20-02(3)'!D50=0,'20-02(2)'!D50=0),"-",ROUND('20-02(3)'!D50/'20-02(2)'!D50*1000,0))</f>
        <v>11044</v>
      </c>
      <c r="E50" s="6">
        <f>IF(OR('20-02(3)'!E50=0,'20-02(2)'!E50=0),"-",ROUND('20-02(3)'!E50/'20-02(2)'!E50*1000,0))</f>
        <v>11165</v>
      </c>
      <c r="F50" s="6">
        <f>IF(OR('20-02(3)'!F50=0,'20-02(2)'!F50=0),"-",ROUND('20-02(3)'!F50/'20-02(2)'!F50*1000,0))</f>
        <v>11072</v>
      </c>
      <c r="G50" s="24">
        <f>IF(OR('20-02(3)'!G50=0,'20-02(2)'!G50=0),"-",ROUND('20-02(3)'!G50/'20-02(2)'!G50*1000,0))</f>
        <v>18687</v>
      </c>
    </row>
    <row r="51" spans="1:7" ht="8.85" customHeight="1" x14ac:dyDescent="0.2">
      <c r="A51" s="13" t="s">
        <v>45</v>
      </c>
      <c r="B51" s="6">
        <f>IF(OR('20-02(3)'!B51=0,'20-02(2)'!B51=0),"-",ROUND('20-02(3)'!B51/'20-02(2)'!B51*1000,0))</f>
        <v>20160</v>
      </c>
      <c r="C51" s="6">
        <f>IF(OR('20-02(3)'!C51=0,'20-02(2)'!C51=0),"-",ROUND('20-02(3)'!C51/'20-02(2)'!C51*1000,0))</f>
        <v>38013</v>
      </c>
      <c r="D51" s="6">
        <f>IF(OR('20-02(3)'!D51=0,'20-02(2)'!D51=0),"-",ROUND('20-02(3)'!D51/'20-02(2)'!D51*1000,0))</f>
        <v>13100</v>
      </c>
      <c r="E51" s="6">
        <f>IF(OR('20-02(3)'!E51=0,'20-02(2)'!E51=0),"-",ROUND('20-02(3)'!E51/'20-02(2)'!E51*1000,0))</f>
        <v>15994</v>
      </c>
      <c r="F51" s="6">
        <f>IF(OR('20-02(3)'!F51=0,'20-02(2)'!F51=0),"-",ROUND('20-02(3)'!F51/'20-02(2)'!F51*1000,0))</f>
        <v>13691</v>
      </c>
      <c r="G51" s="24">
        <f>IF(OR('20-02(3)'!G51=0,'20-02(2)'!G51=0),"-",ROUND('20-02(3)'!G51/'20-02(2)'!G51*1000,0))</f>
        <v>13542</v>
      </c>
    </row>
    <row r="52" spans="1:7" ht="8.85" customHeight="1" x14ac:dyDescent="0.2">
      <c r="A52" s="13" t="s">
        <v>46</v>
      </c>
      <c r="B52" s="6">
        <f>IF(OR('20-02(3)'!B52=0,'20-02(2)'!B52=0),"-",ROUND('20-02(3)'!B52/'20-02(2)'!B52*1000,0))</f>
        <v>19076</v>
      </c>
      <c r="C52" s="6">
        <f>IF(OR('20-02(3)'!C52=0,'20-02(2)'!C52=0),"-",ROUND('20-02(3)'!C52/'20-02(2)'!C52*1000,0))</f>
        <v>29970</v>
      </c>
      <c r="D52" s="6">
        <f>IF(OR('20-02(3)'!D52=0,'20-02(2)'!D52=0),"-",ROUND('20-02(3)'!D52/'20-02(2)'!D52*1000,0))</f>
        <v>14453</v>
      </c>
      <c r="E52" s="6">
        <f>IF(OR('20-02(3)'!E52=0,'20-02(2)'!E52=0),"-",ROUND('20-02(3)'!E52/'20-02(2)'!E52*1000,0))</f>
        <v>12514</v>
      </c>
      <c r="F52" s="6">
        <f>IF(OR('20-02(3)'!F52=0,'20-02(2)'!F52=0),"-",ROUND('20-02(3)'!F52/'20-02(2)'!F52*1000,0))</f>
        <v>13850</v>
      </c>
      <c r="G52" s="24">
        <f>IF(OR('20-02(3)'!G52=0,'20-02(2)'!G52=0),"-",ROUND('20-02(3)'!G52/'20-02(2)'!G52*1000,0))</f>
        <v>15041</v>
      </c>
    </row>
    <row r="53" spans="1:7" ht="8.85" customHeight="1" x14ac:dyDescent="0.2">
      <c r="A53" s="14" t="s">
        <v>47</v>
      </c>
      <c r="B53" s="6">
        <f>IF(OR('20-02(3)'!B53=0,'20-02(2)'!B53=0),"-",ROUND('20-02(3)'!B53/'20-02(2)'!B53*1000,0))</f>
        <v>16450</v>
      </c>
      <c r="C53" s="6">
        <f>IF(OR('20-02(3)'!C53=0,'20-02(2)'!C53=0),"-",ROUND('20-02(3)'!C53/'20-02(2)'!C53*1000,0))</f>
        <v>42829</v>
      </c>
      <c r="D53" s="6">
        <f>IF(OR('20-02(3)'!D53=0,'20-02(2)'!D53=0),"-",ROUND('20-02(3)'!D53/'20-02(2)'!D53*1000,0))</f>
        <v>6760</v>
      </c>
      <c r="E53" s="6">
        <f>IF(OR('20-02(3)'!E53=0,'20-02(2)'!E53=0),"-",ROUND('20-02(3)'!E53/'20-02(2)'!E53*1000,0))</f>
        <v>10693</v>
      </c>
      <c r="F53" s="6">
        <f>IF(OR('20-02(3)'!F53=0,'20-02(2)'!F53=0),"-",ROUND('20-02(3)'!F53/'20-02(2)'!F53*1000,0))</f>
        <v>7384</v>
      </c>
      <c r="G53" s="24">
        <f>IF(OR('20-02(3)'!G53=0,'20-02(2)'!G53=0),"-",ROUND('20-02(3)'!G53/'20-02(2)'!G53*1000,0))</f>
        <v>34051</v>
      </c>
    </row>
    <row r="54" spans="1:7" ht="11.25" customHeight="1" x14ac:dyDescent="0.2">
      <c r="A54" s="16" t="s">
        <v>48</v>
      </c>
      <c r="B54" s="25">
        <f>IF(OR('20-02(3)'!B54=0,'20-02(2)'!B54=0),"-",ROUND('20-02(3)'!B54/'20-02(2)'!B54*1000,0))</f>
        <v>22281</v>
      </c>
      <c r="C54" s="26">
        <f>IF(OR('20-02(3)'!C54=0,'20-02(2)'!C54=0),"-",ROUND('20-02(3)'!C54/'20-02(2)'!C54*1000,0))</f>
        <v>28227</v>
      </c>
      <c r="D54" s="26">
        <f>IF(OR('20-02(3)'!D54=0,'20-02(2)'!D54=0),"-",ROUND('20-02(3)'!D54/'20-02(2)'!D54*1000,0))</f>
        <v>12964</v>
      </c>
      <c r="E54" s="26">
        <f>IF(OR('20-02(3)'!E54=0,'20-02(2)'!E54=0),"-",ROUND('20-02(3)'!E54/'20-02(2)'!E54*1000,0))</f>
        <v>12555</v>
      </c>
      <c r="F54" s="26">
        <f>IF(OR('20-02(3)'!F54=0,'20-02(2)'!F54=0),"-",ROUND('20-02(3)'!F54/'20-02(2)'!F54*1000,0))</f>
        <v>12836</v>
      </c>
      <c r="G54" s="27">
        <f>IF(OR('20-02(3)'!G54=0,'20-02(2)'!G54=0),"-",ROUND('20-02(3)'!G54/'20-02(2)'!G54*1000,0))</f>
        <v>12853</v>
      </c>
    </row>
    <row r="55" spans="1:7" ht="12.75" customHeight="1" x14ac:dyDescent="0.2">
      <c r="A55" s="11"/>
      <c r="B55" s="6"/>
      <c r="C55" s="6"/>
      <c r="D55" s="6"/>
      <c r="E55" s="6"/>
      <c r="F55" s="6"/>
      <c r="G55" s="6"/>
    </row>
    <row r="56" spans="1:7" x14ac:dyDescent="0.2">
      <c r="A56" s="8"/>
      <c r="B56" s="8"/>
      <c r="C56" s="8"/>
      <c r="D56" s="8"/>
      <c r="E56" s="8"/>
      <c r="F56" s="8"/>
      <c r="G56" s="10" t="s">
        <v>72</v>
      </c>
    </row>
    <row r="57" spans="1:7" x14ac:dyDescent="0.2">
      <c r="A57" s="7"/>
      <c r="G57" s="10" t="s">
        <v>72</v>
      </c>
    </row>
    <row r="58" spans="1:7" x14ac:dyDescent="0.2">
      <c r="A58" s="7"/>
      <c r="G58" s="9"/>
    </row>
    <row r="59" spans="1:7" s="3" customFormat="1" ht="10.8" x14ac:dyDescent="0.2">
      <c r="G59" s="1" t="s">
        <v>67</v>
      </c>
    </row>
    <row r="60" spans="1:7" s="4" customFormat="1" ht="2.85" customHeight="1" x14ac:dyDescent="0.2">
      <c r="G60" s="1"/>
    </row>
    <row r="61" spans="1:7" ht="28.35" customHeight="1" x14ac:dyDescent="0.2">
      <c r="A61" s="35" t="s">
        <v>0</v>
      </c>
      <c r="B61" s="39" t="s">
        <v>59</v>
      </c>
      <c r="C61" s="33" t="s">
        <v>60</v>
      </c>
      <c r="D61" s="33" t="s">
        <v>61</v>
      </c>
      <c r="E61" s="33" t="s">
        <v>62</v>
      </c>
      <c r="F61" s="33" t="s">
        <v>63</v>
      </c>
      <c r="G61" s="29" t="s">
        <v>64</v>
      </c>
    </row>
    <row r="62" spans="1:7" ht="14.1" customHeight="1" x14ac:dyDescent="0.2">
      <c r="A62" s="36"/>
      <c r="B62" s="40"/>
      <c r="C62" s="32"/>
      <c r="D62" s="32"/>
      <c r="E62" s="32"/>
      <c r="F62" s="32"/>
      <c r="G62" s="30"/>
    </row>
    <row r="63" spans="1:7" ht="14.1" customHeight="1" x14ac:dyDescent="0.2">
      <c r="A63" s="37"/>
      <c r="B63" s="40"/>
      <c r="C63" s="32"/>
      <c r="D63" s="32"/>
      <c r="E63" s="32"/>
      <c r="F63" s="32"/>
      <c r="G63" s="30"/>
    </row>
    <row r="64" spans="1:7" s="5" customFormat="1" ht="11.25" customHeight="1" x14ac:dyDescent="0.15">
      <c r="A64" s="12" t="s">
        <v>1</v>
      </c>
      <c r="B64" s="6">
        <f>IF(OR('20-02(3)'!B64=0,'20-02(2)'!B64=0),"-",ROUND('20-02(3)'!B64/'20-02(2)'!B64*1000,0))</f>
        <v>17503</v>
      </c>
      <c r="C64" s="21">
        <f>IF(OR('20-02(3)'!C64=0,'20-02(2)'!C64=0),"-",ROUND('20-02(3)'!C64/'20-02(2)'!C64*1000,0))</f>
        <v>24562</v>
      </c>
      <c r="D64" s="21">
        <f>IF(OR('20-02(3)'!D64=0,'20-02(2)'!D64=0),"-",ROUND('20-02(3)'!D64/'20-02(2)'!D64*1000,0))</f>
        <v>5226</v>
      </c>
      <c r="E64" s="21">
        <f>IF(OR('20-02(3)'!E64=0,'20-02(2)'!E64=0),"-",ROUND('20-02(3)'!E64/'20-02(2)'!E64*1000,0))</f>
        <v>5679</v>
      </c>
      <c r="F64" s="21">
        <f>IF(OR('20-02(3)'!F64=0,'20-02(2)'!F64=0),"-",ROUND('20-02(3)'!F64/'20-02(2)'!F64*1000,0))</f>
        <v>3518</v>
      </c>
      <c r="G64" s="22">
        <f>IF(OR('20-02(3)'!G64=0,'20-02(2)'!G64=0),"-",ROUND('20-02(3)'!G64/'20-02(2)'!G64*1000,0))</f>
        <v>18611</v>
      </c>
    </row>
    <row r="65" spans="1:7" s="5" customFormat="1" ht="8.85" customHeight="1" x14ac:dyDescent="0.2">
      <c r="A65" s="13" t="s">
        <v>2</v>
      </c>
      <c r="B65" s="6">
        <f>IF(OR('20-02(3)'!B65=0,'20-02(2)'!B65=0),"-",ROUND('20-02(3)'!B65/'20-02(2)'!B65*1000,0))</f>
        <v>14174</v>
      </c>
      <c r="C65" s="6">
        <f>IF(OR('20-02(3)'!C65=0,'20-02(2)'!C65=0),"-",ROUND('20-02(3)'!C65/'20-02(2)'!C65*1000,0))</f>
        <v>20239</v>
      </c>
      <c r="D65" s="6">
        <f>IF(OR('20-02(3)'!D65=0,'20-02(2)'!D65=0),"-",ROUND('20-02(3)'!D65/'20-02(2)'!D65*1000,0))</f>
        <v>4893</v>
      </c>
      <c r="E65" s="6">
        <f>IF(OR('20-02(3)'!E65=0,'20-02(2)'!E65=0),"-",ROUND('20-02(3)'!E65/'20-02(2)'!E65*1000,0))</f>
        <v>2315</v>
      </c>
      <c r="F65" s="6">
        <f>IF(OR('20-02(3)'!F65=0,'20-02(2)'!F65=0),"-",ROUND('20-02(3)'!F65/'20-02(2)'!F65*1000,0))</f>
        <v>3921</v>
      </c>
      <c r="G65" s="24">
        <f>IF(OR('20-02(3)'!G65=0,'20-02(2)'!G65=0),"-",ROUND('20-02(3)'!G65/'20-02(2)'!G65*1000,0))</f>
        <v>13477</v>
      </c>
    </row>
    <row r="66" spans="1:7" s="5" customFormat="1" ht="8.85" customHeight="1" x14ac:dyDescent="0.2">
      <c r="A66" s="13" t="s">
        <v>3</v>
      </c>
      <c r="B66" s="6">
        <f>IF(OR('20-02(3)'!B66=0,'20-02(2)'!B66=0),"-",ROUND('20-02(3)'!B66/'20-02(2)'!B66*1000,0))</f>
        <v>17686</v>
      </c>
      <c r="C66" s="6">
        <f>IF(OR('20-02(3)'!C66=0,'20-02(2)'!C66=0),"-",ROUND('20-02(3)'!C66/'20-02(2)'!C66*1000,0))</f>
        <v>25063</v>
      </c>
      <c r="D66" s="6">
        <f>IF(OR('20-02(3)'!D66=0,'20-02(2)'!D66=0),"-",ROUND('20-02(3)'!D66/'20-02(2)'!D66*1000,0))</f>
        <v>6874</v>
      </c>
      <c r="E66" s="6">
        <f>IF(OR('20-02(3)'!E66=0,'20-02(2)'!E66=0),"-",ROUND('20-02(3)'!E66/'20-02(2)'!E66*1000,0))</f>
        <v>1763</v>
      </c>
      <c r="F66" s="6">
        <f>IF(OR('20-02(3)'!F66=0,'20-02(2)'!F66=0),"-",ROUND('20-02(3)'!F66/'20-02(2)'!F66*1000,0))</f>
        <v>3841</v>
      </c>
      <c r="G66" s="24">
        <f>IF(OR('20-02(3)'!G66=0,'20-02(2)'!G66=0),"-",ROUND('20-02(3)'!G66/'20-02(2)'!G66*1000,0))</f>
        <v>13652</v>
      </c>
    </row>
    <row r="67" spans="1:7" s="5" customFormat="1" ht="8.85" customHeight="1" x14ac:dyDescent="0.2">
      <c r="A67" s="13" t="s">
        <v>4</v>
      </c>
      <c r="B67" s="6">
        <f>IF(OR('20-02(3)'!B67=0,'20-02(2)'!B67=0),"-",ROUND('20-02(3)'!B67/'20-02(2)'!B67*1000,0))</f>
        <v>21635</v>
      </c>
      <c r="C67" s="6">
        <f>IF(OR('20-02(3)'!C67=0,'20-02(2)'!C67=0),"-",ROUND('20-02(3)'!C67/'20-02(2)'!C67*1000,0))</f>
        <v>28550</v>
      </c>
      <c r="D67" s="6">
        <f>IF(OR('20-02(3)'!D67=0,'20-02(2)'!D67=0),"-",ROUND('20-02(3)'!D67/'20-02(2)'!D67*1000,0))</f>
        <v>6979</v>
      </c>
      <c r="E67" s="6">
        <f>IF(OR('20-02(3)'!E67=0,'20-02(2)'!E67=0),"-",ROUND('20-02(3)'!E67/'20-02(2)'!E67*1000,0))</f>
        <v>2197</v>
      </c>
      <c r="F67" s="6">
        <f>IF(OR('20-02(3)'!F67=0,'20-02(2)'!F67=0),"-",ROUND('20-02(3)'!F67/'20-02(2)'!F67*1000,0))</f>
        <v>3571</v>
      </c>
      <c r="G67" s="24">
        <f>IF(OR('20-02(3)'!G67=0,'20-02(2)'!G67=0),"-",ROUND('20-02(3)'!G67/'20-02(2)'!G67*1000,0))</f>
        <v>19667</v>
      </c>
    </row>
    <row r="68" spans="1:7" s="5" customFormat="1" ht="8.85" customHeight="1" x14ac:dyDescent="0.2">
      <c r="A68" s="13" t="s">
        <v>5</v>
      </c>
      <c r="B68" s="6">
        <f>IF(OR('20-02(3)'!B68=0,'20-02(2)'!B68=0),"-",ROUND('20-02(3)'!B68/'20-02(2)'!B68*1000,0))</f>
        <v>16018</v>
      </c>
      <c r="C68" s="6">
        <f>IF(OR('20-02(3)'!C68=0,'20-02(2)'!C68=0),"-",ROUND('20-02(3)'!C68/'20-02(2)'!C68*1000,0))</f>
        <v>24614</v>
      </c>
      <c r="D68" s="6">
        <f>IF(OR('20-02(3)'!D68=0,'20-02(2)'!D68=0),"-",ROUND('20-02(3)'!D68/'20-02(2)'!D68*1000,0))</f>
        <v>5478</v>
      </c>
      <c r="E68" s="6">
        <f>IF(OR('20-02(3)'!E68=0,'20-02(2)'!E68=0),"-",ROUND('20-02(3)'!E68/'20-02(2)'!E68*1000,0))</f>
        <v>2354</v>
      </c>
      <c r="F68" s="6">
        <f>IF(OR('20-02(3)'!F68=0,'20-02(2)'!F68=0),"-",ROUND('20-02(3)'!F68/'20-02(2)'!F68*1000,0))</f>
        <v>4300</v>
      </c>
      <c r="G68" s="24">
        <f>IF(OR('20-02(3)'!G68=0,'20-02(2)'!G68=0),"-",ROUND('20-02(3)'!G68/'20-02(2)'!G68*1000,0))</f>
        <v>13255</v>
      </c>
    </row>
    <row r="69" spans="1:7" s="5" customFormat="1" ht="8.85" customHeight="1" x14ac:dyDescent="0.2">
      <c r="A69" s="13" t="s">
        <v>6</v>
      </c>
      <c r="B69" s="6">
        <f>IF(OR('20-02(3)'!B69=0,'20-02(2)'!B69=0),"-",ROUND('20-02(3)'!B69/'20-02(2)'!B69*1000,0))</f>
        <v>16732</v>
      </c>
      <c r="C69" s="6">
        <f>IF(OR('20-02(3)'!C69=0,'20-02(2)'!C69=0),"-",ROUND('20-02(3)'!C69/'20-02(2)'!C69*1000,0))</f>
        <v>25327</v>
      </c>
      <c r="D69" s="6">
        <f>IF(OR('20-02(3)'!D69=0,'20-02(2)'!D69=0),"-",ROUND('20-02(3)'!D69/'20-02(2)'!D69*1000,0))</f>
        <v>5453</v>
      </c>
      <c r="E69" s="6">
        <f>IF(OR('20-02(3)'!E69=0,'20-02(2)'!E69=0),"-",ROUND('20-02(3)'!E69/'20-02(2)'!E69*1000,0))</f>
        <v>1856</v>
      </c>
      <c r="F69" s="6">
        <f>IF(OR('20-02(3)'!F69=0,'20-02(2)'!F69=0),"-",ROUND('20-02(3)'!F69/'20-02(2)'!F69*1000,0))</f>
        <v>4076</v>
      </c>
      <c r="G69" s="24">
        <f>IF(OR('20-02(3)'!G69=0,'20-02(2)'!G69=0),"-",ROUND('20-02(3)'!G69/'20-02(2)'!G69*1000,0))</f>
        <v>13480</v>
      </c>
    </row>
    <row r="70" spans="1:7" s="5" customFormat="1" ht="8.85" customHeight="1" x14ac:dyDescent="0.2">
      <c r="A70" s="14" t="s">
        <v>7</v>
      </c>
      <c r="B70" s="6">
        <f>IF(OR('20-02(3)'!B70=0,'20-02(2)'!B70=0),"-",ROUND('20-02(3)'!B70/'20-02(2)'!B70*1000,0))</f>
        <v>19190</v>
      </c>
      <c r="C70" s="6">
        <f>IF(OR('20-02(3)'!C70=0,'20-02(2)'!C70=0),"-",ROUND('20-02(3)'!C70/'20-02(2)'!C70*1000,0))</f>
        <v>23714</v>
      </c>
      <c r="D70" s="6">
        <f>IF(OR('20-02(3)'!D70=0,'20-02(2)'!D70=0),"-",ROUND('20-02(3)'!D70/'20-02(2)'!D70*1000,0))</f>
        <v>5765</v>
      </c>
      <c r="E70" s="6">
        <f>IF(OR('20-02(3)'!E70=0,'20-02(2)'!E70=0),"-",ROUND('20-02(3)'!E70/'20-02(2)'!E70*1000,0))</f>
        <v>1771</v>
      </c>
      <c r="F70" s="6">
        <f>IF(OR('20-02(3)'!F70=0,'20-02(2)'!F70=0),"-",ROUND('20-02(3)'!F70/'20-02(2)'!F70*1000,0))</f>
        <v>3510</v>
      </c>
      <c r="G70" s="24">
        <f>IF(OR('20-02(3)'!G70=0,'20-02(2)'!G70=0),"-",ROUND('20-02(3)'!G70/'20-02(2)'!G70*1000,0))</f>
        <v>15819</v>
      </c>
    </row>
    <row r="71" spans="1:7" s="5" customFormat="1" ht="8.85" customHeight="1" x14ac:dyDescent="0.2">
      <c r="A71" s="15" t="s">
        <v>8</v>
      </c>
      <c r="B71" s="6">
        <f>IF(OR('20-02(3)'!B71=0,'20-02(2)'!B71=0),"-",ROUND('20-02(3)'!B71/'20-02(2)'!B71*1000,0))</f>
        <v>21675</v>
      </c>
      <c r="C71" s="6">
        <f>IF(OR('20-02(3)'!C71=0,'20-02(2)'!C71=0),"-",ROUND('20-02(3)'!C71/'20-02(2)'!C71*1000,0))</f>
        <v>30144</v>
      </c>
      <c r="D71" s="6">
        <f>IF(OR('20-02(3)'!D71=0,'20-02(2)'!D71=0),"-",ROUND('20-02(3)'!D71/'20-02(2)'!D71*1000,0))</f>
        <v>4955</v>
      </c>
      <c r="E71" s="6">
        <f>IF(OR('20-02(3)'!E71=0,'20-02(2)'!E71=0),"-",ROUND('20-02(3)'!E71/'20-02(2)'!E71*1000,0))</f>
        <v>2202</v>
      </c>
      <c r="F71" s="6">
        <f>IF(OR('20-02(3)'!F71=0,'20-02(2)'!F71=0),"-",ROUND('20-02(3)'!F71/'20-02(2)'!F71*1000,0))</f>
        <v>4658</v>
      </c>
      <c r="G71" s="24">
        <f>IF(OR('20-02(3)'!G71=0,'20-02(2)'!G71=0),"-",ROUND('20-02(3)'!G71/'20-02(2)'!G71*1000,0))</f>
        <v>21728</v>
      </c>
    </row>
    <row r="72" spans="1:7" s="5" customFormat="1" ht="8.85" customHeight="1" x14ac:dyDescent="0.2">
      <c r="A72" s="13" t="s">
        <v>9</v>
      </c>
      <c r="B72" s="6">
        <f>IF(OR('20-02(3)'!B72=0,'20-02(2)'!B72=0),"-",ROUND('20-02(3)'!B72/'20-02(2)'!B72*1000,0))</f>
        <v>23414</v>
      </c>
      <c r="C72" s="6">
        <f>IF(OR('20-02(3)'!C72=0,'20-02(2)'!C72=0),"-",ROUND('20-02(3)'!C72/'20-02(2)'!C72*1000,0))</f>
        <v>29975</v>
      </c>
      <c r="D72" s="6">
        <f>IF(OR('20-02(3)'!D72=0,'20-02(2)'!D72=0),"-",ROUND('20-02(3)'!D72/'20-02(2)'!D72*1000,0))</f>
        <v>5007</v>
      </c>
      <c r="E72" s="6">
        <f>IF(OR('20-02(3)'!E72=0,'20-02(2)'!E72=0),"-",ROUND('20-02(3)'!E72/'20-02(2)'!E72*1000,0))</f>
        <v>1269</v>
      </c>
      <c r="F72" s="6">
        <f>IF(OR('20-02(3)'!F72=0,'20-02(2)'!F72=0),"-",ROUND('20-02(3)'!F72/'20-02(2)'!F72*1000,0))</f>
        <v>3669</v>
      </c>
      <c r="G72" s="24">
        <f>IF(OR('20-02(3)'!G72=0,'20-02(2)'!G72=0),"-",ROUND('20-02(3)'!G72/'20-02(2)'!G72*1000,0))</f>
        <v>22517</v>
      </c>
    </row>
    <row r="73" spans="1:7" s="5" customFormat="1" ht="8.85" customHeight="1" x14ac:dyDescent="0.2">
      <c r="A73" s="13" t="s">
        <v>10</v>
      </c>
      <c r="B73" s="6">
        <f>IF(OR('20-02(3)'!B73=0,'20-02(2)'!B73=0),"-",ROUND('20-02(3)'!B73/'20-02(2)'!B73*1000,0))</f>
        <v>21764</v>
      </c>
      <c r="C73" s="6">
        <f>IF(OR('20-02(3)'!C73=0,'20-02(2)'!C73=0),"-",ROUND('20-02(3)'!C73/'20-02(2)'!C73*1000,0))</f>
        <v>28637</v>
      </c>
      <c r="D73" s="6">
        <f>IF(OR('20-02(3)'!D73=0,'20-02(2)'!D73=0),"-",ROUND('20-02(3)'!D73/'20-02(2)'!D73*1000,0))</f>
        <v>3920</v>
      </c>
      <c r="E73" s="6">
        <f>IF(OR('20-02(3)'!E73=0,'20-02(2)'!E73=0),"-",ROUND('20-02(3)'!E73/'20-02(2)'!E73*1000,0))</f>
        <v>1551</v>
      </c>
      <c r="F73" s="6">
        <f>IF(OR('20-02(3)'!F73=0,'20-02(2)'!F73=0),"-",ROUND('20-02(3)'!F73/'20-02(2)'!F73*1000,0))</f>
        <v>4452</v>
      </c>
      <c r="G73" s="24">
        <f>IF(OR('20-02(3)'!G73=0,'20-02(2)'!G73=0),"-",ROUND('20-02(3)'!G73/'20-02(2)'!G73*1000,0))</f>
        <v>20137</v>
      </c>
    </row>
    <row r="74" spans="1:7" s="5" customFormat="1" ht="8.85" customHeight="1" x14ac:dyDescent="0.2">
      <c r="A74" s="13" t="s">
        <v>11</v>
      </c>
      <c r="B74" s="6">
        <f>IF(OR('20-02(3)'!B74=0,'20-02(2)'!B74=0),"-",ROUND('20-02(3)'!B74/'20-02(2)'!B74*1000,0))</f>
        <v>23473</v>
      </c>
      <c r="C74" s="6">
        <f>IF(OR('20-02(3)'!C74=0,'20-02(2)'!C74=0),"-",ROUND('20-02(3)'!C74/'20-02(2)'!C74*1000,0))</f>
        <v>32599</v>
      </c>
      <c r="D74" s="6">
        <f>IF(OR('20-02(3)'!D74=0,'20-02(2)'!D74=0),"-",ROUND('20-02(3)'!D74/'20-02(2)'!D74*1000,0))</f>
        <v>5177</v>
      </c>
      <c r="E74" s="6">
        <f>IF(OR('20-02(3)'!E74=0,'20-02(2)'!E74=0),"-",ROUND('20-02(3)'!E74/'20-02(2)'!E74*1000,0))</f>
        <v>1437</v>
      </c>
      <c r="F74" s="6">
        <f>IF(OR('20-02(3)'!F74=0,'20-02(2)'!F74=0),"-",ROUND('20-02(3)'!F74/'20-02(2)'!F74*1000,0))</f>
        <v>4501</v>
      </c>
      <c r="G74" s="24">
        <f>IF(OR('20-02(3)'!G74=0,'20-02(2)'!G74=0),"-",ROUND('20-02(3)'!G74/'20-02(2)'!G74*1000,0))</f>
        <v>25794</v>
      </c>
    </row>
    <row r="75" spans="1:7" s="5" customFormat="1" ht="8.85" customHeight="1" x14ac:dyDescent="0.2">
      <c r="A75" s="13" t="s">
        <v>12</v>
      </c>
      <c r="B75" s="6">
        <f>IF(OR('20-02(3)'!B75=0,'20-02(2)'!B75=0),"-",ROUND('20-02(3)'!B75/'20-02(2)'!B75*1000,0))</f>
        <v>20577</v>
      </c>
      <c r="C75" s="6">
        <f>IF(OR('20-02(3)'!C75=0,'20-02(2)'!C75=0),"-",ROUND('20-02(3)'!C75/'20-02(2)'!C75*1000,0))</f>
        <v>29333</v>
      </c>
      <c r="D75" s="6">
        <f>IF(OR('20-02(3)'!D75=0,'20-02(2)'!D75=0),"-",ROUND('20-02(3)'!D75/'20-02(2)'!D75*1000,0))</f>
        <v>5086</v>
      </c>
      <c r="E75" s="6">
        <f>IF(OR('20-02(3)'!E75=0,'20-02(2)'!E75=0),"-",ROUND('20-02(3)'!E75/'20-02(2)'!E75*1000,0))</f>
        <v>1237</v>
      </c>
      <c r="F75" s="6">
        <f>IF(OR('20-02(3)'!F75=0,'20-02(2)'!F75=0),"-",ROUND('20-02(3)'!F75/'20-02(2)'!F75*1000,0))</f>
        <v>4199</v>
      </c>
      <c r="G75" s="24">
        <f>IF(OR('20-02(3)'!G75=0,'20-02(2)'!G75=0),"-",ROUND('20-02(3)'!G75/'20-02(2)'!G75*1000,0))</f>
        <v>23643</v>
      </c>
    </row>
    <row r="76" spans="1:7" s="5" customFormat="1" ht="8.85" customHeight="1" x14ac:dyDescent="0.2">
      <c r="A76" s="13" t="s">
        <v>13</v>
      </c>
      <c r="B76" s="6">
        <f>IF(OR('20-02(3)'!B76=0,'20-02(2)'!B76=0),"-",ROUND('20-02(3)'!B76/'20-02(2)'!B76*1000,0))</f>
        <v>21285</v>
      </c>
      <c r="C76" s="6">
        <f>IF(OR('20-02(3)'!C76=0,'20-02(2)'!C76=0),"-",ROUND('20-02(3)'!C76/'20-02(2)'!C76*1000,0))</f>
        <v>27550</v>
      </c>
      <c r="D76" s="6">
        <f>IF(OR('20-02(3)'!D76=0,'20-02(2)'!D76=0),"-",ROUND('20-02(3)'!D76/'20-02(2)'!D76*1000,0))</f>
        <v>6070</v>
      </c>
      <c r="E76" s="6">
        <f>IF(OR('20-02(3)'!E76=0,'20-02(2)'!E76=0),"-",ROUND('20-02(3)'!E76/'20-02(2)'!E76*1000,0))</f>
        <v>2770</v>
      </c>
      <c r="F76" s="6">
        <f>IF(OR('20-02(3)'!F76=0,'20-02(2)'!F76=0),"-",ROUND('20-02(3)'!F76/'20-02(2)'!F76*1000,0))</f>
        <v>6138</v>
      </c>
      <c r="G76" s="24">
        <f>IF(OR('20-02(3)'!G76=0,'20-02(2)'!G76=0),"-",ROUND('20-02(3)'!G76/'20-02(2)'!G76*1000,0))</f>
        <v>28525</v>
      </c>
    </row>
    <row r="77" spans="1:7" s="5" customFormat="1" ht="8.85" customHeight="1" x14ac:dyDescent="0.2">
      <c r="A77" s="14" t="s">
        <v>14</v>
      </c>
      <c r="B77" s="6">
        <f>IF(OR('20-02(3)'!B77=0,'20-02(2)'!B77=0),"-",ROUND('20-02(3)'!B77/'20-02(2)'!B77*1000,0))</f>
        <v>24167</v>
      </c>
      <c r="C77" s="6">
        <f>IF(OR('20-02(3)'!C77=0,'20-02(2)'!C77=0),"-",ROUND('20-02(3)'!C77/'20-02(2)'!C77*1000,0))</f>
        <v>31984</v>
      </c>
      <c r="D77" s="6">
        <f>IF(OR('20-02(3)'!D77=0,'20-02(2)'!D77=0),"-",ROUND('20-02(3)'!D77/'20-02(2)'!D77*1000,0))</f>
        <v>6599</v>
      </c>
      <c r="E77" s="6">
        <f>IF(OR('20-02(3)'!E77=0,'20-02(2)'!E77=0),"-",ROUND('20-02(3)'!E77/'20-02(2)'!E77*1000,0))</f>
        <v>2744</v>
      </c>
      <c r="F77" s="6">
        <f>IF(OR('20-02(3)'!F77=0,'20-02(2)'!F77=0),"-",ROUND('20-02(3)'!F77/'20-02(2)'!F77*1000,0))</f>
        <v>4840</v>
      </c>
      <c r="G77" s="24">
        <f>IF(OR('20-02(3)'!G77=0,'20-02(2)'!G77=0),"-",ROUND('20-02(3)'!G77/'20-02(2)'!G77*1000,0))</f>
        <v>28492</v>
      </c>
    </row>
    <row r="78" spans="1:7" s="5" customFormat="1" ht="8.85" customHeight="1" x14ac:dyDescent="0.2">
      <c r="A78" s="15" t="s">
        <v>15</v>
      </c>
      <c r="B78" s="6">
        <f>IF(OR('20-02(3)'!B78=0,'20-02(2)'!B78=0),"-",ROUND('20-02(3)'!B78/'20-02(2)'!B78*1000,0))</f>
        <v>18022</v>
      </c>
      <c r="C78" s="6">
        <f>IF(OR('20-02(3)'!C78=0,'20-02(2)'!C78=0),"-",ROUND('20-02(3)'!C78/'20-02(2)'!C78*1000,0))</f>
        <v>26262</v>
      </c>
      <c r="D78" s="6">
        <f>IF(OR('20-02(3)'!D78=0,'20-02(2)'!D78=0),"-",ROUND('20-02(3)'!D78/'20-02(2)'!D78*1000,0))</f>
        <v>4764</v>
      </c>
      <c r="E78" s="6">
        <f>IF(OR('20-02(3)'!E78=0,'20-02(2)'!E78=0),"-",ROUND('20-02(3)'!E78/'20-02(2)'!E78*1000,0))</f>
        <v>1847</v>
      </c>
      <c r="F78" s="6">
        <f>IF(OR('20-02(3)'!F78=0,'20-02(2)'!F78=0),"-",ROUND('20-02(3)'!F78/'20-02(2)'!F78*1000,0))</f>
        <v>4344</v>
      </c>
      <c r="G78" s="24">
        <f>IF(OR('20-02(3)'!G78=0,'20-02(2)'!G78=0),"-",ROUND('20-02(3)'!G78/'20-02(2)'!G78*1000,0))</f>
        <v>15286</v>
      </c>
    </row>
    <row r="79" spans="1:7" s="5" customFormat="1" ht="8.85" customHeight="1" x14ac:dyDescent="0.2">
      <c r="A79" s="13" t="s">
        <v>16</v>
      </c>
      <c r="B79" s="6">
        <f>IF(OR('20-02(3)'!B79=0,'20-02(2)'!B79=0),"-",ROUND('20-02(3)'!B79/'20-02(2)'!B79*1000,0))</f>
        <v>21373</v>
      </c>
      <c r="C79" s="6">
        <f>IF(OR('20-02(3)'!C79=0,'20-02(2)'!C79=0),"-",ROUND('20-02(3)'!C79/'20-02(2)'!C79*1000,0))</f>
        <v>26750</v>
      </c>
      <c r="D79" s="6">
        <f>IF(OR('20-02(3)'!D79=0,'20-02(2)'!D79=0),"-",ROUND('20-02(3)'!D79/'20-02(2)'!D79*1000,0))</f>
        <v>5157</v>
      </c>
      <c r="E79" s="6">
        <f>IF(OR('20-02(3)'!E79=0,'20-02(2)'!E79=0),"-",ROUND('20-02(3)'!E79/'20-02(2)'!E79*1000,0))</f>
        <v>2961</v>
      </c>
      <c r="F79" s="6">
        <f>IF(OR('20-02(3)'!F79=0,'20-02(2)'!F79=0),"-",ROUND('20-02(3)'!F79/'20-02(2)'!F79*1000,0))</f>
        <v>4528</v>
      </c>
      <c r="G79" s="24">
        <f>IF(OR('20-02(3)'!G79=0,'20-02(2)'!G79=0),"-",ROUND('20-02(3)'!G79/'20-02(2)'!G79*1000,0))</f>
        <v>15952</v>
      </c>
    </row>
    <row r="80" spans="1:7" s="5" customFormat="1" ht="8.85" customHeight="1" x14ac:dyDescent="0.2">
      <c r="A80" s="13" t="s">
        <v>17</v>
      </c>
      <c r="B80" s="6">
        <f>IF(OR('20-02(3)'!B80=0,'20-02(2)'!B80=0),"-",ROUND('20-02(3)'!B80/'20-02(2)'!B80*1000,0))</f>
        <v>19683</v>
      </c>
      <c r="C80" s="6">
        <f>IF(OR('20-02(3)'!C80=0,'20-02(2)'!C80=0),"-",ROUND('20-02(3)'!C80/'20-02(2)'!C80*1000,0))</f>
        <v>27039</v>
      </c>
      <c r="D80" s="6">
        <f>IF(OR('20-02(3)'!D80=0,'20-02(2)'!D80=0),"-",ROUND('20-02(3)'!D80/'20-02(2)'!D80*1000,0))</f>
        <v>4568</v>
      </c>
      <c r="E80" s="6">
        <f>IF(OR('20-02(3)'!E80=0,'20-02(2)'!E80=0),"-",ROUND('20-02(3)'!E80/'20-02(2)'!E80*1000,0))</f>
        <v>2317</v>
      </c>
      <c r="F80" s="6">
        <f>IF(OR('20-02(3)'!F80=0,'20-02(2)'!F80=0),"-",ROUND('20-02(3)'!F80/'20-02(2)'!F80*1000,0))</f>
        <v>3970</v>
      </c>
      <c r="G80" s="24">
        <f>IF(OR('20-02(3)'!G80=0,'20-02(2)'!G80=0),"-",ROUND('20-02(3)'!G80/'20-02(2)'!G80*1000,0))</f>
        <v>15990</v>
      </c>
    </row>
    <row r="81" spans="1:7" s="5" customFormat="1" ht="8.85" customHeight="1" x14ac:dyDescent="0.2">
      <c r="A81" s="14" t="s">
        <v>18</v>
      </c>
      <c r="B81" s="6">
        <f>IF(OR('20-02(3)'!B81=0,'20-02(2)'!B81=0),"-",ROUND('20-02(3)'!B81/'20-02(2)'!B81*1000,0))</f>
        <v>18760</v>
      </c>
      <c r="C81" s="6">
        <f>IF(OR('20-02(3)'!C81=0,'20-02(2)'!C81=0),"-",ROUND('20-02(3)'!C81/'20-02(2)'!C81*1000,0))</f>
        <v>26819</v>
      </c>
      <c r="D81" s="6">
        <f>IF(OR('20-02(3)'!D81=0,'20-02(2)'!D81=0),"-",ROUND('20-02(3)'!D81/'20-02(2)'!D81*1000,0))</f>
        <v>4335</v>
      </c>
      <c r="E81" s="6">
        <f>IF(OR('20-02(3)'!E81=0,'20-02(2)'!E81=0),"-",ROUND('20-02(3)'!E81/'20-02(2)'!E81*1000,0))</f>
        <v>1499</v>
      </c>
      <c r="F81" s="6">
        <f>IF(OR('20-02(3)'!F81=0,'20-02(2)'!F81=0),"-",ROUND('20-02(3)'!F81/'20-02(2)'!F81*1000,0))</f>
        <v>4350</v>
      </c>
      <c r="G81" s="24">
        <f>IF(OR('20-02(3)'!G81=0,'20-02(2)'!G81=0),"-",ROUND('20-02(3)'!G81/'20-02(2)'!G81*1000,0))</f>
        <v>15622</v>
      </c>
    </row>
    <row r="82" spans="1:7" s="5" customFormat="1" ht="8.85" customHeight="1" x14ac:dyDescent="0.2">
      <c r="A82" s="15" t="s">
        <v>19</v>
      </c>
      <c r="B82" s="6">
        <f>IF(OR('20-02(3)'!B82=0,'20-02(2)'!B82=0),"-",ROUND('20-02(3)'!B82/'20-02(2)'!B82*1000,0))</f>
        <v>21119</v>
      </c>
      <c r="C82" s="6">
        <f>IF(OR('20-02(3)'!C82=0,'20-02(2)'!C82=0),"-",ROUND('20-02(3)'!C82/'20-02(2)'!C82*1000,0))</f>
        <v>32762</v>
      </c>
      <c r="D82" s="6">
        <f>IF(OR('20-02(3)'!D82=0,'20-02(2)'!D82=0),"-",ROUND('20-02(3)'!D82/'20-02(2)'!D82*1000,0))</f>
        <v>4574</v>
      </c>
      <c r="E82" s="6">
        <f>IF(OR('20-02(3)'!E82=0,'20-02(2)'!E82=0),"-",ROUND('20-02(3)'!E82/'20-02(2)'!E82*1000,0))</f>
        <v>980</v>
      </c>
      <c r="F82" s="6">
        <f>IF(OR('20-02(3)'!F82=0,'20-02(2)'!F82=0),"-",ROUND('20-02(3)'!F82/'20-02(2)'!F82*1000,0))</f>
        <v>3266</v>
      </c>
      <c r="G82" s="24">
        <f>IF(OR('20-02(3)'!G82=0,'20-02(2)'!G82=0),"-",ROUND('20-02(3)'!G82/'20-02(2)'!G82*1000,0))</f>
        <v>19040</v>
      </c>
    </row>
    <row r="83" spans="1:7" s="5" customFormat="1" ht="8.85" customHeight="1" x14ac:dyDescent="0.2">
      <c r="A83" s="13" t="s">
        <v>20</v>
      </c>
      <c r="B83" s="6">
        <f>IF(OR('20-02(3)'!B83=0,'20-02(2)'!B83=0),"-",ROUND('20-02(3)'!B83/'20-02(2)'!B83*1000,0))</f>
        <v>17091</v>
      </c>
      <c r="C83" s="6">
        <f>IF(OR('20-02(3)'!C83=0,'20-02(2)'!C83=0),"-",ROUND('20-02(3)'!C83/'20-02(2)'!C83*1000,0))</f>
        <v>25463</v>
      </c>
      <c r="D83" s="6">
        <f>IF(OR('20-02(3)'!D83=0,'20-02(2)'!D83=0),"-",ROUND('20-02(3)'!D83/'20-02(2)'!D83*1000,0))</f>
        <v>5135</v>
      </c>
      <c r="E83" s="6">
        <f>IF(OR('20-02(3)'!E83=0,'20-02(2)'!E83=0),"-",ROUND('20-02(3)'!E83/'20-02(2)'!E83*1000,0))</f>
        <v>1810</v>
      </c>
      <c r="F83" s="6">
        <f>IF(OR('20-02(3)'!F83=0,'20-02(2)'!F83=0),"-",ROUND('20-02(3)'!F83/'20-02(2)'!F83*1000,0))</f>
        <v>4095</v>
      </c>
      <c r="G83" s="24">
        <f>IF(OR('20-02(3)'!G83=0,'20-02(2)'!G83=0),"-",ROUND('20-02(3)'!G83/'20-02(2)'!G83*1000,0))</f>
        <v>15989</v>
      </c>
    </row>
    <row r="84" spans="1:7" s="5" customFormat="1" ht="8.85" customHeight="1" x14ac:dyDescent="0.2">
      <c r="A84" s="13" t="s">
        <v>21</v>
      </c>
      <c r="B84" s="6">
        <f>IF(OR('20-02(3)'!B84=0,'20-02(2)'!B84=0),"-",ROUND('20-02(3)'!B84/'20-02(2)'!B84*1000,0))</f>
        <v>15454</v>
      </c>
      <c r="C84" s="6">
        <f>IF(OR('20-02(3)'!C84=0,'20-02(2)'!C84=0),"-",ROUND('20-02(3)'!C84/'20-02(2)'!C84*1000,0))</f>
        <v>34295</v>
      </c>
      <c r="D84" s="6">
        <f>IF(OR('20-02(3)'!D84=0,'20-02(2)'!D84=0),"-",ROUND('20-02(3)'!D84/'20-02(2)'!D84*1000,0))</f>
        <v>4239</v>
      </c>
      <c r="E84" s="6">
        <f>IF(OR('20-02(3)'!E84=0,'20-02(2)'!E84=0),"-",ROUND('20-02(3)'!E84/'20-02(2)'!E84*1000,0))</f>
        <v>2368</v>
      </c>
      <c r="F84" s="6">
        <f>IF(OR('20-02(3)'!F84=0,'20-02(2)'!F84=0),"-",ROUND('20-02(3)'!F84/'20-02(2)'!F84*1000,0))</f>
        <v>5114</v>
      </c>
      <c r="G84" s="24">
        <f>IF(OR('20-02(3)'!G84=0,'20-02(2)'!G84=0),"-",ROUND('20-02(3)'!G84/'20-02(2)'!G84*1000,0))</f>
        <v>19303</v>
      </c>
    </row>
    <row r="85" spans="1:7" s="5" customFormat="1" ht="8.85" customHeight="1" x14ac:dyDescent="0.2">
      <c r="A85" s="13" t="s">
        <v>22</v>
      </c>
      <c r="B85" s="6">
        <f>IF(OR('20-02(3)'!B85=0,'20-02(2)'!B85=0),"-",ROUND('20-02(3)'!B85/'20-02(2)'!B85*1000,0))</f>
        <v>22748</v>
      </c>
      <c r="C85" s="6">
        <f>IF(OR('20-02(3)'!C85=0,'20-02(2)'!C85=0),"-",ROUND('20-02(3)'!C85/'20-02(2)'!C85*1000,0))</f>
        <v>34985</v>
      </c>
      <c r="D85" s="6">
        <f>IF(OR('20-02(3)'!D85=0,'20-02(2)'!D85=0),"-",ROUND('20-02(3)'!D85/'20-02(2)'!D85*1000,0))</f>
        <v>5407</v>
      </c>
      <c r="E85" s="6">
        <f>IF(OR('20-02(3)'!E85=0,'20-02(2)'!E85=0),"-",ROUND('20-02(3)'!E85/'20-02(2)'!E85*1000,0))</f>
        <v>1867</v>
      </c>
      <c r="F85" s="6">
        <f>IF(OR('20-02(3)'!F85=0,'20-02(2)'!F85=0),"-",ROUND('20-02(3)'!F85/'20-02(2)'!F85*1000,0))</f>
        <v>4916</v>
      </c>
      <c r="G85" s="24">
        <f>IF(OR('20-02(3)'!G85=0,'20-02(2)'!G85=0),"-",ROUND('20-02(3)'!G85/'20-02(2)'!G85*1000,0))</f>
        <v>23542</v>
      </c>
    </row>
    <row r="86" spans="1:7" s="5" customFormat="1" ht="8.85" customHeight="1" x14ac:dyDescent="0.2">
      <c r="A86" s="13" t="s">
        <v>23</v>
      </c>
      <c r="B86" s="6">
        <f>IF(OR('20-02(3)'!B86=0,'20-02(2)'!B86=0),"-",ROUND('20-02(3)'!B86/'20-02(2)'!B86*1000,0))</f>
        <v>25035</v>
      </c>
      <c r="C86" s="6">
        <f>IF(OR('20-02(3)'!C86=0,'20-02(2)'!C86=0),"-",ROUND('20-02(3)'!C86/'20-02(2)'!C86*1000,0))</f>
        <v>39507</v>
      </c>
      <c r="D86" s="6">
        <f>IF(OR('20-02(3)'!D86=0,'20-02(2)'!D86=0),"-",ROUND('20-02(3)'!D86/'20-02(2)'!D86*1000,0))</f>
        <v>4221</v>
      </c>
      <c r="E86" s="6">
        <f>IF(OR('20-02(3)'!E86=0,'20-02(2)'!E86=0),"-",ROUND('20-02(3)'!E86/'20-02(2)'!E86*1000,0))</f>
        <v>1799</v>
      </c>
      <c r="F86" s="6">
        <f>IF(OR('20-02(3)'!F86=0,'20-02(2)'!F86=0),"-",ROUND('20-02(3)'!F86/'20-02(2)'!F86*1000,0))</f>
        <v>4369</v>
      </c>
      <c r="G86" s="24">
        <f>IF(OR('20-02(3)'!G86=0,'20-02(2)'!G86=0),"-",ROUND('20-02(3)'!G86/'20-02(2)'!G86*1000,0))</f>
        <v>25398</v>
      </c>
    </row>
    <row r="87" spans="1:7" s="5" customFormat="1" ht="8.85" customHeight="1" x14ac:dyDescent="0.2">
      <c r="A87" s="14" t="s">
        <v>24</v>
      </c>
      <c r="B87" s="6">
        <f>IF(OR('20-02(3)'!B87=0,'20-02(2)'!B87=0),"-",ROUND('20-02(3)'!B87/'20-02(2)'!B87*1000,0))</f>
        <v>20429</v>
      </c>
      <c r="C87" s="6">
        <f>IF(OR('20-02(3)'!C87=0,'20-02(2)'!C87=0),"-",ROUND('20-02(3)'!C87/'20-02(2)'!C87*1000,0))</f>
        <v>33699</v>
      </c>
      <c r="D87" s="6">
        <f>IF(OR('20-02(3)'!D87=0,'20-02(2)'!D87=0),"-",ROUND('20-02(3)'!D87/'20-02(2)'!D87*1000,0))</f>
        <v>4126</v>
      </c>
      <c r="E87" s="6">
        <f>IF(OR('20-02(3)'!E87=0,'20-02(2)'!E87=0),"-",ROUND('20-02(3)'!E87/'20-02(2)'!E87*1000,0))</f>
        <v>1685</v>
      </c>
      <c r="F87" s="6">
        <f>IF(OR('20-02(3)'!F87=0,'20-02(2)'!F87=0),"-",ROUND('20-02(3)'!F87/'20-02(2)'!F87*1000,0))</f>
        <v>3145</v>
      </c>
      <c r="G87" s="24">
        <f>IF(OR('20-02(3)'!G87=0,'20-02(2)'!G87=0),"-",ROUND('20-02(3)'!G87/'20-02(2)'!G87*1000,0))</f>
        <v>18478</v>
      </c>
    </row>
    <row r="88" spans="1:7" s="5" customFormat="1" ht="8.85" customHeight="1" x14ac:dyDescent="0.2">
      <c r="A88" s="15" t="s">
        <v>25</v>
      </c>
      <c r="B88" s="6">
        <f>IF(OR('20-02(3)'!B88=0,'20-02(2)'!B88=0),"-",ROUND('20-02(3)'!B88/'20-02(2)'!B88*1000,0))</f>
        <v>24192</v>
      </c>
      <c r="C88" s="6">
        <f>IF(OR('20-02(3)'!C88=0,'20-02(2)'!C88=0),"-",ROUND('20-02(3)'!C88/'20-02(2)'!C88*1000,0))</f>
        <v>32389</v>
      </c>
      <c r="D88" s="6">
        <f>IF(OR('20-02(3)'!D88=0,'20-02(2)'!D88=0),"-",ROUND('20-02(3)'!D88/'20-02(2)'!D88*1000,0))</f>
        <v>5695</v>
      </c>
      <c r="E88" s="6">
        <f>IF(OR('20-02(3)'!E88=0,'20-02(2)'!E88=0),"-",ROUND('20-02(3)'!E88/'20-02(2)'!E88*1000,0))</f>
        <v>2470</v>
      </c>
      <c r="F88" s="6">
        <f>IF(OR('20-02(3)'!F88=0,'20-02(2)'!F88=0),"-",ROUND('20-02(3)'!F88/'20-02(2)'!F88*1000,0))</f>
        <v>4429</v>
      </c>
      <c r="G88" s="24">
        <f>IF(OR('20-02(3)'!G88=0,'20-02(2)'!G88=0),"-",ROUND('20-02(3)'!G88/'20-02(2)'!G88*1000,0))</f>
        <v>20101</v>
      </c>
    </row>
    <row r="89" spans="1:7" s="5" customFormat="1" ht="8.85" customHeight="1" x14ac:dyDescent="0.2">
      <c r="A89" s="13" t="s">
        <v>26</v>
      </c>
      <c r="B89" s="6">
        <f>IF(OR('20-02(3)'!B89=0,'20-02(2)'!B89=0),"-",ROUND('20-02(3)'!B89/'20-02(2)'!B89*1000,0))</f>
        <v>18726</v>
      </c>
      <c r="C89" s="6">
        <f>IF(OR('20-02(3)'!C89=0,'20-02(2)'!C89=0),"-",ROUND('20-02(3)'!C89/'20-02(2)'!C89*1000,0))</f>
        <v>30341</v>
      </c>
      <c r="D89" s="6">
        <f>IF(OR('20-02(3)'!D89=0,'20-02(2)'!D89=0),"-",ROUND('20-02(3)'!D89/'20-02(2)'!D89*1000,0))</f>
        <v>4235</v>
      </c>
      <c r="E89" s="6">
        <f>IF(OR('20-02(3)'!E89=0,'20-02(2)'!E89=0),"-",ROUND('20-02(3)'!E89/'20-02(2)'!E89*1000,0))</f>
        <v>1569</v>
      </c>
      <c r="F89" s="6">
        <f>IF(OR('20-02(3)'!F89=0,'20-02(2)'!F89=0),"-",ROUND('20-02(3)'!F89/'20-02(2)'!F89*1000,0))</f>
        <v>4079</v>
      </c>
      <c r="G89" s="24">
        <f>IF(OR('20-02(3)'!G89=0,'20-02(2)'!G89=0),"-",ROUND('20-02(3)'!G89/'20-02(2)'!G89*1000,0))</f>
        <v>19896</v>
      </c>
    </row>
    <row r="90" spans="1:7" s="5" customFormat="1" ht="8.85" customHeight="1" x14ac:dyDescent="0.2">
      <c r="A90" s="13" t="s">
        <v>27</v>
      </c>
      <c r="B90" s="6">
        <f>IF(OR('20-02(3)'!B90=0,'20-02(2)'!B90=0),"-",ROUND('20-02(3)'!B90/'20-02(2)'!B90*1000,0))</f>
        <v>20657</v>
      </c>
      <c r="C90" s="6">
        <f>IF(OR('20-02(3)'!C90=0,'20-02(2)'!C90=0),"-",ROUND('20-02(3)'!C90/'20-02(2)'!C90*1000,0))</f>
        <v>33786</v>
      </c>
      <c r="D90" s="6">
        <f>IF(OR('20-02(3)'!D90=0,'20-02(2)'!D90=0),"-",ROUND('20-02(3)'!D90/'20-02(2)'!D90*1000,0))</f>
        <v>5756</v>
      </c>
      <c r="E90" s="6">
        <f>IF(OR('20-02(3)'!E90=0,'20-02(2)'!E90=0),"-",ROUND('20-02(3)'!E90/'20-02(2)'!E90*1000,0))</f>
        <v>3901</v>
      </c>
      <c r="F90" s="6">
        <f>IF(OR('20-02(3)'!F90=0,'20-02(2)'!F90=0),"-",ROUND('20-02(3)'!F90/'20-02(2)'!F90*1000,0))</f>
        <v>3540</v>
      </c>
      <c r="G90" s="24">
        <f>IF(OR('20-02(3)'!G90=0,'20-02(2)'!G90=0),"-",ROUND('20-02(3)'!G90/'20-02(2)'!G90*1000,0))</f>
        <v>24023</v>
      </c>
    </row>
    <row r="91" spans="1:7" s="5" customFormat="1" ht="8.85" customHeight="1" x14ac:dyDescent="0.2">
      <c r="A91" s="13" t="s">
        <v>28</v>
      </c>
      <c r="B91" s="6">
        <f>IF(OR('20-02(3)'!B91=0,'20-02(2)'!B91=0),"-",ROUND('20-02(3)'!B91/'20-02(2)'!B91*1000,0))</f>
        <v>20423</v>
      </c>
      <c r="C91" s="6">
        <f>IF(OR('20-02(3)'!C91=0,'20-02(2)'!C91=0),"-",ROUND('20-02(3)'!C91/'20-02(2)'!C91*1000,0))</f>
        <v>30727</v>
      </c>
      <c r="D91" s="6">
        <f>IF(OR('20-02(3)'!D91=0,'20-02(2)'!D91=0),"-",ROUND('20-02(3)'!D91/'20-02(2)'!D91*1000,0))</f>
        <v>4892</v>
      </c>
      <c r="E91" s="6">
        <f>IF(OR('20-02(3)'!E91=0,'20-02(2)'!E91=0),"-",ROUND('20-02(3)'!E91/'20-02(2)'!E91*1000,0))</f>
        <v>2031</v>
      </c>
      <c r="F91" s="6">
        <f>IF(OR('20-02(3)'!F91=0,'20-02(2)'!F91=0),"-",ROUND('20-02(3)'!F91/'20-02(2)'!F91*1000,0))</f>
        <v>3941</v>
      </c>
      <c r="G91" s="24">
        <f>IF(OR('20-02(3)'!G91=0,'20-02(2)'!G91=0),"-",ROUND('20-02(3)'!G91/'20-02(2)'!G91*1000,0))</f>
        <v>21036</v>
      </c>
    </row>
    <row r="92" spans="1:7" ht="8.85" customHeight="1" x14ac:dyDescent="0.2">
      <c r="A92" s="13" t="s">
        <v>29</v>
      </c>
      <c r="B92" s="6">
        <f>IF(OR('20-02(3)'!B92=0,'20-02(2)'!B92=0),"-",ROUND('20-02(3)'!B92/'20-02(2)'!B92*1000,0))</f>
        <v>18377</v>
      </c>
      <c r="C92" s="6">
        <f>IF(OR('20-02(3)'!C92=0,'20-02(2)'!C92=0),"-",ROUND('20-02(3)'!C92/'20-02(2)'!C92*1000,0))</f>
        <v>30621</v>
      </c>
      <c r="D92" s="6">
        <f>IF(OR('20-02(3)'!D92=0,'20-02(2)'!D92=0),"-",ROUND('20-02(3)'!D92/'20-02(2)'!D92*1000,0))</f>
        <v>4101</v>
      </c>
      <c r="E92" s="6">
        <f>IF(OR('20-02(3)'!E92=0,'20-02(2)'!E92=0),"-",ROUND('20-02(3)'!E92/'20-02(2)'!E92*1000,0))</f>
        <v>3346</v>
      </c>
      <c r="F92" s="6">
        <f>IF(OR('20-02(3)'!F92=0,'20-02(2)'!F92=0),"-",ROUND('20-02(3)'!F92/'20-02(2)'!F92*1000,0))</f>
        <v>4030</v>
      </c>
      <c r="G92" s="24">
        <f>IF(OR('20-02(3)'!G92=0,'20-02(2)'!G92=0),"-",ROUND('20-02(3)'!G92/'20-02(2)'!G92*1000,0))</f>
        <v>18029</v>
      </c>
    </row>
    <row r="93" spans="1:7" ht="8.85" customHeight="1" x14ac:dyDescent="0.2">
      <c r="A93" s="14" t="s">
        <v>30</v>
      </c>
      <c r="B93" s="6">
        <f>IF(OR('20-02(3)'!B93=0,'20-02(2)'!B93=0),"-",ROUND('20-02(3)'!B93/'20-02(2)'!B93*1000,0))</f>
        <v>18226</v>
      </c>
      <c r="C93" s="6">
        <f>IF(OR('20-02(3)'!C93=0,'20-02(2)'!C93=0),"-",ROUND('20-02(3)'!C93/'20-02(2)'!C93*1000,0))</f>
        <v>27053</v>
      </c>
      <c r="D93" s="6">
        <f>IF(OR('20-02(3)'!D93=0,'20-02(2)'!D93=0),"-",ROUND('20-02(3)'!D93/'20-02(2)'!D93*1000,0))</f>
        <v>4730</v>
      </c>
      <c r="E93" s="6">
        <f>IF(OR('20-02(3)'!E93=0,'20-02(2)'!E93=0),"-",ROUND('20-02(3)'!E93/'20-02(2)'!E93*1000,0))</f>
        <v>2193</v>
      </c>
      <c r="F93" s="6">
        <f>IF(OR('20-02(3)'!F93=0,'20-02(2)'!F93=0),"-",ROUND('20-02(3)'!F93/'20-02(2)'!F93*1000,0))</f>
        <v>3455</v>
      </c>
      <c r="G93" s="24">
        <f>IF(OR('20-02(3)'!G93=0,'20-02(2)'!G93=0),"-",ROUND('20-02(3)'!G93/'20-02(2)'!G93*1000,0))</f>
        <v>17296</v>
      </c>
    </row>
    <row r="94" spans="1:7" ht="8.85" customHeight="1" x14ac:dyDescent="0.2">
      <c r="A94" s="15" t="s">
        <v>31</v>
      </c>
      <c r="B94" s="6">
        <f>IF(OR('20-02(3)'!B94=0,'20-02(2)'!B94=0),"-",ROUND('20-02(3)'!B94/'20-02(2)'!B94*1000,0))</f>
        <v>20288</v>
      </c>
      <c r="C94" s="6">
        <f>IF(OR('20-02(3)'!C94=0,'20-02(2)'!C94=0),"-",ROUND('20-02(3)'!C94/'20-02(2)'!C94*1000,0))</f>
        <v>24521</v>
      </c>
      <c r="D94" s="6">
        <f>IF(OR('20-02(3)'!D94=0,'20-02(2)'!D94=0),"-",ROUND('20-02(3)'!D94/'20-02(2)'!D94*1000,0))</f>
        <v>6067</v>
      </c>
      <c r="E94" s="6">
        <f>IF(OR('20-02(3)'!E94=0,'20-02(2)'!E94=0),"-",ROUND('20-02(3)'!E94/'20-02(2)'!E94*1000,0))</f>
        <v>4056</v>
      </c>
      <c r="F94" s="6">
        <f>IF(OR('20-02(3)'!F94=0,'20-02(2)'!F94=0),"-",ROUND('20-02(3)'!F94/'20-02(2)'!F94*1000,0))</f>
        <v>4772</v>
      </c>
      <c r="G94" s="24">
        <f>IF(OR('20-02(3)'!G94=0,'20-02(2)'!G94=0),"-",ROUND('20-02(3)'!G94/'20-02(2)'!G94*1000,0))</f>
        <v>14663</v>
      </c>
    </row>
    <row r="95" spans="1:7" ht="8.85" customHeight="1" x14ac:dyDescent="0.2">
      <c r="A95" s="13" t="s">
        <v>32</v>
      </c>
      <c r="B95" s="6">
        <f>IF(OR('20-02(3)'!B95=0,'20-02(2)'!B95=0),"-",ROUND('20-02(3)'!B95/'20-02(2)'!B95*1000,0))</f>
        <v>19980</v>
      </c>
      <c r="C95" s="6">
        <f>IF(OR('20-02(3)'!C95=0,'20-02(2)'!C95=0),"-",ROUND('20-02(3)'!C95/'20-02(2)'!C95*1000,0))</f>
        <v>24232</v>
      </c>
      <c r="D95" s="6">
        <f>IF(OR('20-02(3)'!D95=0,'20-02(2)'!D95=0),"-",ROUND('20-02(3)'!D95/'20-02(2)'!D95*1000,0))</f>
        <v>5463</v>
      </c>
      <c r="E95" s="6">
        <f>IF(OR('20-02(3)'!E95=0,'20-02(2)'!E95=0),"-",ROUND('20-02(3)'!E95/'20-02(2)'!E95*1000,0))</f>
        <v>7906</v>
      </c>
      <c r="F95" s="6">
        <f>IF(OR('20-02(3)'!F95=0,'20-02(2)'!F95=0),"-",ROUND('20-02(3)'!F95/'20-02(2)'!F95*1000,0))</f>
        <v>4494</v>
      </c>
      <c r="G95" s="24">
        <f>IF(OR('20-02(3)'!G95=0,'20-02(2)'!G95=0),"-",ROUND('20-02(3)'!G95/'20-02(2)'!G95*1000,0))</f>
        <v>13851</v>
      </c>
    </row>
    <row r="96" spans="1:7" ht="8.85" customHeight="1" x14ac:dyDescent="0.2">
      <c r="A96" s="13" t="s">
        <v>33</v>
      </c>
      <c r="B96" s="6">
        <f>IF(OR('20-02(3)'!B96=0,'20-02(2)'!B96=0),"-",ROUND('20-02(3)'!B96/'20-02(2)'!B96*1000,0))</f>
        <v>18565</v>
      </c>
      <c r="C96" s="6">
        <f>IF(OR('20-02(3)'!C96=0,'20-02(2)'!C96=0),"-",ROUND('20-02(3)'!C96/'20-02(2)'!C96*1000,0))</f>
        <v>25845</v>
      </c>
      <c r="D96" s="6">
        <f>IF(OR('20-02(3)'!D96=0,'20-02(2)'!D96=0),"-",ROUND('20-02(3)'!D96/'20-02(2)'!D96*1000,0))</f>
        <v>4080</v>
      </c>
      <c r="E96" s="6">
        <f>IF(OR('20-02(3)'!E96=0,'20-02(2)'!E96=0),"-",ROUND('20-02(3)'!E96/'20-02(2)'!E96*1000,0))</f>
        <v>1975</v>
      </c>
      <c r="F96" s="6">
        <f>IF(OR('20-02(3)'!F96=0,'20-02(2)'!F96=0),"-",ROUND('20-02(3)'!F96/'20-02(2)'!F96*1000,0))</f>
        <v>3575</v>
      </c>
      <c r="G96" s="24">
        <f>IF(OR('20-02(3)'!G96=0,'20-02(2)'!G96=0),"-",ROUND('20-02(3)'!G96/'20-02(2)'!G96*1000,0))</f>
        <v>16103</v>
      </c>
    </row>
    <row r="97" spans="1:9" ht="8.85" customHeight="1" x14ac:dyDescent="0.2">
      <c r="A97" s="13" t="s">
        <v>34</v>
      </c>
      <c r="B97" s="6">
        <f>IF(OR('20-02(3)'!B97=0,'20-02(2)'!B97=0),"-",ROUND('20-02(3)'!B97/'20-02(2)'!B97*1000,0))</f>
        <v>17832</v>
      </c>
      <c r="C97" s="6">
        <f>IF(OR('20-02(3)'!C97=0,'20-02(2)'!C97=0),"-",ROUND('20-02(3)'!C97/'20-02(2)'!C97*1000,0))</f>
        <v>24983</v>
      </c>
      <c r="D97" s="6">
        <f>IF(OR('20-02(3)'!D97=0,'20-02(2)'!D97=0),"-",ROUND('20-02(3)'!D97/'20-02(2)'!D97*1000,0))</f>
        <v>4151</v>
      </c>
      <c r="E97" s="6">
        <f>IF(OR('20-02(3)'!E97=0,'20-02(2)'!E97=0),"-",ROUND('20-02(3)'!E97/'20-02(2)'!E97*1000,0))</f>
        <v>1700</v>
      </c>
      <c r="F97" s="6">
        <f>IF(OR('20-02(3)'!F97=0,'20-02(2)'!F97=0),"-",ROUND('20-02(3)'!F97/'20-02(2)'!F97*1000,0))</f>
        <v>3494</v>
      </c>
      <c r="G97" s="24">
        <f>IF(OR('20-02(3)'!G97=0,'20-02(2)'!G97=0),"-",ROUND('20-02(3)'!G97/'20-02(2)'!G97*1000,0))</f>
        <v>16091</v>
      </c>
    </row>
    <row r="98" spans="1:9" ht="8.85" customHeight="1" x14ac:dyDescent="0.2">
      <c r="A98" s="14" t="s">
        <v>35</v>
      </c>
      <c r="B98" s="6">
        <f>IF(OR('20-02(3)'!B98=0,'20-02(2)'!B98=0),"-",ROUND('20-02(3)'!B98/'20-02(2)'!B98*1000,0))</f>
        <v>19716</v>
      </c>
      <c r="C98" s="6">
        <f>IF(OR('20-02(3)'!C98=0,'20-02(2)'!C98=0),"-",ROUND('20-02(3)'!C98/'20-02(2)'!C98*1000,0))</f>
        <v>32623</v>
      </c>
      <c r="D98" s="6">
        <f>IF(OR('20-02(3)'!D98=0,'20-02(2)'!D98=0),"-",ROUND('20-02(3)'!D98/'20-02(2)'!D98*1000,0))</f>
        <v>4773</v>
      </c>
      <c r="E98" s="6">
        <f>IF(OR('20-02(3)'!E98=0,'20-02(2)'!E98=0),"-",ROUND('20-02(3)'!E98/'20-02(2)'!E98*1000,0))</f>
        <v>1568</v>
      </c>
      <c r="F98" s="6">
        <f>IF(OR('20-02(3)'!F98=0,'20-02(2)'!F98=0),"-",ROUND('20-02(3)'!F98/'20-02(2)'!F98*1000,0))</f>
        <v>3641</v>
      </c>
      <c r="G98" s="24">
        <f>IF(OR('20-02(3)'!G98=0,'20-02(2)'!G98=0),"-",ROUND('20-02(3)'!G98/'20-02(2)'!G98*1000,0))</f>
        <v>16196</v>
      </c>
    </row>
    <row r="99" spans="1:9" ht="8.85" customHeight="1" x14ac:dyDescent="0.2">
      <c r="A99" s="15" t="s">
        <v>36</v>
      </c>
      <c r="B99" s="6">
        <f>IF(OR('20-02(3)'!B99=0,'20-02(2)'!B99=0),"-",ROUND('20-02(3)'!B99/'20-02(2)'!B99*1000,0))</f>
        <v>21474</v>
      </c>
      <c r="C99" s="6">
        <f>IF(OR('20-02(3)'!C99=0,'20-02(2)'!C99=0),"-",ROUND('20-02(3)'!C99/'20-02(2)'!C99*1000,0))</f>
        <v>29849</v>
      </c>
      <c r="D99" s="6">
        <f>IF(OR('20-02(3)'!D99=0,'20-02(2)'!D99=0),"-",ROUND('20-02(3)'!D99/'20-02(2)'!D99*1000,0))</f>
        <v>3745</v>
      </c>
      <c r="E99" s="6">
        <f>IF(OR('20-02(3)'!E99=0,'20-02(2)'!E99=0),"-",ROUND('20-02(3)'!E99/'20-02(2)'!E99*1000,0))</f>
        <v>1545</v>
      </c>
      <c r="F99" s="6">
        <f>IF(OR('20-02(3)'!F99=0,'20-02(2)'!F99=0),"-",ROUND('20-02(3)'!F99/'20-02(2)'!F99*1000,0))</f>
        <v>2478</v>
      </c>
      <c r="G99" s="24">
        <f>IF(OR('20-02(3)'!G99=0,'20-02(2)'!G99=0),"-",ROUND('20-02(3)'!G99/'20-02(2)'!G99*1000,0))</f>
        <v>17660</v>
      </c>
    </row>
    <row r="100" spans="1:9" ht="8.85" customHeight="1" x14ac:dyDescent="0.2">
      <c r="A100" s="13" t="s">
        <v>37</v>
      </c>
      <c r="B100" s="6">
        <f>IF(OR('20-02(3)'!B100=0,'20-02(2)'!B100=0),"-",ROUND('20-02(3)'!B100/'20-02(2)'!B100*1000,0))</f>
        <v>21950</v>
      </c>
      <c r="C100" s="6">
        <f>IF(OR('20-02(3)'!C100=0,'20-02(2)'!C100=0),"-",ROUND('20-02(3)'!C100/'20-02(2)'!C100*1000,0))</f>
        <v>30703</v>
      </c>
      <c r="D100" s="6">
        <f>IF(OR('20-02(3)'!D100=0,'20-02(2)'!D100=0),"-",ROUND('20-02(3)'!D100/'20-02(2)'!D100*1000,0))</f>
        <v>5089</v>
      </c>
      <c r="E100" s="6">
        <f>IF(OR('20-02(3)'!E100=0,'20-02(2)'!E100=0),"-",ROUND('20-02(3)'!E100/'20-02(2)'!E100*1000,0))</f>
        <v>3103</v>
      </c>
      <c r="F100" s="6">
        <f>IF(OR('20-02(3)'!F100=0,'20-02(2)'!F100=0),"-",ROUND('20-02(3)'!F100/'20-02(2)'!F100*1000,0))</f>
        <v>4113</v>
      </c>
      <c r="G100" s="24">
        <f>IF(OR('20-02(3)'!G100=0,'20-02(2)'!G100=0),"-",ROUND('20-02(3)'!G100/'20-02(2)'!G100*1000,0))</f>
        <v>18277</v>
      </c>
    </row>
    <row r="101" spans="1:9" ht="8.85" customHeight="1" x14ac:dyDescent="0.2">
      <c r="A101" s="13" t="s">
        <v>38</v>
      </c>
      <c r="B101" s="6">
        <f>IF(OR('20-02(3)'!B101=0,'20-02(2)'!B101=0),"-",ROUND('20-02(3)'!B101/'20-02(2)'!B101*1000,0))</f>
        <v>19054</v>
      </c>
      <c r="C101" s="6">
        <f>IF(OR('20-02(3)'!C101=0,'20-02(2)'!C101=0),"-",ROUND('20-02(3)'!C101/'20-02(2)'!C101*1000,0))</f>
        <v>30873</v>
      </c>
      <c r="D101" s="6">
        <f>IF(OR('20-02(3)'!D101=0,'20-02(2)'!D101=0),"-",ROUND('20-02(3)'!D101/'20-02(2)'!D101*1000,0))</f>
        <v>4926</v>
      </c>
      <c r="E101" s="6">
        <f>IF(OR('20-02(3)'!E101=0,'20-02(2)'!E101=0),"-",ROUND('20-02(3)'!E101/'20-02(2)'!E101*1000,0))</f>
        <v>1169</v>
      </c>
      <c r="F101" s="6">
        <f>IF(OR('20-02(3)'!F101=0,'20-02(2)'!F101=0),"-",ROUND('20-02(3)'!F101/'20-02(2)'!F101*1000,0))</f>
        <v>2487</v>
      </c>
      <c r="G101" s="24">
        <f>IF(OR('20-02(3)'!G101=0,'20-02(2)'!G101=0),"-",ROUND('20-02(3)'!G101/'20-02(2)'!G101*1000,0))</f>
        <v>17676</v>
      </c>
    </row>
    <row r="102" spans="1:9" ht="8.85" customHeight="1" x14ac:dyDescent="0.2">
      <c r="A102" s="14" t="s">
        <v>39</v>
      </c>
      <c r="B102" s="6">
        <f>IF(OR('20-02(3)'!B102=0,'20-02(2)'!B102=0),"-",ROUND('20-02(3)'!B102/'20-02(2)'!B102*1000,0))</f>
        <v>19154</v>
      </c>
      <c r="C102" s="6">
        <f>IF(OR('20-02(3)'!C102=0,'20-02(2)'!C102=0),"-",ROUND('20-02(3)'!C102/'20-02(2)'!C102*1000,0))</f>
        <v>23083</v>
      </c>
      <c r="D102" s="6">
        <f>IF(OR('20-02(3)'!D102=0,'20-02(2)'!D102=0),"-",ROUND('20-02(3)'!D102/'20-02(2)'!D102*1000,0))</f>
        <v>4054</v>
      </c>
      <c r="E102" s="6">
        <f>IF(OR('20-02(3)'!E102=0,'20-02(2)'!E102=0),"-",ROUND('20-02(3)'!E102/'20-02(2)'!E102*1000,0))</f>
        <v>1594</v>
      </c>
      <c r="F102" s="6">
        <f>IF(OR('20-02(3)'!F102=0,'20-02(2)'!F102=0),"-",ROUND('20-02(3)'!F102/'20-02(2)'!F102*1000,0))</f>
        <v>3152</v>
      </c>
      <c r="G102" s="24">
        <f>IF(OR('20-02(3)'!G102=0,'20-02(2)'!G102=0),"-",ROUND('20-02(3)'!G102/'20-02(2)'!G102*1000,0))</f>
        <v>15197</v>
      </c>
    </row>
    <row r="103" spans="1:9" ht="8.85" customHeight="1" x14ac:dyDescent="0.2">
      <c r="A103" s="15" t="s">
        <v>40</v>
      </c>
      <c r="B103" s="6">
        <f>IF(OR('20-02(3)'!B103=0,'20-02(2)'!B103=0),"-",ROUND('20-02(3)'!B103/'20-02(2)'!B103*1000,0))</f>
        <v>23817</v>
      </c>
      <c r="C103" s="6">
        <f>IF(OR('20-02(3)'!C103=0,'20-02(2)'!C103=0),"-",ROUND('20-02(3)'!C103/'20-02(2)'!C103*1000,0))</f>
        <v>30806</v>
      </c>
      <c r="D103" s="6">
        <f>IF(OR('20-02(3)'!D103=0,'20-02(2)'!D103=0),"-",ROUND('20-02(3)'!D103/'20-02(2)'!D103*1000,0))</f>
        <v>5266</v>
      </c>
      <c r="E103" s="6">
        <f>IF(OR('20-02(3)'!E103=0,'20-02(2)'!E103=0),"-",ROUND('20-02(3)'!E103/'20-02(2)'!E103*1000,0))</f>
        <v>1728</v>
      </c>
      <c r="F103" s="6">
        <f>IF(OR('20-02(3)'!F103=0,'20-02(2)'!F103=0),"-",ROUND('20-02(3)'!F103/'20-02(2)'!F103*1000,0))</f>
        <v>4091</v>
      </c>
      <c r="G103" s="24">
        <f>IF(OR('20-02(3)'!G103=0,'20-02(2)'!G103=0),"-",ROUND('20-02(3)'!G103/'20-02(2)'!G103*1000,0))</f>
        <v>21146</v>
      </c>
    </row>
    <row r="104" spans="1:9" ht="8.85" customHeight="1" x14ac:dyDescent="0.2">
      <c r="A104" s="13" t="s">
        <v>41</v>
      </c>
      <c r="B104" s="6">
        <f>IF(OR('20-02(3)'!B104=0,'20-02(2)'!B104=0),"-",ROUND('20-02(3)'!B104/'20-02(2)'!B104*1000,0))</f>
        <v>22342</v>
      </c>
      <c r="C104" s="6">
        <f>IF(OR('20-02(3)'!C104=0,'20-02(2)'!C104=0),"-",ROUND('20-02(3)'!C104/'20-02(2)'!C104*1000,0))</f>
        <v>30096</v>
      </c>
      <c r="D104" s="6">
        <f>IF(OR('20-02(3)'!D104=0,'20-02(2)'!D104=0),"-",ROUND('20-02(3)'!D104/'20-02(2)'!D104*1000,0))</f>
        <v>5232</v>
      </c>
      <c r="E104" s="6">
        <f>IF(OR('20-02(3)'!E104=0,'20-02(2)'!E104=0),"-",ROUND('20-02(3)'!E104/'20-02(2)'!E104*1000,0))</f>
        <v>2721</v>
      </c>
      <c r="F104" s="6">
        <f>IF(OR('20-02(3)'!F104=0,'20-02(2)'!F104=0),"-",ROUND('20-02(3)'!F104/'20-02(2)'!F104*1000,0))</f>
        <v>4547</v>
      </c>
      <c r="G104" s="24">
        <f>IF(OR('20-02(3)'!G104=0,'20-02(2)'!G104=0),"-",ROUND('20-02(3)'!G104/'20-02(2)'!G104*1000,0))</f>
        <v>17114</v>
      </c>
    </row>
    <row r="105" spans="1:9" ht="8.85" customHeight="1" x14ac:dyDescent="0.2">
      <c r="A105" s="13" t="s">
        <v>42</v>
      </c>
      <c r="B105" s="6">
        <f>IF(OR('20-02(3)'!B105=0,'20-02(2)'!B105=0),"-",ROUND('20-02(3)'!B105/'20-02(2)'!B105*1000,0))</f>
        <v>20055</v>
      </c>
      <c r="C105" s="6">
        <f>IF(OR('20-02(3)'!C105=0,'20-02(2)'!C105=0),"-",ROUND('20-02(3)'!C105/'20-02(2)'!C105*1000,0))</f>
        <v>24992</v>
      </c>
      <c r="D105" s="6">
        <f>IF(OR('20-02(3)'!D105=0,'20-02(2)'!D105=0),"-",ROUND('20-02(3)'!D105/'20-02(2)'!D105*1000,0))</f>
        <v>5451</v>
      </c>
      <c r="E105" s="6">
        <f>IF(OR('20-02(3)'!E105=0,'20-02(2)'!E105=0),"-",ROUND('20-02(3)'!E105/'20-02(2)'!E105*1000,0))</f>
        <v>2218</v>
      </c>
      <c r="F105" s="6">
        <f>IF(OR('20-02(3)'!F105=0,'20-02(2)'!F105=0),"-",ROUND('20-02(3)'!F105/'20-02(2)'!F105*1000,0))</f>
        <v>3134</v>
      </c>
      <c r="G105" s="24">
        <f>IF(OR('20-02(3)'!G105=0,'20-02(2)'!G105=0),"-",ROUND('20-02(3)'!G105/'20-02(2)'!G105*1000,0))</f>
        <v>16190</v>
      </c>
    </row>
    <row r="106" spans="1:9" ht="8.85" customHeight="1" x14ac:dyDescent="0.2">
      <c r="A106" s="13" t="s">
        <v>43</v>
      </c>
      <c r="B106" s="6">
        <f>IF(OR('20-02(3)'!B106=0,'20-02(2)'!B106=0),"-",ROUND('20-02(3)'!B106/'20-02(2)'!B106*1000,0))</f>
        <v>21328</v>
      </c>
      <c r="C106" s="6">
        <f>IF(OR('20-02(3)'!C106=0,'20-02(2)'!C106=0),"-",ROUND('20-02(3)'!C106/'20-02(2)'!C106*1000,0))</f>
        <v>29908</v>
      </c>
      <c r="D106" s="6">
        <f>IF(OR('20-02(3)'!D106=0,'20-02(2)'!D106=0),"-",ROUND('20-02(3)'!D106/'20-02(2)'!D106*1000,0))</f>
        <v>6038</v>
      </c>
      <c r="E106" s="6">
        <f>IF(OR('20-02(3)'!E106=0,'20-02(2)'!E106=0),"-",ROUND('20-02(3)'!E106/'20-02(2)'!E106*1000,0))</f>
        <v>2057</v>
      </c>
      <c r="F106" s="6">
        <f>IF(OR('20-02(3)'!F106=0,'20-02(2)'!F106=0),"-",ROUND('20-02(3)'!F106/'20-02(2)'!F106*1000,0))</f>
        <v>3243</v>
      </c>
      <c r="G106" s="24">
        <f>IF(OR('20-02(3)'!G106=0,'20-02(2)'!G106=0),"-",ROUND('20-02(3)'!G106/'20-02(2)'!G106*1000,0))</f>
        <v>17643</v>
      </c>
      <c r="I106" s="18"/>
    </row>
    <row r="107" spans="1:9" ht="8.85" customHeight="1" x14ac:dyDescent="0.2">
      <c r="A107" s="13" t="s">
        <v>44</v>
      </c>
      <c r="B107" s="6">
        <f>IF(OR('20-02(3)'!B107=0,'20-02(2)'!B107=0),"-",ROUND('20-02(3)'!B107/'20-02(2)'!B107*1000,0))</f>
        <v>21395</v>
      </c>
      <c r="C107" s="6">
        <f>IF(OR('20-02(3)'!C107=0,'20-02(2)'!C107=0),"-",ROUND('20-02(3)'!C107/'20-02(2)'!C107*1000,0))</f>
        <v>29580</v>
      </c>
      <c r="D107" s="6">
        <f>IF(OR('20-02(3)'!D107=0,'20-02(2)'!D107=0),"-",ROUND('20-02(3)'!D107/'20-02(2)'!D107*1000,0))</f>
        <v>4936</v>
      </c>
      <c r="E107" s="6">
        <f>IF(OR('20-02(3)'!E107=0,'20-02(2)'!E107=0),"-",ROUND('20-02(3)'!E107/'20-02(2)'!E107*1000,0))</f>
        <v>1644</v>
      </c>
      <c r="F107" s="6">
        <f>IF(OR('20-02(3)'!F107=0,'20-02(2)'!F107=0),"-",ROUND('20-02(3)'!F107/'20-02(2)'!F107*1000,0))</f>
        <v>3256</v>
      </c>
      <c r="G107" s="24">
        <f>IF(OR('20-02(3)'!G107=0,'20-02(2)'!G107=0),"-",ROUND('20-02(3)'!G107/'20-02(2)'!G107*1000,0))</f>
        <v>16840</v>
      </c>
    </row>
    <row r="108" spans="1:9" ht="8.85" customHeight="1" x14ac:dyDescent="0.2">
      <c r="A108" s="13" t="s">
        <v>45</v>
      </c>
      <c r="B108" s="6">
        <f>IF(OR('20-02(3)'!B108=0,'20-02(2)'!B108=0),"-",ROUND('20-02(3)'!B108/'20-02(2)'!B108*1000,0))</f>
        <v>23255</v>
      </c>
      <c r="C108" s="6">
        <f>IF(OR('20-02(3)'!C108=0,'20-02(2)'!C108=0),"-",ROUND('20-02(3)'!C108/'20-02(2)'!C108*1000,0))</f>
        <v>32709</v>
      </c>
      <c r="D108" s="6">
        <f>IF(OR('20-02(3)'!D108=0,'20-02(2)'!D108=0),"-",ROUND('20-02(3)'!D108/'20-02(2)'!D108*1000,0))</f>
        <v>6318</v>
      </c>
      <c r="E108" s="6">
        <f>IF(OR('20-02(3)'!E108=0,'20-02(2)'!E108=0),"-",ROUND('20-02(3)'!E108/'20-02(2)'!E108*1000,0))</f>
        <v>4343</v>
      </c>
      <c r="F108" s="6">
        <f>IF(OR('20-02(3)'!F108=0,'20-02(2)'!F108=0),"-",ROUND('20-02(3)'!F108/'20-02(2)'!F108*1000,0))</f>
        <v>2922</v>
      </c>
      <c r="G108" s="24">
        <f>IF(OR('20-02(3)'!G108=0,'20-02(2)'!G108=0),"-",ROUND('20-02(3)'!G108/'20-02(2)'!G108*1000,0))</f>
        <v>17519</v>
      </c>
    </row>
    <row r="109" spans="1:9" ht="8.85" customHeight="1" x14ac:dyDescent="0.2">
      <c r="A109" s="13" t="s">
        <v>46</v>
      </c>
      <c r="B109" s="6">
        <f>IF(OR('20-02(3)'!B109=0,'20-02(2)'!B109=0),"-",ROUND('20-02(3)'!B109/'20-02(2)'!B109*1000,0))</f>
        <v>21424</v>
      </c>
      <c r="C109" s="6">
        <f>IF(OR('20-02(3)'!C109=0,'20-02(2)'!C109=0),"-",ROUND('20-02(3)'!C109/'20-02(2)'!C109*1000,0))</f>
        <v>30364</v>
      </c>
      <c r="D109" s="6">
        <f>IF(OR('20-02(3)'!D109=0,'20-02(2)'!D109=0),"-",ROUND('20-02(3)'!D109/'20-02(2)'!D109*1000,0))</f>
        <v>5782</v>
      </c>
      <c r="E109" s="6">
        <f>IF(OR('20-02(3)'!E109=0,'20-02(2)'!E109=0),"-",ROUND('20-02(3)'!E109/'20-02(2)'!E109*1000,0))</f>
        <v>2812</v>
      </c>
      <c r="F109" s="6">
        <f>IF(OR('20-02(3)'!F109=0,'20-02(2)'!F109=0),"-",ROUND('20-02(3)'!F109/'20-02(2)'!F109*1000,0))</f>
        <v>3002</v>
      </c>
      <c r="G109" s="24">
        <f>IF(OR('20-02(3)'!G109=0,'20-02(2)'!G109=0),"-",ROUND('20-02(3)'!G109/'20-02(2)'!G109*1000,0))</f>
        <v>16336</v>
      </c>
    </row>
    <row r="110" spans="1:9" ht="8.85" customHeight="1" x14ac:dyDescent="0.2">
      <c r="A110" s="17" t="s">
        <v>47</v>
      </c>
      <c r="B110" s="23">
        <f>IF(OR('20-02(3)'!B110=0,'20-02(2)'!B110=0),"-",ROUND('20-02(3)'!B110/'20-02(2)'!B110*1000,0))</f>
        <v>12980</v>
      </c>
      <c r="C110" s="6">
        <f>IF(OR('20-02(3)'!C110=0,'20-02(2)'!C110=0),"-",ROUND('20-02(3)'!C110/'20-02(2)'!C110*1000,0))</f>
        <v>46790</v>
      </c>
      <c r="D110" s="6">
        <f>IF(OR('20-02(3)'!D110=0,'20-02(2)'!D110=0),"-",ROUND('20-02(3)'!D110/'20-02(2)'!D110*1000,0))</f>
        <v>4557</v>
      </c>
      <c r="E110" s="6">
        <f>IF(OR('20-02(3)'!E110=0,'20-02(2)'!E110=0),"-",ROUND('20-02(3)'!E110/'20-02(2)'!E110*1000,0))</f>
        <v>4387</v>
      </c>
      <c r="F110" s="6">
        <f>IF(OR('20-02(3)'!F110=0,'20-02(2)'!F110=0),"-",ROUND('20-02(3)'!F110/'20-02(2)'!F110*1000,0))</f>
        <v>4194</v>
      </c>
      <c r="G110" s="24">
        <f>IF(OR('20-02(3)'!G110=0,'20-02(2)'!G110=0),"-",ROUND('20-02(3)'!G110/'20-02(2)'!G110*1000,0))</f>
        <v>16446</v>
      </c>
    </row>
    <row r="111" spans="1:9" ht="11.25" customHeight="1" x14ac:dyDescent="0.2">
      <c r="A111" s="16" t="s">
        <v>48</v>
      </c>
      <c r="B111" s="26">
        <f>IF(OR('20-02(3)'!B111=0,'20-02(2)'!B111=0),"-",ROUND('20-02(3)'!B111/'20-02(2)'!B111*1000,0))</f>
        <v>20168</v>
      </c>
      <c r="C111" s="26">
        <f>IF(OR('20-02(3)'!C111=0,'20-02(2)'!C111=0),"-",ROUND('20-02(3)'!C111/'20-02(2)'!C111*1000,0))</f>
        <v>29089</v>
      </c>
      <c r="D111" s="26">
        <f>IF(OR('20-02(3)'!D111=0,'20-02(2)'!D111=0),"-",ROUND('20-02(3)'!D111/'20-02(2)'!D111*1000,0))</f>
        <v>5043</v>
      </c>
      <c r="E111" s="26">
        <f>IF(OR('20-02(3)'!E111=0,'20-02(2)'!E111=0),"-",ROUND('20-02(3)'!E111/'20-02(2)'!E111*1000,0))</f>
        <v>2068</v>
      </c>
      <c r="F111" s="26">
        <f>IF(OR('20-02(3)'!F111=0,'20-02(2)'!F111=0),"-",ROUND('20-02(3)'!F111/'20-02(2)'!F111*1000,0))</f>
        <v>3942</v>
      </c>
      <c r="G111" s="27">
        <f>IF(OR('20-02(3)'!G111=0,'20-02(2)'!G111=0),"-",ROUND('20-02(3)'!G111/'20-02(2)'!G111*1000,0))</f>
        <v>20019</v>
      </c>
    </row>
    <row r="112" spans="1:9" x14ac:dyDescent="0.2">
      <c r="A112" s="8"/>
      <c r="B112" s="8"/>
      <c r="C112" s="8"/>
      <c r="D112" s="8"/>
      <c r="E112" s="8"/>
      <c r="F112" s="8"/>
      <c r="G112" s="8"/>
    </row>
    <row r="113" spans="1:7" x14ac:dyDescent="0.2">
      <c r="A113" s="8"/>
      <c r="B113" s="8"/>
      <c r="C113" s="8"/>
      <c r="D113" s="8"/>
      <c r="E113" s="8"/>
      <c r="F113" s="8"/>
      <c r="G113" s="8"/>
    </row>
  </sheetData>
  <mergeCells count="15">
    <mergeCell ref="G4:G6"/>
    <mergeCell ref="D5:D6"/>
    <mergeCell ref="E5:E6"/>
    <mergeCell ref="F5:F6"/>
    <mergeCell ref="A4:A6"/>
    <mergeCell ref="B4:B6"/>
    <mergeCell ref="C4:C6"/>
    <mergeCell ref="D4:F4"/>
    <mergeCell ref="G61:G63"/>
    <mergeCell ref="A61:A63"/>
    <mergeCell ref="B61:B63"/>
    <mergeCell ref="C61:C63"/>
    <mergeCell ref="D61:D63"/>
    <mergeCell ref="E61:E63"/>
    <mergeCell ref="F61:F63"/>
  </mergeCells>
  <phoneticPr fontId="1"/>
  <pageMargins left="0.78740157480314965" right="0.98425196850393704" top="0.55118110236220474" bottom="0.55118110236220474" header="0.23622047244094491" footer="0.23622047244094491"/>
  <pageSetup paperSize="9" firstPageNumber="9" orientation="landscape" useFirstPageNumber="1" r:id="rId1"/>
  <headerFooter scaleWithDoc="0" alignWithMargins="0">
    <evenHeader>&amp;C&amp;"ＭＳ 明朝,標準"－ 12 －</evenHeader>
    <evenFooter>&amp;C&amp;"ＭＳ 明朝,標準"－ 12 －</evenFooter>
  </headerFooter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20-02(1)</vt:lpstr>
      <vt:lpstr>20-02(2)</vt:lpstr>
      <vt:lpstr>20-02(3)</vt:lpstr>
      <vt:lpstr>20-02(4)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2017-03-06T02:49:06Z</cp:lastPrinted>
  <dcterms:created xsi:type="dcterms:W3CDTF">2015-10-13T06:18:54Z</dcterms:created>
  <dcterms:modified xsi:type="dcterms:W3CDTF">2019-03-29T04:08:04Z</dcterms:modified>
</cp:coreProperties>
</file>