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住民制度課G\4行政経営支援室\F所管事務\F022　行革調査（H23から）\H30見える化、比較可能な形\10_公表後修正\04 再修正\02 再修正後\個票\"/>
    </mc:Choice>
  </mc:AlternateContent>
  <bookViews>
    <workbookView xWindow="0" yWindow="0" windowWidth="23040" windowHeight="9408"/>
  </bookViews>
  <sheets>
    <sheet name="調査票①" sheetId="5" r:id="rId1"/>
    <sheet name="調査票② " sheetId="2" r:id="rId2"/>
    <sheet name="調査票③ " sheetId="3" r:id="rId3"/>
  </sheets>
  <definedNames>
    <definedName name="_xlnm._FilterDatabase" localSheetId="0" hidden="1">調査票①!$A$7:$HS$30</definedName>
    <definedName name="_xlnm.Print_Area" localSheetId="0">調査票①!$A$1:$HT$27</definedName>
    <definedName name="_xlnm.Print_Area" localSheetId="1">'調査票② '!$A$2:$CI$34</definedName>
    <definedName name="_xlnm.Print_Area" localSheetId="2">'調査票③ '!$A$1:$AF$38</definedName>
    <definedName name="_xlnm.Print_Titles" localSheetId="1">'調査票② '!$2:$7</definedName>
    <definedName name="事例項目" localSheetId="0">#REF!</definedName>
    <definedName name="事例項目" localSheetId="1">#REF!</definedName>
    <definedName name="事例項目" localSheetId="2">#REF!</definedName>
    <definedName name="事例項目">#REF!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Q29" i="5" l="1"/>
  <c r="HM28" i="5"/>
  <c r="GT28" i="5"/>
  <c r="GS28" i="5"/>
  <c r="GO28" i="5"/>
  <c r="GO29" i="5" s="1"/>
  <c r="GK28" i="5"/>
  <c r="GK29" i="5" s="1"/>
  <c r="GC28" i="5"/>
  <c r="FY28" i="5"/>
  <c r="FQ28" i="5"/>
  <c r="FM28" i="5"/>
  <c r="FE28" i="5"/>
  <c r="FA28" i="5"/>
  <c r="ES28" i="5"/>
  <c r="EO28" i="5"/>
  <c r="EG28" i="5"/>
  <c r="EC28" i="5"/>
  <c r="DU28" i="5"/>
  <c r="DQ28" i="5"/>
  <c r="DI28" i="5"/>
  <c r="DE28" i="5"/>
  <c r="CW28" i="5"/>
  <c r="CS28" i="5"/>
  <c r="CK28" i="5"/>
  <c r="CG28" i="5"/>
  <c r="BY28" i="5"/>
  <c r="BU28" i="5"/>
  <c r="BM28" i="5"/>
  <c r="BI28" i="5"/>
  <c r="BA28" i="5"/>
  <c r="AW28" i="5"/>
  <c r="AR28" i="5"/>
  <c r="AO28" i="5"/>
  <c r="AK28" i="5"/>
  <c r="AF28" i="5"/>
  <c r="AC28" i="5"/>
  <c r="Y28" i="5"/>
  <c r="T28" i="5"/>
  <c r="Q28" i="5"/>
  <c r="M28" i="5"/>
  <c r="E28" i="5"/>
  <c r="HR29" i="5"/>
  <c r="HQ28" i="5"/>
  <c r="HO29" i="5"/>
  <c r="HM29" i="5"/>
  <c r="HK28" i="5"/>
  <c r="HC29" i="5"/>
  <c r="HB28" i="5"/>
  <c r="HA28" i="5"/>
  <c r="GZ28" i="5"/>
  <c r="GY28" i="5"/>
  <c r="GX28" i="5"/>
  <c r="GW28" i="5"/>
  <c r="GU28" i="5"/>
  <c r="GR28" i="5"/>
  <c r="GQ28" i="5"/>
  <c r="GQ29" i="5" s="1"/>
  <c r="GP28" i="5"/>
  <c r="GP29" i="5" s="1"/>
  <c r="GN28" i="5"/>
  <c r="GN29" i="5" s="1"/>
  <c r="GM28" i="5"/>
  <c r="GM29" i="5" s="1"/>
  <c r="GI28" i="5"/>
  <c r="GF28" i="5"/>
  <c r="GE28" i="5"/>
  <c r="FZ28" i="5"/>
  <c r="FW28" i="5"/>
  <c r="FT28" i="5"/>
  <c r="FS28" i="5"/>
  <c r="FN28" i="5"/>
  <c r="FK28" i="5"/>
  <c r="FH28" i="5"/>
  <c r="FG28" i="5"/>
  <c r="FB28" i="5"/>
  <c r="EY28" i="5"/>
  <c r="EV28" i="5"/>
  <c r="EU28" i="5"/>
  <c r="EP28" i="5"/>
  <c r="EM28" i="5"/>
  <c r="EJ28" i="5"/>
  <c r="EI28" i="5"/>
  <c r="ED28" i="5"/>
  <c r="EA28" i="5"/>
  <c r="DX28" i="5"/>
  <c r="DW28" i="5"/>
  <c r="DR28" i="5"/>
  <c r="DO28" i="5"/>
  <c r="DL28" i="5"/>
  <c r="DK28" i="5"/>
  <c r="DF28" i="5"/>
  <c r="DC28" i="5"/>
  <c r="CZ28" i="5"/>
  <c r="CY28" i="5"/>
  <c r="CT28" i="5"/>
  <c r="CQ28" i="5"/>
  <c r="CN28" i="5"/>
  <c r="CM28" i="5"/>
  <c r="CH28" i="5"/>
  <c r="CE28" i="5"/>
  <c r="CB28" i="5"/>
  <c r="CA28" i="5"/>
  <c r="BV28" i="5"/>
  <c r="BS28" i="5"/>
  <c r="BP28" i="5"/>
  <c r="BO28" i="5"/>
  <c r="BJ28" i="5"/>
  <c r="BG28" i="5"/>
  <c r="BD28" i="5"/>
  <c r="BC28" i="5"/>
  <c r="AZ28" i="5"/>
  <c r="AZ29" i="5" s="1"/>
  <c r="AX28" i="5"/>
  <c r="AU28" i="5"/>
  <c r="AT28" i="5"/>
  <c r="AQ28" i="5"/>
  <c r="AN28" i="5"/>
  <c r="AL28" i="5"/>
  <c r="AI28" i="5"/>
  <c r="AH28" i="5"/>
  <c r="AE28" i="5"/>
  <c r="AB28" i="5"/>
  <c r="Z28" i="5"/>
  <c r="W28" i="5"/>
  <c r="V28" i="5"/>
  <c r="S28" i="5"/>
  <c r="S29" i="5" s="1"/>
  <c r="P28" i="5"/>
  <c r="N28" i="5"/>
  <c r="K28" i="5"/>
  <c r="J28" i="5"/>
  <c r="H28" i="5"/>
  <c r="G28" i="5"/>
  <c r="G29" i="5" s="1"/>
  <c r="D28" i="5"/>
  <c r="AW29" i="5" l="1"/>
  <c r="AQ29" i="5"/>
  <c r="D29" i="5"/>
  <c r="AE29" i="5"/>
  <c r="P29" i="5"/>
  <c r="Y29" i="5"/>
  <c r="HC28" i="5"/>
  <c r="AB29" i="5"/>
  <c r="AN29" i="5"/>
  <c r="BE28" i="5"/>
  <c r="BQ28" i="5"/>
  <c r="CC28" i="5"/>
  <c r="CO28" i="5"/>
  <c r="DA28" i="5"/>
  <c r="DM28" i="5"/>
  <c r="DY28" i="5"/>
  <c r="EK28" i="5"/>
  <c r="EW28" i="5"/>
  <c r="FI28" i="5"/>
  <c r="FU28" i="5"/>
  <c r="GG28" i="5"/>
  <c r="HH29" i="5"/>
  <c r="HH28" i="5"/>
  <c r="HP29" i="5"/>
  <c r="HP28" i="5"/>
  <c r="HT29" i="5"/>
  <c r="HT28" i="5"/>
  <c r="HS29" i="5"/>
  <c r="HS28" i="5"/>
  <c r="M29" i="5"/>
  <c r="AK29" i="5"/>
  <c r="HO28" i="5"/>
  <c r="HK29" i="5"/>
  <c r="J29" i="5"/>
  <c r="V29" i="5"/>
  <c r="AH29" i="5"/>
  <c r="AT29" i="5"/>
  <c r="BK28" i="5"/>
  <c r="BW28" i="5"/>
  <c r="CI28" i="5"/>
  <c r="CU28" i="5"/>
  <c r="DG28" i="5"/>
  <c r="DS28" i="5"/>
  <c r="EE28" i="5"/>
  <c r="EQ28" i="5"/>
  <c r="FC28" i="5"/>
  <c r="FO28" i="5"/>
  <c r="GA28" i="5"/>
  <c r="HR28" i="5"/>
</calcChain>
</file>

<file path=xl/sharedStrings.xml><?xml version="1.0" encoding="utf-8"?>
<sst xmlns="http://schemas.openxmlformats.org/spreadsheetml/2006/main" count="4435" uniqueCount="1128">
  <si>
    <t>自治体コード</t>
    <rPh sb="0" eb="3">
      <t>ジチタイ</t>
    </rPh>
    <phoneticPr fontId="5"/>
  </si>
  <si>
    <t>都道府県名</t>
    <rPh sb="0" eb="4">
      <t>トドウフケン</t>
    </rPh>
    <rPh sb="4" eb="5">
      <t>メイ</t>
    </rPh>
    <phoneticPr fontId="5"/>
  </si>
  <si>
    <t>市区町村名</t>
    <rPh sb="0" eb="4">
      <t>シクチョウソン</t>
    </rPh>
    <rPh sb="4" eb="5">
      <t>メイ</t>
    </rPh>
    <phoneticPr fontId="5"/>
  </si>
  <si>
    <t>（１）民間委託の実施状況</t>
    <rPh sb="3" eb="5">
      <t>ミンカン</t>
    </rPh>
    <rPh sb="5" eb="7">
      <t>イタク</t>
    </rPh>
    <rPh sb="8" eb="10">
      <t>ジッシ</t>
    </rPh>
    <rPh sb="10" eb="12">
      <t>ジョウキョウ</t>
    </rPh>
    <phoneticPr fontId="5"/>
  </si>
  <si>
    <t>（２）指定管理者制度等の導入状況</t>
    <rPh sb="3" eb="5">
      <t>シテイ</t>
    </rPh>
    <rPh sb="5" eb="8">
      <t>カンリシャ</t>
    </rPh>
    <rPh sb="8" eb="10">
      <t>セイド</t>
    </rPh>
    <rPh sb="10" eb="11">
      <t>トウ</t>
    </rPh>
    <rPh sb="12" eb="14">
      <t>ドウニュウ</t>
    </rPh>
    <rPh sb="14" eb="16">
      <t>ジョウキョウ</t>
    </rPh>
    <phoneticPr fontId="5"/>
  </si>
  <si>
    <t>(3)窓口業務改革の実施状況</t>
    <rPh sb="3" eb="5">
      <t>マドグチ</t>
    </rPh>
    <rPh sb="5" eb="7">
      <t>ギョウム</t>
    </rPh>
    <rPh sb="7" eb="9">
      <t>カイカク</t>
    </rPh>
    <rPh sb="10" eb="12">
      <t>ジッシ</t>
    </rPh>
    <rPh sb="12" eb="14">
      <t>ジョウキョウ</t>
    </rPh>
    <phoneticPr fontId="5"/>
  </si>
  <si>
    <t>（４）庶務業務の集約化状況</t>
    <rPh sb="3" eb="5">
      <t>ショム</t>
    </rPh>
    <rPh sb="5" eb="7">
      <t>ギョウム</t>
    </rPh>
    <rPh sb="8" eb="11">
      <t>シュウヤクカ</t>
    </rPh>
    <phoneticPr fontId="5"/>
  </si>
  <si>
    <t>（５）自治体情報ｼｽﾃﾑのクラウド化</t>
    <rPh sb="3" eb="6">
      <t>ジチタイ</t>
    </rPh>
    <rPh sb="6" eb="8">
      <t>ジョウホウ</t>
    </rPh>
    <rPh sb="17" eb="18">
      <t>カ</t>
    </rPh>
    <phoneticPr fontId="5"/>
  </si>
  <si>
    <t>（６）公共施設等総合管理計画</t>
    <rPh sb="3" eb="8">
      <t>コウキョウシセツナド</t>
    </rPh>
    <rPh sb="8" eb="10">
      <t>ソウゴウ</t>
    </rPh>
    <rPh sb="10" eb="12">
      <t>カンリ</t>
    </rPh>
    <rPh sb="12" eb="14">
      <t>ケイカク</t>
    </rPh>
    <phoneticPr fontId="5"/>
  </si>
  <si>
    <t>（７）地方公会計の整備</t>
    <rPh sb="3" eb="5">
      <t>チホウ</t>
    </rPh>
    <rPh sb="5" eb="8">
      <t>コウカイケイ</t>
    </rPh>
    <rPh sb="9" eb="11">
      <t>セイビ</t>
    </rPh>
    <phoneticPr fontId="5"/>
  </si>
  <si>
    <t>①本庁舎の清掃</t>
    <rPh sb="5" eb="7">
      <t>セイソウ</t>
    </rPh>
    <phoneticPr fontId="5"/>
  </si>
  <si>
    <t>④電話交換</t>
    <rPh sb="1" eb="3">
      <t>デンワ</t>
    </rPh>
    <rPh sb="3" eb="5">
      <t>コウカン</t>
    </rPh>
    <phoneticPr fontId="8"/>
  </si>
  <si>
    <t>⑤公用車運転</t>
    <rPh sb="1" eb="4">
      <t>コウヨウシャ</t>
    </rPh>
    <rPh sb="4" eb="6">
      <t>ウンテン</t>
    </rPh>
    <phoneticPr fontId="8"/>
  </si>
  <si>
    <r>
      <t xml:space="preserve">⑥し尿収集
</t>
    </r>
    <r>
      <rPr>
        <sz val="11"/>
        <color rgb="FFFF0000"/>
        <rFont val="ＭＳ Ｐゴシック"/>
        <family val="3"/>
        <charset val="128"/>
        <scheme val="minor"/>
      </rPr>
      <t>【都道府県は回答不要】</t>
    </r>
    <rPh sb="2" eb="3">
      <t>ニョウ</t>
    </rPh>
    <rPh sb="3" eb="5">
      <t>シュウシュウ</t>
    </rPh>
    <phoneticPr fontId="8"/>
  </si>
  <si>
    <r>
      <t xml:space="preserve">⑦一般ごみ収集
</t>
    </r>
    <r>
      <rPr>
        <sz val="11"/>
        <color rgb="FFFF0000"/>
        <rFont val="ＭＳ Ｐゴシック"/>
        <family val="3"/>
        <charset val="128"/>
        <scheme val="minor"/>
      </rPr>
      <t>【都道府県は回答不要】</t>
    </r>
    <rPh sb="1" eb="3">
      <t>イッパン</t>
    </rPh>
    <rPh sb="5" eb="7">
      <t>シュウシュウ</t>
    </rPh>
    <phoneticPr fontId="8"/>
  </si>
  <si>
    <t>⑧学校給食（調理）</t>
    <rPh sb="1" eb="3">
      <t>ガッコウ</t>
    </rPh>
    <rPh sb="3" eb="5">
      <t>キュウショク</t>
    </rPh>
    <rPh sb="6" eb="8">
      <t>チョウリ</t>
    </rPh>
    <phoneticPr fontId="8"/>
  </si>
  <si>
    <t>⑩学校用務員事務</t>
    <rPh sb="1" eb="3">
      <t>ガッコウ</t>
    </rPh>
    <rPh sb="3" eb="6">
      <t>ヨウムイン</t>
    </rPh>
    <rPh sb="6" eb="8">
      <t>ジム</t>
    </rPh>
    <phoneticPr fontId="5"/>
  </si>
  <si>
    <t>⑪水道メーター検針</t>
    <rPh sb="1" eb="3">
      <t>スイドウ</t>
    </rPh>
    <rPh sb="7" eb="9">
      <t>ケンシン</t>
    </rPh>
    <phoneticPr fontId="5"/>
  </si>
  <si>
    <t>⑫道路維持補修・清掃等</t>
    <rPh sb="1" eb="3">
      <t>ドウロ</t>
    </rPh>
    <rPh sb="3" eb="5">
      <t>イジ</t>
    </rPh>
    <rPh sb="5" eb="7">
      <t>ホシュウ</t>
    </rPh>
    <rPh sb="8" eb="10">
      <t>セイソウ</t>
    </rPh>
    <rPh sb="10" eb="11">
      <t>トウ</t>
    </rPh>
    <phoneticPr fontId="5"/>
  </si>
  <si>
    <r>
      <t xml:space="preserve">⑬ホームヘルパー派遣
</t>
    </r>
    <r>
      <rPr>
        <sz val="11"/>
        <color rgb="FFFF0000"/>
        <rFont val="ＭＳ Ｐゴシック"/>
        <family val="3"/>
        <charset val="128"/>
        <scheme val="minor"/>
      </rPr>
      <t>【都道府県は回答不要】</t>
    </r>
    <rPh sb="8" eb="10">
      <t>ハケン</t>
    </rPh>
    <phoneticPr fontId="5"/>
  </si>
  <si>
    <r>
      <t xml:space="preserve">⑭在宅配食サービス
</t>
    </r>
    <r>
      <rPr>
        <sz val="11"/>
        <color rgb="FFFF0000"/>
        <rFont val="ＭＳ Ｐゴシック"/>
        <family val="3"/>
        <charset val="128"/>
        <scheme val="minor"/>
      </rPr>
      <t>【都道府県は回答不要】</t>
    </r>
    <rPh sb="1" eb="3">
      <t>ザイタク</t>
    </rPh>
    <rPh sb="3" eb="5">
      <t>ハイショク</t>
    </rPh>
    <phoneticPr fontId="5"/>
  </si>
  <si>
    <t>⑮情報処理・庁内情報システム維持</t>
    <rPh sb="1" eb="3">
      <t>ジョウホウ</t>
    </rPh>
    <rPh sb="3" eb="5">
      <t>ショリ</t>
    </rPh>
    <rPh sb="6" eb="8">
      <t>チョウナイ</t>
    </rPh>
    <rPh sb="8" eb="10">
      <t>ジョウホウ</t>
    </rPh>
    <rPh sb="14" eb="16">
      <t>イジ</t>
    </rPh>
    <phoneticPr fontId="5"/>
  </si>
  <si>
    <t>⑯ホームページ作成・運営</t>
    <rPh sb="7" eb="9">
      <t>サクセイ</t>
    </rPh>
    <rPh sb="10" eb="12">
      <t>ウンエイ</t>
    </rPh>
    <phoneticPr fontId="8"/>
  </si>
  <si>
    <t>⑰調査・集計</t>
    <rPh sb="1" eb="3">
      <t>チョウサ</t>
    </rPh>
    <rPh sb="4" eb="6">
      <t>シュウケイ</t>
    </rPh>
    <phoneticPr fontId="8"/>
  </si>
  <si>
    <t>①体育館</t>
    <rPh sb="1" eb="4">
      <t>タイイクカン</t>
    </rPh>
    <phoneticPr fontId="5"/>
  </si>
  <si>
    <t>②競技場（野球場、テニスコート等）</t>
    <rPh sb="5" eb="8">
      <t>ヤキュウジョウ</t>
    </rPh>
    <rPh sb="15" eb="16">
      <t>トウ</t>
    </rPh>
    <phoneticPr fontId="5"/>
  </si>
  <si>
    <t>⑤宿泊休養施設（ホテル、国民宿舎等）</t>
    <rPh sb="12" eb="14">
      <t>コクミン</t>
    </rPh>
    <rPh sb="14" eb="16">
      <t>シュクシャ</t>
    </rPh>
    <rPh sb="16" eb="17">
      <t>トウ</t>
    </rPh>
    <phoneticPr fontId="5"/>
  </si>
  <si>
    <t>⑥休養施設（公衆浴場、海・山の家等）</t>
    <rPh sb="16" eb="17">
      <t>トウ</t>
    </rPh>
    <phoneticPr fontId="5"/>
  </si>
  <si>
    <t>⑦キャンプ場等</t>
    <rPh sb="5" eb="6">
      <t>ジョウ</t>
    </rPh>
    <rPh sb="6" eb="7">
      <t>トウ</t>
    </rPh>
    <phoneticPr fontId="5"/>
  </si>
  <si>
    <t>⑪大規模公園</t>
    <rPh sb="1" eb="4">
      <t>ダイキボ</t>
    </rPh>
    <rPh sb="4" eb="6">
      <t>コウエン</t>
    </rPh>
    <phoneticPr fontId="5"/>
  </si>
  <si>
    <t>⑫公営住宅</t>
    <rPh sb="1" eb="3">
      <t>コウエイ</t>
    </rPh>
    <rPh sb="3" eb="5">
      <t>ジュウタク</t>
    </rPh>
    <phoneticPr fontId="5"/>
  </si>
  <si>
    <t>⑭大規模霊園、斎場等</t>
    <rPh sb="1" eb="4">
      <t>ダイキボ</t>
    </rPh>
    <rPh sb="4" eb="6">
      <t>レイエン</t>
    </rPh>
    <rPh sb="7" eb="9">
      <t>サイジョウ</t>
    </rPh>
    <rPh sb="9" eb="10">
      <t>トウ</t>
    </rPh>
    <phoneticPr fontId="5"/>
  </si>
  <si>
    <t>⑮図書館</t>
    <rPh sb="1" eb="4">
      <t>トショカン</t>
    </rPh>
    <phoneticPr fontId="5"/>
  </si>
  <si>
    <t>⑯博物館（美術館、科学館、歴史館、動物園等）</t>
    <rPh sb="1" eb="4">
      <t>ハクブツカン</t>
    </rPh>
    <rPh sb="5" eb="8">
      <t>ビジュツカン</t>
    </rPh>
    <rPh sb="9" eb="12">
      <t>カガクカン</t>
    </rPh>
    <rPh sb="13" eb="16">
      <t>レキシカン</t>
    </rPh>
    <rPh sb="17" eb="20">
      <t>ドウブツエン</t>
    </rPh>
    <rPh sb="20" eb="21">
      <t>ナド</t>
    </rPh>
    <phoneticPr fontId="5"/>
  </si>
  <si>
    <t>⑰公民館、市民会館</t>
    <rPh sb="1" eb="4">
      <t>コウミンカン</t>
    </rPh>
    <phoneticPr fontId="5"/>
  </si>
  <si>
    <t>⑲合宿所、研修所等（青少年の家を含む）</t>
    <rPh sb="1" eb="4">
      <t>ガッシュクジョ</t>
    </rPh>
    <rPh sb="5" eb="8">
      <t>ケンシュウジョ</t>
    </rPh>
    <rPh sb="8" eb="9">
      <t>トウ</t>
    </rPh>
    <rPh sb="10" eb="13">
      <t>セイショウネン</t>
    </rPh>
    <rPh sb="14" eb="15">
      <t>イエ</t>
    </rPh>
    <rPh sb="16" eb="17">
      <t>フク</t>
    </rPh>
    <phoneticPr fontId="5"/>
  </si>
  <si>
    <t>㉓児童クラブ、学童館等</t>
    <rPh sb="1" eb="3">
      <t>ジドウ</t>
    </rPh>
    <rPh sb="7" eb="9">
      <t>ガクドウ</t>
    </rPh>
    <rPh sb="9" eb="10">
      <t>カン</t>
    </rPh>
    <rPh sb="10" eb="11">
      <t>トウ</t>
    </rPh>
    <phoneticPr fontId="5"/>
  </si>
  <si>
    <t>総合窓口の
設置状況</t>
    <rPh sb="0" eb="2">
      <t>ソウゴウ</t>
    </rPh>
    <rPh sb="2" eb="4">
      <t>マドグチ</t>
    </rPh>
    <phoneticPr fontId="5"/>
  </si>
  <si>
    <t>窓口業務の
民間委託状況</t>
    <rPh sb="0" eb="2">
      <t>マドグチ</t>
    </rPh>
    <rPh sb="2" eb="4">
      <t>ギョウム</t>
    </rPh>
    <phoneticPr fontId="5"/>
  </si>
  <si>
    <t>業務改革においてBPRの手法を用いた業務分析に取り組んだことがありますか</t>
    <rPh sb="0" eb="2">
      <t>ギョウム</t>
    </rPh>
    <rPh sb="2" eb="4">
      <t>カイカク</t>
    </rPh>
    <rPh sb="12" eb="14">
      <t>シュホウ</t>
    </rPh>
    <rPh sb="15" eb="16">
      <t>モチ</t>
    </rPh>
    <rPh sb="18" eb="20">
      <t>ギョウム</t>
    </rPh>
    <rPh sb="20" eb="22">
      <t>ブンセキ</t>
    </rPh>
    <rPh sb="23" eb="24">
      <t>ト</t>
    </rPh>
    <rPh sb="25" eb="26">
      <t>ク</t>
    </rPh>
    <phoneticPr fontId="10"/>
  </si>
  <si>
    <t>業務改革効果を把握していますか</t>
  </si>
  <si>
    <t>実施状況</t>
    <rPh sb="0" eb="2">
      <t>ジッシ</t>
    </rPh>
    <phoneticPr fontId="5"/>
  </si>
  <si>
    <t>民間委託状況</t>
    <rPh sb="0" eb="2">
      <t>ミンカン</t>
    </rPh>
    <rPh sb="2" eb="4">
      <t>イタク</t>
    </rPh>
    <rPh sb="4" eb="6">
      <t>ジョウキョウ</t>
    </rPh>
    <phoneticPr fontId="5"/>
  </si>
  <si>
    <t>対象部局
【複数回答可】</t>
    <rPh sb="0" eb="2">
      <t>タイショウ</t>
    </rPh>
    <rPh sb="2" eb="4">
      <t>ブキョク</t>
    </rPh>
    <phoneticPr fontId="5"/>
  </si>
  <si>
    <t>対象業務
【複数回答可】</t>
    <rPh sb="0" eb="2">
      <t>タイショウ</t>
    </rPh>
    <rPh sb="2" eb="4">
      <t>ギョウム</t>
    </rPh>
    <phoneticPr fontId="5"/>
  </si>
  <si>
    <t>実施済</t>
    <rPh sb="0" eb="2">
      <t>ジッシ</t>
    </rPh>
    <rPh sb="2" eb="3">
      <t>ズ</t>
    </rPh>
    <phoneticPr fontId="5"/>
  </si>
  <si>
    <t>実施予定</t>
    <rPh sb="0" eb="2">
      <t>ジッシ</t>
    </rPh>
    <rPh sb="2" eb="4">
      <t>ヨテイ</t>
    </rPh>
    <phoneticPr fontId="5"/>
  </si>
  <si>
    <t>検討中</t>
    <rPh sb="0" eb="3">
      <t>ケントウチュウ</t>
    </rPh>
    <phoneticPr fontId="5"/>
  </si>
  <si>
    <t>未実施</t>
    <rPh sb="0" eb="3">
      <t>ミジッシ</t>
    </rPh>
    <phoneticPr fontId="5"/>
  </si>
  <si>
    <t>総合管理計画の策定状況</t>
    <rPh sb="0" eb="2">
      <t>ソウゴウ</t>
    </rPh>
    <rPh sb="2" eb="4">
      <t>カンリ</t>
    </rPh>
    <rPh sb="4" eb="6">
      <t>ケイカク</t>
    </rPh>
    <rPh sb="7" eb="9">
      <t>サクテイ</t>
    </rPh>
    <rPh sb="9" eb="11">
      <t>ジョウキョウ</t>
    </rPh>
    <phoneticPr fontId="5"/>
  </si>
  <si>
    <t>統一的な基準による財務書類の作成状況</t>
    <rPh sb="0" eb="3">
      <t>トウイツテキ</t>
    </rPh>
    <rPh sb="4" eb="6">
      <t>キジュン</t>
    </rPh>
    <rPh sb="9" eb="11">
      <t>ザイム</t>
    </rPh>
    <rPh sb="11" eb="13">
      <t>ショルイ</t>
    </rPh>
    <rPh sb="14" eb="16">
      <t>サクセイ</t>
    </rPh>
    <rPh sb="16" eb="18">
      <t>ジョウキョウ</t>
    </rPh>
    <phoneticPr fontId="5"/>
  </si>
  <si>
    <t>委託状況</t>
    <rPh sb="0" eb="2">
      <t>イタク</t>
    </rPh>
    <rPh sb="2" eb="4">
      <t>ジョウキョウ</t>
    </rPh>
    <phoneticPr fontId="5"/>
  </si>
  <si>
    <t>｢直営｣かつ｢専任有｣団体</t>
    <rPh sb="9" eb="10">
      <t>ア</t>
    </rPh>
    <rPh sb="11" eb="13">
      <t>ダンタイ</t>
    </rPh>
    <phoneticPr fontId="5"/>
  </si>
  <si>
    <t>今後の対応方針
（｢直営｣かつ｢専任有｣を選択団体のみ回答）</t>
    <rPh sb="0" eb="2">
      <t>コンゴ</t>
    </rPh>
    <rPh sb="3" eb="5">
      <t>タイオウ</t>
    </rPh>
    <rPh sb="5" eb="7">
      <t>ホウシン</t>
    </rPh>
    <phoneticPr fontId="5"/>
  </si>
  <si>
    <t>公の
施設数</t>
    <rPh sb="0" eb="1">
      <t>オオヤケ</t>
    </rPh>
    <rPh sb="3" eb="6">
      <t>シセツスウ</t>
    </rPh>
    <phoneticPr fontId="5"/>
  </si>
  <si>
    <t>指定管理者導入済み件数</t>
    <rPh sb="0" eb="2">
      <t>シテイ</t>
    </rPh>
    <rPh sb="2" eb="5">
      <t>カンリシャ</t>
    </rPh>
    <rPh sb="5" eb="7">
      <t>ドウニュウ</t>
    </rPh>
    <rPh sb="7" eb="8">
      <t>ズ</t>
    </rPh>
    <rPh sb="9" eb="11">
      <t>ケンスウ</t>
    </rPh>
    <phoneticPr fontId="5"/>
  </si>
  <si>
    <t>導入率</t>
    <rPh sb="0" eb="3">
      <t>ドウニュウリツ</t>
    </rPh>
    <phoneticPr fontId="5"/>
  </si>
  <si>
    <t>前年度以降、導入が　　　　　　　　進んでいない理由</t>
    <rPh sb="0" eb="3">
      <t>ゼンネンド</t>
    </rPh>
    <rPh sb="3" eb="5">
      <t>イコウ</t>
    </rPh>
    <rPh sb="6" eb="8">
      <t>ドウニュウ</t>
    </rPh>
    <rPh sb="17" eb="18">
      <t>スス</t>
    </rPh>
    <rPh sb="23" eb="25">
      <t>リユウ</t>
    </rPh>
    <phoneticPr fontId="5"/>
  </si>
  <si>
    <t>うち
自治体職員常駐施設数</t>
    <rPh sb="3" eb="6">
      <t>ジチタイ</t>
    </rPh>
    <rPh sb="6" eb="8">
      <t>ショクイン</t>
    </rPh>
    <rPh sb="8" eb="10">
      <t>ジョウチュウ</t>
    </rPh>
    <rPh sb="10" eb="12">
      <t>シセツ</t>
    </rPh>
    <rPh sb="12" eb="13">
      <t>カズ</t>
    </rPh>
    <phoneticPr fontId="5"/>
  </si>
  <si>
    <t>自治体職員を常駐で配置している事に対する考え方【自治体職員を常駐で配置している団体のみ回答】</t>
    <rPh sb="0" eb="3">
      <t>ジチタイ</t>
    </rPh>
    <rPh sb="3" eb="5">
      <t>ショクイン</t>
    </rPh>
    <phoneticPr fontId="5"/>
  </si>
  <si>
    <t>首長部局</t>
    <rPh sb="0" eb="2">
      <t>シュチョウ</t>
    </rPh>
    <rPh sb="2" eb="4">
      <t>ブキョク</t>
    </rPh>
    <phoneticPr fontId="5"/>
  </si>
  <si>
    <t>企業局</t>
    <rPh sb="0" eb="2">
      <t>キギョウ</t>
    </rPh>
    <rPh sb="2" eb="3">
      <t>キョク</t>
    </rPh>
    <phoneticPr fontId="5"/>
  </si>
  <si>
    <t>教育委員会</t>
    <rPh sb="0" eb="2">
      <t>キョウイク</t>
    </rPh>
    <rPh sb="2" eb="5">
      <t>イインカイ</t>
    </rPh>
    <phoneticPr fontId="5"/>
  </si>
  <si>
    <t>その他</t>
    <rPh sb="2" eb="3">
      <t>タ</t>
    </rPh>
    <phoneticPr fontId="5"/>
  </si>
  <si>
    <t xml:space="preserve">｢実施予定無し｣及び｢首長部局未設置団体｣は「未実施の理由」を、｢実施予定あり｣の団体は｢実施予定時期｣を記述してください。
【人口が5万人未満の団体は回答不要】
</t>
    <rPh sb="1" eb="3">
      <t>ジッシ</t>
    </rPh>
    <rPh sb="24" eb="26">
      <t>ジッシ</t>
    </rPh>
    <rPh sb="33" eb="35">
      <t>ジッシ</t>
    </rPh>
    <rPh sb="45" eb="47">
      <t>ジッシ</t>
    </rPh>
    <phoneticPr fontId="5"/>
  </si>
  <si>
    <t>給与業務</t>
    <rPh sb="0" eb="2">
      <t>キュウヨ</t>
    </rPh>
    <rPh sb="2" eb="4">
      <t>ギョウム</t>
    </rPh>
    <phoneticPr fontId="5"/>
  </si>
  <si>
    <t>旅費業務</t>
    <rPh sb="0" eb="2">
      <t>リョヒ</t>
    </rPh>
    <rPh sb="2" eb="4">
      <t>ギョウム</t>
    </rPh>
    <phoneticPr fontId="5"/>
  </si>
  <si>
    <t>福利厚生業務</t>
    <rPh sb="0" eb="2">
      <t>フクリ</t>
    </rPh>
    <rPh sb="2" eb="4">
      <t>コウセイ</t>
    </rPh>
    <rPh sb="4" eb="6">
      <t>ギョウム</t>
    </rPh>
    <phoneticPr fontId="5"/>
  </si>
  <si>
    <t>財務会計業務</t>
    <rPh sb="0" eb="2">
      <t>ザイム</t>
    </rPh>
    <rPh sb="2" eb="4">
      <t>カイケイ</t>
    </rPh>
    <rPh sb="4" eb="6">
      <t>ギョウム</t>
    </rPh>
    <phoneticPr fontId="5"/>
  </si>
  <si>
    <t>策定済</t>
    <rPh sb="0" eb="2">
      <t>サクテイ</t>
    </rPh>
    <rPh sb="2" eb="3">
      <t>ズミ</t>
    </rPh>
    <phoneticPr fontId="5"/>
  </si>
  <si>
    <t>策定予定</t>
    <rPh sb="0" eb="2">
      <t>サクテイ</t>
    </rPh>
    <rPh sb="2" eb="4">
      <t>ヨテイ</t>
    </rPh>
    <phoneticPr fontId="5"/>
  </si>
  <si>
    <t>作成済</t>
    <rPh sb="0" eb="2">
      <t>サクセイ</t>
    </rPh>
    <rPh sb="2" eb="3">
      <t>ズ</t>
    </rPh>
    <phoneticPr fontId="5"/>
  </si>
  <si>
    <t>作成予定</t>
    <rPh sb="0" eb="2">
      <t>サクセイ</t>
    </rPh>
    <rPh sb="2" eb="4">
      <t>ヨテイ</t>
    </rPh>
    <phoneticPr fontId="5"/>
  </si>
  <si>
    <t>委託あり</t>
    <rPh sb="0" eb="2">
      <t>イタク</t>
    </rPh>
    <phoneticPr fontId="5"/>
  </si>
  <si>
    <t>自治体クラウド又は
単独クラウド実施済み</t>
    <rPh sb="0" eb="3">
      <t>ジチタイ</t>
    </rPh>
    <rPh sb="7" eb="8">
      <t>マタ</t>
    </rPh>
    <rPh sb="10" eb="12">
      <t>タンドク</t>
    </rPh>
    <rPh sb="16" eb="18">
      <t>ジッシ</t>
    </rPh>
    <rPh sb="18" eb="19">
      <t>ズ</t>
    </rPh>
    <phoneticPr fontId="5"/>
  </si>
  <si>
    <t>自治体クラウド
実施時期</t>
    <rPh sb="0" eb="3">
      <t>ジチタイ</t>
    </rPh>
    <rPh sb="8" eb="10">
      <t>ジッシ</t>
    </rPh>
    <rPh sb="10" eb="12">
      <t>ジキ</t>
    </rPh>
    <phoneticPr fontId="5"/>
  </si>
  <si>
    <r>
      <t xml:space="preserve">単独クラウド
実施時期
</t>
    </r>
    <r>
      <rPr>
        <sz val="8"/>
        <color theme="1"/>
        <rFont val="ＭＳ Ｐゴシック"/>
        <family val="3"/>
        <charset val="128"/>
        <scheme val="minor"/>
      </rPr>
      <t>（自治体クラウドへ移行予定あり）</t>
    </r>
    <rPh sb="0" eb="2">
      <t>タンドク</t>
    </rPh>
    <rPh sb="7" eb="9">
      <t>ジッシ</t>
    </rPh>
    <rPh sb="9" eb="11">
      <t>ジキ</t>
    </rPh>
    <phoneticPr fontId="5"/>
  </si>
  <si>
    <t>自体クラウド
移行時期</t>
    <rPh sb="0" eb="2">
      <t>ジタイ</t>
    </rPh>
    <rPh sb="7" eb="9">
      <t>イコウ</t>
    </rPh>
    <rPh sb="9" eb="11">
      <t>ジキ</t>
    </rPh>
    <phoneticPr fontId="5"/>
  </si>
  <si>
    <t>自治体クラウド又は
単独クラウド実施予定</t>
    <rPh sb="0" eb="3">
      <t>ジチタイ</t>
    </rPh>
    <rPh sb="7" eb="8">
      <t>マタ</t>
    </rPh>
    <rPh sb="10" eb="12">
      <t>タンドク</t>
    </rPh>
    <rPh sb="16" eb="18">
      <t>ジッシ</t>
    </rPh>
    <rPh sb="18" eb="20">
      <t>ヨテイ</t>
    </rPh>
    <phoneticPr fontId="5"/>
  </si>
  <si>
    <t>自治体クラウド
実施予定時期</t>
    <rPh sb="0" eb="3">
      <t>ジチタイ</t>
    </rPh>
    <rPh sb="8" eb="10">
      <t>ジッシ</t>
    </rPh>
    <rPh sb="10" eb="12">
      <t>ヨテイ</t>
    </rPh>
    <rPh sb="12" eb="14">
      <t>ジキ</t>
    </rPh>
    <phoneticPr fontId="5"/>
  </si>
  <si>
    <t>単独クラウド
実施予定時期</t>
    <rPh sb="0" eb="2">
      <t>タンドク</t>
    </rPh>
    <rPh sb="7" eb="9">
      <t>ジッシ</t>
    </rPh>
    <rPh sb="9" eb="11">
      <t>ヨテイ</t>
    </rPh>
    <rPh sb="11" eb="13">
      <t>ジキ</t>
    </rPh>
    <phoneticPr fontId="5"/>
  </si>
  <si>
    <t>実施しない理由</t>
  </si>
  <si>
    <t>策定予定時期</t>
    <rPh sb="0" eb="2">
      <t>サクテイ</t>
    </rPh>
    <rPh sb="2" eb="4">
      <t>ヨテイ</t>
    </rPh>
    <rPh sb="4" eb="6">
      <t>ジキ</t>
    </rPh>
    <phoneticPr fontId="5"/>
  </si>
  <si>
    <t>作成完了予定年度</t>
    <rPh sb="0" eb="2">
      <t>サクセイ</t>
    </rPh>
    <rPh sb="2" eb="4">
      <t>カンリョウ</t>
    </rPh>
    <rPh sb="4" eb="6">
      <t>ヨテイ</t>
    </rPh>
    <rPh sb="6" eb="8">
      <t>ネンド</t>
    </rPh>
    <phoneticPr fontId="5"/>
  </si>
  <si>
    <t>合計</t>
    <rPh sb="0" eb="2">
      <t>ゴウケイ</t>
    </rPh>
    <phoneticPr fontId="5"/>
  </si>
  <si>
    <t>調査票②　行政改革取組状況</t>
    <rPh sb="5" eb="7">
      <t>ギョウセイ</t>
    </rPh>
    <rPh sb="7" eb="9">
      <t>カイカク</t>
    </rPh>
    <rPh sb="9" eb="11">
      <t>トリクミ</t>
    </rPh>
    <rPh sb="11" eb="13">
      <t>ジョウキョウ</t>
    </rPh>
    <phoneticPr fontId="10"/>
  </si>
  <si>
    <t>全団体対象</t>
    <rPh sb="0" eb="1">
      <t>ゼン</t>
    </rPh>
    <rPh sb="1" eb="3">
      <t>ダンタイ</t>
    </rPh>
    <rPh sb="3" eb="5">
      <t>タイショウ</t>
    </rPh>
    <phoneticPr fontId="10"/>
  </si>
  <si>
    <t>問１で「１　包括的な計画・方針等」、「２　個別的な計画・方針等」と回答した団体のみ対象</t>
    <rPh sb="41" eb="43">
      <t>タイショウ</t>
    </rPh>
    <phoneticPr fontId="10"/>
  </si>
  <si>
    <t>問１で「３　その他」と回答した団体のみ対象</t>
    <rPh sb="19" eb="21">
      <t>タイショウ</t>
    </rPh>
    <phoneticPr fontId="10"/>
  </si>
  <si>
    <t>問1で「4 特に決めていない」と回答した団体のみ対象</t>
    <rPh sb="24" eb="26">
      <t>タイショウ</t>
    </rPh>
    <phoneticPr fontId="10"/>
  </si>
  <si>
    <t>問８で「１　予定あり」と回答した団体のみ対象</t>
    <rPh sb="20" eb="22">
      <t>タイショウ</t>
    </rPh>
    <phoneticPr fontId="10"/>
  </si>
  <si>
    <t>問８で「２　予定なし」と回答した団体のみ対象</t>
    <rPh sb="20" eb="22">
      <t>タイショウ</t>
    </rPh>
    <phoneticPr fontId="10"/>
  </si>
  <si>
    <t>都道府県名</t>
    <rPh sb="0" eb="4">
      <t>トドウフケン</t>
    </rPh>
    <rPh sb="4" eb="5">
      <t>メイ</t>
    </rPh>
    <phoneticPr fontId="10"/>
  </si>
  <si>
    <t>市区町村名</t>
    <rPh sb="0" eb="2">
      <t>シク</t>
    </rPh>
    <rPh sb="2" eb="4">
      <t>チョウソン</t>
    </rPh>
    <rPh sb="4" eb="5">
      <t>メイ</t>
    </rPh>
    <phoneticPr fontId="10"/>
  </si>
  <si>
    <t>問１</t>
    <rPh sb="0" eb="1">
      <t>トイ</t>
    </rPh>
    <phoneticPr fontId="10"/>
  </si>
  <si>
    <t>問２</t>
    <rPh sb="0" eb="1">
      <t>トイ</t>
    </rPh>
    <phoneticPr fontId="10"/>
  </si>
  <si>
    <t>問３</t>
    <rPh sb="0" eb="1">
      <t>トイ</t>
    </rPh>
    <phoneticPr fontId="10"/>
  </si>
  <si>
    <t>問４</t>
    <rPh sb="0" eb="1">
      <t>トイ</t>
    </rPh>
    <phoneticPr fontId="10"/>
  </si>
  <si>
    <t>問５</t>
    <rPh sb="0" eb="1">
      <t>トイ</t>
    </rPh>
    <phoneticPr fontId="10"/>
  </si>
  <si>
    <t>問６</t>
    <rPh sb="0" eb="1">
      <t>トイ</t>
    </rPh>
    <phoneticPr fontId="10"/>
  </si>
  <si>
    <t>問７</t>
    <rPh sb="0" eb="1">
      <t>トイ</t>
    </rPh>
    <phoneticPr fontId="10"/>
  </si>
  <si>
    <t>問８</t>
    <rPh sb="0" eb="1">
      <t>トイ</t>
    </rPh>
    <phoneticPr fontId="10"/>
  </si>
  <si>
    <t>問９</t>
    <rPh sb="0" eb="1">
      <t>トイ</t>
    </rPh>
    <phoneticPr fontId="10"/>
  </si>
  <si>
    <t>問10</t>
    <rPh sb="0" eb="1">
      <t>トイ</t>
    </rPh>
    <phoneticPr fontId="10"/>
  </si>
  <si>
    <t>問11</t>
    <rPh sb="0" eb="1">
      <t>トイ</t>
    </rPh>
    <phoneticPr fontId="10"/>
  </si>
  <si>
    <t>問12</t>
    <rPh sb="0" eb="1">
      <t>トイ</t>
    </rPh>
    <phoneticPr fontId="10"/>
  </si>
  <si>
    <t>問13</t>
    <rPh sb="0" eb="1">
      <t>トイ</t>
    </rPh>
    <phoneticPr fontId="10"/>
  </si>
  <si>
    <t>行政改革の進め方
１　包括的な計画・方針等
２　個別的な計画・方針等
３　その他
４　特に決めていない</t>
    <rPh sb="0" eb="2">
      <t>ギョウセイ</t>
    </rPh>
    <rPh sb="2" eb="4">
      <t>カイカク</t>
    </rPh>
    <rPh sb="5" eb="6">
      <t>スス</t>
    </rPh>
    <rPh sb="7" eb="8">
      <t>カタ</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rPh sb="44" eb="45">
      <t>トク</t>
    </rPh>
    <rPh sb="46" eb="47">
      <t>キ</t>
    </rPh>
    <phoneticPr fontId="10"/>
  </si>
  <si>
    <t>主な方針・計画等の名称</t>
    <rPh sb="2" eb="4">
      <t>ホウシン</t>
    </rPh>
    <rPh sb="5" eb="7">
      <t>ケイカク</t>
    </rPh>
    <rPh sb="7" eb="8">
      <t>トウ</t>
    </rPh>
    <rPh sb="9" eb="11">
      <t>メイショウ</t>
    </rPh>
    <phoneticPr fontId="10"/>
  </si>
  <si>
    <t>策定形態
１　包括的
２　個別的</t>
    <rPh sb="0" eb="2">
      <t>サクテイ</t>
    </rPh>
    <rPh sb="2" eb="4">
      <t>ケイタイ</t>
    </rPh>
    <rPh sb="8" eb="11">
      <t>ホウカツテキ</t>
    </rPh>
    <rPh sb="14" eb="17">
      <t>コベツテキ</t>
    </rPh>
    <phoneticPr fontId="10"/>
  </si>
  <si>
    <t>方針・計画等の始期</t>
    <rPh sb="0" eb="2">
      <t>ホウシン</t>
    </rPh>
    <rPh sb="3" eb="5">
      <t>ケイカク</t>
    </rPh>
    <rPh sb="5" eb="6">
      <t>トウ</t>
    </rPh>
    <rPh sb="7" eb="9">
      <t>シキ</t>
    </rPh>
    <phoneticPr fontId="10"/>
  </si>
  <si>
    <t>方針・計画等の終期</t>
    <rPh sb="0" eb="2">
      <t>ホウシン</t>
    </rPh>
    <rPh sb="3" eb="5">
      <t>ケイカク</t>
    </rPh>
    <rPh sb="5" eb="6">
      <t>トウ</t>
    </rPh>
    <rPh sb="7" eb="9">
      <t>シュウキ</t>
    </rPh>
    <phoneticPr fontId="10"/>
  </si>
  <si>
    <t>方針・計画等の公開状況
１　公開している
２　公開していない</t>
    <rPh sb="0" eb="2">
      <t>ホウシン</t>
    </rPh>
    <rPh sb="3" eb="5">
      <t>ケイカク</t>
    </rPh>
    <rPh sb="5" eb="6">
      <t>トウ</t>
    </rPh>
    <rPh sb="7" eb="9">
      <t>コウカイ</t>
    </rPh>
    <rPh sb="9" eb="11">
      <t>ジョウキョウ</t>
    </rPh>
    <rPh sb="15" eb="17">
      <t>コウカイ</t>
    </rPh>
    <rPh sb="24" eb="26">
      <t>コウカイ</t>
    </rPh>
    <phoneticPr fontId="10"/>
  </si>
  <si>
    <t>「その他」の具体的内容</t>
    <rPh sb="3" eb="4">
      <t>タ</t>
    </rPh>
    <rPh sb="6" eb="9">
      <t>グタイテキ</t>
    </rPh>
    <rPh sb="9" eb="11">
      <t>ナイヨウ</t>
    </rPh>
    <phoneticPr fontId="10"/>
  </si>
  <si>
    <t>「その他」の始期</t>
    <rPh sb="3" eb="4">
      <t>タ</t>
    </rPh>
    <rPh sb="6" eb="8">
      <t>シキ</t>
    </rPh>
    <phoneticPr fontId="10"/>
  </si>
  <si>
    <t>「その他」の終期</t>
    <rPh sb="3" eb="4">
      <t>タ</t>
    </rPh>
    <rPh sb="6" eb="8">
      <t>シュウキ</t>
    </rPh>
    <phoneticPr fontId="10"/>
  </si>
  <si>
    <t>「その他」の公開状況
１　公開している
２　公開していない</t>
    <rPh sb="3" eb="4">
      <t>タ</t>
    </rPh>
    <rPh sb="6" eb="8">
      <t>コウカイ</t>
    </rPh>
    <rPh sb="8" eb="10">
      <t>ジョウキョウ</t>
    </rPh>
    <rPh sb="14" eb="16">
      <t>コウカイ</t>
    </rPh>
    <rPh sb="23" eb="25">
      <t>コウカイ</t>
    </rPh>
    <phoneticPr fontId="10"/>
  </si>
  <si>
    <t>方向性決定の予定
１　予定あり
２　予定なし</t>
    <rPh sb="0" eb="3">
      <t>ホウコウセイ</t>
    </rPh>
    <rPh sb="3" eb="5">
      <t>ケッテイ</t>
    </rPh>
    <rPh sb="6" eb="8">
      <t>ヨテイ</t>
    </rPh>
    <rPh sb="12" eb="14">
      <t>ヨテイ</t>
    </rPh>
    <rPh sb="19" eb="21">
      <t>ヨテイ</t>
    </rPh>
    <phoneticPr fontId="10"/>
  </si>
  <si>
    <t>方向性決定予定時期</t>
    <rPh sb="0" eb="3">
      <t>ホウコウセイ</t>
    </rPh>
    <rPh sb="3" eb="5">
      <t>ケッテイ</t>
    </rPh>
    <rPh sb="5" eb="7">
      <t>ヨテイ</t>
    </rPh>
    <rPh sb="7" eb="9">
      <t>ジキ</t>
    </rPh>
    <phoneticPr fontId="10"/>
  </si>
  <si>
    <t>方向性決定の方法
１　包括的な計画・方針等
２　個別的な計画・方針等
３　その他</t>
    <rPh sb="0" eb="3">
      <t>ホウコウセイ</t>
    </rPh>
    <rPh sb="3" eb="5">
      <t>ケッテイ</t>
    </rPh>
    <rPh sb="6" eb="8">
      <t>ホウホウ</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phoneticPr fontId="10"/>
  </si>
  <si>
    <t>その他の内容</t>
    <rPh sb="2" eb="3">
      <t>タ</t>
    </rPh>
    <rPh sb="4" eb="6">
      <t>ナイヨウ</t>
    </rPh>
    <phoneticPr fontId="10"/>
  </si>
  <si>
    <t>今後の行政改革の進め方</t>
    <rPh sb="3" eb="5">
      <t>ギョウセイ</t>
    </rPh>
    <rPh sb="5" eb="7">
      <t>カイカク</t>
    </rPh>
    <phoneticPr fontId="10"/>
  </si>
  <si>
    <t>方向性を決定しない理由</t>
    <phoneticPr fontId="10"/>
  </si>
  <si>
    <t>取組中の行政改革の項目</t>
    <rPh sb="0" eb="3">
      <t>トリクミチュウ</t>
    </rPh>
    <rPh sb="4" eb="6">
      <t>ギョウセイ</t>
    </rPh>
    <rPh sb="6" eb="8">
      <t>カイカク</t>
    </rPh>
    <rPh sb="9" eb="11">
      <t>コウモク</t>
    </rPh>
    <phoneticPr fontId="10"/>
  </si>
  <si>
    <t>①定数管理</t>
    <phoneticPr fontId="10"/>
  </si>
  <si>
    <t>②給与制度の見直し</t>
    <rPh sb="1" eb="3">
      <t>キュウヨ</t>
    </rPh>
    <rPh sb="3" eb="5">
      <t>セイド</t>
    </rPh>
    <rPh sb="6" eb="8">
      <t>ミナオ</t>
    </rPh>
    <phoneticPr fontId="10"/>
  </si>
  <si>
    <t>③機関の協同設置等、他自治体との連携による事務の効率化</t>
    <rPh sb="1" eb="3">
      <t>キカン</t>
    </rPh>
    <rPh sb="4" eb="6">
      <t>キョウドウ</t>
    </rPh>
    <rPh sb="6" eb="8">
      <t>セッチ</t>
    </rPh>
    <rPh sb="8" eb="9">
      <t>ナド</t>
    </rPh>
    <rPh sb="10" eb="11">
      <t>ホカ</t>
    </rPh>
    <rPh sb="11" eb="14">
      <t>ジチタイ</t>
    </rPh>
    <rPh sb="16" eb="18">
      <t>レンケイ</t>
    </rPh>
    <rPh sb="21" eb="23">
      <t>ジム</t>
    </rPh>
    <rPh sb="24" eb="26">
      <t>コウリツ</t>
    </rPh>
    <rPh sb="26" eb="27">
      <t>カ</t>
    </rPh>
    <phoneticPr fontId="10"/>
  </si>
  <si>
    <t>④地域における協働の推進</t>
    <rPh sb="1" eb="3">
      <t>チイキ</t>
    </rPh>
    <rPh sb="7" eb="9">
      <t>キョウドウ</t>
    </rPh>
    <rPh sb="10" eb="12">
      <t>スイシン</t>
    </rPh>
    <phoneticPr fontId="10"/>
  </si>
  <si>
    <t>⑤業務改善の取組</t>
    <rPh sb="1" eb="3">
      <t>ギョウム</t>
    </rPh>
    <rPh sb="3" eb="5">
      <t>カイゼン</t>
    </rPh>
    <rPh sb="6" eb="8">
      <t>トリクミ</t>
    </rPh>
    <phoneticPr fontId="10"/>
  </si>
  <si>
    <t>⑥民間委託の推進
（指定管理者制度含む）</t>
    <rPh sb="1" eb="3">
      <t>ミンカン</t>
    </rPh>
    <rPh sb="3" eb="5">
      <t>イタク</t>
    </rPh>
    <rPh sb="6" eb="8">
      <t>スイシン</t>
    </rPh>
    <rPh sb="10" eb="12">
      <t>シテイ</t>
    </rPh>
    <rPh sb="12" eb="14">
      <t>カンリ</t>
    </rPh>
    <rPh sb="14" eb="15">
      <t>シャ</t>
    </rPh>
    <rPh sb="15" eb="17">
      <t>セイド</t>
    </rPh>
    <rPh sb="17" eb="18">
      <t>フク</t>
    </rPh>
    <phoneticPr fontId="10"/>
  </si>
  <si>
    <t>⑦組織、マネージメントの見直し</t>
    <rPh sb="1" eb="3">
      <t>ソシキ</t>
    </rPh>
    <rPh sb="12" eb="14">
      <t>ミナオ</t>
    </rPh>
    <phoneticPr fontId="10"/>
  </si>
  <si>
    <t>⑧人材育成の推進</t>
    <rPh sb="1" eb="3">
      <t>ジンザイ</t>
    </rPh>
    <rPh sb="3" eb="5">
      <t>イクセイ</t>
    </rPh>
    <rPh sb="6" eb="8">
      <t>スイシン</t>
    </rPh>
    <phoneticPr fontId="10"/>
  </si>
  <si>
    <t>⑨ICTの活用</t>
    <rPh sb="5" eb="7">
      <t>カツヨウ</t>
    </rPh>
    <phoneticPr fontId="10"/>
  </si>
  <si>
    <t>⑩業務の標準化</t>
    <rPh sb="1" eb="3">
      <t>ギョウム</t>
    </rPh>
    <rPh sb="4" eb="7">
      <t>ヒョウジュンカ</t>
    </rPh>
    <phoneticPr fontId="10"/>
  </si>
  <si>
    <t>⑪資産・債務改革</t>
    <rPh sb="1" eb="3">
      <t>シサン</t>
    </rPh>
    <rPh sb="4" eb="6">
      <t>サイム</t>
    </rPh>
    <rPh sb="6" eb="8">
      <t>カイカク</t>
    </rPh>
    <phoneticPr fontId="10"/>
  </si>
  <si>
    <t>⑫情報公開・透明性</t>
    <rPh sb="1" eb="3">
      <t>ジョウホウ</t>
    </rPh>
    <rPh sb="3" eb="5">
      <t>コウカイ</t>
    </rPh>
    <rPh sb="6" eb="8">
      <t>トウメイ</t>
    </rPh>
    <rPh sb="8" eb="9">
      <t>セイ</t>
    </rPh>
    <phoneticPr fontId="10"/>
  </si>
  <si>
    <t>⑬市町村への権限移譲
（都道府県のみ選択可）</t>
    <rPh sb="1" eb="4">
      <t>シチョウソン</t>
    </rPh>
    <rPh sb="6" eb="8">
      <t>ケンゲン</t>
    </rPh>
    <rPh sb="8" eb="10">
      <t>イジョウ</t>
    </rPh>
    <rPh sb="12" eb="16">
      <t>トドウフケン</t>
    </rPh>
    <rPh sb="18" eb="20">
      <t>センタク</t>
    </rPh>
    <rPh sb="20" eb="21">
      <t>カ</t>
    </rPh>
    <phoneticPr fontId="10"/>
  </si>
  <si>
    <t>⑭その他</t>
    <rPh sb="3" eb="4">
      <t>ホカ</t>
    </rPh>
    <phoneticPr fontId="10"/>
  </si>
  <si>
    <t>a</t>
    <phoneticPr fontId="10"/>
  </si>
  <si>
    <t>b</t>
    <phoneticPr fontId="10"/>
  </si>
  <si>
    <t>c</t>
    <phoneticPr fontId="10"/>
  </si>
  <si>
    <t>d</t>
    <phoneticPr fontId="10"/>
  </si>
  <si>
    <t>e</t>
    <phoneticPr fontId="10"/>
  </si>
  <si>
    <t>f</t>
    <phoneticPr fontId="10"/>
  </si>
  <si>
    <t>g</t>
    <phoneticPr fontId="10"/>
  </si>
  <si>
    <t>i</t>
    <phoneticPr fontId="10"/>
  </si>
  <si>
    <t>j</t>
    <phoneticPr fontId="10"/>
  </si>
  <si>
    <t>k</t>
    <phoneticPr fontId="10"/>
  </si>
  <si>
    <t>l</t>
    <phoneticPr fontId="10"/>
  </si>
  <si>
    <t>m</t>
    <phoneticPr fontId="10"/>
  </si>
  <si>
    <t>n</t>
    <phoneticPr fontId="10"/>
  </si>
  <si>
    <t>o１</t>
    <phoneticPr fontId="10"/>
  </si>
  <si>
    <t>o2</t>
    <phoneticPr fontId="10"/>
  </si>
  <si>
    <t>p1</t>
    <phoneticPr fontId="10"/>
  </si>
  <si>
    <t>p2</t>
    <phoneticPr fontId="10"/>
  </si>
  <si>
    <t>年度</t>
    <rPh sb="0" eb="2">
      <t>ネンド</t>
    </rPh>
    <phoneticPr fontId="10"/>
  </si>
  <si>
    <t>実施の有無</t>
    <rPh sb="0" eb="2">
      <t>ジッシ</t>
    </rPh>
    <rPh sb="3" eb="5">
      <t>ウム</t>
    </rPh>
    <phoneticPr fontId="10"/>
  </si>
  <si>
    <t>主な
取組の名称</t>
    <rPh sb="0" eb="1">
      <t>オモ</t>
    </rPh>
    <rPh sb="3" eb="5">
      <t>トリクミ</t>
    </rPh>
    <rPh sb="6" eb="8">
      <t>メイショウ</t>
    </rPh>
    <phoneticPr fontId="10"/>
  </si>
  <si>
    <t>数値目標
設定の有無</t>
    <rPh sb="0" eb="2">
      <t>スウチ</t>
    </rPh>
    <rPh sb="2" eb="4">
      <t>モクヒョウ</t>
    </rPh>
    <rPh sb="5" eb="7">
      <t>セッテイ</t>
    </rPh>
    <rPh sb="8" eb="10">
      <t>ウム</t>
    </rPh>
    <phoneticPr fontId="10"/>
  </si>
  <si>
    <t>数値目標
の内容</t>
    <rPh sb="0" eb="2">
      <t>スウチ</t>
    </rPh>
    <rPh sb="2" eb="4">
      <t>モクヒョウ</t>
    </rPh>
    <rPh sb="6" eb="8">
      <t>ナイヨウ</t>
    </rPh>
    <phoneticPr fontId="10"/>
  </si>
  <si>
    <t>北海道</t>
    <phoneticPr fontId="10"/>
  </si>
  <si>
    <t>札幌市</t>
    <rPh sb="0" eb="3">
      <t>サッポロシ</t>
    </rPh>
    <phoneticPr fontId="10"/>
  </si>
  <si>
    <t>○</t>
  </si>
  <si>
    <t>札幌市まちづくり戦略ビジョン・アクションプラン2015</t>
  </si>
  <si>
    <t>H</t>
    <phoneticPr fontId="10"/>
  </si>
  <si>
    <t>H</t>
    <phoneticPr fontId="10"/>
  </si>
  <si>
    <t>適正かつ効率的な職員配置の徹底</t>
  </si>
  <si>
    <t>給与制度の見直し</t>
  </si>
  <si>
    <t>地域マネジメント推進事業</t>
  </si>
  <si>
    <t>職員提案制度や研修など、職員意識の向上及び職場風土の改革に資する取組を実施</t>
    <rPh sb="0" eb="2">
      <t>ショクイン</t>
    </rPh>
    <rPh sb="2" eb="4">
      <t>テイアン</t>
    </rPh>
    <rPh sb="4" eb="6">
      <t>セイド</t>
    </rPh>
    <rPh sb="7" eb="9">
      <t>ケンシュウ</t>
    </rPh>
    <rPh sb="12" eb="14">
      <t>ショクイン</t>
    </rPh>
    <rPh sb="14" eb="16">
      <t>イシキ</t>
    </rPh>
    <rPh sb="17" eb="19">
      <t>コウジョウ</t>
    </rPh>
    <rPh sb="19" eb="20">
      <t>オヨ</t>
    </rPh>
    <rPh sb="21" eb="23">
      <t>ショクバ</t>
    </rPh>
    <rPh sb="23" eb="25">
      <t>フウド</t>
    </rPh>
    <rPh sb="26" eb="28">
      <t>カイカク</t>
    </rPh>
    <rPh sb="29" eb="30">
      <t>シ</t>
    </rPh>
    <rPh sb="32" eb="34">
      <t>トリクミ</t>
    </rPh>
    <rPh sb="35" eb="37">
      <t>ジッシ</t>
    </rPh>
    <phoneticPr fontId="10"/>
  </si>
  <si>
    <t>総務事務センター等のアウトソ-シグの検討</t>
  </si>
  <si>
    <t>アクションプラン（中期実施計画）を推進するための、より効果的・効率的な組織体制の構築</t>
  </si>
  <si>
    <t>市政情報の提供や発信等について、新たな媒体を活用した取組やオープンデータ化等を検討</t>
  </si>
  <si>
    <t>宮城県</t>
    <phoneticPr fontId="10"/>
  </si>
  <si>
    <t>仙台市</t>
    <rPh sb="0" eb="3">
      <t>センダイシ</t>
    </rPh>
    <phoneticPr fontId="21"/>
  </si>
  <si>
    <t>仙台市行財政改革推進プラン2016</t>
    <rPh sb="0" eb="3">
      <t>センダイシ</t>
    </rPh>
    <rPh sb="3" eb="6">
      <t>ギョウザイセイ</t>
    </rPh>
    <rPh sb="6" eb="8">
      <t>カイカク</t>
    </rPh>
    <rPh sb="8" eb="10">
      <t>スイシン</t>
    </rPh>
    <phoneticPr fontId="21"/>
  </si>
  <si>
    <t>H</t>
  </si>
  <si>
    <t>32</t>
  </si>
  <si>
    <t>定員の適正管理</t>
    <rPh sb="0" eb="2">
      <t>テイイン</t>
    </rPh>
    <rPh sb="3" eb="5">
      <t>テキセイ</t>
    </rPh>
    <rPh sb="5" eb="7">
      <t>カンリ</t>
    </rPh>
    <phoneticPr fontId="21"/>
  </si>
  <si>
    <t>平成28年度当初の職員数約9,400人について、平成33年度当初に約9,280人とする。</t>
    <rPh sb="0" eb="2">
      <t>ヘイセイ</t>
    </rPh>
    <rPh sb="4" eb="6">
      <t>ネンド</t>
    </rPh>
    <rPh sb="6" eb="8">
      <t>トウショ</t>
    </rPh>
    <rPh sb="9" eb="11">
      <t>ショクイン</t>
    </rPh>
    <rPh sb="11" eb="12">
      <t>スウ</t>
    </rPh>
    <rPh sb="12" eb="13">
      <t>ヤク</t>
    </rPh>
    <rPh sb="18" eb="19">
      <t>ニン</t>
    </rPh>
    <rPh sb="24" eb="26">
      <t>ヘイセイ</t>
    </rPh>
    <rPh sb="28" eb="30">
      <t>ネンド</t>
    </rPh>
    <rPh sb="30" eb="32">
      <t>トウショ</t>
    </rPh>
    <rPh sb="33" eb="34">
      <t>ヤク</t>
    </rPh>
    <rPh sb="39" eb="40">
      <t>ニン</t>
    </rPh>
    <phoneticPr fontId="21"/>
  </si>
  <si>
    <t>給与制度等の見直し</t>
    <rPh sb="0" eb="2">
      <t>キュウヨ</t>
    </rPh>
    <rPh sb="2" eb="4">
      <t>セイド</t>
    </rPh>
    <rPh sb="4" eb="5">
      <t>トウ</t>
    </rPh>
    <rPh sb="6" eb="8">
      <t>ミナオ</t>
    </rPh>
    <phoneticPr fontId="21"/>
  </si>
  <si>
    <t>仙台都市圏内の市町村で仙台都市圏広域行政推進協議会を設置</t>
    <rPh sb="0" eb="2">
      <t>センダイ</t>
    </rPh>
    <rPh sb="2" eb="5">
      <t>トシケン</t>
    </rPh>
    <rPh sb="5" eb="6">
      <t>ナイ</t>
    </rPh>
    <rPh sb="7" eb="10">
      <t>シチョウソン</t>
    </rPh>
    <rPh sb="11" eb="13">
      <t>センダイ</t>
    </rPh>
    <rPh sb="13" eb="15">
      <t>トシ</t>
    </rPh>
    <rPh sb="15" eb="16">
      <t>ケン</t>
    </rPh>
    <rPh sb="16" eb="18">
      <t>コウイキ</t>
    </rPh>
    <rPh sb="18" eb="20">
      <t>ギョウセイ</t>
    </rPh>
    <rPh sb="20" eb="22">
      <t>スイシン</t>
    </rPh>
    <rPh sb="22" eb="25">
      <t>キョウギカイ</t>
    </rPh>
    <rPh sb="26" eb="28">
      <t>セッチ</t>
    </rPh>
    <phoneticPr fontId="21"/>
  </si>
  <si>
    <t>・市民協働事業提案制度の充実
・コミュニティビジネス・ソーシャルビジネスの促進
・市民との対話の機会や場の確保</t>
    <rPh sb="1" eb="3">
      <t>シミン</t>
    </rPh>
    <rPh sb="3" eb="5">
      <t>キョウドウ</t>
    </rPh>
    <rPh sb="5" eb="7">
      <t>ジギョウ</t>
    </rPh>
    <rPh sb="7" eb="9">
      <t>テイアン</t>
    </rPh>
    <rPh sb="9" eb="11">
      <t>セイド</t>
    </rPh>
    <rPh sb="12" eb="14">
      <t>ジュウジツ</t>
    </rPh>
    <rPh sb="37" eb="39">
      <t>ソクシン</t>
    </rPh>
    <rPh sb="41" eb="43">
      <t>シミン</t>
    </rPh>
    <rPh sb="45" eb="47">
      <t>タイワ</t>
    </rPh>
    <rPh sb="48" eb="50">
      <t>キカイ</t>
    </rPh>
    <rPh sb="51" eb="52">
      <t>バ</t>
    </rPh>
    <rPh sb="53" eb="55">
      <t>カクホ</t>
    </rPh>
    <phoneticPr fontId="21"/>
  </si>
  <si>
    <t>・毎年度4件の協働事業の実施
・ソーシャルビジネスセミナーの参加者20名
・市長とカフェトーク年4回開催、市長と地域のつどい各区年1回開催</t>
    <rPh sb="1" eb="4">
      <t>マイネンド</t>
    </rPh>
    <rPh sb="5" eb="6">
      <t>ケン</t>
    </rPh>
    <rPh sb="7" eb="9">
      <t>キョウドウ</t>
    </rPh>
    <rPh sb="9" eb="11">
      <t>ジギョウ</t>
    </rPh>
    <rPh sb="12" eb="14">
      <t>ジッシ</t>
    </rPh>
    <rPh sb="30" eb="33">
      <t>サンカシャ</t>
    </rPh>
    <rPh sb="35" eb="36">
      <t>メイ</t>
    </rPh>
    <rPh sb="38" eb="40">
      <t>シチョウ</t>
    </rPh>
    <rPh sb="47" eb="48">
      <t>ネン</t>
    </rPh>
    <rPh sb="49" eb="50">
      <t>カイ</t>
    </rPh>
    <rPh sb="50" eb="52">
      <t>カイサイ</t>
    </rPh>
    <rPh sb="53" eb="55">
      <t>シチョウ</t>
    </rPh>
    <rPh sb="56" eb="58">
      <t>チイキ</t>
    </rPh>
    <rPh sb="62" eb="64">
      <t>カクク</t>
    </rPh>
    <rPh sb="64" eb="65">
      <t>ネン</t>
    </rPh>
    <rPh sb="66" eb="67">
      <t>カイ</t>
    </rPh>
    <rPh sb="67" eb="69">
      <t>カイサイ</t>
    </rPh>
    <phoneticPr fontId="21"/>
  </si>
  <si>
    <t>区役所を始めとした窓口サービス向上に向けた取り組み</t>
    <rPh sb="0" eb="3">
      <t>クヤクショ</t>
    </rPh>
    <rPh sb="4" eb="5">
      <t>ハジ</t>
    </rPh>
    <rPh sb="9" eb="11">
      <t>マドグチ</t>
    </rPh>
    <rPh sb="15" eb="17">
      <t>コウジョウ</t>
    </rPh>
    <rPh sb="18" eb="19">
      <t>ム</t>
    </rPh>
    <rPh sb="21" eb="22">
      <t>ト</t>
    </rPh>
    <rPh sb="23" eb="24">
      <t>ク</t>
    </rPh>
    <phoneticPr fontId="21"/>
  </si>
  <si>
    <t>・社会教育施設への指定管理者制度の導入
・指定管理者の公募の推進
・PFI手法の活用</t>
    <rPh sb="1" eb="3">
      <t>シャカイ</t>
    </rPh>
    <rPh sb="3" eb="5">
      <t>キョウイク</t>
    </rPh>
    <rPh sb="5" eb="7">
      <t>シセツ</t>
    </rPh>
    <rPh sb="9" eb="11">
      <t>シテイ</t>
    </rPh>
    <rPh sb="11" eb="14">
      <t>カンリシャ</t>
    </rPh>
    <rPh sb="14" eb="16">
      <t>セイド</t>
    </rPh>
    <rPh sb="17" eb="19">
      <t>ドウニュウ</t>
    </rPh>
    <rPh sb="21" eb="23">
      <t>シテイ</t>
    </rPh>
    <rPh sb="23" eb="26">
      <t>カンリシャ</t>
    </rPh>
    <rPh sb="27" eb="29">
      <t>コウボ</t>
    </rPh>
    <rPh sb="30" eb="32">
      <t>スイシン</t>
    </rPh>
    <rPh sb="37" eb="39">
      <t>シュホウ</t>
    </rPh>
    <rPh sb="40" eb="42">
      <t>カツヨウ</t>
    </rPh>
    <phoneticPr fontId="21"/>
  </si>
  <si>
    <t>組織横断型プロジェクト・チームによる政策立案・実行</t>
    <rPh sb="0" eb="2">
      <t>ソシキ</t>
    </rPh>
    <rPh sb="2" eb="5">
      <t>オウダンガタ</t>
    </rPh>
    <rPh sb="18" eb="20">
      <t>セイサク</t>
    </rPh>
    <rPh sb="20" eb="22">
      <t>リツアン</t>
    </rPh>
    <rPh sb="23" eb="25">
      <t>ジッコウ</t>
    </rPh>
    <phoneticPr fontId="21"/>
  </si>
  <si>
    <t>・人材育成研修の実施
・人事評価制度の見直し
・庁内公募など人事異動への職員の主体的な関与促進</t>
    <rPh sb="1" eb="3">
      <t>ジンザイ</t>
    </rPh>
    <rPh sb="3" eb="5">
      <t>イクセイ</t>
    </rPh>
    <rPh sb="5" eb="7">
      <t>ケンシュウ</t>
    </rPh>
    <rPh sb="8" eb="10">
      <t>ジッシ</t>
    </rPh>
    <rPh sb="12" eb="14">
      <t>ジンジ</t>
    </rPh>
    <rPh sb="14" eb="16">
      <t>ヒョウカ</t>
    </rPh>
    <rPh sb="16" eb="18">
      <t>セイド</t>
    </rPh>
    <rPh sb="19" eb="21">
      <t>ミナオ</t>
    </rPh>
    <rPh sb="24" eb="26">
      <t>チョウナイ</t>
    </rPh>
    <rPh sb="26" eb="28">
      <t>コウボ</t>
    </rPh>
    <rPh sb="30" eb="32">
      <t>ジンジ</t>
    </rPh>
    <rPh sb="32" eb="34">
      <t>イドウ</t>
    </rPh>
    <rPh sb="36" eb="38">
      <t>ショクイン</t>
    </rPh>
    <rPh sb="39" eb="42">
      <t>シュタイテキ</t>
    </rPh>
    <rPh sb="43" eb="45">
      <t>カンヨ</t>
    </rPh>
    <rPh sb="45" eb="47">
      <t>ソクシン</t>
    </rPh>
    <phoneticPr fontId="21"/>
  </si>
  <si>
    <t>オープンデータの活用推進</t>
    <rPh sb="8" eb="10">
      <t>カツヨウ</t>
    </rPh>
    <rPh sb="10" eb="12">
      <t>スイシン</t>
    </rPh>
    <phoneticPr fontId="21"/>
  </si>
  <si>
    <t>・市有債権の適正管理
・公共施設マネジメントプランの推進
・市有建築物の長寿命化等の取組みの推進
・インフラ系施設の長寿命化等の取組みの推進</t>
    <rPh sb="1" eb="3">
      <t>シユウ</t>
    </rPh>
    <rPh sb="3" eb="5">
      <t>サイケン</t>
    </rPh>
    <rPh sb="6" eb="8">
      <t>テキセイ</t>
    </rPh>
    <rPh sb="8" eb="10">
      <t>カンリ</t>
    </rPh>
    <rPh sb="12" eb="14">
      <t>コウキョウ</t>
    </rPh>
    <rPh sb="14" eb="16">
      <t>シセツ</t>
    </rPh>
    <rPh sb="26" eb="28">
      <t>スイシン</t>
    </rPh>
    <rPh sb="30" eb="32">
      <t>シユウ</t>
    </rPh>
    <rPh sb="32" eb="34">
      <t>ケンチク</t>
    </rPh>
    <rPh sb="34" eb="35">
      <t>ブツ</t>
    </rPh>
    <rPh sb="36" eb="37">
      <t>チョウ</t>
    </rPh>
    <rPh sb="37" eb="40">
      <t>ジュミョウカ</t>
    </rPh>
    <rPh sb="40" eb="41">
      <t>トウ</t>
    </rPh>
    <rPh sb="42" eb="44">
      <t>トリク</t>
    </rPh>
    <rPh sb="46" eb="48">
      <t>スイシン</t>
    </rPh>
    <rPh sb="54" eb="55">
      <t>ケイ</t>
    </rPh>
    <rPh sb="55" eb="57">
      <t>シセツ</t>
    </rPh>
    <rPh sb="58" eb="59">
      <t>チョウ</t>
    </rPh>
    <rPh sb="59" eb="62">
      <t>ジュミョウカ</t>
    </rPh>
    <rPh sb="62" eb="63">
      <t>トウ</t>
    </rPh>
    <rPh sb="64" eb="66">
      <t>トリク</t>
    </rPh>
    <rPh sb="68" eb="70">
      <t>スイシン</t>
    </rPh>
    <phoneticPr fontId="21"/>
  </si>
  <si>
    <t>外郭団体の財務状況等の公開</t>
    <rPh sb="0" eb="2">
      <t>ガイカク</t>
    </rPh>
    <rPh sb="2" eb="4">
      <t>ダンタイ</t>
    </rPh>
    <rPh sb="5" eb="7">
      <t>ザイム</t>
    </rPh>
    <rPh sb="7" eb="9">
      <t>ジョウキョウ</t>
    </rPh>
    <rPh sb="9" eb="10">
      <t>トウ</t>
    </rPh>
    <rPh sb="11" eb="13">
      <t>コウカイ</t>
    </rPh>
    <phoneticPr fontId="21"/>
  </si>
  <si>
    <t>税・使用料・手数料等の収入確保</t>
    <rPh sb="0" eb="1">
      <t>ゼイ</t>
    </rPh>
    <rPh sb="2" eb="5">
      <t>シヨウリョウ</t>
    </rPh>
    <rPh sb="6" eb="9">
      <t>テスウリョウ</t>
    </rPh>
    <rPh sb="9" eb="10">
      <t>トウ</t>
    </rPh>
    <rPh sb="11" eb="13">
      <t>シュウニュウ</t>
    </rPh>
    <rPh sb="13" eb="15">
      <t>カクホ</t>
    </rPh>
    <phoneticPr fontId="21"/>
  </si>
  <si>
    <t>市税、国民健康保険料、介護保険料、保育料、市営住宅使用料について、平成32年度決算における収入率を平成28年度に比べて改善させるよう、数値目標を設定している。</t>
    <rPh sb="0" eb="2">
      <t>シゼイ</t>
    </rPh>
    <rPh sb="3" eb="5">
      <t>コクミン</t>
    </rPh>
    <rPh sb="5" eb="7">
      <t>ケンコウ</t>
    </rPh>
    <rPh sb="7" eb="10">
      <t>ホケンリョウ</t>
    </rPh>
    <rPh sb="11" eb="13">
      <t>カイゴ</t>
    </rPh>
    <rPh sb="13" eb="16">
      <t>ホケンリョウ</t>
    </rPh>
    <rPh sb="17" eb="20">
      <t>ホイクリョウ</t>
    </rPh>
    <rPh sb="21" eb="23">
      <t>シエイ</t>
    </rPh>
    <rPh sb="23" eb="25">
      <t>ジュウタク</t>
    </rPh>
    <rPh sb="25" eb="28">
      <t>シヨウリョウ</t>
    </rPh>
    <rPh sb="33" eb="35">
      <t>ヘイセイ</t>
    </rPh>
    <rPh sb="37" eb="38">
      <t>ネン</t>
    </rPh>
    <rPh sb="38" eb="39">
      <t>ド</t>
    </rPh>
    <rPh sb="39" eb="41">
      <t>ケッサン</t>
    </rPh>
    <rPh sb="45" eb="47">
      <t>シュウニュウ</t>
    </rPh>
    <rPh sb="47" eb="48">
      <t>リツ</t>
    </rPh>
    <rPh sb="49" eb="51">
      <t>ヘイセイ</t>
    </rPh>
    <rPh sb="53" eb="55">
      <t>ネンド</t>
    </rPh>
    <rPh sb="56" eb="57">
      <t>クラ</t>
    </rPh>
    <rPh sb="59" eb="61">
      <t>カイゼン</t>
    </rPh>
    <rPh sb="67" eb="69">
      <t>スウチ</t>
    </rPh>
    <rPh sb="69" eb="71">
      <t>モクヒョウ</t>
    </rPh>
    <rPh sb="72" eb="74">
      <t>セッテイ</t>
    </rPh>
    <phoneticPr fontId="21"/>
  </si>
  <si>
    <t>埼玉県</t>
    <phoneticPr fontId="10"/>
  </si>
  <si>
    <t>さいたま市</t>
    <rPh sb="4" eb="5">
      <t>シ</t>
    </rPh>
    <phoneticPr fontId="21"/>
  </si>
  <si>
    <t>しあわせ倍増プラン２０１７
高品質経営プログラム</t>
    <rPh sb="4" eb="6">
      <t>バイゾウ</t>
    </rPh>
    <rPh sb="14" eb="16">
      <t>タカシナ</t>
    </rPh>
    <rPh sb="16" eb="17">
      <t>シツ</t>
    </rPh>
    <rPh sb="17" eb="19">
      <t>ケイエイ</t>
    </rPh>
    <phoneticPr fontId="21"/>
  </si>
  <si>
    <t>マッチングファンド制度など市民協働、市民参画の拡充</t>
    <rPh sb="9" eb="11">
      <t>セイド</t>
    </rPh>
    <rPh sb="13" eb="15">
      <t>シミン</t>
    </rPh>
    <rPh sb="15" eb="17">
      <t>キョウドウ</t>
    </rPh>
    <rPh sb="18" eb="20">
      <t>シミン</t>
    </rPh>
    <rPh sb="20" eb="22">
      <t>サンカク</t>
    </rPh>
    <rPh sb="23" eb="25">
      <t>カクジュウ</t>
    </rPh>
    <phoneticPr fontId="21"/>
  </si>
  <si>
    <t>マッチングファンド
制度による
助成事業数
Ｈ30年度：６件</t>
    <rPh sb="10" eb="12">
      <t>セイド</t>
    </rPh>
    <rPh sb="16" eb="18">
      <t>ジョセイ</t>
    </rPh>
    <rPh sb="18" eb="20">
      <t>ジギョウ</t>
    </rPh>
    <rPh sb="20" eb="21">
      <t>スウ</t>
    </rPh>
    <rPh sb="26" eb="28">
      <t>ネンド</t>
    </rPh>
    <rPh sb="30" eb="31">
      <t>ケン</t>
    </rPh>
    <phoneticPr fontId="21"/>
  </si>
  <si>
    <t>一職員一改善提案制度の推進</t>
    <rPh sb="0" eb="3">
      <t>イチショクイン</t>
    </rPh>
    <rPh sb="3" eb="4">
      <t>イチ</t>
    </rPh>
    <rPh sb="4" eb="6">
      <t>カイゼン</t>
    </rPh>
    <rPh sb="6" eb="8">
      <t>テイアン</t>
    </rPh>
    <rPh sb="8" eb="10">
      <t>セイド</t>
    </rPh>
    <rPh sb="11" eb="13">
      <t>スイシン</t>
    </rPh>
    <phoneticPr fontId="21"/>
  </si>
  <si>
    <t>改善事例の
報告件数
Ｈ30年度：15,000件</t>
    <rPh sb="0" eb="2">
      <t>カイゼン</t>
    </rPh>
    <rPh sb="2" eb="4">
      <t>ジレイ</t>
    </rPh>
    <rPh sb="6" eb="8">
      <t>ホウコク</t>
    </rPh>
    <rPh sb="8" eb="10">
      <t>ケンスウ</t>
    </rPh>
    <rPh sb="15" eb="17">
      <t>ネンド</t>
    </rPh>
    <rPh sb="24" eb="25">
      <t>ケン</t>
    </rPh>
    <phoneticPr fontId="21"/>
  </si>
  <si>
    <t>下水処理センターにおける更なる民間力活用の推進</t>
    <rPh sb="0" eb="2">
      <t>ゲスイ</t>
    </rPh>
    <rPh sb="2" eb="4">
      <t>ショリ</t>
    </rPh>
    <rPh sb="12" eb="13">
      <t>サラ</t>
    </rPh>
    <rPh sb="15" eb="17">
      <t>ミンカン</t>
    </rPh>
    <rPh sb="17" eb="18">
      <t>リョク</t>
    </rPh>
    <rPh sb="18" eb="20">
      <t>カツヨウ</t>
    </rPh>
    <rPh sb="21" eb="23">
      <t>スイシン</t>
    </rPh>
    <phoneticPr fontId="21"/>
  </si>
  <si>
    <t>人材育成の強化と育成システムの充実</t>
    <rPh sb="0" eb="2">
      <t>ジンザイ</t>
    </rPh>
    <rPh sb="2" eb="4">
      <t>イクセイ</t>
    </rPh>
    <rPh sb="5" eb="7">
      <t>キョウカ</t>
    </rPh>
    <rPh sb="8" eb="10">
      <t>イクセイ</t>
    </rPh>
    <rPh sb="15" eb="17">
      <t>ジュウジツ</t>
    </rPh>
    <phoneticPr fontId="21"/>
  </si>
  <si>
    <t>職員のマネジメント力を高める研修・セミナーの実施数
Ｈ３０年度：６種類</t>
    <rPh sb="0" eb="2">
      <t>ショクイン</t>
    </rPh>
    <rPh sb="9" eb="10">
      <t>リョク</t>
    </rPh>
    <rPh sb="11" eb="12">
      <t>タカ</t>
    </rPh>
    <rPh sb="14" eb="16">
      <t>ケンシュウ</t>
    </rPh>
    <rPh sb="22" eb="24">
      <t>ジッシ</t>
    </rPh>
    <rPh sb="24" eb="25">
      <t>スウ</t>
    </rPh>
    <rPh sb="30" eb="32">
      <t>ネンド</t>
    </rPh>
    <rPh sb="34" eb="36">
      <t>シュルイ</t>
    </rPh>
    <phoneticPr fontId="21"/>
  </si>
  <si>
    <t>公金の納付機会の拡大</t>
    <rPh sb="0" eb="2">
      <t>コウキン</t>
    </rPh>
    <rPh sb="3" eb="5">
      <t>ノウフ</t>
    </rPh>
    <rPh sb="5" eb="7">
      <t>キカイ</t>
    </rPh>
    <rPh sb="8" eb="10">
      <t>カクダイ</t>
    </rPh>
    <phoneticPr fontId="21"/>
  </si>
  <si>
    <t>区役所窓口総合サービス向上</t>
  </si>
  <si>
    <t>窓口満足度アンケートにおける満足度の割合
Ｈ30年度：95％以上</t>
    <rPh sb="0" eb="2">
      <t>マドグチ</t>
    </rPh>
    <rPh sb="2" eb="5">
      <t>マンゾクド</t>
    </rPh>
    <rPh sb="14" eb="16">
      <t>マンゾク</t>
    </rPh>
    <rPh sb="16" eb="17">
      <t>ド</t>
    </rPh>
    <rPh sb="18" eb="20">
      <t>ワリアイ</t>
    </rPh>
    <rPh sb="25" eb="27">
      <t>ネンド</t>
    </rPh>
    <rPh sb="31" eb="33">
      <t>イジョウ</t>
    </rPh>
    <phoneticPr fontId="21"/>
  </si>
  <si>
    <t>公共施設マネジメントの推進</t>
    <rPh sb="0" eb="2">
      <t>コウキョウ</t>
    </rPh>
    <rPh sb="2" eb="4">
      <t>シセツ</t>
    </rPh>
    <rPh sb="11" eb="13">
      <t>スイシン</t>
    </rPh>
    <phoneticPr fontId="21"/>
  </si>
  <si>
    <t>政策策定に資する広聴機能の充実</t>
    <rPh sb="0" eb="2">
      <t>セイサク</t>
    </rPh>
    <rPh sb="2" eb="4">
      <t>サクテイ</t>
    </rPh>
    <rPh sb="5" eb="6">
      <t>シ</t>
    </rPh>
    <rPh sb="8" eb="10">
      <t>コウチョウ</t>
    </rPh>
    <rPh sb="10" eb="12">
      <t>キノウ</t>
    </rPh>
    <rPh sb="13" eb="15">
      <t>ジュウジツ</t>
    </rPh>
    <phoneticPr fontId="21"/>
  </si>
  <si>
    <t>市民の声モニター登録者数
Ｈ３０年度：200人</t>
    <rPh sb="0" eb="2">
      <t>シミン</t>
    </rPh>
    <rPh sb="3" eb="4">
      <t>コエ</t>
    </rPh>
    <rPh sb="8" eb="10">
      <t>トウロク</t>
    </rPh>
    <rPh sb="10" eb="11">
      <t>シャ</t>
    </rPh>
    <rPh sb="11" eb="12">
      <t>スウ</t>
    </rPh>
    <rPh sb="17" eb="19">
      <t>ネンド</t>
    </rPh>
    <rPh sb="23" eb="24">
      <t>ニン</t>
    </rPh>
    <phoneticPr fontId="21"/>
  </si>
  <si>
    <t>千葉県</t>
    <phoneticPr fontId="10"/>
  </si>
  <si>
    <t>千葉市</t>
    <rPh sb="0" eb="3">
      <t>チバシ</t>
    </rPh>
    <phoneticPr fontId="21"/>
  </si>
  <si>
    <t>千葉市行政改革推進指針</t>
    <rPh sb="0" eb="3">
      <t>チバシ</t>
    </rPh>
    <rPh sb="3" eb="5">
      <t>ギョウセイ</t>
    </rPh>
    <rPh sb="5" eb="7">
      <t>カイカク</t>
    </rPh>
    <rPh sb="7" eb="9">
      <t>スイシン</t>
    </rPh>
    <rPh sb="9" eb="11">
      <t>シシン</t>
    </rPh>
    <phoneticPr fontId="21"/>
  </si>
  <si>
    <t>千葉市定員適正化計画の策定</t>
    <rPh sb="0" eb="3">
      <t>チバシ</t>
    </rPh>
    <rPh sb="3" eb="5">
      <t>テイイン</t>
    </rPh>
    <rPh sb="5" eb="8">
      <t>テキセイカ</t>
    </rPh>
    <rPh sb="8" eb="10">
      <t>ケイカク</t>
    </rPh>
    <rPh sb="11" eb="13">
      <t>サクテイ</t>
    </rPh>
    <phoneticPr fontId="21"/>
  </si>
  <si>
    <t>平成２６年４月１日を基準とし、平成３１年４月１日までに、法令等により配置基準が定められているものを除く職員
の約2.4％（100 人）を削減</t>
    <rPh sb="0" eb="2">
      <t>ヘイセイ</t>
    </rPh>
    <rPh sb="4" eb="5">
      <t>ネン</t>
    </rPh>
    <rPh sb="6" eb="7">
      <t>ガツ</t>
    </rPh>
    <rPh sb="7" eb="9">
      <t>ツイタチ</t>
    </rPh>
    <rPh sb="10" eb="12">
      <t>キジュン</t>
    </rPh>
    <rPh sb="15" eb="17">
      <t>ヘイセイ</t>
    </rPh>
    <rPh sb="19" eb="20">
      <t>ネン</t>
    </rPh>
    <rPh sb="21" eb="22">
      <t>ガツ</t>
    </rPh>
    <rPh sb="22" eb="24">
      <t>ツイタチ</t>
    </rPh>
    <rPh sb="28" eb="30">
      <t>ホウレイ</t>
    </rPh>
    <rPh sb="30" eb="31">
      <t>トウ</t>
    </rPh>
    <rPh sb="34" eb="36">
      <t>ハイチ</t>
    </rPh>
    <rPh sb="36" eb="38">
      <t>キジュン</t>
    </rPh>
    <rPh sb="39" eb="40">
      <t>サダ</t>
    </rPh>
    <rPh sb="49" eb="50">
      <t>ノゾ</t>
    </rPh>
    <rPh sb="51" eb="53">
      <t>ショクイン</t>
    </rPh>
    <rPh sb="55" eb="56">
      <t>ヤク</t>
    </rPh>
    <rPh sb="65" eb="66">
      <t>ヒト</t>
    </rPh>
    <rPh sb="68" eb="70">
      <t>サクゲン</t>
    </rPh>
    <phoneticPr fontId="21"/>
  </si>
  <si>
    <t>県市間における二重行政に関する県との研究・協議</t>
    <rPh sb="0" eb="1">
      <t>ケン</t>
    </rPh>
    <rPh sb="1" eb="2">
      <t>シ</t>
    </rPh>
    <rPh sb="2" eb="3">
      <t>アイダ</t>
    </rPh>
    <rPh sb="7" eb="9">
      <t>ニジュウ</t>
    </rPh>
    <rPh sb="9" eb="11">
      <t>ギョウセイ</t>
    </rPh>
    <rPh sb="12" eb="13">
      <t>カン</t>
    </rPh>
    <rPh sb="15" eb="16">
      <t>ケン</t>
    </rPh>
    <rPh sb="18" eb="20">
      <t>ケンキュウ</t>
    </rPh>
    <rPh sb="21" eb="23">
      <t>キョウギ</t>
    </rPh>
    <phoneticPr fontId="21"/>
  </si>
  <si>
    <t>協働事業提案制度
ちば市民協働レポート（ちばレポ）の導入</t>
    <rPh sb="0" eb="2">
      <t>キョウドウ</t>
    </rPh>
    <rPh sb="2" eb="4">
      <t>ジギョウ</t>
    </rPh>
    <rPh sb="4" eb="6">
      <t>テイアン</t>
    </rPh>
    <rPh sb="6" eb="8">
      <t>セイド</t>
    </rPh>
    <phoneticPr fontId="21"/>
  </si>
  <si>
    <t>なし
スマートフォンアプリ等からのレポート登録者数：５,０００人（Ｈ２８年度）</t>
    <phoneticPr fontId="10"/>
  </si>
  <si>
    <t>建築関連の総合窓口の設置</t>
    <rPh sb="0" eb="2">
      <t>ケンチク</t>
    </rPh>
    <rPh sb="2" eb="4">
      <t>カンレン</t>
    </rPh>
    <rPh sb="5" eb="7">
      <t>ソウゴウ</t>
    </rPh>
    <rPh sb="7" eb="8">
      <t>マド</t>
    </rPh>
    <rPh sb="8" eb="9">
      <t>クチ</t>
    </rPh>
    <rPh sb="10" eb="12">
      <t>セッチ</t>
    </rPh>
    <phoneticPr fontId="21"/>
  </si>
  <si>
    <t>新清掃工場建設及び運営事業</t>
    <rPh sb="0" eb="1">
      <t>シン</t>
    </rPh>
    <rPh sb="1" eb="3">
      <t>セイソウ</t>
    </rPh>
    <rPh sb="3" eb="5">
      <t>コウジョウ</t>
    </rPh>
    <rPh sb="5" eb="7">
      <t>ケンセツ</t>
    </rPh>
    <rPh sb="7" eb="8">
      <t>オヨ</t>
    </rPh>
    <rPh sb="9" eb="11">
      <t>ウンエイ</t>
    </rPh>
    <rPh sb="11" eb="13">
      <t>ジギョウ</t>
    </rPh>
    <phoneticPr fontId="21"/>
  </si>
  <si>
    <t>滞納整理組織の強化</t>
    <rPh sb="0" eb="2">
      <t>タイノウ</t>
    </rPh>
    <rPh sb="2" eb="4">
      <t>セイリ</t>
    </rPh>
    <rPh sb="4" eb="6">
      <t>ソシキ</t>
    </rPh>
    <rPh sb="7" eb="9">
      <t>キョウカ</t>
    </rPh>
    <phoneticPr fontId="21"/>
  </si>
  <si>
    <t>国民健康保険料徴収率：７８．８％
保育料徴収率：単年度ごとに設定（H２８：９５．４％）
下水道使用料徴収率：９５．１％
住宅使用料徴収率：８５．５％
介護保険料徴収率：９６．７％（Ｈ２９年度）</t>
    <rPh sb="0" eb="2">
      <t>コクミン</t>
    </rPh>
    <rPh sb="2" eb="4">
      <t>ケンコウ</t>
    </rPh>
    <rPh sb="4" eb="7">
      <t>ホケンリョウ</t>
    </rPh>
    <rPh sb="7" eb="9">
      <t>チョウシュウ</t>
    </rPh>
    <rPh sb="9" eb="10">
      <t>リツ</t>
    </rPh>
    <rPh sb="17" eb="20">
      <t>ホイクリョウ</t>
    </rPh>
    <rPh sb="20" eb="22">
      <t>チョウシュウ</t>
    </rPh>
    <rPh sb="22" eb="23">
      <t>リツ</t>
    </rPh>
    <rPh sb="24" eb="27">
      <t>タンネンド</t>
    </rPh>
    <rPh sb="30" eb="32">
      <t>セッテイ</t>
    </rPh>
    <rPh sb="44" eb="47">
      <t>ゲスイドウ</t>
    </rPh>
    <rPh sb="47" eb="50">
      <t>シヨウリョウ</t>
    </rPh>
    <rPh sb="50" eb="52">
      <t>チョウシュウ</t>
    </rPh>
    <rPh sb="52" eb="53">
      <t>リツ</t>
    </rPh>
    <rPh sb="60" eb="62">
      <t>ジュウタク</t>
    </rPh>
    <rPh sb="62" eb="65">
      <t>シヨウリョウ</t>
    </rPh>
    <rPh sb="65" eb="67">
      <t>チョウシュウ</t>
    </rPh>
    <rPh sb="67" eb="68">
      <t>リツ</t>
    </rPh>
    <rPh sb="75" eb="77">
      <t>カイゴ</t>
    </rPh>
    <rPh sb="77" eb="80">
      <t>ホケンリョウ</t>
    </rPh>
    <rPh sb="80" eb="82">
      <t>チョウシュウ</t>
    </rPh>
    <rPh sb="82" eb="83">
      <t>リツ</t>
    </rPh>
    <rPh sb="93" eb="95">
      <t>ネンド</t>
    </rPh>
    <phoneticPr fontId="21"/>
  </si>
  <si>
    <t>人材育成・活用の計画的な推進</t>
    <rPh sb="0" eb="2">
      <t>ジンザイ</t>
    </rPh>
    <rPh sb="2" eb="4">
      <t>イクセイ</t>
    </rPh>
    <rPh sb="5" eb="7">
      <t>カツヨウ</t>
    </rPh>
    <rPh sb="8" eb="10">
      <t>ケイカク</t>
    </rPh>
    <rPh sb="10" eb="11">
      <t>テキ</t>
    </rPh>
    <rPh sb="12" eb="14">
      <t>スイシン</t>
    </rPh>
    <phoneticPr fontId="21"/>
  </si>
  <si>
    <t>道路工事情報の公開</t>
    <rPh sb="0" eb="2">
      <t>ドウロ</t>
    </rPh>
    <rPh sb="2" eb="4">
      <t>コウジ</t>
    </rPh>
    <rPh sb="4" eb="6">
      <t>ジョウホウ</t>
    </rPh>
    <rPh sb="7" eb="9">
      <t>コウカイ</t>
    </rPh>
    <phoneticPr fontId="21"/>
  </si>
  <si>
    <t>業務プロセス改革の推進</t>
    <rPh sb="0" eb="2">
      <t>ギョウム</t>
    </rPh>
    <rPh sb="6" eb="8">
      <t>カイカク</t>
    </rPh>
    <rPh sb="9" eb="11">
      <t>スイシン</t>
    </rPh>
    <phoneticPr fontId="21"/>
  </si>
  <si>
    <t>学校跡施設の活用
（磯辺スポーツセンター整備）</t>
    <rPh sb="0" eb="2">
      <t>ガッコウ</t>
    </rPh>
    <rPh sb="2" eb="3">
      <t>アト</t>
    </rPh>
    <rPh sb="3" eb="5">
      <t>シセツ</t>
    </rPh>
    <rPh sb="6" eb="8">
      <t>カツヨウ</t>
    </rPh>
    <rPh sb="10" eb="12">
      <t>イソベ</t>
    </rPh>
    <rPh sb="20" eb="22">
      <t>セイビ</t>
    </rPh>
    <phoneticPr fontId="21"/>
  </si>
  <si>
    <t>市長が主宰する庁内会議議事録のホームページによる公開</t>
    <rPh sb="0" eb="2">
      <t>シチョウ</t>
    </rPh>
    <rPh sb="3" eb="5">
      <t>シュサイ</t>
    </rPh>
    <rPh sb="7" eb="9">
      <t>チョウナイ</t>
    </rPh>
    <rPh sb="9" eb="11">
      <t>カイギ</t>
    </rPh>
    <rPh sb="11" eb="14">
      <t>ギジロク</t>
    </rPh>
    <rPh sb="24" eb="26">
      <t>コウカイ</t>
    </rPh>
    <phoneticPr fontId="21"/>
  </si>
  <si>
    <t>千葉市財政健全化プラン</t>
    <rPh sb="0" eb="3">
      <t>チバシ</t>
    </rPh>
    <rPh sb="3" eb="5">
      <t>ザイセイ</t>
    </rPh>
    <rPh sb="5" eb="8">
      <t>ケンゼンカ</t>
    </rPh>
    <phoneticPr fontId="21"/>
  </si>
  <si>
    <t>神奈川県</t>
    <phoneticPr fontId="10"/>
  </si>
  <si>
    <t>横浜市</t>
    <rPh sb="0" eb="3">
      <t>ヨコハマシ</t>
    </rPh>
    <phoneticPr fontId="21"/>
  </si>
  <si>
    <t>横浜市中期４か年計画
2018～2021</t>
    <rPh sb="0" eb="3">
      <t>ヨコハマシ</t>
    </rPh>
    <rPh sb="3" eb="5">
      <t>チュウキ</t>
    </rPh>
    <rPh sb="7" eb="8">
      <t>ネン</t>
    </rPh>
    <rPh sb="8" eb="10">
      <t>ケイカク</t>
    </rPh>
    <phoneticPr fontId="21"/>
  </si>
  <si>
    <t>効率的・効果的な執行体制の構築</t>
    <rPh sb="8" eb="10">
      <t>シッコウ</t>
    </rPh>
    <rPh sb="10" eb="12">
      <t>タイセイ</t>
    </rPh>
    <rPh sb="13" eb="15">
      <t>コウチク</t>
    </rPh>
    <phoneticPr fontId="21"/>
  </si>
  <si>
    <t>人事給与制度の見直し</t>
    <rPh sb="0" eb="2">
      <t>ジンジ</t>
    </rPh>
    <rPh sb="2" eb="4">
      <t>キュウヨ</t>
    </rPh>
    <rPh sb="4" eb="6">
      <t>セイド</t>
    </rPh>
    <rPh sb="7" eb="9">
      <t>ミナオ</t>
    </rPh>
    <phoneticPr fontId="21"/>
  </si>
  <si>
    <t>住民や様々な団体が連携して、魅力づくりや課題解決に向けて取り組む地域の推進</t>
    <rPh sb="0" eb="2">
      <t>ジュウミン</t>
    </rPh>
    <rPh sb="3" eb="5">
      <t>サマザマ</t>
    </rPh>
    <rPh sb="6" eb="8">
      <t>ダンタイ</t>
    </rPh>
    <rPh sb="9" eb="11">
      <t>レンケイ</t>
    </rPh>
    <rPh sb="14" eb="16">
      <t>ミリョク</t>
    </rPh>
    <rPh sb="20" eb="22">
      <t>カダイ</t>
    </rPh>
    <rPh sb="22" eb="24">
      <t>カイケツ</t>
    </rPh>
    <rPh sb="25" eb="26">
      <t>ム</t>
    </rPh>
    <rPh sb="28" eb="29">
      <t>ト</t>
    </rPh>
    <rPh sb="30" eb="31">
      <t>ク</t>
    </rPh>
    <rPh sb="32" eb="34">
      <t>チイキ</t>
    </rPh>
    <rPh sb="35" eb="37">
      <t>スイシン</t>
    </rPh>
    <phoneticPr fontId="21"/>
  </si>
  <si>
    <t>地域運営補助金をきっかけに活動が継続している地区数
269地区（33年度末）</t>
    <rPh sb="0" eb="2">
      <t>チイキ</t>
    </rPh>
    <rPh sb="2" eb="4">
      <t>ウンエイ</t>
    </rPh>
    <rPh sb="4" eb="7">
      <t>ホジョキン</t>
    </rPh>
    <rPh sb="13" eb="15">
      <t>カツドウ</t>
    </rPh>
    <rPh sb="16" eb="18">
      <t>ケイゾク</t>
    </rPh>
    <rPh sb="22" eb="24">
      <t>チク</t>
    </rPh>
    <rPh sb="24" eb="25">
      <t>スウ</t>
    </rPh>
    <rPh sb="29" eb="31">
      <t>チク</t>
    </rPh>
    <rPh sb="34" eb="36">
      <t>ネンド</t>
    </rPh>
    <rPh sb="36" eb="37">
      <t>マツ</t>
    </rPh>
    <phoneticPr fontId="21"/>
  </si>
  <si>
    <t>・庶務事務の集中化（庶務事務集中センター）
・税務事務の集約化</t>
  </si>
  <si>
    <t>・市立保育所の給食調理業務民間委託
・学校（小学校）給食調理業務民間委託
・公の施設の管理運営</t>
  </si>
  <si>
    <t>効率的・効果的な組織体制の整備</t>
  </si>
  <si>
    <t>横浜市人材育成ビジョンに基づく能力開発の推進</t>
  </si>
  <si>
    <t>システム集約化の推進</t>
  </si>
  <si>
    <t>90システム（33年度末）</t>
    <rPh sb="9" eb="11">
      <t>ネンド</t>
    </rPh>
    <rPh sb="11" eb="12">
      <t>マツ</t>
    </rPh>
    <phoneticPr fontId="21"/>
  </si>
  <si>
    <t>横浜市公共建築物再編整備の方針</t>
    <rPh sb="0" eb="3">
      <t>ヨコハマシ</t>
    </rPh>
    <rPh sb="3" eb="5">
      <t>コウキョウ</t>
    </rPh>
    <rPh sb="5" eb="7">
      <t>ケンチク</t>
    </rPh>
    <rPh sb="7" eb="8">
      <t>ブツ</t>
    </rPh>
    <rPh sb="8" eb="10">
      <t>サイヘン</t>
    </rPh>
    <rPh sb="10" eb="12">
      <t>セイビ</t>
    </rPh>
    <rPh sb="13" eb="15">
      <t>ホウシン</t>
    </rPh>
    <phoneticPr fontId="21"/>
  </si>
  <si>
    <t>情報公開制度の適正・円滑な運用</t>
  </si>
  <si>
    <t>川崎市</t>
    <rPh sb="0" eb="3">
      <t>カワサキシ</t>
    </rPh>
    <phoneticPr fontId="10"/>
  </si>
  <si>
    <t>川崎市行財政改革第２期プログラム</t>
    <rPh sb="0" eb="3">
      <t>カワサキシ</t>
    </rPh>
    <rPh sb="3" eb="6">
      <t>ギョウザイセイ</t>
    </rPh>
    <rPh sb="6" eb="8">
      <t>カイカク</t>
    </rPh>
    <rPh sb="8" eb="9">
      <t>ダイ</t>
    </rPh>
    <rPh sb="10" eb="11">
      <t>キ</t>
    </rPh>
    <phoneticPr fontId="10"/>
  </si>
  <si>
    <t>職員配置計画・組織整備計画</t>
    <rPh sb="0" eb="2">
      <t>ショクイン</t>
    </rPh>
    <rPh sb="2" eb="4">
      <t>ハイチ</t>
    </rPh>
    <rPh sb="4" eb="6">
      <t>ケイカク</t>
    </rPh>
    <rPh sb="7" eb="9">
      <t>ソシキ</t>
    </rPh>
    <rPh sb="9" eb="11">
      <t>セイビ</t>
    </rPh>
    <rPh sb="11" eb="13">
      <t>ケイカク</t>
    </rPh>
    <phoneticPr fontId="10"/>
  </si>
  <si>
    <t>給与制度・福利厚生事業の見直し</t>
    <rPh sb="2" eb="4">
      <t>セイド</t>
    </rPh>
    <rPh sb="9" eb="11">
      <t>ジギョウ</t>
    </rPh>
    <phoneticPr fontId="10"/>
  </si>
  <si>
    <t>参加と協働・連携による多様な主体が共に担うまちづくりの推進</t>
    <rPh sb="27" eb="29">
      <t>スイシン</t>
    </rPh>
    <phoneticPr fontId="10"/>
  </si>
  <si>
    <t>内部の業務改善による事務執行の効率化</t>
    <rPh sb="15" eb="18">
      <t>コウリツカ</t>
    </rPh>
    <phoneticPr fontId="10"/>
  </si>
  <si>
    <t>市民サービス向上に向けた民間部門の活用</t>
  </si>
  <si>
    <t>市民ニーズへの的確な対応に向けた組織の最適化</t>
  </si>
  <si>
    <t>計画的な人材育成・有為な人材確保</t>
    <rPh sb="14" eb="16">
      <t>カクホ</t>
    </rPh>
    <phoneticPr fontId="10"/>
  </si>
  <si>
    <t>ＩＣＴの更なる活用</t>
  </si>
  <si>
    <t>戦略的な資産マネジメント</t>
  </si>
  <si>
    <t>情報公開条例に基づく取組</t>
  </si>
  <si>
    <t>出資法人の経営改善・活用</t>
  </si>
  <si>
    <t>相模原市</t>
    <rPh sb="0" eb="4">
      <t>サガミハラシ</t>
    </rPh>
    <phoneticPr fontId="17"/>
  </si>
  <si>
    <t>第２次さがみはら都市経営指針・実行計画</t>
    <rPh sb="15" eb="17">
      <t>ジッコウ</t>
    </rPh>
    <rPh sb="17" eb="19">
      <t>ケイカク</t>
    </rPh>
    <phoneticPr fontId="17"/>
  </si>
  <si>
    <t>職員定数の適正管理</t>
  </si>
  <si>
    <t>定数4,660人→4,660人</t>
  </si>
  <si>
    <t>指定都市や九都県市、周辺市町村等との都市間連携の強化</t>
    <rPh sb="0" eb="2">
      <t>シテイ</t>
    </rPh>
    <rPh sb="2" eb="4">
      <t>トシ</t>
    </rPh>
    <rPh sb="5" eb="6">
      <t>キュウ</t>
    </rPh>
    <rPh sb="6" eb="7">
      <t>ト</t>
    </rPh>
    <rPh sb="7" eb="8">
      <t>ケン</t>
    </rPh>
    <rPh sb="8" eb="9">
      <t>シ</t>
    </rPh>
    <rPh sb="10" eb="12">
      <t>シュウヘン</t>
    </rPh>
    <rPh sb="12" eb="16">
      <t>シチョウソントウ</t>
    </rPh>
    <rPh sb="18" eb="21">
      <t>トシカン</t>
    </rPh>
    <rPh sb="21" eb="23">
      <t>レンケイ</t>
    </rPh>
    <rPh sb="24" eb="26">
      <t>キョウカ</t>
    </rPh>
    <phoneticPr fontId="17"/>
  </si>
  <si>
    <t>近隣市町村等との新たな連携協力事業件数　２件⇒９件</t>
    <rPh sb="0" eb="2">
      <t>キンリン</t>
    </rPh>
    <rPh sb="2" eb="3">
      <t>シ</t>
    </rPh>
    <rPh sb="3" eb="5">
      <t>チョウソン</t>
    </rPh>
    <rPh sb="5" eb="6">
      <t>トウ</t>
    </rPh>
    <rPh sb="8" eb="9">
      <t>アラ</t>
    </rPh>
    <rPh sb="11" eb="13">
      <t>レンケイ</t>
    </rPh>
    <rPh sb="13" eb="15">
      <t>キョウリョク</t>
    </rPh>
    <rPh sb="15" eb="17">
      <t>ジギョウ</t>
    </rPh>
    <rPh sb="17" eb="19">
      <t>ケンスウ</t>
    </rPh>
    <rPh sb="24" eb="25">
      <t>ケン</t>
    </rPh>
    <phoneticPr fontId="17"/>
  </si>
  <si>
    <t>①市民協働推進大学事業の充実
②地域活動・市民活動ボランティア認定制度の拡充
③市民活動サポートセンターの機能強化
④大学との包括連携に基づく事業の推進
⑤アダプト制度の推進等
⑥市民後見人制度の推進
⑦市民防災力向上に向けた防災知識の普及・啓発
⑧土砂災害対策の推進
⑨消防団の充実・強化に向けた団員の加入促進
⑩応急手当ができる市民の拡大</t>
    <rPh sb="1" eb="3">
      <t>シミン</t>
    </rPh>
    <rPh sb="3" eb="5">
      <t>キョウドウ</t>
    </rPh>
    <rPh sb="5" eb="7">
      <t>スイシン</t>
    </rPh>
    <rPh sb="7" eb="9">
      <t>ダイガク</t>
    </rPh>
    <rPh sb="9" eb="11">
      <t>ジギョウ</t>
    </rPh>
    <rPh sb="12" eb="14">
      <t>ジュウジツ</t>
    </rPh>
    <rPh sb="16" eb="18">
      <t>チイキ</t>
    </rPh>
    <rPh sb="18" eb="20">
      <t>カツドウ</t>
    </rPh>
    <rPh sb="21" eb="23">
      <t>シミン</t>
    </rPh>
    <rPh sb="23" eb="25">
      <t>カツドウ</t>
    </rPh>
    <rPh sb="31" eb="33">
      <t>ニンテイ</t>
    </rPh>
    <rPh sb="33" eb="35">
      <t>セイド</t>
    </rPh>
    <rPh sb="36" eb="38">
      <t>カクジュウ</t>
    </rPh>
    <rPh sb="40" eb="42">
      <t>シミン</t>
    </rPh>
    <rPh sb="42" eb="44">
      <t>カツドウ</t>
    </rPh>
    <rPh sb="53" eb="55">
      <t>キノウ</t>
    </rPh>
    <rPh sb="55" eb="57">
      <t>キョウカ</t>
    </rPh>
    <rPh sb="59" eb="61">
      <t>ダイガク</t>
    </rPh>
    <rPh sb="63" eb="65">
      <t>ホウカツ</t>
    </rPh>
    <rPh sb="65" eb="67">
      <t>レンケイ</t>
    </rPh>
    <rPh sb="68" eb="69">
      <t>モト</t>
    </rPh>
    <rPh sb="71" eb="73">
      <t>ジギョウ</t>
    </rPh>
    <rPh sb="74" eb="76">
      <t>スイシン</t>
    </rPh>
    <rPh sb="87" eb="88">
      <t>トウ</t>
    </rPh>
    <rPh sb="90" eb="92">
      <t>シミン</t>
    </rPh>
    <rPh sb="92" eb="95">
      <t>コウケンニン</t>
    </rPh>
    <rPh sb="95" eb="97">
      <t>セイド</t>
    </rPh>
    <rPh sb="98" eb="100">
      <t>スイシン</t>
    </rPh>
    <rPh sb="102" eb="104">
      <t>シミン</t>
    </rPh>
    <rPh sb="104" eb="107">
      <t>ボウサイリョク</t>
    </rPh>
    <rPh sb="107" eb="109">
      <t>コウジョウ</t>
    </rPh>
    <rPh sb="110" eb="111">
      <t>ム</t>
    </rPh>
    <rPh sb="113" eb="115">
      <t>ボウサイ</t>
    </rPh>
    <rPh sb="115" eb="117">
      <t>チシキ</t>
    </rPh>
    <rPh sb="118" eb="120">
      <t>フキュウ</t>
    </rPh>
    <rPh sb="121" eb="123">
      <t>ケイハツ</t>
    </rPh>
    <rPh sb="125" eb="127">
      <t>ドシャ</t>
    </rPh>
    <rPh sb="127" eb="129">
      <t>サイガイ</t>
    </rPh>
    <rPh sb="129" eb="131">
      <t>タイサク</t>
    </rPh>
    <rPh sb="132" eb="134">
      <t>スイシン</t>
    </rPh>
    <rPh sb="136" eb="139">
      <t>ショウボウダン</t>
    </rPh>
    <rPh sb="140" eb="142">
      <t>ジュウジツ</t>
    </rPh>
    <rPh sb="143" eb="145">
      <t>キョウカ</t>
    </rPh>
    <rPh sb="146" eb="147">
      <t>ム</t>
    </rPh>
    <rPh sb="149" eb="151">
      <t>ダンイン</t>
    </rPh>
    <rPh sb="152" eb="154">
      <t>カニュウ</t>
    </rPh>
    <rPh sb="154" eb="156">
      <t>ソクシン</t>
    </rPh>
    <rPh sb="158" eb="160">
      <t>オウキュウ</t>
    </rPh>
    <rPh sb="160" eb="162">
      <t>テアテ</t>
    </rPh>
    <rPh sb="166" eb="168">
      <t>シミン</t>
    </rPh>
    <rPh sb="169" eb="171">
      <t>カクダイ</t>
    </rPh>
    <phoneticPr fontId="17"/>
  </si>
  <si>
    <t>①活動サークル登録者11人⇒60人
②活動実績人数20人⇒180人
③市民活動サポートセンター相談件数235件⇒322件
④連携時行数223件⇒270件
⑤導入箇所数668⇒709箇所等
⑥市民後見人０人⇒40人
⑦防災の備えをしている家庭の割合37.7％⇒39.7％
⑧35％⇒58％
⑨89.2％⇒90.4％
⑩27,520人⇒30,000人</t>
    <rPh sb="1" eb="3">
      <t>カツドウ</t>
    </rPh>
    <rPh sb="7" eb="9">
      <t>トウロク</t>
    </rPh>
    <rPh sb="9" eb="10">
      <t>シャ</t>
    </rPh>
    <rPh sb="12" eb="13">
      <t>ニン</t>
    </rPh>
    <rPh sb="16" eb="17">
      <t>ニン</t>
    </rPh>
    <rPh sb="19" eb="21">
      <t>カツドウ</t>
    </rPh>
    <rPh sb="21" eb="23">
      <t>ジッセキ</t>
    </rPh>
    <rPh sb="23" eb="25">
      <t>ニンズウ</t>
    </rPh>
    <rPh sb="27" eb="28">
      <t>ニン</t>
    </rPh>
    <rPh sb="32" eb="33">
      <t>ニン</t>
    </rPh>
    <rPh sb="35" eb="37">
      <t>シミン</t>
    </rPh>
    <rPh sb="37" eb="39">
      <t>カツドウ</t>
    </rPh>
    <rPh sb="47" eb="49">
      <t>ソウダン</t>
    </rPh>
    <rPh sb="49" eb="51">
      <t>ケンスウ</t>
    </rPh>
    <rPh sb="54" eb="55">
      <t>ケン</t>
    </rPh>
    <rPh sb="59" eb="60">
      <t>ケン</t>
    </rPh>
    <rPh sb="62" eb="64">
      <t>レンケイ</t>
    </rPh>
    <rPh sb="64" eb="65">
      <t>ジ</t>
    </rPh>
    <rPh sb="65" eb="67">
      <t>ギョウスウ</t>
    </rPh>
    <rPh sb="70" eb="71">
      <t>ケン</t>
    </rPh>
    <rPh sb="75" eb="76">
      <t>ケン</t>
    </rPh>
    <rPh sb="78" eb="80">
      <t>ドウニュウ</t>
    </rPh>
    <rPh sb="80" eb="82">
      <t>カショ</t>
    </rPh>
    <rPh sb="82" eb="83">
      <t>スウ</t>
    </rPh>
    <rPh sb="90" eb="92">
      <t>カショ</t>
    </rPh>
    <rPh sb="92" eb="93">
      <t>トウ</t>
    </rPh>
    <rPh sb="95" eb="97">
      <t>シミン</t>
    </rPh>
    <rPh sb="97" eb="100">
      <t>コウケンニン</t>
    </rPh>
    <rPh sb="101" eb="102">
      <t>ニン</t>
    </rPh>
    <rPh sb="105" eb="106">
      <t>ニン</t>
    </rPh>
    <rPh sb="108" eb="110">
      <t>ボウサイ</t>
    </rPh>
    <rPh sb="111" eb="112">
      <t>ソナ</t>
    </rPh>
    <rPh sb="118" eb="120">
      <t>カテイ</t>
    </rPh>
    <rPh sb="121" eb="123">
      <t>ワリアイ</t>
    </rPh>
    <rPh sb="164" eb="165">
      <t>ニン</t>
    </rPh>
    <rPh sb="172" eb="173">
      <t>ニン</t>
    </rPh>
    <phoneticPr fontId="17"/>
  </si>
  <si>
    <t>①事務事業の精査・見直し（市営斎場電力契約の見直し等）
②国民健康保険事業特別会計の財政健全化</t>
    <rPh sb="1" eb="3">
      <t>ジム</t>
    </rPh>
    <rPh sb="3" eb="5">
      <t>ジギョウ</t>
    </rPh>
    <rPh sb="6" eb="8">
      <t>セイサ</t>
    </rPh>
    <rPh sb="9" eb="11">
      <t>ミナオ</t>
    </rPh>
    <rPh sb="13" eb="15">
      <t>シエイ</t>
    </rPh>
    <rPh sb="15" eb="17">
      <t>サイジョウ</t>
    </rPh>
    <rPh sb="17" eb="19">
      <t>デンリョク</t>
    </rPh>
    <rPh sb="19" eb="21">
      <t>ケイヤク</t>
    </rPh>
    <rPh sb="22" eb="24">
      <t>ミナオ</t>
    </rPh>
    <rPh sb="25" eb="26">
      <t>トウ</t>
    </rPh>
    <rPh sb="29" eb="31">
      <t>コクミン</t>
    </rPh>
    <rPh sb="31" eb="33">
      <t>ケンコウ</t>
    </rPh>
    <rPh sb="33" eb="35">
      <t>ホケン</t>
    </rPh>
    <rPh sb="35" eb="37">
      <t>ジギョウ</t>
    </rPh>
    <rPh sb="37" eb="39">
      <t>トクベツ</t>
    </rPh>
    <rPh sb="39" eb="41">
      <t>カイケイ</t>
    </rPh>
    <rPh sb="42" eb="44">
      <t>ザイセイ</t>
    </rPh>
    <rPh sb="44" eb="47">
      <t>ケンゼンカ</t>
    </rPh>
    <phoneticPr fontId="17"/>
  </si>
  <si>
    <t>①斎場電気料金２％削減　等
②別途設定予定</t>
    <rPh sb="1" eb="3">
      <t>サイジョウ</t>
    </rPh>
    <rPh sb="3" eb="5">
      <t>デンキ</t>
    </rPh>
    <rPh sb="5" eb="7">
      <t>リョウキン</t>
    </rPh>
    <rPh sb="9" eb="11">
      <t>サクゲン</t>
    </rPh>
    <rPh sb="12" eb="13">
      <t>トウ</t>
    </rPh>
    <rPh sb="15" eb="17">
      <t>ベット</t>
    </rPh>
    <rPh sb="17" eb="19">
      <t>セッテイ</t>
    </rPh>
    <rPh sb="19" eb="21">
      <t>ヨテイ</t>
    </rPh>
    <phoneticPr fontId="17"/>
  </si>
  <si>
    <t xml:space="preserve">①業務委託化等による民間活力の導入（①一般ごみ収集業務、②小学校給食調理業務等）
③ＰＰＰ/ＰＦＩ手法優先的検討の推進
④効果的な指定管理者制度の運用
</t>
    <rPh sb="1" eb="3">
      <t>ギョウム</t>
    </rPh>
    <rPh sb="3" eb="6">
      <t>イタクカ</t>
    </rPh>
    <rPh sb="6" eb="7">
      <t>トウ</t>
    </rPh>
    <rPh sb="10" eb="12">
      <t>ミンカン</t>
    </rPh>
    <rPh sb="12" eb="14">
      <t>カツリョク</t>
    </rPh>
    <rPh sb="15" eb="17">
      <t>ドウニュウ</t>
    </rPh>
    <rPh sb="19" eb="21">
      <t>イッパン</t>
    </rPh>
    <rPh sb="23" eb="25">
      <t>シュウシュウ</t>
    </rPh>
    <rPh sb="25" eb="27">
      <t>ギョウム</t>
    </rPh>
    <rPh sb="29" eb="32">
      <t>ショウガッコウ</t>
    </rPh>
    <rPh sb="32" eb="34">
      <t>キュウショク</t>
    </rPh>
    <rPh sb="34" eb="36">
      <t>チョウリ</t>
    </rPh>
    <rPh sb="36" eb="38">
      <t>ギョウム</t>
    </rPh>
    <rPh sb="38" eb="39">
      <t>トウ</t>
    </rPh>
    <rPh sb="49" eb="51">
      <t>シュホウ</t>
    </rPh>
    <rPh sb="51" eb="54">
      <t>ユウセンテキ</t>
    </rPh>
    <rPh sb="54" eb="56">
      <t>ケントウ</t>
    </rPh>
    <rPh sb="57" eb="59">
      <t>スイシン</t>
    </rPh>
    <rPh sb="61" eb="64">
      <t>コウカテキ</t>
    </rPh>
    <rPh sb="65" eb="67">
      <t>シテイ</t>
    </rPh>
    <rPh sb="67" eb="70">
      <t>カンリシャ</t>
    </rPh>
    <rPh sb="70" eb="72">
      <t>セイド</t>
    </rPh>
    <rPh sb="73" eb="75">
      <t>ウンヨウ</t>
    </rPh>
    <phoneticPr fontId="17"/>
  </si>
  <si>
    <t>①委託率30％⇒50％
②委託校28校⇒35校
等
③対象事業の優先的検討実施</t>
    <rPh sb="1" eb="3">
      <t>イタク</t>
    </rPh>
    <rPh sb="3" eb="4">
      <t>リツ</t>
    </rPh>
    <rPh sb="13" eb="15">
      <t>イタク</t>
    </rPh>
    <rPh sb="15" eb="16">
      <t>コウ</t>
    </rPh>
    <rPh sb="18" eb="19">
      <t>コウ</t>
    </rPh>
    <rPh sb="22" eb="23">
      <t>コウ</t>
    </rPh>
    <rPh sb="24" eb="25">
      <t>トウ</t>
    </rPh>
    <rPh sb="27" eb="29">
      <t>タイショウ</t>
    </rPh>
    <rPh sb="29" eb="31">
      <t>ジギョウ</t>
    </rPh>
    <rPh sb="32" eb="35">
      <t>ユウセンテキ</t>
    </rPh>
    <rPh sb="35" eb="37">
      <t>ケントウ</t>
    </rPh>
    <rPh sb="37" eb="39">
      <t>ジッシ</t>
    </rPh>
    <phoneticPr fontId="17"/>
  </si>
  <si>
    <t xml:space="preserve">
①区役所機能の強化
②ワーク・ライフ・バランスの推進</t>
    <rPh sb="2" eb="5">
      <t>クヤクショ</t>
    </rPh>
    <rPh sb="5" eb="7">
      <t>キノウ</t>
    </rPh>
    <rPh sb="8" eb="10">
      <t>キョウカ</t>
    </rPh>
    <rPh sb="25" eb="27">
      <t>スイシン</t>
    </rPh>
    <phoneticPr fontId="17"/>
  </si>
  <si>
    <t>②職員一人当たりの月平均時間外勤務13.6時間⇒12時間</t>
    <rPh sb="1" eb="3">
      <t>ショクイン</t>
    </rPh>
    <rPh sb="3" eb="5">
      <t>ヒトリ</t>
    </rPh>
    <rPh sb="5" eb="6">
      <t>ア</t>
    </rPh>
    <rPh sb="9" eb="12">
      <t>ツキヘイキン</t>
    </rPh>
    <rPh sb="12" eb="15">
      <t>ジカンガイ</t>
    </rPh>
    <rPh sb="15" eb="17">
      <t>キンム</t>
    </rPh>
    <rPh sb="21" eb="23">
      <t>ジカン</t>
    </rPh>
    <rPh sb="26" eb="28">
      <t>ジカン</t>
    </rPh>
    <phoneticPr fontId="17"/>
  </si>
  <si>
    <t>①職員の資質向上に向けた研修の充実強化
②コンプライアンスの推進</t>
  </si>
  <si>
    <t>①法務能力・政策形成能力研修受講者883人⇒900人以上
②研修受講者2306人⇒2,400人以上</t>
  </si>
  <si>
    <t>①基幹システム最適化の推進
②ＩＣＴの活用による業務改革の推進
③公共施設予約システムの最適化
④小中学校校務サーバの集約</t>
    <rPh sb="1" eb="3">
      <t>キカン</t>
    </rPh>
    <rPh sb="7" eb="10">
      <t>サイテキカ</t>
    </rPh>
    <rPh sb="11" eb="13">
      <t>スイシン</t>
    </rPh>
    <rPh sb="19" eb="21">
      <t>カツヨウ</t>
    </rPh>
    <rPh sb="24" eb="26">
      <t>ギョウム</t>
    </rPh>
    <rPh sb="26" eb="28">
      <t>カイカク</t>
    </rPh>
    <rPh sb="29" eb="31">
      <t>スイシン</t>
    </rPh>
    <rPh sb="33" eb="35">
      <t>コウキョウ</t>
    </rPh>
    <rPh sb="35" eb="37">
      <t>シセツ</t>
    </rPh>
    <rPh sb="37" eb="39">
      <t>ヨヤク</t>
    </rPh>
    <rPh sb="44" eb="47">
      <t>サイテキカ</t>
    </rPh>
    <rPh sb="49" eb="50">
      <t>ショウ</t>
    </rPh>
    <rPh sb="50" eb="53">
      <t>チュウガッコウ</t>
    </rPh>
    <rPh sb="53" eb="55">
      <t>コウム</t>
    </rPh>
    <rPh sb="59" eb="61">
      <t>シュウヤク</t>
    </rPh>
    <phoneticPr fontId="17"/>
  </si>
  <si>
    <t>①８システムの稼動割合100％
②機器更新による効率化率100％
③システム運用等経費10％削減
④サーバ集約率0％⇒100％</t>
    <rPh sb="7" eb="9">
      <t>カドウ</t>
    </rPh>
    <rPh sb="9" eb="11">
      <t>ワリアイ</t>
    </rPh>
    <rPh sb="17" eb="19">
      <t>キキ</t>
    </rPh>
    <rPh sb="19" eb="21">
      <t>コウシン</t>
    </rPh>
    <rPh sb="24" eb="27">
      <t>コウリツカ</t>
    </rPh>
    <rPh sb="27" eb="28">
      <t>リツ</t>
    </rPh>
    <rPh sb="38" eb="41">
      <t>ウンヨウトウ</t>
    </rPh>
    <rPh sb="41" eb="43">
      <t>ケイヒ</t>
    </rPh>
    <rPh sb="46" eb="48">
      <t>サクゲン</t>
    </rPh>
    <rPh sb="53" eb="55">
      <t>シュウヤク</t>
    </rPh>
    <rPh sb="55" eb="56">
      <t>リツ</t>
    </rPh>
    <phoneticPr fontId="17"/>
  </si>
  <si>
    <t>①公共施設マネジメントの推進
②低未利用資産の活用（普通財産、道路残地等）
③ネーミングライツの推進
④有料広告の推進
⑤暮らし潤いさがみはら寄附金の活用
⑥市税等の収納率の向上
⑦債権回収の強化
⑧土地開発公社保有土地の縮減
⑨市債発行の抑制</t>
    <rPh sb="1" eb="3">
      <t>コウキョウ</t>
    </rPh>
    <rPh sb="3" eb="5">
      <t>シセツ</t>
    </rPh>
    <rPh sb="12" eb="14">
      <t>スイシン</t>
    </rPh>
    <rPh sb="16" eb="17">
      <t>テイ</t>
    </rPh>
    <rPh sb="17" eb="20">
      <t>ミリヨウ</t>
    </rPh>
    <rPh sb="20" eb="22">
      <t>シサン</t>
    </rPh>
    <rPh sb="23" eb="25">
      <t>カツヨウ</t>
    </rPh>
    <rPh sb="26" eb="28">
      <t>フツウ</t>
    </rPh>
    <rPh sb="28" eb="30">
      <t>ザイサン</t>
    </rPh>
    <rPh sb="31" eb="33">
      <t>ドウロ</t>
    </rPh>
    <rPh sb="33" eb="34">
      <t>ザン</t>
    </rPh>
    <rPh sb="34" eb="35">
      <t>チ</t>
    </rPh>
    <rPh sb="35" eb="36">
      <t>トウ</t>
    </rPh>
    <rPh sb="48" eb="50">
      <t>スイシン</t>
    </rPh>
    <rPh sb="52" eb="54">
      <t>ユウリョウ</t>
    </rPh>
    <rPh sb="54" eb="56">
      <t>コウコク</t>
    </rPh>
    <rPh sb="57" eb="59">
      <t>スイシン</t>
    </rPh>
    <rPh sb="61" eb="62">
      <t>ク</t>
    </rPh>
    <rPh sb="64" eb="65">
      <t>ウルオ</t>
    </rPh>
    <rPh sb="71" eb="74">
      <t>キフキン</t>
    </rPh>
    <rPh sb="75" eb="77">
      <t>カツヨウ</t>
    </rPh>
    <rPh sb="79" eb="82">
      <t>シゼイトウ</t>
    </rPh>
    <rPh sb="83" eb="85">
      <t>シュウノウ</t>
    </rPh>
    <rPh sb="85" eb="86">
      <t>リツ</t>
    </rPh>
    <rPh sb="87" eb="89">
      <t>コウジョウ</t>
    </rPh>
    <rPh sb="91" eb="93">
      <t>サイケン</t>
    </rPh>
    <rPh sb="93" eb="95">
      <t>カイシュウ</t>
    </rPh>
    <rPh sb="96" eb="98">
      <t>キョウカ</t>
    </rPh>
    <phoneticPr fontId="17"/>
  </si>
  <si>
    <t>②道路残地の利活用3箇所⇒9箇所
③導入施設数の増
④導入箇所数の増
⑥主要８債権の現年度収納率
⑦主要８債権収入未済額146億円⇒10％削減
⑧年度末帳簿価額87億円⇒30億円
⑨3か年合計336億円⇒300億円以内</t>
    <rPh sb="1" eb="3">
      <t>ドウロ</t>
    </rPh>
    <rPh sb="3" eb="4">
      <t>ザン</t>
    </rPh>
    <rPh sb="4" eb="5">
      <t>チ</t>
    </rPh>
    <rPh sb="6" eb="7">
      <t>リ</t>
    </rPh>
    <rPh sb="7" eb="9">
      <t>カツヨウ</t>
    </rPh>
    <rPh sb="10" eb="12">
      <t>カショ</t>
    </rPh>
    <rPh sb="14" eb="16">
      <t>カショ</t>
    </rPh>
    <rPh sb="18" eb="20">
      <t>ドウニュウ</t>
    </rPh>
    <rPh sb="20" eb="22">
      <t>シセツ</t>
    </rPh>
    <rPh sb="22" eb="23">
      <t>スウ</t>
    </rPh>
    <rPh sb="24" eb="25">
      <t>ゾウ</t>
    </rPh>
    <rPh sb="27" eb="29">
      <t>ドウニュウ</t>
    </rPh>
    <rPh sb="29" eb="31">
      <t>カショ</t>
    </rPh>
    <rPh sb="31" eb="32">
      <t>スウ</t>
    </rPh>
    <rPh sb="33" eb="34">
      <t>ゾウ</t>
    </rPh>
    <rPh sb="93" eb="94">
      <t>ネン</t>
    </rPh>
    <rPh sb="94" eb="96">
      <t>ゴウケイ</t>
    </rPh>
    <rPh sb="99" eb="101">
      <t>オクエン</t>
    </rPh>
    <rPh sb="105" eb="107">
      <t>オクエン</t>
    </rPh>
    <rPh sb="107" eb="109">
      <t>イナイ</t>
    </rPh>
    <phoneticPr fontId="17"/>
  </si>
  <si>
    <t>①戦略的シティプロモーションの実施
②観光政策の強化</t>
    <rPh sb="1" eb="4">
      <t>センリャクテキ</t>
    </rPh>
    <rPh sb="15" eb="17">
      <t>ジッシ</t>
    </rPh>
    <rPh sb="19" eb="21">
      <t>カンコウ</t>
    </rPh>
    <rPh sb="21" eb="23">
      <t>セイサク</t>
    </rPh>
    <rPh sb="24" eb="26">
      <t>キョウカ</t>
    </rPh>
    <phoneticPr fontId="17"/>
  </si>
  <si>
    <t>①居住意向8.9％⇒15％以上
広告換算費10億円⇒13億円
②観光客数1,377万人⇒1,500万人</t>
    <rPh sb="1" eb="3">
      <t>キョジュウ</t>
    </rPh>
    <rPh sb="3" eb="5">
      <t>イコウ</t>
    </rPh>
    <rPh sb="13" eb="15">
      <t>イジョウ</t>
    </rPh>
    <rPh sb="16" eb="18">
      <t>コウコク</t>
    </rPh>
    <rPh sb="18" eb="20">
      <t>カンサン</t>
    </rPh>
    <rPh sb="20" eb="21">
      <t>ヒ</t>
    </rPh>
    <rPh sb="24" eb="25">
      <t>エン</t>
    </rPh>
    <rPh sb="28" eb="30">
      <t>オクエン</t>
    </rPh>
    <rPh sb="32" eb="35">
      <t>カンコウキャク</t>
    </rPh>
    <rPh sb="35" eb="36">
      <t>スウ</t>
    </rPh>
    <rPh sb="41" eb="43">
      <t>マンニン</t>
    </rPh>
    <rPh sb="49" eb="50">
      <t>マン</t>
    </rPh>
    <rPh sb="50" eb="51">
      <t>ニン</t>
    </rPh>
    <phoneticPr fontId="17"/>
  </si>
  <si>
    <t>新潟県</t>
    <phoneticPr fontId="10"/>
  </si>
  <si>
    <t>新潟市</t>
    <rPh sb="0" eb="3">
      <t>ニイガタシ</t>
    </rPh>
    <phoneticPr fontId="10"/>
  </si>
  <si>
    <t>新潟市行政改革プラン2015</t>
    <rPh sb="0" eb="3">
      <t>ニイガタシ</t>
    </rPh>
    <rPh sb="3" eb="5">
      <t>ギョウセイ</t>
    </rPh>
    <rPh sb="5" eb="7">
      <t>カイカク</t>
    </rPh>
    <phoneticPr fontId="10"/>
  </si>
  <si>
    <t>選択と集中及び職員構成年齢平準化を進めるための「新・定数配置計画」の推進</t>
    <rPh sb="0" eb="2">
      <t>センタク</t>
    </rPh>
    <rPh sb="3" eb="5">
      <t>シュウチュウ</t>
    </rPh>
    <rPh sb="5" eb="6">
      <t>オヨ</t>
    </rPh>
    <rPh sb="7" eb="9">
      <t>ショクイン</t>
    </rPh>
    <rPh sb="9" eb="11">
      <t>コウセイ</t>
    </rPh>
    <rPh sb="11" eb="13">
      <t>ネンレイ</t>
    </rPh>
    <rPh sb="13" eb="16">
      <t>ヘイジュンカ</t>
    </rPh>
    <rPh sb="17" eb="18">
      <t>スス</t>
    </rPh>
    <rPh sb="24" eb="25">
      <t>シン</t>
    </rPh>
    <rPh sb="26" eb="28">
      <t>テイスウ</t>
    </rPh>
    <rPh sb="28" eb="30">
      <t>ハイチ</t>
    </rPh>
    <rPh sb="30" eb="32">
      <t>ケイカク</t>
    </rPh>
    <rPh sb="34" eb="36">
      <t>スイシン</t>
    </rPh>
    <phoneticPr fontId="10"/>
  </si>
  <si>
    <t>28歳から36歳までの平均職員数を114人に引き上げる。</t>
    <rPh sb="2" eb="3">
      <t>サイ</t>
    </rPh>
    <rPh sb="7" eb="8">
      <t>サイ</t>
    </rPh>
    <rPh sb="11" eb="13">
      <t>ヘイキン</t>
    </rPh>
    <rPh sb="13" eb="16">
      <t>ショクインスウ</t>
    </rPh>
    <rPh sb="20" eb="21">
      <t>ニン</t>
    </rPh>
    <rPh sb="22" eb="23">
      <t>ヒ</t>
    </rPh>
    <rPh sb="24" eb="25">
      <t>ア</t>
    </rPh>
    <phoneticPr fontId="10"/>
  </si>
  <si>
    <t>勤務実績（人事評価結果が適切に反映される給与制度の運用）</t>
    <rPh sb="0" eb="2">
      <t>キンム</t>
    </rPh>
    <rPh sb="2" eb="4">
      <t>ジッセキ</t>
    </rPh>
    <rPh sb="5" eb="7">
      <t>ジンジ</t>
    </rPh>
    <rPh sb="7" eb="9">
      <t>ヒョウカ</t>
    </rPh>
    <rPh sb="9" eb="11">
      <t>ケッカ</t>
    </rPh>
    <rPh sb="12" eb="14">
      <t>テキセツ</t>
    </rPh>
    <rPh sb="15" eb="17">
      <t>ハンエイ</t>
    </rPh>
    <rPh sb="20" eb="22">
      <t>キュウヨ</t>
    </rPh>
    <rPh sb="22" eb="24">
      <t>セイド</t>
    </rPh>
    <rPh sb="25" eb="27">
      <t>ウンヨウ</t>
    </rPh>
    <phoneticPr fontId="10"/>
  </si>
  <si>
    <t>地域コミュニティへの支援の強化
地域活動の担い手を育む仕組みづくり</t>
    <rPh sb="0" eb="2">
      <t>チイキ</t>
    </rPh>
    <rPh sb="10" eb="12">
      <t>シエン</t>
    </rPh>
    <rPh sb="13" eb="15">
      <t>キョウカ</t>
    </rPh>
    <rPh sb="17" eb="19">
      <t>チイキ</t>
    </rPh>
    <rPh sb="19" eb="21">
      <t>カツドウ</t>
    </rPh>
    <rPh sb="22" eb="23">
      <t>ニナ</t>
    </rPh>
    <rPh sb="24" eb="25">
      <t>テ</t>
    </rPh>
    <rPh sb="26" eb="27">
      <t>ハグク</t>
    </rPh>
    <rPh sb="28" eb="30">
      <t>シク</t>
    </rPh>
    <phoneticPr fontId="10"/>
  </si>
  <si>
    <t>地域コミュニティ協議会平均事業数を計画期間内に2増加
コミュニティ・コーディネーター育成講座受講者数</t>
    <rPh sb="0" eb="2">
      <t>チイキ</t>
    </rPh>
    <rPh sb="8" eb="11">
      <t>キョウギカイ</t>
    </rPh>
    <rPh sb="11" eb="13">
      <t>ヘイキン</t>
    </rPh>
    <rPh sb="13" eb="15">
      <t>ジギョウ</t>
    </rPh>
    <rPh sb="15" eb="16">
      <t>スウ</t>
    </rPh>
    <rPh sb="17" eb="19">
      <t>ケイカク</t>
    </rPh>
    <rPh sb="19" eb="21">
      <t>キカン</t>
    </rPh>
    <rPh sb="21" eb="22">
      <t>ナイ</t>
    </rPh>
    <rPh sb="24" eb="26">
      <t>ゾウカ</t>
    </rPh>
    <rPh sb="43" eb="45">
      <t>イクセイ</t>
    </rPh>
    <rPh sb="45" eb="47">
      <t>コウザ</t>
    </rPh>
    <rPh sb="47" eb="50">
      <t>ジュコウシャ</t>
    </rPh>
    <rPh sb="50" eb="51">
      <t>スウ</t>
    </rPh>
    <phoneticPr fontId="10"/>
  </si>
  <si>
    <t>内部事務の効率化、簡素化
現場からの改善提案、実践の連携強化により「やろてば　にいがた」運動を発展</t>
    <rPh sb="0" eb="2">
      <t>ナイブ</t>
    </rPh>
    <rPh sb="2" eb="4">
      <t>ジム</t>
    </rPh>
    <rPh sb="5" eb="8">
      <t>コウリツカ</t>
    </rPh>
    <rPh sb="9" eb="12">
      <t>カンソカ</t>
    </rPh>
    <rPh sb="14" eb="16">
      <t>ゲンバ</t>
    </rPh>
    <rPh sb="19" eb="21">
      <t>カイゼン</t>
    </rPh>
    <rPh sb="21" eb="23">
      <t>テイアン</t>
    </rPh>
    <rPh sb="24" eb="26">
      <t>ジッセン</t>
    </rPh>
    <rPh sb="27" eb="29">
      <t>レンケイ</t>
    </rPh>
    <rPh sb="29" eb="31">
      <t>キョウカ</t>
    </rPh>
    <rPh sb="45" eb="47">
      <t>ウンドウ</t>
    </rPh>
    <rPh sb="48" eb="50">
      <t>ハッテン</t>
    </rPh>
    <phoneticPr fontId="10"/>
  </si>
  <si>
    <t>内部事務改善数（通算）を計画期間内に45件</t>
    <rPh sb="0" eb="2">
      <t>ナイブ</t>
    </rPh>
    <rPh sb="2" eb="4">
      <t>ジム</t>
    </rPh>
    <rPh sb="4" eb="6">
      <t>カイゼン</t>
    </rPh>
    <rPh sb="6" eb="7">
      <t>スウ</t>
    </rPh>
    <rPh sb="8" eb="10">
      <t>ツウサン</t>
    </rPh>
    <rPh sb="12" eb="14">
      <t>ケイカク</t>
    </rPh>
    <rPh sb="14" eb="16">
      <t>キカン</t>
    </rPh>
    <rPh sb="16" eb="17">
      <t>ナイ</t>
    </rPh>
    <rPh sb="20" eb="21">
      <t>ケン</t>
    </rPh>
    <phoneticPr fontId="10"/>
  </si>
  <si>
    <t>民間委託、指定管理者制度など、PPP手法の導入推進
新たな業務等への民間委託の導入検討</t>
    <rPh sb="0" eb="2">
      <t>ミンカン</t>
    </rPh>
    <rPh sb="2" eb="4">
      <t>イタク</t>
    </rPh>
    <rPh sb="5" eb="7">
      <t>シテイ</t>
    </rPh>
    <rPh sb="7" eb="10">
      <t>カンリシャ</t>
    </rPh>
    <rPh sb="10" eb="12">
      <t>セイド</t>
    </rPh>
    <rPh sb="18" eb="20">
      <t>シュホウ</t>
    </rPh>
    <rPh sb="21" eb="23">
      <t>ドウニュウ</t>
    </rPh>
    <rPh sb="23" eb="25">
      <t>スイシン</t>
    </rPh>
    <rPh sb="27" eb="28">
      <t>アラ</t>
    </rPh>
    <rPh sb="30" eb="32">
      <t>ギョウム</t>
    </rPh>
    <rPh sb="32" eb="33">
      <t>トウ</t>
    </rPh>
    <rPh sb="35" eb="37">
      <t>ミンカン</t>
    </rPh>
    <rPh sb="37" eb="39">
      <t>イタク</t>
    </rPh>
    <rPh sb="40" eb="42">
      <t>ドウニュウ</t>
    </rPh>
    <rPh sb="42" eb="44">
      <t>ケントウ</t>
    </rPh>
    <phoneticPr fontId="10"/>
  </si>
  <si>
    <t>学校給食調理業務自校方式委託拡大（新規3校）</t>
    <rPh sb="0" eb="2">
      <t>ガッコウ</t>
    </rPh>
    <rPh sb="2" eb="4">
      <t>キュウショク</t>
    </rPh>
    <rPh sb="4" eb="6">
      <t>チョウリ</t>
    </rPh>
    <rPh sb="6" eb="8">
      <t>ギョウム</t>
    </rPh>
    <rPh sb="8" eb="9">
      <t>ジ</t>
    </rPh>
    <rPh sb="9" eb="10">
      <t>コウ</t>
    </rPh>
    <rPh sb="10" eb="12">
      <t>ホウシキ</t>
    </rPh>
    <rPh sb="12" eb="14">
      <t>イタク</t>
    </rPh>
    <rPh sb="14" eb="16">
      <t>カクダイ</t>
    </rPh>
    <rPh sb="17" eb="19">
      <t>シンキ</t>
    </rPh>
    <rPh sb="20" eb="21">
      <t>コウ</t>
    </rPh>
    <phoneticPr fontId="10"/>
  </si>
  <si>
    <t>部長・区長等の成果志向による組織マネジメント</t>
    <rPh sb="0" eb="2">
      <t>ブチョウ</t>
    </rPh>
    <rPh sb="3" eb="5">
      <t>クチョウ</t>
    </rPh>
    <rPh sb="5" eb="6">
      <t>トウ</t>
    </rPh>
    <rPh sb="7" eb="9">
      <t>セイカ</t>
    </rPh>
    <rPh sb="9" eb="11">
      <t>シコウ</t>
    </rPh>
    <rPh sb="14" eb="16">
      <t>ソシキ</t>
    </rPh>
    <phoneticPr fontId="10"/>
  </si>
  <si>
    <t>組織目標のたっせ状況について７０．３％を基準委前年度以上</t>
    <rPh sb="0" eb="2">
      <t>ソシキ</t>
    </rPh>
    <rPh sb="2" eb="4">
      <t>モクヒョウ</t>
    </rPh>
    <rPh sb="8" eb="10">
      <t>ジョウキョウ</t>
    </rPh>
    <rPh sb="20" eb="22">
      <t>キジュン</t>
    </rPh>
    <rPh sb="22" eb="23">
      <t>イ</t>
    </rPh>
    <rPh sb="23" eb="26">
      <t>ゼンネンド</t>
    </rPh>
    <rPh sb="26" eb="28">
      <t>イジョウ</t>
    </rPh>
    <phoneticPr fontId="10"/>
  </si>
  <si>
    <t>全職員を対象に目的意識と職務に関するアンケート調査の定期的な実施と結果の活用</t>
    <rPh sb="0" eb="3">
      <t>ゼンショクイン</t>
    </rPh>
    <rPh sb="4" eb="6">
      <t>タイショウ</t>
    </rPh>
    <rPh sb="7" eb="9">
      <t>モクテキ</t>
    </rPh>
    <rPh sb="9" eb="11">
      <t>イシキ</t>
    </rPh>
    <rPh sb="12" eb="14">
      <t>ショクム</t>
    </rPh>
    <rPh sb="15" eb="16">
      <t>カン</t>
    </rPh>
    <rPh sb="23" eb="25">
      <t>チョウサ</t>
    </rPh>
    <rPh sb="26" eb="29">
      <t>テイキテキ</t>
    </rPh>
    <rPh sb="30" eb="32">
      <t>ジッシ</t>
    </rPh>
    <rPh sb="33" eb="35">
      <t>ケッカ</t>
    </rPh>
    <rPh sb="36" eb="38">
      <t>カツヨウ</t>
    </rPh>
    <phoneticPr fontId="10"/>
  </si>
  <si>
    <t>職員満足度が７点満点中4.60以上</t>
    <rPh sb="0" eb="2">
      <t>ショクイン</t>
    </rPh>
    <rPh sb="2" eb="5">
      <t>マンゾクド</t>
    </rPh>
    <rPh sb="7" eb="8">
      <t>テン</t>
    </rPh>
    <rPh sb="8" eb="11">
      <t>マンテンチュウ</t>
    </rPh>
    <rPh sb="15" eb="17">
      <t>イジョウ</t>
    </rPh>
    <phoneticPr fontId="10"/>
  </si>
  <si>
    <t>ICTガバナンスの推進</t>
    <rPh sb="9" eb="11">
      <t>スイシン</t>
    </rPh>
    <phoneticPr fontId="10"/>
  </si>
  <si>
    <t>投資経費抑制が区280,000千円</t>
    <rPh sb="0" eb="2">
      <t>トウシ</t>
    </rPh>
    <rPh sb="2" eb="4">
      <t>ケイヒ</t>
    </rPh>
    <rPh sb="4" eb="6">
      <t>ヨクセイ</t>
    </rPh>
    <rPh sb="7" eb="8">
      <t>ク</t>
    </rPh>
    <rPh sb="15" eb="16">
      <t>セン</t>
    </rPh>
    <rPh sb="16" eb="17">
      <t>エン</t>
    </rPh>
    <phoneticPr fontId="10"/>
  </si>
  <si>
    <t>市税の効果的、効果的な徴収
市債権の適正な管理</t>
    <rPh sb="0" eb="1">
      <t>シ</t>
    </rPh>
    <rPh sb="1" eb="2">
      <t>ゼイ</t>
    </rPh>
    <rPh sb="3" eb="6">
      <t>コウカテキ</t>
    </rPh>
    <rPh sb="7" eb="10">
      <t>コウカテキ</t>
    </rPh>
    <rPh sb="11" eb="13">
      <t>チョウシュウ</t>
    </rPh>
    <rPh sb="15" eb="16">
      <t>シ</t>
    </rPh>
    <rPh sb="16" eb="18">
      <t>サイケン</t>
    </rPh>
    <rPh sb="19" eb="21">
      <t>テキセイ</t>
    </rPh>
    <rPh sb="22" eb="24">
      <t>カンリ</t>
    </rPh>
    <phoneticPr fontId="10"/>
  </si>
  <si>
    <t>市税合計徴収率96.8％以上
計画期間内の未収金見込み額60億円以内</t>
    <rPh sb="0" eb="1">
      <t>シ</t>
    </rPh>
    <rPh sb="1" eb="2">
      <t>ゼイ</t>
    </rPh>
    <rPh sb="2" eb="4">
      <t>ゴウケイ</t>
    </rPh>
    <rPh sb="4" eb="6">
      <t>チョウシュウ</t>
    </rPh>
    <rPh sb="6" eb="7">
      <t>リツ</t>
    </rPh>
    <rPh sb="12" eb="14">
      <t>イジョウ</t>
    </rPh>
    <rPh sb="16" eb="18">
      <t>ケイカク</t>
    </rPh>
    <rPh sb="18" eb="20">
      <t>キカン</t>
    </rPh>
    <rPh sb="20" eb="21">
      <t>ナイ</t>
    </rPh>
    <rPh sb="22" eb="25">
      <t>ミシュウキン</t>
    </rPh>
    <rPh sb="25" eb="27">
      <t>ミコ</t>
    </rPh>
    <rPh sb="28" eb="29">
      <t>ガク</t>
    </rPh>
    <rPh sb="31" eb="33">
      <t>オクエン</t>
    </rPh>
    <rPh sb="33" eb="35">
      <t>イナイ</t>
    </rPh>
    <phoneticPr fontId="10"/>
  </si>
  <si>
    <t>文書管理システムの機能を利用した情報公開の推進、行政情報の積極的な発信、職員研修の充実</t>
    <rPh sb="0" eb="2">
      <t>ブンショ</t>
    </rPh>
    <rPh sb="2" eb="4">
      <t>カンリ</t>
    </rPh>
    <rPh sb="9" eb="11">
      <t>キノウ</t>
    </rPh>
    <rPh sb="12" eb="14">
      <t>リヨウ</t>
    </rPh>
    <rPh sb="16" eb="18">
      <t>ジョウホウ</t>
    </rPh>
    <rPh sb="18" eb="20">
      <t>コウカイ</t>
    </rPh>
    <rPh sb="21" eb="23">
      <t>スイシン</t>
    </rPh>
    <rPh sb="24" eb="26">
      <t>ギョウセイ</t>
    </rPh>
    <rPh sb="26" eb="28">
      <t>ジョウホウ</t>
    </rPh>
    <rPh sb="29" eb="32">
      <t>セッキョクテキ</t>
    </rPh>
    <rPh sb="33" eb="35">
      <t>ハッシン</t>
    </rPh>
    <rPh sb="36" eb="38">
      <t>ショクイン</t>
    </rPh>
    <rPh sb="38" eb="40">
      <t>ケンシュウ</t>
    </rPh>
    <rPh sb="41" eb="43">
      <t>ジュウジツ</t>
    </rPh>
    <phoneticPr fontId="10"/>
  </si>
  <si>
    <t>新潟市市民サービス向上システムの継続的改善による市民満足度の向上</t>
    <rPh sb="0" eb="3">
      <t>ニイガタシ</t>
    </rPh>
    <rPh sb="3" eb="5">
      <t>シミン</t>
    </rPh>
    <rPh sb="9" eb="11">
      <t>コウジョウ</t>
    </rPh>
    <rPh sb="16" eb="19">
      <t>ケイゾクテキ</t>
    </rPh>
    <rPh sb="19" eb="21">
      <t>カイゼン</t>
    </rPh>
    <rPh sb="24" eb="26">
      <t>シミン</t>
    </rPh>
    <rPh sb="26" eb="29">
      <t>マンゾクド</t>
    </rPh>
    <rPh sb="30" eb="32">
      <t>コウジョウ</t>
    </rPh>
    <phoneticPr fontId="10"/>
  </si>
  <si>
    <t>窓口アンケートの平均点4.62以上</t>
    <rPh sb="0" eb="2">
      <t>マドグチ</t>
    </rPh>
    <rPh sb="8" eb="11">
      <t>ヘイキンテン</t>
    </rPh>
    <rPh sb="15" eb="17">
      <t>イジョウ</t>
    </rPh>
    <phoneticPr fontId="10"/>
  </si>
  <si>
    <t>静岡県</t>
    <phoneticPr fontId="10"/>
  </si>
  <si>
    <t>静岡市</t>
    <rPh sb="0" eb="3">
      <t>シズオカシ</t>
    </rPh>
    <phoneticPr fontId="10"/>
  </si>
  <si>
    <t>第３次静岡市行財政改革推進大綱</t>
    <rPh sb="0" eb="1">
      <t>ダイ</t>
    </rPh>
    <rPh sb="2" eb="3">
      <t>ジ</t>
    </rPh>
    <rPh sb="3" eb="6">
      <t>シズオカシ</t>
    </rPh>
    <rPh sb="6" eb="9">
      <t>ギョウザイセイ</t>
    </rPh>
    <rPh sb="9" eb="11">
      <t>カイカク</t>
    </rPh>
    <rPh sb="11" eb="13">
      <t>スイシン</t>
    </rPh>
    <rPh sb="13" eb="15">
      <t>タイコウ</t>
    </rPh>
    <phoneticPr fontId="10"/>
  </si>
  <si>
    <t>職員適正配置計画に基づく最適な職員配置</t>
    <rPh sb="0" eb="2">
      <t>ショクイン</t>
    </rPh>
    <rPh sb="2" eb="4">
      <t>テキセイ</t>
    </rPh>
    <rPh sb="4" eb="6">
      <t>ハイチ</t>
    </rPh>
    <rPh sb="6" eb="8">
      <t>ケイカク</t>
    </rPh>
    <rPh sb="9" eb="10">
      <t>モト</t>
    </rPh>
    <rPh sb="12" eb="14">
      <t>サイテキ</t>
    </rPh>
    <rPh sb="15" eb="17">
      <t>ショクイン</t>
    </rPh>
    <rPh sb="17" eb="19">
      <t>ハイチ</t>
    </rPh>
    <phoneticPr fontId="10"/>
  </si>
  <si>
    <t>計画に基づく職員数
H27～H30
正規50人削減
非常勤130人増員</t>
    <rPh sb="0" eb="2">
      <t>ケイカク</t>
    </rPh>
    <rPh sb="3" eb="4">
      <t>モト</t>
    </rPh>
    <rPh sb="6" eb="9">
      <t>ショクインスウ</t>
    </rPh>
    <rPh sb="18" eb="20">
      <t>セイキ</t>
    </rPh>
    <rPh sb="22" eb="23">
      <t>ニン</t>
    </rPh>
    <rPh sb="23" eb="25">
      <t>サクゲン</t>
    </rPh>
    <rPh sb="26" eb="29">
      <t>ヒジョウキン</t>
    </rPh>
    <rPh sb="32" eb="33">
      <t>ニン</t>
    </rPh>
    <rPh sb="33" eb="35">
      <t>ゾウイン</t>
    </rPh>
    <phoneticPr fontId="10"/>
  </si>
  <si>
    <t>職員給与制度の継続的な点検と改善</t>
    <rPh sb="0" eb="2">
      <t>ショクイン</t>
    </rPh>
    <rPh sb="2" eb="4">
      <t>キュウヨ</t>
    </rPh>
    <rPh sb="4" eb="6">
      <t>セイド</t>
    </rPh>
    <rPh sb="7" eb="10">
      <t>ケイゾクテキ</t>
    </rPh>
    <rPh sb="11" eb="13">
      <t>テンケン</t>
    </rPh>
    <rPh sb="14" eb="16">
      <t>カイゼン</t>
    </rPh>
    <phoneticPr fontId="10"/>
  </si>
  <si>
    <t>・人事委員会勧告に基づく給与改定の実施率
100％
・時間外勤務時間数の縮減率
H27 H25比2%減
H28 H25比2%減
H29 H25比3%減
H30 H25比3%減</t>
    <rPh sb="1" eb="3">
      <t>ジンジ</t>
    </rPh>
    <rPh sb="3" eb="6">
      <t>イインカイ</t>
    </rPh>
    <rPh sb="6" eb="8">
      <t>カンコク</t>
    </rPh>
    <rPh sb="9" eb="10">
      <t>モト</t>
    </rPh>
    <rPh sb="12" eb="14">
      <t>キュウヨ</t>
    </rPh>
    <rPh sb="14" eb="15">
      <t>アラタメル</t>
    </rPh>
    <rPh sb="15" eb="16">
      <t>サダム</t>
    </rPh>
    <rPh sb="17" eb="19">
      <t>ジッシ</t>
    </rPh>
    <rPh sb="19" eb="20">
      <t>リツ</t>
    </rPh>
    <rPh sb="28" eb="31">
      <t>ジカンガイ</t>
    </rPh>
    <rPh sb="31" eb="33">
      <t>キンム</t>
    </rPh>
    <rPh sb="33" eb="35">
      <t>ジカン</t>
    </rPh>
    <rPh sb="35" eb="36">
      <t>カズ</t>
    </rPh>
    <rPh sb="37" eb="39">
      <t>シュクゲン</t>
    </rPh>
    <rPh sb="39" eb="40">
      <t>リツ</t>
    </rPh>
    <rPh sb="48" eb="49">
      <t>ヒ</t>
    </rPh>
    <rPh sb="51" eb="52">
      <t>ゲン</t>
    </rPh>
    <rPh sb="60" eb="61">
      <t>ヒ</t>
    </rPh>
    <rPh sb="63" eb="64">
      <t>ゲン</t>
    </rPh>
    <rPh sb="72" eb="73">
      <t>ヒ</t>
    </rPh>
    <rPh sb="75" eb="76">
      <t>ゲン</t>
    </rPh>
    <rPh sb="84" eb="85">
      <t>ヒ</t>
    </rPh>
    <rPh sb="87" eb="88">
      <t>ゲン</t>
    </rPh>
    <phoneticPr fontId="10"/>
  </si>
  <si>
    <t>消防救急広域化による組織体制の充実</t>
    <rPh sb="0" eb="2">
      <t>ショウボウ</t>
    </rPh>
    <rPh sb="2" eb="4">
      <t>キュウキュウ</t>
    </rPh>
    <rPh sb="4" eb="7">
      <t>コウイキカ</t>
    </rPh>
    <rPh sb="10" eb="12">
      <t>ソシキ</t>
    </rPh>
    <rPh sb="12" eb="14">
      <t>タイセイ</t>
    </rPh>
    <rPh sb="15" eb="17">
      <t>ジュウジツ</t>
    </rPh>
    <phoneticPr fontId="10"/>
  </si>
  <si>
    <t>現場要員の拡充
H28 5人</t>
    <rPh sb="0" eb="2">
      <t>ゲンバ</t>
    </rPh>
    <rPh sb="2" eb="4">
      <t>ヨウイン</t>
    </rPh>
    <rPh sb="5" eb="7">
      <t>カクジュウ</t>
    </rPh>
    <rPh sb="13" eb="14">
      <t>ニン</t>
    </rPh>
    <phoneticPr fontId="10"/>
  </si>
  <si>
    <t>①協働事業提案制度の見直し
②区民との協働事業の推進（葵区）
③区民との協働事業の推進（駿河区）
④NPO・地域・大学との協働事業の推進</t>
    <rPh sb="1" eb="3">
      <t>キョウドウ</t>
    </rPh>
    <rPh sb="3" eb="5">
      <t>ジギョウ</t>
    </rPh>
    <rPh sb="5" eb="7">
      <t>テイアン</t>
    </rPh>
    <rPh sb="7" eb="9">
      <t>セイド</t>
    </rPh>
    <rPh sb="10" eb="12">
      <t>ミナオ</t>
    </rPh>
    <phoneticPr fontId="10"/>
  </si>
  <si>
    <t xml:space="preserve">①市民活動団体と市との協働事業数
H26 241事業→
H30 248事業
②区民ﾃﾞｨｽｶｯｼｮﾝ回数 6回
魅力づくり事業の協働・参加延べ団体
H26 16団体→
H27～ 20団体
③魅力づくり事業実行委員会等の新規組織化数
H28～ 1団体
④（各事務事業による）
</t>
    <rPh sb="1" eb="3">
      <t>シミン</t>
    </rPh>
    <rPh sb="3" eb="5">
      <t>カツドウ</t>
    </rPh>
    <rPh sb="5" eb="7">
      <t>ダンタイ</t>
    </rPh>
    <rPh sb="8" eb="9">
      <t>シ</t>
    </rPh>
    <rPh sb="11" eb="13">
      <t>キョウドウ</t>
    </rPh>
    <rPh sb="13" eb="15">
      <t>ジギョウ</t>
    </rPh>
    <rPh sb="15" eb="16">
      <t>スウ</t>
    </rPh>
    <rPh sb="24" eb="26">
      <t>ジギョウ</t>
    </rPh>
    <rPh sb="35" eb="37">
      <t>ジギョウ</t>
    </rPh>
    <phoneticPr fontId="10"/>
  </si>
  <si>
    <t xml:space="preserve">①葵区択所の窓口サービスの向上
②駿河区役所の窓口サービスと区民満足度の向上
③清水区役所の窓口サービスの向上
④静岡型行政評価制度の活用
</t>
    <rPh sb="1" eb="2">
      <t>アオイ</t>
    </rPh>
    <rPh sb="2" eb="3">
      <t>ク</t>
    </rPh>
    <rPh sb="3" eb="4">
      <t>タク</t>
    </rPh>
    <rPh sb="4" eb="5">
      <t>ショ</t>
    </rPh>
    <rPh sb="6" eb="8">
      <t>マドグチ</t>
    </rPh>
    <rPh sb="13" eb="15">
      <t>コウジョウ</t>
    </rPh>
    <phoneticPr fontId="10"/>
  </si>
  <si>
    <t>①窓口アンケートにおける市民満足度
90%以上
②窓口アンケートにおける市民満足度
90%以上
③窓口アンケートにおける市民満足度
90%以上
④2次評価対象事業の見直し率
100%</t>
    <rPh sb="1" eb="3">
      <t>マドグチ</t>
    </rPh>
    <rPh sb="12" eb="14">
      <t>シミン</t>
    </rPh>
    <rPh sb="14" eb="17">
      <t>マンゾクド</t>
    </rPh>
    <rPh sb="21" eb="23">
      <t>イジョウ</t>
    </rPh>
    <phoneticPr fontId="10"/>
  </si>
  <si>
    <t>①指定管理者制度導入の推進
②PPP・PFI事業の導入の推進
③家庭可燃ごみ収集運搬業務の民間委託化
④公共建築物の工事監理の民間委託化の検討
⑤要介護認定に係る調査の民間委託化</t>
    <rPh sb="1" eb="3">
      <t>シテイ</t>
    </rPh>
    <rPh sb="3" eb="6">
      <t>カンリシャ</t>
    </rPh>
    <rPh sb="6" eb="7">
      <t>セイ</t>
    </rPh>
    <rPh sb="7" eb="8">
      <t>ド</t>
    </rPh>
    <rPh sb="8" eb="10">
      <t>ドウニュウ</t>
    </rPh>
    <rPh sb="11" eb="13">
      <t>スイシン</t>
    </rPh>
    <rPh sb="26" eb="27">
      <t>ゴト</t>
    </rPh>
    <rPh sb="27" eb="28">
      <t>ギョウ</t>
    </rPh>
    <rPh sb="29" eb="31">
      <t>ドウニュウ</t>
    </rPh>
    <rPh sb="32" eb="34">
      <t>スイシン</t>
    </rPh>
    <rPh sb="38" eb="40">
      <t>カテイ</t>
    </rPh>
    <rPh sb="40" eb="42">
      <t>カネン</t>
    </rPh>
    <rPh sb="44" eb="46">
      <t>シュウシュウ</t>
    </rPh>
    <rPh sb="46" eb="48">
      <t>ウンパン</t>
    </rPh>
    <rPh sb="48" eb="50">
      <t>ギョウム</t>
    </rPh>
    <rPh sb="51" eb="53">
      <t>ミンカン</t>
    </rPh>
    <rPh sb="53" eb="56">
      <t>イタクカ</t>
    </rPh>
    <rPh sb="59" eb="61">
      <t>コウキョウ</t>
    </rPh>
    <rPh sb="61" eb="63">
      <t>ケンチク</t>
    </rPh>
    <rPh sb="63" eb="64">
      <t>ブツ</t>
    </rPh>
    <rPh sb="65" eb="67">
      <t>コウジ</t>
    </rPh>
    <rPh sb="67" eb="69">
      <t>カンリ</t>
    </rPh>
    <rPh sb="70" eb="71">
      <t>ミン</t>
    </rPh>
    <rPh sb="71" eb="72">
      <t>カン</t>
    </rPh>
    <rPh sb="72" eb="75">
      <t>イタクカ</t>
    </rPh>
    <rPh sb="76" eb="78">
      <t>ケントウ</t>
    </rPh>
    <rPh sb="81" eb="82">
      <t>ヨウ</t>
    </rPh>
    <rPh sb="82" eb="84">
      <t>カイゴ</t>
    </rPh>
    <rPh sb="84" eb="86">
      <t>ニンテイ</t>
    </rPh>
    <rPh sb="87" eb="88">
      <t>カカ</t>
    </rPh>
    <rPh sb="89" eb="91">
      <t>チョウサ</t>
    </rPh>
    <rPh sb="92" eb="94">
      <t>ミンカン</t>
    </rPh>
    <rPh sb="94" eb="97">
      <t>イタクカ</t>
    </rPh>
    <phoneticPr fontId="10"/>
  </si>
  <si>
    <t xml:space="preserve">①指定管理新規導入施設数
H27 1施設
H28 3施設
H29 1施設
②PFI新規導入施設数（供用開始）
H30 1施設
③新規委託化台数
H29 5台
④―
⑤指定法人数
H28 1団体
</t>
    <rPh sb="1" eb="3">
      <t>シテイ</t>
    </rPh>
    <rPh sb="3" eb="5">
      <t>カンリ</t>
    </rPh>
    <rPh sb="5" eb="7">
      <t>シンキ</t>
    </rPh>
    <rPh sb="7" eb="9">
      <t>ドウニュウ</t>
    </rPh>
    <rPh sb="9" eb="11">
      <t>シセツ</t>
    </rPh>
    <rPh sb="11" eb="12">
      <t>スウ</t>
    </rPh>
    <rPh sb="18" eb="20">
      <t>シセツ</t>
    </rPh>
    <rPh sb="26" eb="28">
      <t>シセツ</t>
    </rPh>
    <rPh sb="34" eb="36">
      <t>シセツ</t>
    </rPh>
    <rPh sb="42" eb="44">
      <t>シンキ</t>
    </rPh>
    <rPh sb="44" eb="46">
      <t>ドウニュウ</t>
    </rPh>
    <rPh sb="46" eb="49">
      <t>シセツスウ</t>
    </rPh>
    <rPh sb="50" eb="52">
      <t>キョウヨウ</t>
    </rPh>
    <rPh sb="52" eb="54">
      <t>カイシ</t>
    </rPh>
    <rPh sb="61" eb="63">
      <t>シセツ</t>
    </rPh>
    <rPh sb="66" eb="68">
      <t>シンキ</t>
    </rPh>
    <rPh sb="68" eb="71">
      <t>イタクカ</t>
    </rPh>
    <rPh sb="71" eb="73">
      <t>ダイスウ</t>
    </rPh>
    <rPh sb="79" eb="80">
      <t>ダイ</t>
    </rPh>
    <rPh sb="89" eb="91">
      <t>シテイ</t>
    </rPh>
    <rPh sb="91" eb="93">
      <t>ホウジン</t>
    </rPh>
    <rPh sb="93" eb="94">
      <t>スウ</t>
    </rPh>
    <rPh sb="100" eb="102">
      <t>ダンタイ</t>
    </rPh>
    <phoneticPr fontId="10"/>
  </si>
  <si>
    <t xml:space="preserve">①組織機構の最適化
②区役所の体制整備
③附属機関等の見直し
</t>
    <rPh sb="1" eb="3">
      <t>ソシキ</t>
    </rPh>
    <rPh sb="3" eb="5">
      <t>キコウ</t>
    </rPh>
    <rPh sb="6" eb="9">
      <t>サイテキカ</t>
    </rPh>
    <rPh sb="12" eb="15">
      <t>クヤクショ</t>
    </rPh>
    <rPh sb="16" eb="18">
      <t>タイセイ</t>
    </rPh>
    <rPh sb="18" eb="20">
      <t>セイビ</t>
    </rPh>
    <rPh sb="25" eb="27">
      <t>フゾク</t>
    </rPh>
    <rPh sb="27" eb="29">
      <t>キカン</t>
    </rPh>
    <rPh sb="29" eb="30">
      <t>トウ</t>
    </rPh>
    <rPh sb="31" eb="33">
      <t>ミナオ</t>
    </rPh>
    <phoneticPr fontId="10"/>
  </si>
  <si>
    <t>①―
②三区共通の窓口アンケートにおける市民満足度
90%以上
③既存附属機関等の削減率
H26 116機関→
H30 105機関
（10%削減）</t>
    <rPh sb="6" eb="8">
      <t>サンク</t>
    </rPh>
    <rPh sb="8" eb="10">
      <t>キョウツウ</t>
    </rPh>
    <rPh sb="11" eb="12">
      <t>マド</t>
    </rPh>
    <rPh sb="12" eb="13">
      <t>クチ</t>
    </rPh>
    <rPh sb="22" eb="24">
      <t>シミン</t>
    </rPh>
    <rPh sb="24" eb="27">
      <t>マンゾクド</t>
    </rPh>
    <rPh sb="31" eb="33">
      <t>イジョウ</t>
    </rPh>
    <rPh sb="36" eb="38">
      <t>キソン</t>
    </rPh>
    <rPh sb="38" eb="40">
      <t>フゾク</t>
    </rPh>
    <rPh sb="40" eb="42">
      <t>キカン</t>
    </rPh>
    <rPh sb="42" eb="43">
      <t>トウ</t>
    </rPh>
    <rPh sb="44" eb="46">
      <t>サクゲン</t>
    </rPh>
    <rPh sb="46" eb="47">
      <t>リツ</t>
    </rPh>
    <rPh sb="55" eb="57">
      <t>キカン</t>
    </rPh>
    <rPh sb="66" eb="68">
      <t>キカン</t>
    </rPh>
    <rPh sb="73" eb="75">
      <t>サクゲン</t>
    </rPh>
    <phoneticPr fontId="10"/>
  </si>
  <si>
    <t xml:space="preserve">①人材育成ビジョンの推進
②危機管理監督者の人材育成
③技術職員の人材育成
④消防職員の人材育成
⑤教職員の人材育成
⑥区役所職員の人材育成
</t>
    <rPh sb="1" eb="3">
      <t>ジンザイ</t>
    </rPh>
    <rPh sb="3" eb="5">
      <t>イクセイ</t>
    </rPh>
    <rPh sb="10" eb="12">
      <t>スイシン</t>
    </rPh>
    <rPh sb="19" eb="21">
      <t>キキ</t>
    </rPh>
    <rPh sb="21" eb="23">
      <t>カンリ</t>
    </rPh>
    <rPh sb="23" eb="26">
      <t>カントクシャ</t>
    </rPh>
    <rPh sb="27" eb="29">
      <t>ジンザイ</t>
    </rPh>
    <rPh sb="29" eb="31">
      <t>イクセイ</t>
    </rPh>
    <rPh sb="37" eb="39">
      <t>ギジュツ</t>
    </rPh>
    <rPh sb="39" eb="41">
      <t>ショクイン</t>
    </rPh>
    <rPh sb="42" eb="44">
      <t>ジンザイ</t>
    </rPh>
    <rPh sb="44" eb="46">
      <t>イクセイ</t>
    </rPh>
    <rPh sb="53" eb="55">
      <t>ショウボウ</t>
    </rPh>
    <rPh sb="55" eb="57">
      <t>ショクイン</t>
    </rPh>
    <rPh sb="58" eb="60">
      <t>ジンザイ</t>
    </rPh>
    <rPh sb="60" eb="62">
      <t>イクセイ</t>
    </rPh>
    <rPh sb="70" eb="73">
      <t>キョウショクイン</t>
    </rPh>
    <rPh sb="74" eb="76">
      <t>ジンザイ</t>
    </rPh>
    <rPh sb="76" eb="78">
      <t>イクセイ</t>
    </rPh>
    <rPh sb="85" eb="88">
      <t>クヤクショ</t>
    </rPh>
    <rPh sb="88" eb="90">
      <t>ショクイン</t>
    </rPh>
    <rPh sb="91" eb="93">
      <t>ジンザイ</t>
    </rPh>
    <rPh sb="93" eb="95">
      <t>イクセイ</t>
    </rPh>
    <phoneticPr fontId="10"/>
  </si>
  <si>
    <t>①人材育成ビジョンを理解し、それに基づく行動ができる職員の割合
H26 91.7%→
H30 93%
②研修前と比較して危機管理意識が向上した職員の割合
100％
③ナレッジバンク新規登録数
20名以上
分析研修実施回数
H28～H30 1回
④ｽﾍﾟｼｬﾘｽﾄ認定数
H29,30 5人
技能伝承官数
H28 58人
H29 59人
H30 45人
⑤研修参加者満足度
H27 80%
H28 84%
H29 86%
H30 88%
⑥窓口アンケートにおける市民満足度
90％以上</t>
    <rPh sb="1" eb="3">
      <t>ジンザイ</t>
    </rPh>
    <rPh sb="3" eb="5">
      <t>イクセイ</t>
    </rPh>
    <rPh sb="10" eb="12">
      <t>リカイ</t>
    </rPh>
    <rPh sb="17" eb="18">
      <t>モト</t>
    </rPh>
    <rPh sb="20" eb="22">
      <t>コウドウ</t>
    </rPh>
    <rPh sb="26" eb="28">
      <t>ショクイン</t>
    </rPh>
    <rPh sb="29" eb="31">
      <t>ワリアイ</t>
    </rPh>
    <rPh sb="53" eb="55">
      <t>ケンシュウ</t>
    </rPh>
    <rPh sb="55" eb="56">
      <t>マエ</t>
    </rPh>
    <rPh sb="57" eb="59">
      <t>ヒカク</t>
    </rPh>
    <rPh sb="61" eb="63">
      <t>キキ</t>
    </rPh>
    <rPh sb="63" eb="65">
      <t>カンリ</t>
    </rPh>
    <rPh sb="65" eb="67">
      <t>イシキ</t>
    </rPh>
    <rPh sb="68" eb="70">
      <t>コウジョウ</t>
    </rPh>
    <rPh sb="72" eb="74">
      <t>ショクイン</t>
    </rPh>
    <rPh sb="75" eb="77">
      <t>ワリアイ</t>
    </rPh>
    <rPh sb="92" eb="94">
      <t>シンキ</t>
    </rPh>
    <rPh sb="94" eb="96">
      <t>トウロク</t>
    </rPh>
    <rPh sb="96" eb="97">
      <t>スウ</t>
    </rPh>
    <rPh sb="100" eb="103">
      <t>メイイジョウ</t>
    </rPh>
    <rPh sb="104" eb="106">
      <t>ブンセキ</t>
    </rPh>
    <rPh sb="106" eb="108">
      <t>ケンシュウ</t>
    </rPh>
    <rPh sb="108" eb="110">
      <t>ジッシ</t>
    </rPh>
    <rPh sb="110" eb="112">
      <t>カイスウ</t>
    </rPh>
    <rPh sb="122" eb="123">
      <t>カイ</t>
    </rPh>
    <rPh sb="134" eb="136">
      <t>ニンテイ</t>
    </rPh>
    <rPh sb="136" eb="137">
      <t>スウ</t>
    </rPh>
    <rPh sb="146" eb="147">
      <t>ニン</t>
    </rPh>
    <rPh sb="148" eb="150">
      <t>ギノウ</t>
    </rPh>
    <rPh sb="150" eb="152">
      <t>デンショウ</t>
    </rPh>
    <rPh sb="152" eb="153">
      <t>カン</t>
    </rPh>
    <rPh sb="153" eb="154">
      <t>スウ</t>
    </rPh>
    <rPh sb="161" eb="162">
      <t>ヒト</t>
    </rPh>
    <rPh sb="169" eb="170">
      <t>ヒト</t>
    </rPh>
    <rPh sb="177" eb="178">
      <t>ヒト</t>
    </rPh>
    <rPh sb="181" eb="183">
      <t>ケンシュウ</t>
    </rPh>
    <rPh sb="183" eb="185">
      <t>サンカ</t>
    </rPh>
    <rPh sb="185" eb="186">
      <t>シャ</t>
    </rPh>
    <rPh sb="186" eb="189">
      <t>マンゾクド</t>
    </rPh>
    <rPh sb="224" eb="226">
      <t>マドグチ</t>
    </rPh>
    <rPh sb="235" eb="237">
      <t>シミン</t>
    </rPh>
    <rPh sb="237" eb="240">
      <t>マンゾクド</t>
    </rPh>
    <rPh sb="244" eb="246">
      <t>イジョウ</t>
    </rPh>
    <phoneticPr fontId="10"/>
  </si>
  <si>
    <t xml:space="preserve">①オープンデータの推進
②統合型GISの構築
③公衆無線LAN事業の推進
④消防活動支援情報のICT化促進
⑤情報システムのクラウド化の推進
⑥官民境界確定資料のデジタル化
⑦保有映像情報の有効活用
⑧統合型内部情報システムの構築
⑨小・中学校校務支援システムの整備
</t>
    <rPh sb="9" eb="11">
      <t>スイシン</t>
    </rPh>
    <rPh sb="17" eb="20">
      <t>トウゴウガタ</t>
    </rPh>
    <rPh sb="24" eb="26">
      <t>コウチク</t>
    </rPh>
    <rPh sb="30" eb="32">
      <t>コウシュウ</t>
    </rPh>
    <rPh sb="32" eb="34">
      <t>ムセン</t>
    </rPh>
    <rPh sb="37" eb="39">
      <t>ジギョウ</t>
    </rPh>
    <rPh sb="40" eb="42">
      <t>スイシン</t>
    </rPh>
    <rPh sb="47" eb="49">
      <t>ショウボウ</t>
    </rPh>
    <rPh sb="49" eb="51">
      <t>カツドウ</t>
    </rPh>
    <rPh sb="51" eb="53">
      <t>シエン</t>
    </rPh>
    <rPh sb="53" eb="55">
      <t>ジョウホウ</t>
    </rPh>
    <rPh sb="59" eb="60">
      <t>カ</t>
    </rPh>
    <rPh sb="60" eb="62">
      <t>ソクシン</t>
    </rPh>
    <rPh sb="67" eb="69">
      <t>ジョウホウ</t>
    </rPh>
    <rPh sb="78" eb="79">
      <t>カ</t>
    </rPh>
    <rPh sb="80" eb="82">
      <t>スイシン</t>
    </rPh>
    <rPh sb="85" eb="87">
      <t>カンミン</t>
    </rPh>
    <rPh sb="87" eb="89">
      <t>キョウカイ</t>
    </rPh>
    <rPh sb="89" eb="91">
      <t>カクテイ</t>
    </rPh>
    <rPh sb="91" eb="93">
      <t>シリョウ</t>
    </rPh>
    <rPh sb="98" eb="99">
      <t>カ</t>
    </rPh>
    <rPh sb="104" eb="106">
      <t>ホユウ</t>
    </rPh>
    <rPh sb="106" eb="108">
      <t>エイゾウ</t>
    </rPh>
    <rPh sb="108" eb="110">
      <t>ジョウホウ</t>
    </rPh>
    <rPh sb="111" eb="113">
      <t>ユウコウ</t>
    </rPh>
    <rPh sb="113" eb="115">
      <t>カツヨウ</t>
    </rPh>
    <rPh sb="120" eb="123">
      <t>トウゴウガタ</t>
    </rPh>
    <rPh sb="123" eb="125">
      <t>ナイブ</t>
    </rPh>
    <rPh sb="125" eb="127">
      <t>ジョウホウ</t>
    </rPh>
    <rPh sb="132" eb="134">
      <t>コウチク</t>
    </rPh>
    <rPh sb="137" eb="138">
      <t>ショウ</t>
    </rPh>
    <rPh sb="139" eb="142">
      <t>チュウガッコウ</t>
    </rPh>
    <rPh sb="142" eb="144">
      <t>コウム</t>
    </rPh>
    <rPh sb="144" eb="146">
      <t>シエン</t>
    </rPh>
    <rPh sb="151" eb="153">
      <t>セイビ</t>
    </rPh>
    <phoneticPr fontId="10"/>
  </si>
  <si>
    <t>①オープンデータを利用したアプリ等活用件数
H26 0件→
H30 140件
②GISの利用所属数
H30 10所属
③アクセスポイント累計設置数
H26 127箇所→
H30 370箇所
④災害対応等の活動に支障となる故障等の発生件数
0件
⑤―
⑥資料デジタル化件数
H27 46,000件
H28～H30 1,600件
⑦保有映像情報の提供箇所
H27 1箇所
H28～H30 3箇所
⑧―
⑨校務処理に係わる時間の削減率
H30 70%（H26比）</t>
    <rPh sb="9" eb="11">
      <t>リヨウ</t>
    </rPh>
    <rPh sb="16" eb="17">
      <t>トウ</t>
    </rPh>
    <rPh sb="17" eb="19">
      <t>カツヨウ</t>
    </rPh>
    <rPh sb="19" eb="21">
      <t>ケンスウ</t>
    </rPh>
    <rPh sb="27" eb="28">
      <t>ケン</t>
    </rPh>
    <rPh sb="37" eb="38">
      <t>ケン</t>
    </rPh>
    <rPh sb="45" eb="47">
      <t>リヨウ</t>
    </rPh>
    <rPh sb="47" eb="49">
      <t>ショゾク</t>
    </rPh>
    <rPh sb="49" eb="50">
      <t>スウ</t>
    </rPh>
    <rPh sb="57" eb="59">
      <t>ショゾク</t>
    </rPh>
    <rPh sb="70" eb="72">
      <t>ルイケイ</t>
    </rPh>
    <rPh sb="72" eb="75">
      <t>セッチスウ</t>
    </rPh>
    <rPh sb="83" eb="85">
      <t>カショ</t>
    </rPh>
    <rPh sb="94" eb="96">
      <t>カショ</t>
    </rPh>
    <rPh sb="99" eb="101">
      <t>サイガイ</t>
    </rPh>
    <rPh sb="101" eb="103">
      <t>タイオウ</t>
    </rPh>
    <rPh sb="103" eb="104">
      <t>トウ</t>
    </rPh>
    <rPh sb="105" eb="107">
      <t>カツドウ</t>
    </rPh>
    <rPh sb="108" eb="110">
      <t>シショウ</t>
    </rPh>
    <rPh sb="113" eb="115">
      <t>コショウ</t>
    </rPh>
    <rPh sb="115" eb="116">
      <t>トウ</t>
    </rPh>
    <rPh sb="117" eb="119">
      <t>ハッセイ</t>
    </rPh>
    <rPh sb="119" eb="121">
      <t>ケンスウ</t>
    </rPh>
    <rPh sb="123" eb="124">
      <t>ケン</t>
    </rPh>
    <rPh sb="133" eb="135">
      <t>シリョウ</t>
    </rPh>
    <rPh sb="139" eb="140">
      <t>カ</t>
    </rPh>
    <rPh sb="140" eb="142">
      <t>ケンスウ</t>
    </rPh>
    <rPh sb="153" eb="154">
      <t>ケン</t>
    </rPh>
    <rPh sb="168" eb="169">
      <t>ケン</t>
    </rPh>
    <rPh sb="172" eb="174">
      <t>ホユウ</t>
    </rPh>
    <rPh sb="174" eb="176">
      <t>エイゾウ</t>
    </rPh>
    <rPh sb="176" eb="178">
      <t>ジョウホウ</t>
    </rPh>
    <rPh sb="179" eb="181">
      <t>テイキョウ</t>
    </rPh>
    <rPh sb="181" eb="183">
      <t>カショ</t>
    </rPh>
    <rPh sb="189" eb="191">
      <t>カショ</t>
    </rPh>
    <rPh sb="201" eb="203">
      <t>カショ</t>
    </rPh>
    <rPh sb="212" eb="214">
      <t>コウム</t>
    </rPh>
    <rPh sb="214" eb="216">
      <t>ショリ</t>
    </rPh>
    <rPh sb="217" eb="218">
      <t>カカ</t>
    </rPh>
    <rPh sb="220" eb="222">
      <t>ジカン</t>
    </rPh>
    <rPh sb="223" eb="225">
      <t>サクゲン</t>
    </rPh>
    <rPh sb="225" eb="226">
      <t>リツ</t>
    </rPh>
    <rPh sb="238" eb="239">
      <t>ヒ</t>
    </rPh>
    <phoneticPr fontId="10"/>
  </si>
  <si>
    <t>①アセットマネジメント基本方針の推進（公共建築物）
②アセットマネジメント基本方針の推進（インフラ資産）</t>
    <rPh sb="11" eb="13">
      <t>キホン</t>
    </rPh>
    <rPh sb="13" eb="15">
      <t>ホウシン</t>
    </rPh>
    <rPh sb="16" eb="18">
      <t>スイシン</t>
    </rPh>
    <rPh sb="19" eb="21">
      <t>コウキョウ</t>
    </rPh>
    <rPh sb="21" eb="23">
      <t>ケンチク</t>
    </rPh>
    <rPh sb="23" eb="24">
      <t>ブツ</t>
    </rPh>
    <rPh sb="38" eb="40">
      <t>キホン</t>
    </rPh>
    <rPh sb="40" eb="42">
      <t>ホウシン</t>
    </rPh>
    <rPh sb="43" eb="45">
      <t>スイシン</t>
    </rPh>
    <rPh sb="50" eb="52">
      <t>シサン</t>
    </rPh>
    <phoneticPr fontId="10"/>
  </si>
  <si>
    <t xml:space="preserve">①情報公開・保有情報提供の推進
②営業施設台帳等のホームページ公開
③建設業関連業務委託における一般競争入札の拡大
④建設工事における総合評価一般競争入札の拡充
⑤監査実施体制の充実
</t>
    <rPh sb="1" eb="3">
      <t>ジョウホウ</t>
    </rPh>
    <rPh sb="3" eb="5">
      <t>コウカイ</t>
    </rPh>
    <rPh sb="6" eb="8">
      <t>ホユウ</t>
    </rPh>
    <rPh sb="8" eb="10">
      <t>ジョウホウ</t>
    </rPh>
    <rPh sb="10" eb="12">
      <t>テイキョウ</t>
    </rPh>
    <rPh sb="13" eb="15">
      <t>スイシン</t>
    </rPh>
    <rPh sb="24" eb="26">
      <t>エイギョウ</t>
    </rPh>
    <rPh sb="26" eb="28">
      <t>シセツ</t>
    </rPh>
    <rPh sb="28" eb="30">
      <t>ダイチョウ</t>
    </rPh>
    <rPh sb="30" eb="31">
      <t>トウ</t>
    </rPh>
    <rPh sb="38" eb="40">
      <t>コウカイ</t>
    </rPh>
    <rPh sb="43" eb="46">
      <t>ケンセツギョウ</t>
    </rPh>
    <rPh sb="46" eb="48">
      <t>カンレン</t>
    </rPh>
    <rPh sb="48" eb="50">
      <t>ギョウム</t>
    </rPh>
    <rPh sb="50" eb="52">
      <t>イタク</t>
    </rPh>
    <rPh sb="56" eb="58">
      <t>イッパン</t>
    </rPh>
    <rPh sb="58" eb="60">
      <t>キョウソウ</t>
    </rPh>
    <rPh sb="60" eb="62">
      <t>ニュウサツ</t>
    </rPh>
    <rPh sb="63" eb="65">
      <t>カクダイ</t>
    </rPh>
    <rPh sb="68" eb="70">
      <t>ケンセツ</t>
    </rPh>
    <rPh sb="70" eb="72">
      <t>コウジ</t>
    </rPh>
    <rPh sb="76" eb="80">
      <t>ソウゴウヒョウカ</t>
    </rPh>
    <rPh sb="80" eb="82">
      <t>イッパン</t>
    </rPh>
    <rPh sb="82" eb="84">
      <t>キョウソウ</t>
    </rPh>
    <rPh sb="84" eb="86">
      <t>ニュウサツ</t>
    </rPh>
    <rPh sb="87" eb="89">
      <t>カクジュウ</t>
    </rPh>
    <rPh sb="92" eb="94">
      <t>カンサ</t>
    </rPh>
    <rPh sb="94" eb="96">
      <t>ジッシ</t>
    </rPh>
    <rPh sb="96" eb="98">
      <t>タイセイ</t>
    </rPh>
    <rPh sb="99" eb="101">
      <t>ジュウジツ</t>
    </rPh>
    <phoneticPr fontId="10"/>
  </si>
  <si>
    <t>①情報提供に切り替えた情報
H27～H30 各1種類
切替の結果減少した公開請求件数
H27 30件
H28 25件
H29,30 20件
②対象情報の開示率
100%
③一般競争入札実施件数の割合
H27～29 40%
H30 45%
④簡易型Ⅲ型実施件数
H27 5件
H28～30 20件
⑤外部研修受講・事務局内研修等実施の年間回数
6回以上</t>
    <rPh sb="1" eb="3">
      <t>ジョウホウ</t>
    </rPh>
    <rPh sb="3" eb="5">
      <t>テイキョウ</t>
    </rPh>
    <rPh sb="6" eb="7">
      <t>キ</t>
    </rPh>
    <rPh sb="8" eb="9">
      <t>カ</t>
    </rPh>
    <rPh sb="11" eb="13">
      <t>ジョウホウ</t>
    </rPh>
    <rPh sb="22" eb="23">
      <t>カク</t>
    </rPh>
    <rPh sb="24" eb="26">
      <t>シュルイ</t>
    </rPh>
    <rPh sb="27" eb="29">
      <t>キリカエ</t>
    </rPh>
    <rPh sb="30" eb="32">
      <t>ケッカ</t>
    </rPh>
    <rPh sb="32" eb="34">
      <t>ゲンショウ</t>
    </rPh>
    <rPh sb="36" eb="38">
      <t>コウカイ</t>
    </rPh>
    <rPh sb="38" eb="40">
      <t>セイキュウ</t>
    </rPh>
    <rPh sb="40" eb="42">
      <t>ケンスウ</t>
    </rPh>
    <rPh sb="49" eb="50">
      <t>ケン</t>
    </rPh>
    <rPh sb="57" eb="58">
      <t>ケン</t>
    </rPh>
    <rPh sb="68" eb="69">
      <t>ケン</t>
    </rPh>
    <rPh sb="72" eb="74">
      <t>タイショウ</t>
    </rPh>
    <rPh sb="74" eb="76">
      <t>ジョウホウ</t>
    </rPh>
    <rPh sb="77" eb="79">
      <t>カイジ</t>
    </rPh>
    <rPh sb="79" eb="80">
      <t>リツ</t>
    </rPh>
    <rPh sb="88" eb="90">
      <t>イッパン</t>
    </rPh>
    <rPh sb="90" eb="92">
      <t>キョウソウ</t>
    </rPh>
    <rPh sb="92" eb="94">
      <t>ニュウサツ</t>
    </rPh>
    <rPh sb="94" eb="96">
      <t>ジッシ</t>
    </rPh>
    <rPh sb="96" eb="98">
      <t>ケンスウ</t>
    </rPh>
    <rPh sb="99" eb="101">
      <t>ワリアイ</t>
    </rPh>
    <rPh sb="123" eb="125">
      <t>カンイ</t>
    </rPh>
    <rPh sb="125" eb="126">
      <t>ガタ</t>
    </rPh>
    <rPh sb="127" eb="128">
      <t>ガタ</t>
    </rPh>
    <rPh sb="128" eb="130">
      <t>ジッシ</t>
    </rPh>
    <rPh sb="130" eb="132">
      <t>ケンスウ</t>
    </rPh>
    <rPh sb="138" eb="139">
      <t>ケン</t>
    </rPh>
    <rPh sb="149" eb="150">
      <t>ケン</t>
    </rPh>
    <rPh sb="153" eb="155">
      <t>ガイブ</t>
    </rPh>
    <rPh sb="155" eb="157">
      <t>ケンシュウ</t>
    </rPh>
    <rPh sb="157" eb="159">
      <t>ジュコウ</t>
    </rPh>
    <rPh sb="160" eb="163">
      <t>ジムキョク</t>
    </rPh>
    <rPh sb="163" eb="164">
      <t>ナイ</t>
    </rPh>
    <rPh sb="164" eb="166">
      <t>ケンシュウ</t>
    </rPh>
    <rPh sb="166" eb="167">
      <t>トウ</t>
    </rPh>
    <rPh sb="167" eb="169">
      <t>ジッシ</t>
    </rPh>
    <rPh sb="170" eb="172">
      <t>ネンカン</t>
    </rPh>
    <rPh sb="172" eb="174">
      <t>カイスウ</t>
    </rPh>
    <rPh sb="176" eb="179">
      <t>カイイジョウ</t>
    </rPh>
    <phoneticPr fontId="10"/>
  </si>
  <si>
    <t>第３次静岡市行財政改革前期実施計画</t>
    <rPh sb="0" eb="1">
      <t>ダイ</t>
    </rPh>
    <rPh sb="2" eb="3">
      <t>ジ</t>
    </rPh>
    <rPh sb="3" eb="6">
      <t>シズオカシ</t>
    </rPh>
    <rPh sb="6" eb="9">
      <t>ギョウザイセイ</t>
    </rPh>
    <rPh sb="9" eb="11">
      <t>カイカク</t>
    </rPh>
    <rPh sb="11" eb="13">
      <t>ゼンキ</t>
    </rPh>
    <rPh sb="13" eb="15">
      <t>ジッシ</t>
    </rPh>
    <rPh sb="15" eb="17">
      <t>ケイカク</t>
    </rPh>
    <phoneticPr fontId="10"/>
  </si>
  <si>
    <t>静岡市アセットマネジメント基本方針職員配置適正化計画</t>
    <rPh sb="17" eb="19">
      <t>ショクイン</t>
    </rPh>
    <rPh sb="19" eb="21">
      <t>ハイチ</t>
    </rPh>
    <rPh sb="21" eb="24">
      <t>テキセイカ</t>
    </rPh>
    <rPh sb="24" eb="26">
      <t>ケイカク</t>
    </rPh>
    <phoneticPr fontId="10"/>
  </si>
  <si>
    <t>静岡市アセットマネジメント基本方針</t>
  </si>
  <si>
    <t>静岡県</t>
    <phoneticPr fontId="10"/>
  </si>
  <si>
    <t>浜松市</t>
    <rPh sb="0" eb="3">
      <t>ハママツシ</t>
    </rPh>
    <phoneticPr fontId="10"/>
  </si>
  <si>
    <t>浜松市行政経営計画</t>
    <phoneticPr fontId="10"/>
  </si>
  <si>
    <t>定員適正化計画の着実な推進</t>
  </si>
  <si>
    <t>職員定数5,100人体制（平成32年4月1日）</t>
  </si>
  <si>
    <t>総人件費の削減</t>
  </si>
  <si>
    <t>総人件費　平成25年度対比10％削減（平成32年度）</t>
  </si>
  <si>
    <t xml:space="preserve">・市民協働推進の拠点施設「市民協働センター」の運営
・市民提案による住みよい地域づくり助成する「地域力向上事業」
・中山間地域の市民と行政などが協働による地域づくりを推進する「中山間地域まちづくり事業」
</t>
  </si>
  <si>
    <t>事務改善運動</t>
  </si>
  <si>
    <t>12,000件/年度</t>
  </si>
  <si>
    <t>・西遠公共下水道へのコンセッション方式の導入
・学校用務員業務の民間委託の推進
・学校給食調理業務の民間委託の推進
・定員適正化計画</t>
  </si>
  <si>
    <t>・学校用務員委託校（Ｈ27からＨ30で11校増）
・給食委託校・センター数（Ｈ27からＨ30で8校・センター増）
・アウトソーシングの活用に伴う職員減（Ｈ32年度△86人）</t>
  </si>
  <si>
    <t>適正な執行体制の構築</t>
  </si>
  <si>
    <t>市民ニーズに的確に対応できる人材の育成</t>
  </si>
  <si>
    <t>市民への接遇アンケート全項目平均4.5点（5点満点）</t>
  </si>
  <si>
    <t>ICTガバナンスの推進</t>
  </si>
  <si>
    <t>・中期財政計画による財政運営
・借地適正化事業</t>
  </si>
  <si>
    <t>・市民一人当たり市債残高を平成36年度末までに550千円/人以下とする。
・借地料削減目標（H27～30で1億円削減）</t>
  </si>
  <si>
    <t>「行政情報の提供・公開」
・公正公平で開かれた市政運営の推進</t>
  </si>
  <si>
    <t>情報公開制度職員研修会の各所属参加率100%の確保</t>
  </si>
  <si>
    <t>ハコモノ資産、インフラ資産に関する取り組み</t>
  </si>
  <si>
    <t>平成36年度のハコモノ資産の充足率80％、インフラ資産の充足率70％</t>
  </si>
  <si>
    <t>愛知県</t>
    <phoneticPr fontId="10"/>
  </si>
  <si>
    <t>名古屋市</t>
    <rPh sb="0" eb="4">
      <t>ナゴヤシ</t>
    </rPh>
    <phoneticPr fontId="10"/>
  </si>
  <si>
    <t>名古屋市総合計画２０１８</t>
    <rPh sb="0" eb="4">
      <t>ナゴヤシ</t>
    </rPh>
    <rPh sb="4" eb="6">
      <t>ソウゴウ</t>
    </rPh>
    <rPh sb="6" eb="8">
      <t>ケイカク</t>
    </rPh>
    <phoneticPr fontId="15"/>
  </si>
  <si>
    <t>平成29～31年度定員管理の方針</t>
  </si>
  <si>
    <t>平成28年度予算定員に対し、平成31年度当初予算までに市長部局等で100人程度純減</t>
    <rPh sb="14" eb="16">
      <t>ヘイセイ</t>
    </rPh>
    <rPh sb="18" eb="20">
      <t>ネンド</t>
    </rPh>
    <rPh sb="20" eb="22">
      <t>トウショ</t>
    </rPh>
    <rPh sb="22" eb="24">
      <t>ヨサン</t>
    </rPh>
    <rPh sb="27" eb="29">
      <t>シチョウ</t>
    </rPh>
    <rPh sb="29" eb="31">
      <t>ブキョク</t>
    </rPh>
    <rPh sb="31" eb="32">
      <t>トウ</t>
    </rPh>
    <phoneticPr fontId="15"/>
  </si>
  <si>
    <t>均衡の原則を踏まえた給与制度の見直し</t>
  </si>
  <si>
    <t>・地域まちづくりの推進
・緑のまちづくり活動の推進</t>
  </si>
  <si>
    <t>・―
・主な緑のまちづくり活動に携わった市民の人数 31,000人/年（H30）</t>
  </si>
  <si>
    <t>各職場での自主的な業務改善の取り組みを促進するとともに、優秀事例を発表する大会「なごやカップ」を開催することで、改善「マインド」「手法」を全庁的に共有</t>
  </si>
  <si>
    <t>・導入にあたってのガイドライン等を定めた「指定管理者制度の運用に関する指針」を策定
・市の関与の必要性や実施主体の妥当性などの基本的事項を整理した「公的関与のあり方に関する点検指針」を策定
・内部管理事務や事務事業等の見直しを検討する際の着眼点とそれに対応する見直しの方向性を示すものとして、毎年度「事務事業の見直しの視点・方向性」を策定</t>
  </si>
  <si>
    <t>組織の簡素化・効率化（定員の見直しにあわせて、設置目的・役割を果たした組織や細分化された組織の統廃合を図る）</t>
  </si>
  <si>
    <t>職場・組織全体として人材育成の重要性を共有し、その実効性を高めていくため、2014改訂版人材育成基本方針に基づき、職員一人ひとりのさらなる能力の向上を推進</t>
  </si>
  <si>
    <t>ソーシャルメディアを活用した情報発信の拡充</t>
  </si>
  <si>
    <t>緑政土木局総合システムの活用</t>
  </si>
  <si>
    <t>アセットマネジメントの推進</t>
  </si>
  <si>
    <t>健全な状態で施設を維持管理し、安心・安全で適切なサービスを継続的に提供していくため、必要なサービスを確保できること、社会的ニーズの変化に対応していくこと、財政的に持続可能な範囲で施設整備費がまかなえることの3つのバランスが取れている状態を目指すこととし、「縮充」の精神で再編整備に取り組む、保有資産量を10％削減する、保有資産量削減に向けた基本ルールを設定するという3つの行動指針を定めて取り組んでいる。</t>
    <rPh sb="0" eb="2">
      <t>ケンゼン</t>
    </rPh>
    <rPh sb="3" eb="5">
      <t>ジョウタイ</t>
    </rPh>
    <rPh sb="6" eb="8">
      <t>シセツ</t>
    </rPh>
    <rPh sb="9" eb="11">
      <t>イジ</t>
    </rPh>
    <rPh sb="11" eb="13">
      <t>カンリ</t>
    </rPh>
    <rPh sb="15" eb="17">
      <t>アンシン</t>
    </rPh>
    <rPh sb="18" eb="20">
      <t>アンゼン</t>
    </rPh>
    <rPh sb="21" eb="23">
      <t>テキセツ</t>
    </rPh>
    <rPh sb="29" eb="32">
      <t>ケイゾクテキ</t>
    </rPh>
    <rPh sb="33" eb="35">
      <t>テイキョウ</t>
    </rPh>
    <rPh sb="42" eb="44">
      <t>ヒツヨウ</t>
    </rPh>
    <rPh sb="50" eb="52">
      <t>カクホ</t>
    </rPh>
    <rPh sb="58" eb="60">
      <t>シャカイ</t>
    </rPh>
    <rPh sb="60" eb="61">
      <t>テキ</t>
    </rPh>
    <rPh sb="65" eb="67">
      <t>ヘンカ</t>
    </rPh>
    <rPh sb="68" eb="70">
      <t>タイオウ</t>
    </rPh>
    <rPh sb="77" eb="80">
      <t>ザイセイテキ</t>
    </rPh>
    <rPh sb="81" eb="83">
      <t>ジゾク</t>
    </rPh>
    <rPh sb="83" eb="85">
      <t>カノウ</t>
    </rPh>
    <rPh sb="86" eb="88">
      <t>ハンイ</t>
    </rPh>
    <rPh sb="89" eb="91">
      <t>シセツ</t>
    </rPh>
    <rPh sb="91" eb="93">
      <t>セイビ</t>
    </rPh>
    <rPh sb="93" eb="94">
      <t>ヒ</t>
    </rPh>
    <rPh sb="111" eb="112">
      <t>ト</t>
    </rPh>
    <rPh sb="116" eb="118">
      <t>ジョウタイ</t>
    </rPh>
    <rPh sb="119" eb="121">
      <t>メザ</t>
    </rPh>
    <rPh sb="149" eb="150">
      <t>リョウ</t>
    </rPh>
    <rPh sb="159" eb="161">
      <t>ホユウ</t>
    </rPh>
    <rPh sb="161" eb="163">
      <t>シサン</t>
    </rPh>
    <rPh sb="163" eb="164">
      <t>リョウ</t>
    </rPh>
    <rPh sb="164" eb="166">
      <t>サクゲン</t>
    </rPh>
    <rPh sb="167" eb="168">
      <t>ム</t>
    </rPh>
    <rPh sb="170" eb="172">
      <t>キホン</t>
    </rPh>
    <rPh sb="176" eb="178">
      <t>セッテイ</t>
    </rPh>
    <rPh sb="186" eb="188">
      <t>コウドウ</t>
    </rPh>
    <rPh sb="188" eb="190">
      <t>シシン</t>
    </rPh>
    <rPh sb="191" eb="192">
      <t>サダ</t>
    </rPh>
    <rPh sb="194" eb="195">
      <t>ト</t>
    </rPh>
    <rPh sb="196" eb="197">
      <t>ク</t>
    </rPh>
    <phoneticPr fontId="10"/>
  </si>
  <si>
    <t>情報公開条例に基づく取組み</t>
  </si>
  <si>
    <t>情報公開率
99.0％</t>
  </si>
  <si>
    <t>京都府</t>
    <rPh sb="0" eb="3">
      <t>キョウトフ</t>
    </rPh>
    <phoneticPr fontId="15"/>
  </si>
  <si>
    <t>京都市</t>
    <rPh sb="0" eb="3">
      <t>キョウトシ</t>
    </rPh>
    <phoneticPr fontId="15"/>
  </si>
  <si>
    <t>「はばたけ未来へ！　京プラン」実施計画　第２ステージ</t>
    <rPh sb="5" eb="7">
      <t>ミライ</t>
    </rPh>
    <rPh sb="10" eb="11">
      <t>キョウ</t>
    </rPh>
    <rPh sb="15" eb="17">
      <t>ジッシ</t>
    </rPh>
    <rPh sb="17" eb="19">
      <t>ケイカク</t>
    </rPh>
    <rPh sb="20" eb="21">
      <t>ダイ</t>
    </rPh>
    <phoneticPr fontId="15"/>
  </si>
  <si>
    <t>・部門別定員管理計画による職員数のさらなる適正化の推進</t>
    <rPh sb="1" eb="3">
      <t>ブモン</t>
    </rPh>
    <rPh sb="3" eb="4">
      <t>ベツ</t>
    </rPh>
    <rPh sb="4" eb="6">
      <t>テイイン</t>
    </rPh>
    <rPh sb="6" eb="8">
      <t>カンリ</t>
    </rPh>
    <rPh sb="8" eb="10">
      <t>ケイカク</t>
    </rPh>
    <rPh sb="13" eb="15">
      <t>ショクイン</t>
    </rPh>
    <rPh sb="15" eb="16">
      <t>スウ</t>
    </rPh>
    <rPh sb="21" eb="24">
      <t>テキセイカ</t>
    </rPh>
    <rPh sb="25" eb="27">
      <t>スイシン</t>
    </rPh>
    <phoneticPr fontId="1"/>
  </si>
  <si>
    <t>平成３２年度までに，一般会計等で職員800人以上削減</t>
    <rPh sb="10" eb="12">
      <t>イッパン</t>
    </rPh>
    <rPh sb="12" eb="14">
      <t>カイケイ</t>
    </rPh>
    <rPh sb="14" eb="15">
      <t>トウ</t>
    </rPh>
    <rPh sb="22" eb="24">
      <t>イジョウ</t>
    </rPh>
    <phoneticPr fontId="1"/>
  </si>
  <si>
    <t>・給与制度等の点検，見直し（社会情勢の変化も踏まえ，つねに点検，検討し，必要な見直しを行う）</t>
  </si>
  <si>
    <t xml:space="preserve">・市民サービスの向上と行政運営の効率化に向けて，あらゆる政策分野において，市会との連携のもとで府市協調による効率的・効果的な施設整備の推進
</t>
    <rPh sb="1" eb="3">
      <t>シミン</t>
    </rPh>
    <rPh sb="8" eb="10">
      <t>コウジョウ</t>
    </rPh>
    <rPh sb="11" eb="13">
      <t>ギョウセイ</t>
    </rPh>
    <rPh sb="13" eb="15">
      <t>ウンエイ</t>
    </rPh>
    <rPh sb="16" eb="18">
      <t>コウリツ</t>
    </rPh>
    <rPh sb="18" eb="19">
      <t>カ</t>
    </rPh>
    <rPh sb="20" eb="21">
      <t>ム</t>
    </rPh>
    <rPh sb="28" eb="30">
      <t>セイサク</t>
    </rPh>
    <rPh sb="30" eb="32">
      <t>ブンヤ</t>
    </rPh>
    <rPh sb="37" eb="39">
      <t>シカイ</t>
    </rPh>
    <rPh sb="41" eb="43">
      <t>レンケイ</t>
    </rPh>
    <rPh sb="54" eb="56">
      <t>コウリツ</t>
    </rPh>
    <rPh sb="56" eb="57">
      <t>テキ</t>
    </rPh>
    <rPh sb="58" eb="61">
      <t>コウカテキ</t>
    </rPh>
    <rPh sb="62" eb="64">
      <t>シセツ</t>
    </rPh>
    <rPh sb="64" eb="66">
      <t>セイビ</t>
    </rPh>
    <phoneticPr fontId="15"/>
  </si>
  <si>
    <t>・京都ならではの地域力を活かした協働型まちづくり「区民提案・共汗型まちづくり支援事業予算」の充実
・各区におけるまちづくりカフェ事業の推進</t>
    <rPh sb="46" eb="48">
      <t>ジュウジツ</t>
    </rPh>
    <rPh sb="50" eb="52">
      <t>カクク</t>
    </rPh>
    <rPh sb="64" eb="66">
      <t>ジギョウ</t>
    </rPh>
    <rPh sb="67" eb="69">
      <t>スイシン</t>
    </rPh>
    <phoneticPr fontId="15"/>
  </si>
  <si>
    <t>マイナンバー制度の導入を契機とした，決め細やかな市民サービスの向上のための窓口改革と市民目線に立った行政事務の効率化の一層の推進</t>
    <rPh sb="6" eb="8">
      <t>セイド</t>
    </rPh>
    <rPh sb="9" eb="11">
      <t>ドウニュウ</t>
    </rPh>
    <rPh sb="12" eb="14">
      <t>ケイキ</t>
    </rPh>
    <rPh sb="18" eb="19">
      <t>キ</t>
    </rPh>
    <rPh sb="20" eb="21">
      <t>コマ</t>
    </rPh>
    <rPh sb="24" eb="26">
      <t>シミン</t>
    </rPh>
    <rPh sb="31" eb="33">
      <t>コウジョウ</t>
    </rPh>
    <rPh sb="37" eb="39">
      <t>マドグチ</t>
    </rPh>
    <rPh sb="39" eb="41">
      <t>カイカク</t>
    </rPh>
    <rPh sb="42" eb="44">
      <t>シミン</t>
    </rPh>
    <rPh sb="44" eb="46">
      <t>メセン</t>
    </rPh>
    <rPh sb="47" eb="48">
      <t>タ</t>
    </rPh>
    <rPh sb="50" eb="52">
      <t>ギョウセイ</t>
    </rPh>
    <rPh sb="52" eb="54">
      <t>ジム</t>
    </rPh>
    <rPh sb="55" eb="57">
      <t>コウリツ</t>
    </rPh>
    <rPh sb="57" eb="58">
      <t>カ</t>
    </rPh>
    <rPh sb="59" eb="61">
      <t>イッソウ</t>
    </rPh>
    <rPh sb="62" eb="64">
      <t>スイシン</t>
    </rPh>
    <phoneticPr fontId="10"/>
  </si>
  <si>
    <t>・民間等への積極的な委託化の推進を継続
・指定管理者制度の導入の更なる推進及び導入施設のサービス向上に向けた取組の検討</t>
    <rPh sb="17" eb="19">
      <t>ケイゾク</t>
    </rPh>
    <phoneticPr fontId="1"/>
  </si>
  <si>
    <t>・「はばたけ未来へ！京プラン」実施計画第２ステージに掲げる取組を推進するための組織改正</t>
    <rPh sb="6" eb="8">
      <t>ミライ</t>
    </rPh>
    <rPh sb="10" eb="11">
      <t>キョウ</t>
    </rPh>
    <rPh sb="15" eb="17">
      <t>ジッシ</t>
    </rPh>
    <rPh sb="17" eb="19">
      <t>ケイカク</t>
    </rPh>
    <rPh sb="19" eb="20">
      <t>ダイ</t>
    </rPh>
    <rPh sb="26" eb="27">
      <t>カカ</t>
    </rPh>
    <rPh sb="29" eb="30">
      <t>ト</t>
    </rPh>
    <rPh sb="30" eb="31">
      <t>ク</t>
    </rPh>
    <rPh sb="32" eb="34">
      <t>スイシン</t>
    </rPh>
    <rPh sb="39" eb="41">
      <t>ソシキ</t>
    </rPh>
    <rPh sb="41" eb="43">
      <t>カイセイ</t>
    </rPh>
    <phoneticPr fontId="1"/>
  </si>
  <si>
    <t>・職員の「伝える力」・「聴く力」の一層の向上
　体系的な職員研修の強化，市民との対話の実践経験を積む機会の充実
　柔軟な発想を持った若手職員中心のプロジェクトの実施など，市民の思いをしっかりと汲んだ政策を立案し，推進できるよう，職員一人ひとりはもとより，市役所全体の「伝える力」，「聴き，読み取る力」などの能力を向上させるための全庁的な取組の推進</t>
    <rPh sb="1" eb="3">
      <t>ショクイン</t>
    </rPh>
    <rPh sb="5" eb="6">
      <t>ツタ</t>
    </rPh>
    <rPh sb="8" eb="9">
      <t>チカラ</t>
    </rPh>
    <rPh sb="12" eb="13">
      <t>キ</t>
    </rPh>
    <rPh sb="14" eb="15">
      <t>チカラ</t>
    </rPh>
    <rPh sb="17" eb="19">
      <t>イッソウ</t>
    </rPh>
    <rPh sb="20" eb="22">
      <t>コウジョウ</t>
    </rPh>
    <rPh sb="24" eb="26">
      <t>タイケイ</t>
    </rPh>
    <rPh sb="26" eb="27">
      <t>テキ</t>
    </rPh>
    <phoneticPr fontId="1"/>
  </si>
  <si>
    <t>・これまで大型汎用コンピュータで運用してきた住基，税，福祉等の基幹業務システムを最新の機器や技術を使用したシステムに刷新</t>
    <rPh sb="5" eb="7">
      <t>オオガタ</t>
    </rPh>
    <rPh sb="7" eb="9">
      <t>ハンヨウ</t>
    </rPh>
    <rPh sb="16" eb="18">
      <t>ウンヨウ</t>
    </rPh>
    <rPh sb="31" eb="33">
      <t>キカン</t>
    </rPh>
    <rPh sb="33" eb="35">
      <t>ギョウム</t>
    </rPh>
    <rPh sb="43" eb="45">
      <t>キキ</t>
    </rPh>
    <rPh sb="49" eb="51">
      <t>シヨウ</t>
    </rPh>
    <phoneticPr fontId="10"/>
  </si>
  <si>
    <t>公共施設マネジメントに関する取組</t>
    <rPh sb="0" eb="2">
      <t>コウキョウ</t>
    </rPh>
    <rPh sb="2" eb="4">
      <t>シセツ</t>
    </rPh>
    <rPh sb="11" eb="12">
      <t>カン</t>
    </rPh>
    <rPh sb="14" eb="16">
      <t>トリクミ</t>
    </rPh>
    <phoneticPr fontId="1"/>
  </si>
  <si>
    <t>【公共建築物】
現在（「京都市公共施設マネジメント基本計画」策定時：平成26年度）の施設保有量（4,842（千㎡））を最大値とする。</t>
    <rPh sb="12" eb="14">
      <t>キョウト</t>
    </rPh>
    <rPh sb="14" eb="15">
      <t>シ</t>
    </rPh>
    <rPh sb="15" eb="17">
      <t>コウキョウ</t>
    </rPh>
    <rPh sb="17" eb="19">
      <t>シセツ</t>
    </rPh>
    <rPh sb="25" eb="27">
      <t>キホン</t>
    </rPh>
    <rPh sb="27" eb="29">
      <t>ケイカク</t>
    </rPh>
    <rPh sb="30" eb="32">
      <t>サクテイ</t>
    </rPh>
    <rPh sb="32" eb="33">
      <t>ジ</t>
    </rPh>
    <rPh sb="34" eb="36">
      <t>ヘイセイ</t>
    </rPh>
    <rPh sb="38" eb="40">
      <t>ネンド</t>
    </rPh>
    <phoneticPr fontId="15"/>
  </si>
  <si>
    <t>・京都市情報公開条例に基づく積極的な情報公開の推進
・オープンデータを提供する環境の整備</t>
  </si>
  <si>
    <t>・新たな大都市制度「特別自治市」創設に向けての研究・提言
・公営企業の経営健全化
　公営企業において，中期経営計画の着実な推進などにより，一層の経営健全化を図る。
・外郭団体における中期経営計画の作成</t>
    <rPh sb="1" eb="2">
      <t>アラ</t>
    </rPh>
    <rPh sb="4" eb="7">
      <t>ダイトシ</t>
    </rPh>
    <rPh sb="7" eb="9">
      <t>セイド</t>
    </rPh>
    <rPh sb="10" eb="12">
      <t>トクベツ</t>
    </rPh>
    <rPh sb="12" eb="14">
      <t>ジチ</t>
    </rPh>
    <rPh sb="14" eb="15">
      <t>シ</t>
    </rPh>
    <rPh sb="16" eb="18">
      <t>ソウセツ</t>
    </rPh>
    <rPh sb="19" eb="20">
      <t>ム</t>
    </rPh>
    <rPh sb="23" eb="25">
      <t>ケンキュウ</t>
    </rPh>
    <rPh sb="26" eb="28">
      <t>テイゲン</t>
    </rPh>
    <rPh sb="30" eb="32">
      <t>コウエイ</t>
    </rPh>
    <rPh sb="32" eb="34">
      <t>キギョウ</t>
    </rPh>
    <rPh sb="35" eb="37">
      <t>ケイエイ</t>
    </rPh>
    <rPh sb="37" eb="40">
      <t>ケンゼンカ</t>
    </rPh>
    <phoneticPr fontId="1"/>
  </si>
  <si>
    <t>大阪府</t>
    <phoneticPr fontId="10"/>
  </si>
  <si>
    <t>大阪市</t>
    <rPh sb="0" eb="3">
      <t>オオサカシ</t>
    </rPh>
    <phoneticPr fontId="25"/>
  </si>
  <si>
    <t>市政改革プラン2.0‐新たな価値を生み出す改革‐</t>
    <rPh sb="0" eb="2">
      <t>シセイ</t>
    </rPh>
    <rPh sb="2" eb="4">
      <t>カイカク</t>
    </rPh>
    <rPh sb="11" eb="12">
      <t>アラ</t>
    </rPh>
    <rPh sb="14" eb="16">
      <t>カチ</t>
    </rPh>
    <rPh sb="17" eb="18">
      <t>ウ</t>
    </rPh>
    <rPh sb="19" eb="20">
      <t>ダ</t>
    </rPh>
    <rPh sb="21" eb="23">
      <t>カイカク</t>
    </rPh>
    <phoneticPr fontId="25"/>
  </si>
  <si>
    <t>人事・給与制度の見直し</t>
    <rPh sb="0" eb="2">
      <t>ジンジ</t>
    </rPh>
    <rPh sb="3" eb="5">
      <t>キュウヨ</t>
    </rPh>
    <rPh sb="5" eb="7">
      <t>セイド</t>
    </rPh>
    <rPh sb="8" eb="10">
      <t>ミナオ</t>
    </rPh>
    <phoneticPr fontId="25"/>
  </si>
  <si>
    <t>市長部局の職員数
経営システムの見直し等を除き、約1,000人削減</t>
    <rPh sb="0" eb="2">
      <t>シチョウ</t>
    </rPh>
    <rPh sb="2" eb="4">
      <t>ブキョク</t>
    </rPh>
    <rPh sb="5" eb="8">
      <t>ショクインスウ</t>
    </rPh>
    <rPh sb="9" eb="11">
      <t>ケイエイ</t>
    </rPh>
    <rPh sb="16" eb="18">
      <t>ミナオ</t>
    </rPh>
    <rPh sb="19" eb="20">
      <t>トウ</t>
    </rPh>
    <rPh sb="21" eb="22">
      <t>ノゾ</t>
    </rPh>
    <rPh sb="24" eb="25">
      <t>ヤク</t>
    </rPh>
    <rPh sb="30" eb="31">
      <t>ニン</t>
    </rPh>
    <rPh sb="31" eb="33">
      <t>サクゲン</t>
    </rPh>
    <phoneticPr fontId="25"/>
  </si>
  <si>
    <t>・市長部局及び水道局
給料月額のカット▲1.5%～▲6.5%、管理職手当のカット▲5％
（29年度末まで）
・交通局
給料月額のカット▲3%～▲20%、管理職手当のカット▲5％
（28年度末まで）</t>
  </si>
  <si>
    <t>ICTを活用した業務執行の効率化</t>
    <rPh sb="4" eb="6">
      <t>カツヨウ</t>
    </rPh>
    <rPh sb="8" eb="10">
      <t>ギョウム</t>
    </rPh>
    <rPh sb="10" eb="12">
      <t>シッコウ</t>
    </rPh>
    <rPh sb="13" eb="16">
      <t>コウリツカ</t>
    </rPh>
    <phoneticPr fontId="25"/>
  </si>
  <si>
    <t>・スケジュール管理やペーパーレスなどＩＣＴの活用について常に意識を持ち業務に取り組んでいる職員の割合
29年度 70％
・ＩＣＴを活用した業務執行の効率化施策の着手件数
29年度 17件</t>
  </si>
  <si>
    <t>PFIの活用</t>
    <rPh sb="4" eb="6">
      <t>カツヨウ</t>
    </rPh>
    <phoneticPr fontId="25"/>
  </si>
  <si>
    <t>事業の企画を担当している職員のうち、事業手法としてＰＰＰ/ＰＦＩ手法を理解し積極的に検討しようとする職員の割合
28年度 30％
29年度 45％
31年度 80％</t>
  </si>
  <si>
    <t>内部統制体制の確立</t>
  </si>
  <si>
    <t>適切に業務が行われているか日常的にチェックを行っていると考えている職員の割合
28年度 76％
29年度 80％</t>
  </si>
  <si>
    <t>改革を推進する職員づくり</t>
  </si>
  <si>
    <t>常に行政のプロとしての意識を持ち業務に取り組んでいる職員の割合
28年度 34％
29年度 89％
30年度 90％
31年度 91％</t>
  </si>
  <si>
    <t>ＩＣＴを活用したサービス向上</t>
  </si>
  <si>
    <t>・ＩＣＴを活用したサービス向上施策における利用者満足度
29年度 70％
・ＩＣＴを活用したサービス向上施策の着手件数
29年度 42件</t>
  </si>
  <si>
    <t>５Ｓ、標準化、改善、問題解決力向上の推進</t>
  </si>
  <si>
    <t xml:space="preserve">自身の職場で５Ｓが徹底されていると感じている職員の割合
28年度 30％
29年度 63％
</t>
  </si>
  <si>
    <t>公共施設の総合的かつ計画的な管理</t>
  </si>
  <si>
    <t>市政改革プラン2.0（区政編）‐ニア・イズ・ベターのさらなる徹底‐</t>
    <rPh sb="0" eb="2">
      <t>シセイ</t>
    </rPh>
    <rPh sb="2" eb="4">
      <t>カイカク</t>
    </rPh>
    <rPh sb="11" eb="13">
      <t>クセイ</t>
    </rPh>
    <rPh sb="13" eb="14">
      <t>ヘン</t>
    </rPh>
    <rPh sb="30" eb="32">
      <t>テッテイ</t>
    </rPh>
    <phoneticPr fontId="25"/>
  </si>
  <si>
    <t>多様な主体のネットワーク拡充への支援</t>
  </si>
  <si>
    <t>各区において、新たに地域活動協議会とＮＰＯ及び企業等とが連携した取組を行った件数
29年度　各区５件
30年度　各区５件
31年度　各区５件</t>
  </si>
  <si>
    <t>堺市</t>
    <rPh sb="0" eb="2">
      <t>サカイシ</t>
    </rPh>
    <phoneticPr fontId="3"/>
  </si>
  <si>
    <t>第３期行財政改革プログラム</t>
    <rPh sb="0" eb="1">
      <t>ダイ</t>
    </rPh>
    <rPh sb="2" eb="3">
      <t>キ</t>
    </rPh>
    <rPh sb="3" eb="6">
      <t>ギョウザイセイ</t>
    </rPh>
    <rPh sb="6" eb="8">
      <t>カイカク</t>
    </rPh>
    <phoneticPr fontId="3"/>
  </si>
  <si>
    <t>・要員管理の適正化
※第３期行財政改革プログラム個別取組</t>
    <rPh sb="1" eb="3">
      <t>ヨウイン</t>
    </rPh>
    <rPh sb="3" eb="5">
      <t>カンリ</t>
    </rPh>
    <rPh sb="6" eb="9">
      <t>テキセイカ</t>
    </rPh>
    <rPh sb="11" eb="12">
      <t>ダイ</t>
    </rPh>
    <rPh sb="13" eb="14">
      <t>キ</t>
    </rPh>
    <rPh sb="14" eb="19">
      <t>ギョウザイセイカイカク</t>
    </rPh>
    <rPh sb="24" eb="26">
      <t>コベツ</t>
    </rPh>
    <rPh sb="26" eb="28">
      <t>トリクミ</t>
    </rPh>
    <phoneticPr fontId="3"/>
  </si>
  <si>
    <t>・要員数
平成31年度4月時点で4,800人以下</t>
    <rPh sb="1" eb="4">
      <t>ヨウインスウ</t>
    </rPh>
    <rPh sb="5" eb="7">
      <t>ヘイセイ</t>
    </rPh>
    <rPh sb="9" eb="11">
      <t>ネンド</t>
    </rPh>
    <rPh sb="12" eb="13">
      <t>ガツ</t>
    </rPh>
    <rPh sb="13" eb="15">
      <t>ジテン</t>
    </rPh>
    <rPh sb="21" eb="24">
      <t>ニンイカ</t>
    </rPh>
    <phoneticPr fontId="3"/>
  </si>
  <si>
    <t>官民均衡を図るため、国家公務員の退職手当の見直しに準じた退職手当の支給水準の段階的引下げ</t>
    <rPh sb="0" eb="2">
      <t>カンミン</t>
    </rPh>
    <rPh sb="2" eb="4">
      <t>キンコウ</t>
    </rPh>
    <rPh sb="5" eb="6">
      <t>ハカ</t>
    </rPh>
    <rPh sb="10" eb="12">
      <t>コッカ</t>
    </rPh>
    <rPh sb="12" eb="15">
      <t>コウムイン</t>
    </rPh>
    <rPh sb="16" eb="18">
      <t>タイショク</t>
    </rPh>
    <rPh sb="18" eb="20">
      <t>テアテ</t>
    </rPh>
    <rPh sb="21" eb="23">
      <t>ミナオ</t>
    </rPh>
    <rPh sb="25" eb="26">
      <t>ジュン</t>
    </rPh>
    <rPh sb="28" eb="30">
      <t>タイショク</t>
    </rPh>
    <rPh sb="30" eb="32">
      <t>テアテ</t>
    </rPh>
    <rPh sb="33" eb="35">
      <t>シキュウ</t>
    </rPh>
    <rPh sb="35" eb="37">
      <t>スイジュン</t>
    </rPh>
    <rPh sb="38" eb="41">
      <t>ダンカイテキ</t>
    </rPh>
    <rPh sb="41" eb="42">
      <t>ヒ</t>
    </rPh>
    <rPh sb="42" eb="43">
      <t>サ</t>
    </rPh>
    <phoneticPr fontId="3"/>
  </si>
  <si>
    <t>・新しい公共ガバナンスの推進
※第３期行財政改革プログラム個別取組</t>
    <rPh sb="1" eb="2">
      <t>アタラ</t>
    </rPh>
    <rPh sb="4" eb="6">
      <t>コウキョウ</t>
    </rPh>
    <rPh sb="12" eb="14">
      <t>スイシン</t>
    </rPh>
    <rPh sb="16" eb="17">
      <t>ダイ</t>
    </rPh>
    <rPh sb="18" eb="19">
      <t>キ</t>
    </rPh>
    <rPh sb="19" eb="24">
      <t>ギョウザイセイカイカク</t>
    </rPh>
    <rPh sb="29" eb="31">
      <t>コベツ</t>
    </rPh>
    <rPh sb="31" eb="33">
      <t>トリクミ</t>
    </rPh>
    <phoneticPr fontId="3"/>
  </si>
  <si>
    <t>①効率的かつ効果的な事務事業の推進
②職員提案制度の導入
※第３期行財政改革プログラム個別取組</t>
    <rPh sb="1" eb="4">
      <t>コウリツテキ</t>
    </rPh>
    <rPh sb="6" eb="9">
      <t>コウカテキ</t>
    </rPh>
    <rPh sb="10" eb="12">
      <t>ジム</t>
    </rPh>
    <rPh sb="12" eb="14">
      <t>ジギョウ</t>
    </rPh>
    <rPh sb="15" eb="17">
      <t>スイシン</t>
    </rPh>
    <rPh sb="19" eb="21">
      <t>ショクイン</t>
    </rPh>
    <rPh sb="21" eb="23">
      <t>テイアン</t>
    </rPh>
    <rPh sb="23" eb="25">
      <t>セイド</t>
    </rPh>
    <rPh sb="26" eb="28">
      <t>ドウニュウ</t>
    </rPh>
    <rPh sb="30" eb="31">
      <t>ダイ</t>
    </rPh>
    <rPh sb="32" eb="33">
      <t>キ</t>
    </rPh>
    <rPh sb="33" eb="38">
      <t>ギョウザイセイカイカク</t>
    </rPh>
    <rPh sb="43" eb="45">
      <t>コベツ</t>
    </rPh>
    <rPh sb="45" eb="47">
      <t>トリクミ</t>
    </rPh>
    <phoneticPr fontId="3"/>
  </si>
  <si>
    <t>・指定管理者制度の効果的かつ効率的な運用
※第3期行財政改革プログラム個別取組</t>
    <rPh sb="1" eb="3">
      <t>シテイ</t>
    </rPh>
    <rPh sb="3" eb="6">
      <t>カンリシャ</t>
    </rPh>
    <rPh sb="6" eb="8">
      <t>セイド</t>
    </rPh>
    <rPh sb="9" eb="12">
      <t>コウカテキ</t>
    </rPh>
    <rPh sb="14" eb="17">
      <t>コウリツテキ</t>
    </rPh>
    <rPh sb="18" eb="20">
      <t>ウンヨウ</t>
    </rPh>
    <rPh sb="36" eb="38">
      <t>コベツ</t>
    </rPh>
    <rPh sb="38" eb="40">
      <t>トリクミ</t>
    </rPh>
    <phoneticPr fontId="3"/>
  </si>
  <si>
    <t>指定管理者評価における利用者満足に関連する目標の達成率
H30年度74.0%以上
H31年度77.0%以上
H32年度80.0%以上</t>
    <rPh sb="0" eb="2">
      <t>シテイ</t>
    </rPh>
    <rPh sb="2" eb="5">
      <t>カンリシャ</t>
    </rPh>
    <rPh sb="5" eb="7">
      <t>ヒョウカ</t>
    </rPh>
    <rPh sb="11" eb="14">
      <t>リヨウシャ</t>
    </rPh>
    <rPh sb="14" eb="16">
      <t>マンゾク</t>
    </rPh>
    <rPh sb="17" eb="19">
      <t>カンレン</t>
    </rPh>
    <rPh sb="21" eb="23">
      <t>モクヒョウ</t>
    </rPh>
    <rPh sb="24" eb="27">
      <t>タッセイリツ</t>
    </rPh>
    <rPh sb="31" eb="33">
      <t>ネンド</t>
    </rPh>
    <rPh sb="38" eb="40">
      <t>イジョウ</t>
    </rPh>
    <rPh sb="44" eb="46">
      <t>ネンド</t>
    </rPh>
    <rPh sb="51" eb="53">
      <t>イジョウ</t>
    </rPh>
    <rPh sb="57" eb="59">
      <t>ネンド</t>
    </rPh>
    <rPh sb="64" eb="66">
      <t>イジョウ</t>
    </rPh>
    <phoneticPr fontId="3"/>
  </si>
  <si>
    <t>・内部統制体制の推進
※第3期行財政改革プログラム個別取組</t>
    <rPh sb="3" eb="5">
      <t>トウセイ</t>
    </rPh>
    <rPh sb="5" eb="7">
      <t>タイセイ</t>
    </rPh>
    <rPh sb="8" eb="10">
      <t>スイシン</t>
    </rPh>
    <rPh sb="26" eb="28">
      <t>コベツ</t>
    </rPh>
    <rPh sb="28" eb="30">
      <t>トリクミ</t>
    </rPh>
    <phoneticPr fontId="3"/>
  </si>
  <si>
    <t>・人事評価を通じた職員の人材育成
※第３期行財政改革プログラム個別取組</t>
    <rPh sb="1" eb="3">
      <t>ジンジ</t>
    </rPh>
    <rPh sb="3" eb="5">
      <t>ヒョウカ</t>
    </rPh>
    <rPh sb="6" eb="7">
      <t>ツウ</t>
    </rPh>
    <rPh sb="9" eb="11">
      <t>ショクイン</t>
    </rPh>
    <rPh sb="12" eb="14">
      <t>ジンザイ</t>
    </rPh>
    <rPh sb="14" eb="16">
      <t>イクセイ</t>
    </rPh>
    <rPh sb="18" eb="19">
      <t>ダイ</t>
    </rPh>
    <rPh sb="20" eb="21">
      <t>キ</t>
    </rPh>
    <rPh sb="21" eb="26">
      <t>ギョウザイセイカイカク</t>
    </rPh>
    <rPh sb="31" eb="35">
      <t>コベツトリクミ</t>
    </rPh>
    <phoneticPr fontId="3"/>
  </si>
  <si>
    <t>・タブレット端末を活用した事業改善
※第３期行財政改革プログラム個別取組</t>
    <rPh sb="6" eb="8">
      <t>タンマツ</t>
    </rPh>
    <rPh sb="9" eb="11">
      <t>カツヨウ</t>
    </rPh>
    <rPh sb="13" eb="15">
      <t>ジギョウ</t>
    </rPh>
    <rPh sb="15" eb="17">
      <t>カイゼン</t>
    </rPh>
    <rPh sb="19" eb="20">
      <t>ダイ</t>
    </rPh>
    <rPh sb="21" eb="22">
      <t>キ</t>
    </rPh>
    <rPh sb="22" eb="27">
      <t>ギョウザイセイカイカク</t>
    </rPh>
    <rPh sb="32" eb="36">
      <t>コベツトリクミ</t>
    </rPh>
    <phoneticPr fontId="3"/>
  </si>
  <si>
    <t>・「堺市公共施設総合管理計画」の推進
※第３期行財政改革プログラム個別取組</t>
    <rPh sb="2" eb="4">
      <t>サカイシ</t>
    </rPh>
    <rPh sb="4" eb="6">
      <t>コウキョウ</t>
    </rPh>
    <rPh sb="6" eb="8">
      <t>シセツ</t>
    </rPh>
    <rPh sb="8" eb="10">
      <t>ソウゴウ</t>
    </rPh>
    <rPh sb="10" eb="12">
      <t>カンリ</t>
    </rPh>
    <rPh sb="12" eb="14">
      <t>ケイカク</t>
    </rPh>
    <rPh sb="16" eb="18">
      <t>スイシン</t>
    </rPh>
    <rPh sb="20" eb="21">
      <t>ダイ</t>
    </rPh>
    <rPh sb="22" eb="23">
      <t>キ</t>
    </rPh>
    <rPh sb="23" eb="28">
      <t>ギョウザイセイカイカク</t>
    </rPh>
    <rPh sb="33" eb="37">
      <t>コベツトリクミ</t>
    </rPh>
    <phoneticPr fontId="3"/>
  </si>
  <si>
    <t>兵庫県</t>
    <phoneticPr fontId="10"/>
  </si>
  <si>
    <t>神戸市</t>
    <rPh sb="0" eb="3">
      <t>コウベシ</t>
    </rPh>
    <phoneticPr fontId="10"/>
  </si>
  <si>
    <t>神戸市行財政改革2020</t>
    <rPh sb="0" eb="3">
      <t>コウベシ</t>
    </rPh>
    <rPh sb="3" eb="6">
      <t>ギョウザイセイ</t>
    </rPh>
    <rPh sb="6" eb="8">
      <t>カイカク</t>
    </rPh>
    <phoneticPr fontId="10"/>
  </si>
  <si>
    <t>組織の最適化
（適正な職員定員管理を行い、総人件費の抑制を図りながら、簡素で効率的な組織を目指す。）</t>
    <rPh sb="0" eb="2">
      <t>ソシキ</t>
    </rPh>
    <rPh sb="3" eb="6">
      <t>サイテキカ</t>
    </rPh>
    <rPh sb="8" eb="10">
      <t>テキセイ</t>
    </rPh>
    <rPh sb="11" eb="13">
      <t>ショクイン</t>
    </rPh>
    <rPh sb="13" eb="15">
      <t>テイイン</t>
    </rPh>
    <rPh sb="15" eb="17">
      <t>カンリ</t>
    </rPh>
    <rPh sb="18" eb="19">
      <t>オコナ</t>
    </rPh>
    <rPh sb="21" eb="22">
      <t>ソウ</t>
    </rPh>
    <rPh sb="22" eb="25">
      <t>ジンケンヒ</t>
    </rPh>
    <rPh sb="26" eb="28">
      <t>ヨクセイ</t>
    </rPh>
    <rPh sb="29" eb="30">
      <t>ハカ</t>
    </rPh>
    <rPh sb="35" eb="37">
      <t>カンソ</t>
    </rPh>
    <rPh sb="38" eb="41">
      <t>コウリツテキ</t>
    </rPh>
    <rPh sb="42" eb="44">
      <t>ソシキ</t>
    </rPh>
    <rPh sb="45" eb="47">
      <t>メザ</t>
    </rPh>
    <phoneticPr fontId="10"/>
  </si>
  <si>
    <t>職務・職責に見合った給与体系の構築</t>
  </si>
  <si>
    <t>兵庫県と神戸市の役割分担を踏まえた事務事業・組織の見直し</t>
  </si>
  <si>
    <t>総合的・自律的な地域コミュニティの環境づくり</t>
  </si>
  <si>
    <t>マイナンバー制度の導入を契機とした総合窓口の設置</t>
  </si>
  <si>
    <t>「神戸市行政事務センター」の設置</t>
  </si>
  <si>
    <t>神戸2020ビジョン推進のための組織改正</t>
  </si>
  <si>
    <t>「神戸市人材育成基本計画」の各種施策の具体化による効果的な人材育成</t>
  </si>
  <si>
    <t>・ＩＣＴガバナンスの推進
・業務効率化・高度化のためのＩＣＴ環境の整備</t>
  </si>
  <si>
    <t>共通マニュアルの整備及び研修の実施</t>
  </si>
  <si>
    <t>施設の複合化や統廃合による公共施設の最適配置、最適な資産管理</t>
  </si>
  <si>
    <t>公共建築物については、
①運営コストの削減
②長寿命化の推進
③施設総量の提言（平成23年度を基準に「30年間で10%の削減」）を図る。</t>
  </si>
  <si>
    <t>市民にわかりやすい財政情報の発信</t>
  </si>
  <si>
    <t>外郭団体を含めた市民サービスを提供する体制の最適化</t>
  </si>
  <si>
    <t>岡山県</t>
    <phoneticPr fontId="10"/>
  </si>
  <si>
    <t>岡山市</t>
    <rPh sb="0" eb="2">
      <t>オカヤマ</t>
    </rPh>
    <rPh sb="2" eb="3">
      <t>シ</t>
    </rPh>
    <phoneticPr fontId="10"/>
  </si>
  <si>
    <t>岡山市行財政改革推進プラン</t>
    <rPh sb="0" eb="3">
      <t>オカヤマシ</t>
    </rPh>
    <rPh sb="3" eb="6">
      <t>ギョウザイセイ</t>
    </rPh>
    <rPh sb="6" eb="8">
      <t>カイカク</t>
    </rPh>
    <rPh sb="8" eb="10">
      <t>スイシン</t>
    </rPh>
    <phoneticPr fontId="10"/>
  </si>
  <si>
    <t>定員管理の方針による適正な定員管理</t>
    <rPh sb="0" eb="2">
      <t>テイイン</t>
    </rPh>
    <rPh sb="2" eb="4">
      <t>カンリ</t>
    </rPh>
    <rPh sb="5" eb="7">
      <t>ホウシン</t>
    </rPh>
    <rPh sb="10" eb="12">
      <t>テキセイ</t>
    </rPh>
    <rPh sb="13" eb="15">
      <t>テイイン</t>
    </rPh>
    <rPh sb="15" eb="17">
      <t>カンリ</t>
    </rPh>
    <phoneticPr fontId="10"/>
  </si>
  <si>
    <t>人口1万人あたりの職員数の政令指定都市における順位　　8位（H27.4.1）→政令市中位（H33.4.1）</t>
    <rPh sb="0" eb="2">
      <t>ジンコウ</t>
    </rPh>
    <rPh sb="3" eb="5">
      <t>マンニン</t>
    </rPh>
    <rPh sb="9" eb="11">
      <t>ショクイン</t>
    </rPh>
    <rPh sb="11" eb="12">
      <t>スウ</t>
    </rPh>
    <rPh sb="13" eb="15">
      <t>セイレイ</t>
    </rPh>
    <rPh sb="15" eb="17">
      <t>シテイ</t>
    </rPh>
    <rPh sb="17" eb="19">
      <t>トシ</t>
    </rPh>
    <rPh sb="23" eb="25">
      <t>ジュンイ</t>
    </rPh>
    <rPh sb="28" eb="29">
      <t>イ</t>
    </rPh>
    <rPh sb="39" eb="42">
      <t>セイレイシ</t>
    </rPh>
    <rPh sb="42" eb="44">
      <t>チュウイ</t>
    </rPh>
    <phoneticPr fontId="10"/>
  </si>
  <si>
    <t>図書館相互利用
※岡山連携中枢都市圏ビジョン掲載事業</t>
    <rPh sb="0" eb="3">
      <t>トショカン</t>
    </rPh>
    <rPh sb="3" eb="5">
      <t>ソウゴ</t>
    </rPh>
    <rPh sb="5" eb="7">
      <t>リヨウ</t>
    </rPh>
    <rPh sb="10" eb="12">
      <t>オカヤマ</t>
    </rPh>
    <rPh sb="12" eb="14">
      <t>レンケイ</t>
    </rPh>
    <rPh sb="14" eb="16">
      <t>チュウスウ</t>
    </rPh>
    <rPh sb="16" eb="18">
      <t>トシ</t>
    </rPh>
    <rPh sb="18" eb="19">
      <t>ケン</t>
    </rPh>
    <rPh sb="23" eb="25">
      <t>ケイサイ</t>
    </rPh>
    <rPh sb="25" eb="27">
      <t>ジギョウ</t>
    </rPh>
    <phoneticPr fontId="15"/>
  </si>
  <si>
    <t>住民一人あたりの年間貸出冊数
5.9冊（H27)→6.0冊（H33）</t>
    <rPh sb="0" eb="2">
      <t>ジュウミン</t>
    </rPh>
    <rPh sb="2" eb="4">
      <t>ヒトリ</t>
    </rPh>
    <rPh sb="8" eb="10">
      <t>ネンカン</t>
    </rPh>
    <rPh sb="10" eb="12">
      <t>カシダシ</t>
    </rPh>
    <rPh sb="12" eb="14">
      <t>サツスウ</t>
    </rPh>
    <rPh sb="19" eb="20">
      <t>サツ</t>
    </rPh>
    <rPh sb="29" eb="30">
      <t>サツ</t>
    </rPh>
    <phoneticPr fontId="10"/>
  </si>
  <si>
    <t>市民協働推進モデル事業
※岡山市協働推進計画に基づく地域の社会課題解決の取組</t>
    <rPh sb="0" eb="2">
      <t>シミン</t>
    </rPh>
    <rPh sb="2" eb="4">
      <t>キョウドウ</t>
    </rPh>
    <rPh sb="4" eb="6">
      <t>スイシン</t>
    </rPh>
    <rPh sb="9" eb="11">
      <t>ジギョウ</t>
    </rPh>
    <rPh sb="14" eb="17">
      <t>オカヤマシ</t>
    </rPh>
    <rPh sb="17" eb="19">
      <t>キョウドウ</t>
    </rPh>
    <rPh sb="19" eb="21">
      <t>スイシン</t>
    </rPh>
    <rPh sb="21" eb="23">
      <t>ケイカク</t>
    </rPh>
    <rPh sb="24" eb="25">
      <t>モト</t>
    </rPh>
    <rPh sb="27" eb="29">
      <t>チイキ</t>
    </rPh>
    <rPh sb="30" eb="32">
      <t>シャカイ</t>
    </rPh>
    <rPh sb="32" eb="34">
      <t>カダイ</t>
    </rPh>
    <rPh sb="34" eb="36">
      <t>カイケツ</t>
    </rPh>
    <rPh sb="37" eb="39">
      <t>トリクミ</t>
    </rPh>
    <phoneticPr fontId="15"/>
  </si>
  <si>
    <t>協働による取組に向けたマッチングの結果、実際の取組につながった件数
9件（H27)→20件（H32）　　他</t>
  </si>
  <si>
    <t>・岡山市業務改善に関する規程による業務改善
・全事務事業を点検する事務事業チェックの実施</t>
    <rPh sb="1" eb="4">
      <t>オカヤマシ</t>
    </rPh>
    <rPh sb="4" eb="6">
      <t>ギョウム</t>
    </rPh>
    <rPh sb="6" eb="8">
      <t>カイゼン</t>
    </rPh>
    <rPh sb="9" eb="10">
      <t>カン</t>
    </rPh>
    <rPh sb="12" eb="14">
      <t>キテイ</t>
    </rPh>
    <rPh sb="17" eb="19">
      <t>ギョウム</t>
    </rPh>
    <rPh sb="19" eb="21">
      <t>カイゼン</t>
    </rPh>
    <rPh sb="24" eb="25">
      <t>ゼン</t>
    </rPh>
    <rPh sb="25" eb="27">
      <t>ジム</t>
    </rPh>
    <rPh sb="27" eb="29">
      <t>ジギョウ</t>
    </rPh>
    <rPh sb="30" eb="32">
      <t>テンケン</t>
    </rPh>
    <rPh sb="34" eb="36">
      <t>ジム</t>
    </rPh>
    <rPh sb="36" eb="38">
      <t>ジギョウ</t>
    </rPh>
    <rPh sb="43" eb="45">
      <t>ジッシ</t>
    </rPh>
    <phoneticPr fontId="15"/>
  </si>
  <si>
    <t>岡山PPP交流広場の開設</t>
    <rPh sb="0" eb="2">
      <t>オカヤマ</t>
    </rPh>
    <rPh sb="5" eb="7">
      <t>コウリュウ</t>
    </rPh>
    <rPh sb="7" eb="9">
      <t>ヒロバ</t>
    </rPh>
    <rPh sb="10" eb="12">
      <t>カイセツ</t>
    </rPh>
    <phoneticPr fontId="15"/>
  </si>
  <si>
    <t>目標取組制度を活用したマネジメント力等の向上</t>
    <rPh sb="0" eb="2">
      <t>モクヒョウ</t>
    </rPh>
    <rPh sb="2" eb="4">
      <t>トリクミ</t>
    </rPh>
    <rPh sb="4" eb="6">
      <t>セイド</t>
    </rPh>
    <rPh sb="7" eb="9">
      <t>カツヨウ</t>
    </rPh>
    <rPh sb="17" eb="18">
      <t>リョク</t>
    </rPh>
    <rPh sb="18" eb="19">
      <t>トウ</t>
    </rPh>
    <rPh sb="20" eb="22">
      <t>コウジョウ</t>
    </rPh>
    <phoneticPr fontId="15"/>
  </si>
  <si>
    <t>岡山市人材育成ビジョンに基づく人材育成</t>
    <rPh sb="0" eb="3">
      <t>オカヤマシ</t>
    </rPh>
    <rPh sb="3" eb="5">
      <t>ジンザイ</t>
    </rPh>
    <rPh sb="5" eb="7">
      <t>イクセイ</t>
    </rPh>
    <rPh sb="12" eb="13">
      <t>モト</t>
    </rPh>
    <rPh sb="15" eb="17">
      <t>ジンザイ</t>
    </rPh>
    <rPh sb="17" eb="19">
      <t>イクセイ</t>
    </rPh>
    <phoneticPr fontId="15"/>
  </si>
  <si>
    <t>ICT活用による教職員負担軽減と教育の質的向上
※岡山市情報化指針掲載事業</t>
    <rPh sb="3" eb="5">
      <t>カツヨウ</t>
    </rPh>
    <rPh sb="8" eb="11">
      <t>キョウショクイン</t>
    </rPh>
    <rPh sb="11" eb="13">
      <t>フタン</t>
    </rPh>
    <rPh sb="13" eb="15">
      <t>ケイゲン</t>
    </rPh>
    <rPh sb="16" eb="18">
      <t>キョウイク</t>
    </rPh>
    <rPh sb="19" eb="21">
      <t>シツテキ</t>
    </rPh>
    <rPh sb="21" eb="23">
      <t>コウジョウ</t>
    </rPh>
    <rPh sb="26" eb="29">
      <t>オカヤマシ</t>
    </rPh>
    <rPh sb="29" eb="32">
      <t>ジョウホウカ</t>
    </rPh>
    <rPh sb="32" eb="34">
      <t>シシン</t>
    </rPh>
    <rPh sb="34" eb="36">
      <t>ケイサイ</t>
    </rPh>
    <rPh sb="36" eb="38">
      <t>ジギョウ</t>
    </rPh>
    <phoneticPr fontId="15"/>
  </si>
  <si>
    <t>岡山市債権管理条例に基づく適正な債権管理</t>
    <rPh sb="0" eb="3">
      <t>オカヤマシ</t>
    </rPh>
    <rPh sb="3" eb="5">
      <t>サイケン</t>
    </rPh>
    <rPh sb="5" eb="7">
      <t>カンリ</t>
    </rPh>
    <rPh sb="7" eb="9">
      <t>ジョウレイ</t>
    </rPh>
    <rPh sb="10" eb="11">
      <t>モト</t>
    </rPh>
    <rPh sb="13" eb="15">
      <t>テキセイ</t>
    </rPh>
    <rPh sb="16" eb="18">
      <t>サイケン</t>
    </rPh>
    <rPh sb="18" eb="20">
      <t>カンリ</t>
    </rPh>
    <phoneticPr fontId="15"/>
  </si>
  <si>
    <t>効果的な広報の推進
※岡山市行財政改革推進プラン掲載の取組</t>
    <rPh sb="0" eb="3">
      <t>コウカテキ</t>
    </rPh>
    <rPh sb="4" eb="6">
      <t>コウホウ</t>
    </rPh>
    <rPh sb="7" eb="9">
      <t>スイシン</t>
    </rPh>
    <rPh sb="12" eb="15">
      <t>オカヤマシ</t>
    </rPh>
    <rPh sb="15" eb="18">
      <t>ギョウザイセイ</t>
    </rPh>
    <rPh sb="18" eb="20">
      <t>カイカク</t>
    </rPh>
    <rPh sb="20" eb="22">
      <t>スイシン</t>
    </rPh>
    <rPh sb="25" eb="27">
      <t>ケイサイ</t>
    </rPh>
    <rPh sb="28" eb="30">
      <t>トリクミ</t>
    </rPh>
    <phoneticPr fontId="10"/>
  </si>
  <si>
    <t>ホームページアクセス数
2217万7127回（H27)→2660万回（H32）</t>
    <rPh sb="10" eb="11">
      <t>スウ</t>
    </rPh>
    <rPh sb="17" eb="18">
      <t>マン</t>
    </rPh>
    <rPh sb="22" eb="23">
      <t>カイ</t>
    </rPh>
    <rPh sb="33" eb="34">
      <t>マン</t>
    </rPh>
    <rPh sb="34" eb="35">
      <t>カイ</t>
    </rPh>
    <phoneticPr fontId="10"/>
  </si>
  <si>
    <t>広島県</t>
    <phoneticPr fontId="10"/>
  </si>
  <si>
    <t>広島市</t>
    <rPh sb="0" eb="3">
      <t>ヒロシマシ</t>
    </rPh>
    <phoneticPr fontId="10"/>
  </si>
  <si>
    <t>広島市行政改革大綱</t>
    <rPh sb="0" eb="3">
      <t>ヒロシマシ</t>
    </rPh>
    <rPh sb="3" eb="5">
      <t>ギョウセイ</t>
    </rPh>
    <rPh sb="5" eb="7">
      <t>カイカク</t>
    </rPh>
    <rPh sb="7" eb="9">
      <t>タイコウ</t>
    </rPh>
    <phoneticPr fontId="10"/>
  </si>
  <si>
    <t>未定</t>
    <rPh sb="0" eb="2">
      <t>ミテイ</t>
    </rPh>
    <phoneticPr fontId="10"/>
  </si>
  <si>
    <t>職員数の削減</t>
    <rPh sb="0" eb="3">
      <t>ショクインスウ</t>
    </rPh>
    <rPh sb="4" eb="6">
      <t>サクゲン</t>
    </rPh>
    <phoneticPr fontId="10"/>
  </si>
  <si>
    <t>平成27年度から平成30年度の間で職員数を80人削減する。</t>
    <rPh sb="0" eb="2">
      <t>ヘイセイ</t>
    </rPh>
    <rPh sb="4" eb="6">
      <t>ネンド</t>
    </rPh>
    <rPh sb="8" eb="10">
      <t>ヘイセイ</t>
    </rPh>
    <rPh sb="12" eb="14">
      <t>ネンド</t>
    </rPh>
    <rPh sb="15" eb="16">
      <t>カン</t>
    </rPh>
    <rPh sb="17" eb="20">
      <t>ショクインスウ</t>
    </rPh>
    <rPh sb="23" eb="24">
      <t>ニン</t>
    </rPh>
    <rPh sb="24" eb="26">
      <t>サクゲン</t>
    </rPh>
    <phoneticPr fontId="10"/>
  </si>
  <si>
    <t>「広島県・広島市連携のための合同研究会」の設置</t>
    <rPh sb="1" eb="4">
      <t>ヒロシマケン</t>
    </rPh>
    <rPh sb="5" eb="8">
      <t>ヒロシマシ</t>
    </rPh>
    <rPh sb="8" eb="10">
      <t>レンケイ</t>
    </rPh>
    <rPh sb="14" eb="16">
      <t>ゴウドウ</t>
    </rPh>
    <rPh sb="16" eb="19">
      <t>ケンキュウカイ</t>
    </rPh>
    <rPh sb="21" eb="23">
      <t>セッチ</t>
    </rPh>
    <phoneticPr fontId="10"/>
  </si>
  <si>
    <t>区の魅力と活力向上推進事業</t>
  </si>
  <si>
    <t>職員提案制度の実施</t>
  </si>
  <si>
    <t>ＰＦＩの実施</t>
    <rPh sb="4" eb="6">
      <t>ジッシ</t>
    </rPh>
    <phoneticPr fontId="10"/>
  </si>
  <si>
    <t>競輪事業に係る業務（一部）の一括民間委託化</t>
  </si>
  <si>
    <t>人材育成基本方針</t>
    <rPh sb="0" eb="2">
      <t>ジンザイ</t>
    </rPh>
    <rPh sb="2" eb="4">
      <t>イクセイ</t>
    </rPh>
    <rPh sb="4" eb="6">
      <t>キホン</t>
    </rPh>
    <rPh sb="6" eb="8">
      <t>ホウシン</t>
    </rPh>
    <phoneticPr fontId="10"/>
  </si>
  <si>
    <t>未利用地等の売却促進及び有効活用</t>
    <rPh sb="0" eb="4">
      <t>ミリヨウチ</t>
    </rPh>
    <rPh sb="4" eb="5">
      <t>トウ</t>
    </rPh>
    <rPh sb="6" eb="8">
      <t>バイキャク</t>
    </rPh>
    <rPh sb="8" eb="10">
      <t>ソクシン</t>
    </rPh>
    <rPh sb="10" eb="11">
      <t>オヨ</t>
    </rPh>
    <rPh sb="12" eb="14">
      <t>ユウコウ</t>
    </rPh>
    <rPh sb="14" eb="16">
      <t>カツヨウ</t>
    </rPh>
    <phoneticPr fontId="10"/>
  </si>
  <si>
    <t>売却予定の大規模未利用地を集計して売却や貸付けによる目標収入額を設定</t>
    <rPh sb="0" eb="2">
      <t>バイキャク</t>
    </rPh>
    <rPh sb="2" eb="4">
      <t>ヨテイ</t>
    </rPh>
    <rPh sb="5" eb="8">
      <t>ダイキボ</t>
    </rPh>
    <rPh sb="8" eb="12">
      <t>ミリヨウチ</t>
    </rPh>
    <rPh sb="13" eb="15">
      <t>シュウケイ</t>
    </rPh>
    <rPh sb="17" eb="19">
      <t>バイキャク</t>
    </rPh>
    <rPh sb="20" eb="22">
      <t>カシツケ</t>
    </rPh>
    <rPh sb="26" eb="28">
      <t>モクヒョウ</t>
    </rPh>
    <rPh sb="28" eb="30">
      <t>シュウニュウ</t>
    </rPh>
    <rPh sb="30" eb="31">
      <t>ガク</t>
    </rPh>
    <rPh sb="32" eb="34">
      <t>セッテイ</t>
    </rPh>
    <phoneticPr fontId="10"/>
  </si>
  <si>
    <t>情報公開制度の実施</t>
    <rPh sb="0" eb="2">
      <t>ジョウホウ</t>
    </rPh>
    <rPh sb="2" eb="4">
      <t>コウカイ</t>
    </rPh>
    <rPh sb="4" eb="6">
      <t>セイド</t>
    </rPh>
    <rPh sb="7" eb="9">
      <t>ジッシ</t>
    </rPh>
    <phoneticPr fontId="10"/>
  </si>
  <si>
    <t>市税等の収納率の向上</t>
  </si>
  <si>
    <t>Ｈ30年度収納率
市税97.0%
介護保険料96.8%
国民健康保険料79.0%
など</t>
  </si>
  <si>
    <t>広島市行政改革計画</t>
    <rPh sb="0" eb="3">
      <t>ヒロシマシ</t>
    </rPh>
    <rPh sb="3" eb="5">
      <t>ギョウセイ</t>
    </rPh>
    <rPh sb="5" eb="7">
      <t>カイカク</t>
    </rPh>
    <rPh sb="7" eb="9">
      <t>ケイカク</t>
    </rPh>
    <phoneticPr fontId="10"/>
  </si>
  <si>
    <t>県・市の中小企業支援センターが中小企業支援において連携</t>
  </si>
  <si>
    <t>広島市まちづくり要綱に基づくまちづくり活動（街並みルールづくり等）への支援</t>
  </si>
  <si>
    <t>指定管理者制度の実施</t>
    <rPh sb="0" eb="2">
      <t>シテイ</t>
    </rPh>
    <rPh sb="2" eb="5">
      <t>カンリシャ</t>
    </rPh>
    <rPh sb="5" eb="7">
      <t>セイド</t>
    </rPh>
    <rPh sb="8" eb="10">
      <t>ジッシ</t>
    </rPh>
    <phoneticPr fontId="10"/>
  </si>
  <si>
    <t>施設ごとに過去の実績等を勘案して、利用者数・利用率等の目標を設定</t>
  </si>
  <si>
    <t>市営住宅等の管理に係る指定管理業務の拡大</t>
  </si>
  <si>
    <t>公債費の見直し</t>
    <rPh sb="0" eb="3">
      <t>コウサイヒ</t>
    </rPh>
    <rPh sb="4" eb="6">
      <t>ミナオ</t>
    </rPh>
    <phoneticPr fontId="10"/>
  </si>
  <si>
    <t>花と緑の広島づくりネットワークの推進</t>
  </si>
  <si>
    <t>平成30年度末の登録件数　１３０件
（広島市行政改革計画）</t>
  </si>
  <si>
    <t>財政運営方針</t>
    <rPh sb="0" eb="2">
      <t>ザイセイ</t>
    </rPh>
    <rPh sb="2" eb="4">
      <t>ウンエイ</t>
    </rPh>
    <rPh sb="4" eb="6">
      <t>ホウシン</t>
    </rPh>
    <phoneticPr fontId="10"/>
  </si>
  <si>
    <t>県内４児童相談所の一体的運営の推進(児童相談業務における県との連携による事務の効率化）</t>
  </si>
  <si>
    <t>福岡県</t>
    <phoneticPr fontId="10"/>
  </si>
  <si>
    <t>北九州市</t>
    <rPh sb="0" eb="4">
      <t>キタキュウシュウシ</t>
    </rPh>
    <phoneticPr fontId="15"/>
  </si>
  <si>
    <t>北九州市行財政改革大綱</t>
  </si>
  <si>
    <t>未</t>
    <rPh sb="0" eb="1">
      <t>ミ</t>
    </rPh>
    <phoneticPr fontId="15"/>
  </si>
  <si>
    <t>定</t>
    <rPh sb="0" eb="1">
      <t>テイ</t>
    </rPh>
    <phoneticPr fontId="15"/>
  </si>
  <si>
    <t>簡素で効率的な組織・人員体制の構築</t>
  </si>
  <si>
    <t>人口１万人あたり70人台を目指す（平成25年度87.7人）</t>
  </si>
  <si>
    <t>給与水準の適正化
・住居手当の廃止
・技能労務職の給与水準の見直し
・特殊勤務手当の見直し</t>
  </si>
  <si>
    <t>官民協働の手法などによる民間活力導入の推進</t>
  </si>
  <si>
    <t>・区役所業務の効率化に向けた見直し
（区役所におけるワンストップ窓口体制の導入）
・行政内部事務の民間委託（総務事務センター）</t>
  </si>
  <si>
    <t>・行政内部事務の民間委託（総務事務センター）
・定型的業務の民間委託（一般ごみ収集運搬業務、学校給食調理業務等）
・指定管理者制度の新規導入</t>
  </si>
  <si>
    <t>・課題解決型の組織マネジメントの実現
・組織横断的なプロジェクト型組織の活用
・管理職の見直し
・外郭団体改革
①市の適切な関与による政策の実現（ミッションの明示と成果の視点による評価等）
②外郭団体の効果的・効率的な事業運営（ＰＤＣＡサイクルによる事業運営等）
③公益財団法人における基本財産の返還</t>
  </si>
  <si>
    <t>・人事異動の柔軟な運用
・若手職員のキャリア形成支援</t>
  </si>
  <si>
    <t>公共施設マネジメント</t>
  </si>
  <si>
    <t>40年間で保有量を少なくとも約20％削減</t>
  </si>
  <si>
    <t>タウンミーティング、パブリックコメント</t>
  </si>
  <si>
    <t>福岡県</t>
    <phoneticPr fontId="10"/>
  </si>
  <si>
    <t>福岡市</t>
    <rPh sb="0" eb="3">
      <t>フクオカシ</t>
    </rPh>
    <phoneticPr fontId="10"/>
  </si>
  <si>
    <t>行政運営プラン</t>
    <rPh sb="0" eb="2">
      <t>ギョウセイ</t>
    </rPh>
    <rPh sb="2" eb="4">
      <t>ウンエイ</t>
    </rPh>
    <phoneticPr fontId="10"/>
  </si>
  <si>
    <t>最適な組織体制の構築</t>
    <rPh sb="0" eb="2">
      <t>サイテキ</t>
    </rPh>
    <rPh sb="3" eb="5">
      <t>ソシキ</t>
    </rPh>
    <rPh sb="5" eb="7">
      <t>タイセイ</t>
    </rPh>
    <rPh sb="8" eb="10">
      <t>コウチク</t>
    </rPh>
    <phoneticPr fontId="10"/>
  </si>
  <si>
    <t>給与制度等の見直し</t>
    <rPh sb="0" eb="2">
      <t>キュウヨ</t>
    </rPh>
    <rPh sb="4" eb="5">
      <t>トウ</t>
    </rPh>
    <phoneticPr fontId="10"/>
  </si>
  <si>
    <t>福岡都市圏消防通信指令業務の共同運用
オープンデータサイトの自治体との共同利用</t>
    <rPh sb="0" eb="2">
      <t>フクオカ</t>
    </rPh>
    <phoneticPr fontId="10"/>
  </si>
  <si>
    <t xml:space="preserve">
オープンデータサイトの共同利用参加自治体数
H32：12自治体</t>
    <phoneticPr fontId="10"/>
  </si>
  <si>
    <t>共創の地域づくりに向けた多様な主体の連携促進</t>
    <rPh sb="0" eb="2">
      <t>キョウソウ</t>
    </rPh>
    <rPh sb="3" eb="5">
      <t>チイキ</t>
    </rPh>
    <rPh sb="9" eb="10">
      <t>ム</t>
    </rPh>
    <rPh sb="12" eb="14">
      <t>タヨウ</t>
    </rPh>
    <rPh sb="15" eb="17">
      <t>シュタイ</t>
    </rPh>
    <rPh sb="18" eb="20">
      <t>レンケイ</t>
    </rPh>
    <rPh sb="20" eb="22">
      <t>ソクシン</t>
    </rPh>
    <phoneticPr fontId="10"/>
  </si>
  <si>
    <t>地域活動に参加したことがある市民の割合
H32：68％</t>
    <rPh sb="0" eb="2">
      <t>チイキ</t>
    </rPh>
    <rPh sb="2" eb="4">
      <t>カツドウ</t>
    </rPh>
    <rPh sb="5" eb="7">
      <t>サンカ</t>
    </rPh>
    <rPh sb="14" eb="16">
      <t>シミン</t>
    </rPh>
    <rPh sb="17" eb="19">
      <t>ワリアイ</t>
    </rPh>
    <phoneticPr fontId="10"/>
  </si>
  <si>
    <t>職員の創意工夫による業務改善の推進</t>
    <rPh sb="0" eb="2">
      <t>ショクイン</t>
    </rPh>
    <rPh sb="3" eb="5">
      <t>ソウイ</t>
    </rPh>
    <rPh sb="5" eb="7">
      <t>クフウ</t>
    </rPh>
    <rPh sb="10" eb="12">
      <t>ギョウム</t>
    </rPh>
    <rPh sb="12" eb="14">
      <t>カイゼン</t>
    </rPh>
    <rPh sb="15" eb="17">
      <t>スイシン</t>
    </rPh>
    <phoneticPr fontId="10"/>
  </si>
  <si>
    <t>業務改善が続けられえていると思う職員の割合
H32：90％</t>
    <rPh sb="0" eb="2">
      <t>ギョウム</t>
    </rPh>
    <rPh sb="2" eb="4">
      <t>カイゼン</t>
    </rPh>
    <rPh sb="5" eb="6">
      <t>ツヅ</t>
    </rPh>
    <rPh sb="14" eb="15">
      <t>オモ</t>
    </rPh>
    <rPh sb="16" eb="18">
      <t>ショクイン</t>
    </rPh>
    <rPh sb="19" eb="21">
      <t>ワリアイ</t>
    </rPh>
    <phoneticPr fontId="10"/>
  </si>
  <si>
    <t>指定管理者制度導入施設における市民サービス向上の推進
要介護・要支援認定に係る事務の委託化</t>
    <rPh sb="0" eb="2">
      <t>シテイ</t>
    </rPh>
    <rPh sb="2" eb="5">
      <t>カンリシャ</t>
    </rPh>
    <rPh sb="5" eb="7">
      <t>セイド</t>
    </rPh>
    <rPh sb="7" eb="9">
      <t>ドウニュウ</t>
    </rPh>
    <rPh sb="9" eb="11">
      <t>シセツ</t>
    </rPh>
    <rPh sb="15" eb="17">
      <t>シミン</t>
    </rPh>
    <rPh sb="21" eb="23">
      <t>コウジョウ</t>
    </rPh>
    <rPh sb="24" eb="26">
      <t>スイシン</t>
    </rPh>
    <phoneticPr fontId="10"/>
  </si>
  <si>
    <t>インセンティブ・ペナルティ制度を導入している施設の割合
H32：65％
業務委託する区の数
H32：７区</t>
    <rPh sb="13" eb="15">
      <t>セイド</t>
    </rPh>
    <rPh sb="16" eb="18">
      <t>ドウニュウ</t>
    </rPh>
    <rPh sb="22" eb="24">
      <t>シセツ</t>
    </rPh>
    <rPh sb="25" eb="27">
      <t>ワリアイ</t>
    </rPh>
    <phoneticPr fontId="10"/>
  </si>
  <si>
    <t>外部の視点を活かした行政評価の実施
外郭団体の見直し</t>
  </si>
  <si>
    <t>継続的に事業を振り返り，必要な見直しが行われていると思う職員の割合
H32：75％</t>
  </si>
  <si>
    <t>職員の意欲・能力向上に関する取組み
女性職員の活躍推進</t>
  </si>
  <si>
    <t>上司（先輩）が部下（後輩）を育成する職場風土があると思う職員の割合
H32：80％
管理職職員に占める女性職員の割合
Ｈ32：15％程度</t>
  </si>
  <si>
    <t>ICTを活用した地域包括ケアシステムの支援
マイナンバー制度を活用等によるオンライン手続きの拡充，利用促進</t>
  </si>
  <si>
    <t>最期まで自宅で暮らせる高齢者の割合
H32：11.7％
マイナポータルを活用した電子申請手続き数
H32：30件</t>
  </si>
  <si>
    <t>システム刷新による業務の効率化</t>
  </si>
  <si>
    <t>債権管理の推進
市有財産の有効活用
アセットマネジメントの推進
市債残高の縮減，臨時財政対策債の発行抑制</t>
  </si>
  <si>
    <t>オープンデータの活用推進</t>
  </si>
  <si>
    <t>データのダウンロード数
H32：2,100</t>
  </si>
  <si>
    <t>熊本県</t>
    <phoneticPr fontId="10"/>
  </si>
  <si>
    <t>熊本市</t>
    <rPh sb="0" eb="2">
      <t>クマモト</t>
    </rPh>
    <rPh sb="2" eb="3">
      <t>シ</t>
    </rPh>
    <phoneticPr fontId="10"/>
  </si>
  <si>
    <t>第5次行財政改革計画</t>
    <rPh sb="0" eb="1">
      <t>ダイ</t>
    </rPh>
    <rPh sb="2" eb="3">
      <t>ジ</t>
    </rPh>
    <rPh sb="3" eb="6">
      <t>ギョウザイセイ</t>
    </rPh>
    <rPh sb="6" eb="8">
      <t>カイカク</t>
    </rPh>
    <rPh sb="8" eb="10">
      <t>ケイカク</t>
    </rPh>
    <phoneticPr fontId="10"/>
  </si>
  <si>
    <t>定員管理の推進</t>
    <rPh sb="0" eb="2">
      <t>テイイン</t>
    </rPh>
    <rPh sb="2" eb="4">
      <t>カンリ</t>
    </rPh>
    <rPh sb="5" eb="7">
      <t>スイシン</t>
    </rPh>
    <phoneticPr fontId="10"/>
  </si>
  <si>
    <t>職員数Ｈ24から5か年で120人削減</t>
    <rPh sb="0" eb="3">
      <t>ショクインスウ</t>
    </rPh>
    <rPh sb="10" eb="11">
      <t>ネン</t>
    </rPh>
    <rPh sb="15" eb="16">
      <t>ニン</t>
    </rPh>
    <rPh sb="16" eb="18">
      <t>サクゲン</t>
    </rPh>
    <phoneticPr fontId="10"/>
  </si>
  <si>
    <t>給与制度の適正化</t>
    <rPh sb="0" eb="2">
      <t>キュウヨ</t>
    </rPh>
    <rPh sb="2" eb="4">
      <t>セイド</t>
    </rPh>
    <rPh sb="5" eb="8">
      <t>テキセイカ</t>
    </rPh>
    <phoneticPr fontId="10"/>
  </si>
  <si>
    <t>図書館サービスの見直し（連携中枢都市圏構想に基づく近隣市町村との相互利用）</t>
    <rPh sb="0" eb="3">
      <t>トショカン</t>
    </rPh>
    <rPh sb="8" eb="10">
      <t>ミナオ</t>
    </rPh>
    <rPh sb="12" eb="14">
      <t>レンケイ</t>
    </rPh>
    <rPh sb="14" eb="16">
      <t>チュウスウ</t>
    </rPh>
    <rPh sb="16" eb="19">
      <t>トシケン</t>
    </rPh>
    <rPh sb="19" eb="21">
      <t>コウソウ</t>
    </rPh>
    <rPh sb="22" eb="23">
      <t>モト</t>
    </rPh>
    <rPh sb="25" eb="27">
      <t>キンリン</t>
    </rPh>
    <rPh sb="27" eb="30">
      <t>シチョウソン</t>
    </rPh>
    <rPh sb="32" eb="34">
      <t>ソウゴ</t>
    </rPh>
    <rPh sb="34" eb="36">
      <t>リヨウ</t>
    </rPh>
    <phoneticPr fontId="10"/>
  </si>
  <si>
    <t>・図書館の来館者数42万人（Ｈ24）から45万人以上（Ｈ30）に増
・図書館の市民満足度80.4％（Ｈ25）から85％以上（Ｈ30）に増</t>
    <rPh sb="1" eb="4">
      <t>トショカン</t>
    </rPh>
    <rPh sb="5" eb="8">
      <t>ライカンシャ</t>
    </rPh>
    <rPh sb="8" eb="9">
      <t>スウ</t>
    </rPh>
    <rPh sb="11" eb="13">
      <t>マンニン</t>
    </rPh>
    <rPh sb="22" eb="24">
      <t>マンニン</t>
    </rPh>
    <rPh sb="24" eb="26">
      <t>イジョウ</t>
    </rPh>
    <rPh sb="32" eb="33">
      <t>ゾウ</t>
    </rPh>
    <rPh sb="35" eb="38">
      <t>トショカン</t>
    </rPh>
    <rPh sb="39" eb="41">
      <t>シミン</t>
    </rPh>
    <rPh sb="41" eb="44">
      <t>マンゾクド</t>
    </rPh>
    <rPh sb="59" eb="61">
      <t>イジョウ</t>
    </rPh>
    <rPh sb="67" eb="68">
      <t>ゾウ</t>
    </rPh>
    <phoneticPr fontId="10"/>
  </si>
  <si>
    <t>①特色あるまちづくり事業の推進
②市民協働事業促進の仕組みづくり</t>
  </si>
  <si>
    <t>①区役所で行っている業務や手続きについて満足している市民の割合43.4％（Ｈ24）から67％（Ｈ30）に増
①区役所のまちづくり活動を身近に感じる市民の割合18.8％（Ｈ24）から26％（Ｈ30）に増
②全細事業に占める市民と協働を行った事業の割合23.8％（Ｈ24）から32％（Ｈ30）に増</t>
  </si>
  <si>
    <t>①区役所・出張所のあり方とまちづくり推進体制の見直し
②利用者にやさしい区役所づくり
③区民課窓口業務の見直し
④事務事業の見直し</t>
  </si>
  <si>
    <t>①②③区役所で行っている業務や手続きについて満足している市民の割合43.4％（Ｈ24）から67％（Ｈ30）に増
①②区役所のまちづくり活動を身近に感じる市民の割合18.8％（Ｈ24）から26％（Ｈ30）に増
③窓口対応に満足している市民の割合80.0％（Ｈ24）から85％（Ｈ30）に増
③住民票を発行するまでの処理時間30分（Ｈ24）から20分（Ｈ30）に減</t>
  </si>
  <si>
    <t>①直営業務（技能労務職）の見直し
②総務事務のアウトソーシング
③窓口業務等のアウトソーシング
④公設運動施設等における指定管理者制度の活用</t>
  </si>
  <si>
    <t>①区役所・出張所のあり方とまちづくり推進体制の見直し
②マネジメント（管理・運営）機能の強化</t>
  </si>
  <si>
    <t xml:space="preserve">①区役所で行っている業務や手続きについて満足している市民の割合43.4％（Ｈ24）から67％（Ｈ30）に増
①区役所のまちづくり活動を身近に感じる市民の割合18.8％（Ｈ24）から26％（Ｈ30）に増
</t>
  </si>
  <si>
    <t>①総合的な人材開発の推進（自立型職員の育成の推進、管理職の意識改革）
②技術職員における技術力の向上
③災害時に迅速・的確に対応できる職員の育成</t>
    <rPh sb="52" eb="54">
      <t>サイガイ</t>
    </rPh>
    <rPh sb="54" eb="55">
      <t>ジ</t>
    </rPh>
    <rPh sb="56" eb="58">
      <t>ジンソク</t>
    </rPh>
    <rPh sb="59" eb="61">
      <t>テキカク</t>
    </rPh>
    <rPh sb="62" eb="64">
      <t>タイオウ</t>
    </rPh>
    <rPh sb="67" eb="69">
      <t>ショクイン</t>
    </rPh>
    <rPh sb="70" eb="72">
      <t>イクセイ</t>
    </rPh>
    <phoneticPr fontId="10"/>
  </si>
  <si>
    <t>①研修等により知識・技能が高まったと感じた職員の割合が94.7％（Ｈ24）から100％（Ｈ30）に増
②技術職員研修会の受講職員総数500人/年（Ｈ24）から600人/年に増</t>
  </si>
  <si>
    <t>①中心市街地、観光施設等の無料Wi-Fi環境整備
②ペーパーレス会議、テレビ会議システムの導入</t>
  </si>
  <si>
    <t>①公共施設の無料Wi-Fi環境整備箇所数0箇所（Ｈ24）から11箇所（H30）へ増
②ペーパーレス会議、テレビ会議の開催件数の増</t>
  </si>
  <si>
    <t>①情報システムの最適化
②事務事業の見直し
③各種（橋梁、市営住宅、市有建築物、公園施設、学校施設）長寿命化計画の推進</t>
  </si>
  <si>
    <t>①最適化完了システム業務数割合5％（Ｈ24）から100％（Ｈ30）へ増</t>
  </si>
  <si>
    <t>①債権管理の適正化
②適正な公有財産の管理
③公共施設マネジメントの構築
④各種（橋梁、市営住宅、市有建築物、公園施設、学校施設）長寿命化計画の推進</t>
    <rPh sb="6" eb="9">
      <t>テキセイカ</t>
    </rPh>
    <phoneticPr fontId="10"/>
  </si>
  <si>
    <t>①Ｈ27決算における未収額（企業会計を除く）をＨ30決算で2,514百万円削減</t>
    <rPh sb="4" eb="6">
      <t>ケッサン</t>
    </rPh>
    <rPh sb="10" eb="12">
      <t>ミシュウ</t>
    </rPh>
    <rPh sb="12" eb="13">
      <t>ガク</t>
    </rPh>
    <rPh sb="14" eb="16">
      <t>キギョウ</t>
    </rPh>
    <rPh sb="16" eb="18">
      <t>カイケイ</t>
    </rPh>
    <rPh sb="19" eb="20">
      <t>ノゾ</t>
    </rPh>
    <rPh sb="26" eb="28">
      <t>ケッサン</t>
    </rPh>
    <rPh sb="34" eb="35">
      <t>ヒャク</t>
    </rPh>
    <rPh sb="35" eb="37">
      <t>マンエン</t>
    </rPh>
    <rPh sb="37" eb="39">
      <t>サクゲン</t>
    </rPh>
    <phoneticPr fontId="10"/>
  </si>
  <si>
    <t>①審査基準・処分基準の公開
②公共データの民間開放（オープンデータ）への取組
③地理空間情報システムの整備・公開</t>
  </si>
  <si>
    <t>①審査・処分基準作成率94％（Ｈ26）から100％（Ｈ30）に増
①審査・処分基準公開率63％（Ｈ26）から100％（Ｈ30）に増</t>
  </si>
  <si>
    <t>①職員倫理意識の向上
②公営企業の改革
③外郭団体の改革
④環境工場電力の最適化による経済的メリットを活用した地球温暖化対策推進の補助制度
⑤市立中学校において使用する電力の一括入札及び契約の一本化の実施</t>
    <rPh sb="30" eb="32">
      <t>カンキョウ</t>
    </rPh>
    <rPh sb="32" eb="34">
      <t>コウジョウ</t>
    </rPh>
    <rPh sb="34" eb="36">
      <t>デンリョク</t>
    </rPh>
    <rPh sb="37" eb="40">
      <t>サイテキカ</t>
    </rPh>
    <rPh sb="43" eb="46">
      <t>ケイザイテキ</t>
    </rPh>
    <rPh sb="51" eb="53">
      <t>カツヨウ</t>
    </rPh>
    <rPh sb="55" eb="57">
      <t>チキュウ</t>
    </rPh>
    <rPh sb="57" eb="60">
      <t>オンダンカ</t>
    </rPh>
    <rPh sb="60" eb="62">
      <t>タイサク</t>
    </rPh>
    <rPh sb="62" eb="64">
      <t>スイシン</t>
    </rPh>
    <rPh sb="65" eb="67">
      <t>ホジョ</t>
    </rPh>
    <rPh sb="67" eb="69">
      <t>セイド</t>
    </rPh>
    <rPh sb="71" eb="73">
      <t>シリツ</t>
    </rPh>
    <rPh sb="73" eb="76">
      <t>チュウガッコウ</t>
    </rPh>
    <rPh sb="80" eb="82">
      <t>シヨウ</t>
    </rPh>
    <rPh sb="84" eb="86">
      <t>デンリョク</t>
    </rPh>
    <rPh sb="87" eb="89">
      <t>イッカツ</t>
    </rPh>
    <rPh sb="89" eb="91">
      <t>ニュウサツ</t>
    </rPh>
    <rPh sb="91" eb="92">
      <t>オヨ</t>
    </rPh>
    <rPh sb="93" eb="95">
      <t>ケイヤク</t>
    </rPh>
    <rPh sb="96" eb="99">
      <t>イッポンカ</t>
    </rPh>
    <rPh sb="100" eb="102">
      <t>ジッシ</t>
    </rPh>
    <phoneticPr fontId="10"/>
  </si>
  <si>
    <t xml:space="preserve">①公務員倫理評価点（職員倫理意識調査）の平均点88点（Ｈ24）から100点（Ｈ30）に増
</t>
  </si>
  <si>
    <t>団体コード</t>
    <rPh sb="0" eb="2">
      <t>ダンタイ</t>
    </rPh>
    <phoneticPr fontId="10"/>
  </si>
  <si>
    <t>市区町村名</t>
    <rPh sb="0" eb="1">
      <t>シ</t>
    </rPh>
    <rPh sb="1" eb="2">
      <t>ク</t>
    </rPh>
    <rPh sb="2" eb="4">
      <t>チョウソン</t>
    </rPh>
    <rPh sb="4" eb="5">
      <t>メイ</t>
    </rPh>
    <phoneticPr fontId="10"/>
  </si>
  <si>
    <t>①-１
（調査票②　問13に記載した）取組項目</t>
    <rPh sb="5" eb="7">
      <t>チョウサ</t>
    </rPh>
    <rPh sb="7" eb="8">
      <t>ヒョウ</t>
    </rPh>
    <rPh sb="10" eb="11">
      <t>トイ</t>
    </rPh>
    <rPh sb="14" eb="16">
      <t>キサイ</t>
    </rPh>
    <rPh sb="19" eb="21">
      <t>トリクミ</t>
    </rPh>
    <rPh sb="21" eb="23">
      <t>コウモク</t>
    </rPh>
    <phoneticPr fontId="10"/>
  </si>
  <si>
    <t>①-２
取組名称</t>
    <rPh sb="4" eb="6">
      <t>トリクミ</t>
    </rPh>
    <rPh sb="6" eb="8">
      <t>メイショウ</t>
    </rPh>
    <phoneticPr fontId="10"/>
  </si>
  <si>
    <t>②　取組内容</t>
    <rPh sb="2" eb="4">
      <t>トリクミ</t>
    </rPh>
    <rPh sb="4" eb="6">
      <t>ナイヨウ</t>
    </rPh>
    <phoneticPr fontId="10"/>
  </si>
  <si>
    <r>
      <t xml:space="preserve">③先進性についての説明
</t>
    </r>
    <r>
      <rPr>
        <sz val="12"/>
        <color indexed="10"/>
        <rFont val="ＭＳ Ｐ明朝"/>
        <family val="1"/>
        <charset val="128"/>
      </rPr>
      <t>※先進性がある場合のみ、その説明を記入</t>
    </r>
    <rPh sb="1" eb="4">
      <t>センシンセイ</t>
    </rPh>
    <rPh sb="9" eb="11">
      <t>セツメイ</t>
    </rPh>
    <rPh sb="13" eb="16">
      <t>センシンセイ</t>
    </rPh>
    <rPh sb="19" eb="21">
      <t>バアイ</t>
    </rPh>
    <rPh sb="26" eb="28">
      <t>セツメイ</t>
    </rPh>
    <rPh sb="29" eb="31">
      <t>キニュウ</t>
    </rPh>
    <phoneticPr fontId="10"/>
  </si>
  <si>
    <t>④-1　取組効果
（金額・人的な効果）</t>
    <rPh sb="4" eb="6">
      <t>トリクミ</t>
    </rPh>
    <rPh sb="6" eb="8">
      <t>コウカ</t>
    </rPh>
    <rPh sb="10" eb="12">
      <t>キンガク</t>
    </rPh>
    <rPh sb="13" eb="15">
      <t>ジンテキ</t>
    </rPh>
    <rPh sb="16" eb="18">
      <t>コウカ</t>
    </rPh>
    <phoneticPr fontId="10"/>
  </si>
  <si>
    <t>④-２　取組効果
（住民サービスが向上した効果）</t>
    <rPh sb="4" eb="6">
      <t>トリクミ</t>
    </rPh>
    <rPh sb="6" eb="8">
      <t>コウカ</t>
    </rPh>
    <rPh sb="10" eb="12">
      <t>ジュウミン</t>
    </rPh>
    <rPh sb="17" eb="19">
      <t>コウジョウ</t>
    </rPh>
    <rPh sb="21" eb="23">
      <t>コウカ</t>
    </rPh>
    <phoneticPr fontId="10"/>
  </si>
  <si>
    <r>
      <t xml:space="preserve">⑤汎用性についての説明
</t>
    </r>
    <r>
      <rPr>
        <sz val="12"/>
        <color indexed="10"/>
        <rFont val="ＭＳ Ｐ明朝"/>
        <family val="1"/>
        <charset val="128"/>
      </rPr>
      <t>※汎用性がある場合のみ、その説明を記入</t>
    </r>
    <rPh sb="1" eb="4">
      <t>ハンヨウセイ</t>
    </rPh>
    <rPh sb="9" eb="11">
      <t>セツメイ</t>
    </rPh>
    <rPh sb="13" eb="16">
      <t>ハンヨウセイ</t>
    </rPh>
    <rPh sb="19" eb="21">
      <t>バアイ</t>
    </rPh>
    <rPh sb="26" eb="28">
      <t>セツメイ</t>
    </rPh>
    <rPh sb="29" eb="31">
      <t>キニュウ</t>
    </rPh>
    <phoneticPr fontId="10"/>
  </si>
  <si>
    <t>⑥　HP該当URL</t>
    <rPh sb="4" eb="6">
      <t>ガイトウ</t>
    </rPh>
    <phoneticPr fontId="10"/>
  </si>
  <si>
    <t>⑦選定理由（複数回答可）</t>
    <rPh sb="1" eb="3">
      <t>センテイ</t>
    </rPh>
    <rPh sb="3" eb="5">
      <t>リユウ</t>
    </rPh>
    <rPh sb="6" eb="8">
      <t>フクスウ</t>
    </rPh>
    <rPh sb="8" eb="10">
      <t>カイトウ</t>
    </rPh>
    <rPh sb="10" eb="11">
      <t>カ</t>
    </rPh>
    <phoneticPr fontId="10"/>
  </si>
  <si>
    <t xml:space="preserve">⑧近隣の市区町村と共同で行政サービス改革を推進する取組をしているか
</t>
    <phoneticPr fontId="10"/>
  </si>
  <si>
    <t>⑨取組の内容</t>
    <rPh sb="1" eb="3">
      <t>トリクミ</t>
    </rPh>
    <rPh sb="4" eb="6">
      <t>ナイヨウ</t>
    </rPh>
    <phoneticPr fontId="10"/>
  </si>
  <si>
    <t>①定数管理</t>
    <rPh sb="1" eb="3">
      <t>テイスウ</t>
    </rPh>
    <rPh sb="3" eb="5">
      <t>カンリ</t>
    </rPh>
    <phoneticPr fontId="10"/>
  </si>
  <si>
    <t>②給与制度</t>
    <phoneticPr fontId="10"/>
  </si>
  <si>
    <t>③他自治体との連携</t>
    <phoneticPr fontId="10"/>
  </si>
  <si>
    <t>④協働の推進</t>
    <rPh sb="1" eb="3">
      <t>キョウドウ</t>
    </rPh>
    <rPh sb="4" eb="6">
      <t>スイシン</t>
    </rPh>
    <phoneticPr fontId="10"/>
  </si>
  <si>
    <t>⑤業務改善の取組</t>
    <phoneticPr fontId="10"/>
  </si>
  <si>
    <t>⑥民間委託の推進</t>
    <phoneticPr fontId="10"/>
  </si>
  <si>
    <t>⑧人材育成の推進</t>
    <phoneticPr fontId="10"/>
  </si>
  <si>
    <t>⑩業務の標準化</t>
    <rPh sb="1" eb="3">
      <t>ギョウム</t>
    </rPh>
    <rPh sb="4" eb="6">
      <t>ヒョウジュン</t>
    </rPh>
    <rPh sb="6" eb="7">
      <t>カ</t>
    </rPh>
    <phoneticPr fontId="10"/>
  </si>
  <si>
    <t>⑫情報公開・透明性</t>
    <rPh sb="1" eb="3">
      <t>ジョウホウ</t>
    </rPh>
    <rPh sb="3" eb="5">
      <t>コウカイ</t>
    </rPh>
    <rPh sb="6" eb="9">
      <t>トウメイセイ</t>
    </rPh>
    <phoneticPr fontId="10"/>
  </si>
  <si>
    <t>⑬市町村への権限移譲</t>
    <rPh sb="1" eb="4">
      <t>シチョウソン</t>
    </rPh>
    <rPh sb="6" eb="8">
      <t>ケンゲン</t>
    </rPh>
    <rPh sb="8" eb="10">
      <t>イジョウ</t>
    </rPh>
    <phoneticPr fontId="10"/>
  </si>
  <si>
    <t>⑭その他</t>
    <rPh sb="3" eb="4">
      <t>タ</t>
    </rPh>
    <phoneticPr fontId="10"/>
  </si>
  <si>
    <t>先進性</t>
    <rPh sb="0" eb="3">
      <t>センシンセイ</t>
    </rPh>
    <phoneticPr fontId="10"/>
  </si>
  <si>
    <t>費用対効果</t>
    <rPh sb="0" eb="2">
      <t>ヒヨウ</t>
    </rPh>
    <rPh sb="2" eb="5">
      <t>タイコウカ</t>
    </rPh>
    <phoneticPr fontId="10"/>
  </si>
  <si>
    <t>住民サービスの向上</t>
    <rPh sb="0" eb="2">
      <t>ジュウミン</t>
    </rPh>
    <rPh sb="7" eb="9">
      <t>コウジョウ</t>
    </rPh>
    <phoneticPr fontId="10"/>
  </si>
  <si>
    <t>汎用性</t>
    <rPh sb="0" eb="3">
      <t>ハンヨウセイ</t>
    </rPh>
    <phoneticPr fontId="10"/>
  </si>
  <si>
    <t>その他</t>
    <rPh sb="2" eb="3">
      <t>タ</t>
    </rPh>
    <phoneticPr fontId="10"/>
  </si>
  <si>
    <r>
      <t xml:space="preserve">具体的な選定理由
</t>
    </r>
    <r>
      <rPr>
        <sz val="12"/>
        <color indexed="10"/>
        <rFont val="ＭＳ Ｐ明朝"/>
        <family val="1"/>
        <charset val="128"/>
      </rPr>
      <t>※どの選択肢を選んだ場合であっても記入</t>
    </r>
    <rPh sb="0" eb="3">
      <t>グタイテキ</t>
    </rPh>
    <rPh sb="4" eb="6">
      <t>センテイ</t>
    </rPh>
    <rPh sb="6" eb="8">
      <t>リユウ</t>
    </rPh>
    <rPh sb="12" eb="15">
      <t>センタクシ</t>
    </rPh>
    <rPh sb="16" eb="17">
      <t>エラ</t>
    </rPh>
    <rPh sb="19" eb="21">
      <t>バアイ</t>
    </rPh>
    <rPh sb="26" eb="28">
      <t>キニュウ</t>
    </rPh>
    <phoneticPr fontId="10"/>
  </si>
  <si>
    <t>取組あり</t>
    <rPh sb="0" eb="2">
      <t>トリクミ</t>
    </rPh>
    <phoneticPr fontId="10"/>
  </si>
  <si>
    <t>011002</t>
    <phoneticPr fontId="10"/>
  </si>
  <si>
    <t>北海道</t>
    <rPh sb="0" eb="3">
      <t>ホッカイドウ</t>
    </rPh>
    <phoneticPr fontId="10"/>
  </si>
  <si>
    <t>地域ごとの統計データや将来推計人口等をまとめた「戦略的地域カルテ・マップ」などを活用しながら、地域の特性や課題を地域住民が共有し、将来の展望とその実現に向けた活動指針「地域まちづくりビジョン」の策定支援を行う。</t>
  </si>
  <si>
    <t>「地域まちづくりビジョン」の策定は他都市などで既に行われているが、地域ごとの将来推計人口を共有し地域自らが主体となって策定する取組は北海道でも珍しい取組である。</t>
  </si>
  <si>
    <t>本事業による直接的な金額・人的効果はないが、地域における自主的なまちづくり活動の推進に伴う地域力の向上が期待される。</t>
  </si>
  <si>
    <t>・勉強会やワークショップ等を活用した「地域まちづくりビジョン」策定支援過程において、課題解決に向けた話合いの機会が設けられる等、共助の意識醸成等が図られる。
・当該ビジョンを策定した地域に、その実現に必要な活動に対し助成金を交付することで、市民による自発的なまちづくり活動を推進する効果がある。</t>
  </si>
  <si>
    <t>http://www.city.sapporo.jp/shimin/jichi/karute/chiikikarute.html</t>
  </si>
  <si>
    <t>・地域ごとの統計データや将来推計人口等をまとめた「戦略的地域カルテ・マップ」を活用した独自性の高い取組であるため。
・このような取組は北海道でも珍しい。</t>
  </si>
  <si>
    <t>041009</t>
  </si>
  <si>
    <t>宮城県</t>
    <rPh sb="0" eb="3">
      <t>ミヤギケン</t>
    </rPh>
    <phoneticPr fontId="21"/>
  </si>
  <si>
    <t>施設データの一元的整備・把握を行うとともに、公共施設マネジメントの基礎データとして活用し、新規整備や更新の厳選・重点化及び改修・更新などの費用の縮減・平準化を図る。あわせて、基礎データを活用し、質・量の適正化に向けた施設の将来のあり方について検討を進める。</t>
    <rPh sb="0" eb="2">
      <t>シセツ</t>
    </rPh>
    <rPh sb="6" eb="9">
      <t>イチゲンテキ</t>
    </rPh>
    <rPh sb="9" eb="11">
      <t>セイビ</t>
    </rPh>
    <rPh sb="12" eb="14">
      <t>ハアク</t>
    </rPh>
    <rPh sb="15" eb="16">
      <t>オコナ</t>
    </rPh>
    <rPh sb="22" eb="24">
      <t>コウキョウ</t>
    </rPh>
    <rPh sb="24" eb="26">
      <t>シセツ</t>
    </rPh>
    <rPh sb="33" eb="35">
      <t>キソ</t>
    </rPh>
    <rPh sb="41" eb="43">
      <t>カツヨウ</t>
    </rPh>
    <rPh sb="45" eb="47">
      <t>シンキ</t>
    </rPh>
    <rPh sb="47" eb="49">
      <t>セイビ</t>
    </rPh>
    <rPh sb="50" eb="52">
      <t>コウシン</t>
    </rPh>
    <rPh sb="53" eb="55">
      <t>ゲンセン</t>
    </rPh>
    <rPh sb="56" eb="59">
      <t>ジュウテンカ</t>
    </rPh>
    <rPh sb="59" eb="60">
      <t>オヨ</t>
    </rPh>
    <rPh sb="61" eb="63">
      <t>カイシュウ</t>
    </rPh>
    <rPh sb="64" eb="66">
      <t>コウシン</t>
    </rPh>
    <rPh sb="69" eb="71">
      <t>ヒヨウ</t>
    </rPh>
    <rPh sb="72" eb="74">
      <t>シュクゲン</t>
    </rPh>
    <rPh sb="75" eb="78">
      <t>ヘイジュンカ</t>
    </rPh>
    <rPh sb="79" eb="80">
      <t>ハカ</t>
    </rPh>
    <rPh sb="87" eb="89">
      <t>キソ</t>
    </rPh>
    <rPh sb="93" eb="95">
      <t>カツヨウ</t>
    </rPh>
    <rPh sb="97" eb="98">
      <t>シツ</t>
    </rPh>
    <rPh sb="99" eb="100">
      <t>リョウ</t>
    </rPh>
    <rPh sb="101" eb="104">
      <t>テキセイカ</t>
    </rPh>
    <rPh sb="105" eb="106">
      <t>ム</t>
    </rPh>
    <rPh sb="108" eb="110">
      <t>シセツ</t>
    </rPh>
    <rPh sb="111" eb="113">
      <t>ショウライ</t>
    </rPh>
    <rPh sb="116" eb="117">
      <t>カタ</t>
    </rPh>
    <rPh sb="121" eb="123">
      <t>ケントウ</t>
    </rPh>
    <rPh sb="124" eb="125">
      <t>スス</t>
    </rPh>
    <phoneticPr fontId="21"/>
  </si>
  <si>
    <t>仙台市の公共施設総合マネジメントプランにおいては、施設の計画的な長寿命化や質・量の適正化を図ることで改修・更新経費を平準化する効果に加え、施設コストを年間約200億円削減する効果を見込んでいる。</t>
    <rPh sb="0" eb="3">
      <t>センダイシ</t>
    </rPh>
    <rPh sb="4" eb="6">
      <t>コウキョウ</t>
    </rPh>
    <rPh sb="6" eb="8">
      <t>シセツ</t>
    </rPh>
    <rPh sb="8" eb="10">
      <t>ソウゴウ</t>
    </rPh>
    <rPh sb="25" eb="27">
      <t>シセツ</t>
    </rPh>
    <rPh sb="28" eb="31">
      <t>ケイカクテキ</t>
    </rPh>
    <rPh sb="32" eb="33">
      <t>チョウ</t>
    </rPh>
    <rPh sb="33" eb="36">
      <t>ジュミョウカ</t>
    </rPh>
    <rPh sb="37" eb="38">
      <t>シツ</t>
    </rPh>
    <rPh sb="39" eb="40">
      <t>リョウ</t>
    </rPh>
    <rPh sb="41" eb="44">
      <t>テキセイカ</t>
    </rPh>
    <rPh sb="45" eb="46">
      <t>ハカ</t>
    </rPh>
    <rPh sb="50" eb="52">
      <t>カイシュウ</t>
    </rPh>
    <rPh sb="53" eb="55">
      <t>コウシン</t>
    </rPh>
    <rPh sb="55" eb="57">
      <t>ケイヒ</t>
    </rPh>
    <rPh sb="58" eb="61">
      <t>ヘイジュンカ</t>
    </rPh>
    <rPh sb="63" eb="65">
      <t>コウカ</t>
    </rPh>
    <rPh sb="66" eb="67">
      <t>クワ</t>
    </rPh>
    <rPh sb="69" eb="71">
      <t>シセツ</t>
    </rPh>
    <rPh sb="75" eb="77">
      <t>ネンカン</t>
    </rPh>
    <rPh sb="77" eb="78">
      <t>ヤク</t>
    </rPh>
    <rPh sb="81" eb="83">
      <t>オクエン</t>
    </rPh>
    <rPh sb="83" eb="85">
      <t>サクゲン</t>
    </rPh>
    <rPh sb="87" eb="89">
      <t>コウカ</t>
    </rPh>
    <rPh sb="90" eb="92">
      <t>ミコ</t>
    </rPh>
    <phoneticPr fontId="21"/>
  </si>
  <si>
    <t>公共施設の計画的な長寿命化を図ることで、コストを抑制しつつ長期的なサービスの提供が可能となる。</t>
    <rPh sb="0" eb="2">
      <t>コウキョウ</t>
    </rPh>
    <rPh sb="2" eb="4">
      <t>シセツ</t>
    </rPh>
    <rPh sb="5" eb="8">
      <t>ケイカクテキ</t>
    </rPh>
    <rPh sb="9" eb="10">
      <t>チョウ</t>
    </rPh>
    <rPh sb="10" eb="13">
      <t>ジュミョウカ</t>
    </rPh>
    <rPh sb="14" eb="15">
      <t>ハカ</t>
    </rPh>
    <rPh sb="24" eb="26">
      <t>ヨクセイ</t>
    </rPh>
    <rPh sb="29" eb="32">
      <t>チョウキテキ</t>
    </rPh>
    <rPh sb="38" eb="40">
      <t>テイキョウ</t>
    </rPh>
    <rPh sb="41" eb="43">
      <t>カノウ</t>
    </rPh>
    <phoneticPr fontId="21"/>
  </si>
  <si>
    <t>現状の情報分析に基づき、公共施設を効果的・効率的に活用していく取り組みであり汎用性はある。</t>
    <rPh sb="0" eb="2">
      <t>ゲンジョウ</t>
    </rPh>
    <rPh sb="3" eb="5">
      <t>ジョウホウ</t>
    </rPh>
    <rPh sb="5" eb="7">
      <t>ブンセキ</t>
    </rPh>
    <rPh sb="8" eb="9">
      <t>モト</t>
    </rPh>
    <rPh sb="12" eb="14">
      <t>コウキョウ</t>
    </rPh>
    <rPh sb="14" eb="16">
      <t>シセツ</t>
    </rPh>
    <rPh sb="17" eb="20">
      <t>コウカテキ</t>
    </rPh>
    <rPh sb="21" eb="24">
      <t>コウリツテキ</t>
    </rPh>
    <rPh sb="25" eb="27">
      <t>カツヨウ</t>
    </rPh>
    <rPh sb="31" eb="32">
      <t>ト</t>
    </rPh>
    <rPh sb="33" eb="34">
      <t>ク</t>
    </rPh>
    <rPh sb="38" eb="41">
      <t>ハンヨウセイ</t>
    </rPh>
    <phoneticPr fontId="21"/>
  </si>
  <si>
    <t>http://www.city.sendai.jp/zaise-kokyo/shise/zaise/zaimu/zaise/management/index.html</t>
  </si>
  <si>
    <t>インフラを含む公共施設の老朽化という全国共通の課題に対応する中長期視点を重視した取り組みであり、コスト縮減効果も高い。</t>
    <rPh sb="5" eb="6">
      <t>フク</t>
    </rPh>
    <rPh sb="7" eb="9">
      <t>コウキョウ</t>
    </rPh>
    <rPh sb="9" eb="11">
      <t>シセツ</t>
    </rPh>
    <rPh sb="12" eb="15">
      <t>ロウキュウカ</t>
    </rPh>
    <rPh sb="18" eb="20">
      <t>ゼンコク</t>
    </rPh>
    <rPh sb="20" eb="22">
      <t>キョウツウ</t>
    </rPh>
    <rPh sb="23" eb="25">
      <t>カダイ</t>
    </rPh>
    <rPh sb="26" eb="28">
      <t>タイオウ</t>
    </rPh>
    <rPh sb="30" eb="33">
      <t>チュウチョウキ</t>
    </rPh>
    <rPh sb="33" eb="35">
      <t>シテン</t>
    </rPh>
    <rPh sb="36" eb="38">
      <t>ジュウシ</t>
    </rPh>
    <rPh sb="40" eb="41">
      <t>ト</t>
    </rPh>
    <rPh sb="42" eb="43">
      <t>ク</t>
    </rPh>
    <rPh sb="51" eb="53">
      <t>シュクゲン</t>
    </rPh>
    <rPh sb="53" eb="55">
      <t>コウカ</t>
    </rPh>
    <rPh sb="56" eb="57">
      <t>タカ</t>
    </rPh>
    <phoneticPr fontId="21"/>
  </si>
  <si>
    <t>埼玉県</t>
    <phoneticPr fontId="10"/>
  </si>
  <si>
    <t>一職員一改善提案制度の推進</t>
  </si>
  <si>
    <t>・本市では、市民サービス及び市民満足度の向上を目的に、職員一人ひとりが、日常的に改善に取り組む職場風土の醸成を図っている。
・業務改善強化月間を設け、各職員が実施した改善について報告を受け、好事例については、業務改善発表会「カイゼンさいたマッチ」にて表彰している。</t>
    <rPh sb="6" eb="8">
      <t>シミン</t>
    </rPh>
    <rPh sb="12" eb="13">
      <t>オヨ</t>
    </rPh>
    <rPh sb="14" eb="16">
      <t>シミン</t>
    </rPh>
    <rPh sb="16" eb="19">
      <t>マンゾクド</t>
    </rPh>
    <rPh sb="20" eb="22">
      <t>コウジョウ</t>
    </rPh>
    <rPh sb="23" eb="25">
      <t>モクテキ</t>
    </rPh>
    <rPh sb="29" eb="31">
      <t>ヒトリ</t>
    </rPh>
    <rPh sb="36" eb="39">
      <t>ニチジョウテキ</t>
    </rPh>
    <rPh sb="40" eb="42">
      <t>カイゼン</t>
    </rPh>
    <rPh sb="43" eb="44">
      <t>ト</t>
    </rPh>
    <rPh sb="45" eb="46">
      <t>ク</t>
    </rPh>
    <rPh sb="47" eb="49">
      <t>ショクバ</t>
    </rPh>
    <rPh sb="49" eb="51">
      <t>フウド</t>
    </rPh>
    <rPh sb="52" eb="54">
      <t>ジョウセイ</t>
    </rPh>
    <rPh sb="55" eb="56">
      <t>ハカ</t>
    </rPh>
    <rPh sb="72" eb="73">
      <t>モウ</t>
    </rPh>
    <rPh sb="75" eb="78">
      <t>カクショクイン</t>
    </rPh>
    <rPh sb="79" eb="81">
      <t>ジッシ</t>
    </rPh>
    <rPh sb="83" eb="85">
      <t>カイゼン</t>
    </rPh>
    <rPh sb="89" eb="91">
      <t>ホウコク</t>
    </rPh>
    <rPh sb="92" eb="93">
      <t>ウ</t>
    </rPh>
    <rPh sb="95" eb="96">
      <t>コウ</t>
    </rPh>
    <rPh sb="96" eb="98">
      <t>ジレイ</t>
    </rPh>
    <rPh sb="125" eb="127">
      <t>ヒョウショウ</t>
    </rPh>
    <phoneticPr fontId="21"/>
  </si>
  <si>
    <t>平成29年度においては、職員から15,000件を超える改善事例が報告された。</t>
  </si>
  <si>
    <t>職場に改善改革の風土が根付き、業務の改善を通じて市民サービスの向上につながった。</t>
  </si>
  <si>
    <t>全庁で改善の好事例を共有し、改善活動の活性化を図った。</t>
    <rPh sb="3" eb="5">
      <t>カイゼン</t>
    </rPh>
    <rPh sb="6" eb="7">
      <t>コウ</t>
    </rPh>
    <rPh sb="7" eb="9">
      <t>ジレイ</t>
    </rPh>
    <phoneticPr fontId="21"/>
  </si>
  <si>
    <t>http://www.city.saitama.jp/006/007/014/007/index.html</t>
  </si>
  <si>
    <t>千葉県</t>
    <rPh sb="0" eb="3">
      <t>チバケン</t>
    </rPh>
    <phoneticPr fontId="21"/>
  </si>
  <si>
    <t>ちばレポ（ちば市民協働レポート）の導入</t>
  </si>
  <si>
    <t>千葉市内で起きている様々な地域の課題（道路が傷んでいる、公園の遊具が壊れている等）を、ICTを使って、市民がレポートすることで、市民と行政、市民と市民の間で、それらの課題を共有し、合理的、効率的に解決することを目指す仕組みを導入した。</t>
    <rPh sb="13" eb="15">
      <t>チイキ</t>
    </rPh>
    <phoneticPr fontId="21"/>
  </si>
  <si>
    <t>この取組みは平成25年度に全国初の実証実験を行い、平成26年9月から本格実施している。</t>
  </si>
  <si>
    <t>平成30年3月末時点で、参加登録者数5,117人、累計レポート数は6,154件。地域課題のレポートについては、94.7%が既に対応を完了しており、うち、7日以内に解決済みとなったものが74.2%、14日以内に解決済みとなったものが82.8%、30日以内に解決済みとなったものが90.6%と、スムーズなレポート対応結果が効果として現れている。</t>
  </si>
  <si>
    <t>スマートフォンアプリ等を用いた市民のレポートにより市民と行政、市民と市民の間で、それらの課題を共有することが可能になった。また、参加登録者のうち、30代から50代が約8割を占めており、従来行政と関わりの薄かった年代が市政にアクセスする新たなチャネルとして活用されている。</t>
    <rPh sb="82" eb="83">
      <t>ヤク</t>
    </rPh>
    <rPh sb="84" eb="85">
      <t>ワリ</t>
    </rPh>
    <rPh sb="117" eb="118">
      <t>アラ</t>
    </rPh>
    <phoneticPr fontId="21"/>
  </si>
  <si>
    <t>ジャパンスタンダードを目指し、どの自治体でも利用できるよう汎用性の高いシステムを構築。ベースとなるCRMクラウドサービスとMAPの使用料等のみでシステム利用可能とした。</t>
  </si>
  <si>
    <t>http://chibarepo.force.com/</t>
  </si>
  <si>
    <t>先進性・・・この取組みは平成25年度に全国初の実証実験を行い、平成26年9月から本格実施している。
汎用性・・・ジャパンスタンダードを目指し、どの自治体でも利用できるよう汎用性の高いシステムを構築。ベースとなるCRMクラウドサービスとMAPの使用料等のみでシステム利用可能とした。</t>
  </si>
  <si>
    <t>神奈川県</t>
    <rPh sb="0" eb="4">
      <t>カナガワケン</t>
    </rPh>
    <phoneticPr fontId="2"/>
  </si>
  <si>
    <t>横浜市</t>
    <rPh sb="0" eb="3">
      <t>ヨコハマシ</t>
    </rPh>
    <phoneticPr fontId="2"/>
  </si>
  <si>
    <t>庶務事務の集中化（庶務事務集中センター）</t>
  </si>
  <si>
    <t>各部署で分散して行われていた庶務事務に係る事務処理方法を見直し、職員による直接入力や、ＩＴを活用して事務処理を集中化。また、システムの運用管理も含め外部委託化を推進。
本格稼働後もシステム化対象範囲、対象所属を順次拡大し、業務の集約化をすすめている。</t>
    <rPh sb="84" eb="86">
      <t>ホンカク</t>
    </rPh>
    <rPh sb="86" eb="88">
      <t>カドウ</t>
    </rPh>
    <rPh sb="88" eb="89">
      <t>ゴ</t>
    </rPh>
    <rPh sb="94" eb="95">
      <t>カ</t>
    </rPh>
    <rPh sb="95" eb="97">
      <t>タイショウ</t>
    </rPh>
    <rPh sb="97" eb="99">
      <t>ハンイ</t>
    </rPh>
    <rPh sb="100" eb="102">
      <t>タイショウ</t>
    </rPh>
    <rPh sb="102" eb="104">
      <t>ショゾク</t>
    </rPh>
    <rPh sb="107" eb="109">
      <t>カクダイ</t>
    </rPh>
    <phoneticPr fontId="2"/>
  </si>
  <si>
    <t>庶務事務に費やしていた事務の削減効果時間
226,000時間（平成28年度）</t>
  </si>
  <si>
    <t>庁内の各部署で個別に行っていた庶務事務について、システム化・集中化を行うことで、職員の庶務事務に係る労力の削減、統一性のある運用が可能である。</t>
    <rPh sb="0" eb="2">
      <t>チョウナイ</t>
    </rPh>
    <rPh sb="3" eb="6">
      <t>カクブショ</t>
    </rPh>
    <rPh sb="7" eb="9">
      <t>コベツ</t>
    </rPh>
    <rPh sb="10" eb="11">
      <t>オコナ</t>
    </rPh>
    <rPh sb="15" eb="17">
      <t>ショム</t>
    </rPh>
    <rPh sb="17" eb="19">
      <t>ジム</t>
    </rPh>
    <rPh sb="28" eb="29">
      <t>カ</t>
    </rPh>
    <rPh sb="30" eb="33">
      <t>シュウチュウカ</t>
    </rPh>
    <rPh sb="34" eb="35">
      <t>オコナ</t>
    </rPh>
    <rPh sb="40" eb="42">
      <t>ショクイン</t>
    </rPh>
    <rPh sb="43" eb="45">
      <t>ショム</t>
    </rPh>
    <rPh sb="45" eb="47">
      <t>ジム</t>
    </rPh>
    <rPh sb="48" eb="49">
      <t>カカ</t>
    </rPh>
    <rPh sb="50" eb="52">
      <t>ロウリョク</t>
    </rPh>
    <rPh sb="53" eb="55">
      <t>サクゲン</t>
    </rPh>
    <rPh sb="56" eb="59">
      <t>トウイツセイ</t>
    </rPh>
    <rPh sb="62" eb="64">
      <t>ウンヨウ</t>
    </rPh>
    <rPh sb="65" eb="67">
      <t>カノウ</t>
    </rPh>
    <phoneticPr fontId="2"/>
  </si>
  <si>
    <t>庁内の各部署で個別に行っていた庶務事務について、システム化・集中化を行うことで、職員の庶務事務に係る労力の削減、統一性のある運用が可能である。</t>
  </si>
  <si>
    <t>神奈川県</t>
    <rPh sb="0" eb="4">
      <t>カナガワケン</t>
    </rPh>
    <phoneticPr fontId="10"/>
  </si>
  <si>
    <t>かわさき防犯アプリ「みんパト」の運用開始</t>
    <rPh sb="16" eb="18">
      <t>ウンヨウ</t>
    </rPh>
    <rPh sb="18" eb="20">
      <t>カイシ</t>
    </rPh>
    <phoneticPr fontId="10"/>
  </si>
  <si>
    <t>警察、教育委員会、行政が入手した地域の犯罪・不審者発生情報等を地図上に表示し、画面上でその内容について確認したり、情報を家族などに転送したりすることができるかわさき防犯アプリ「みんパト」の運用を開始した。</t>
    <rPh sb="27" eb="29">
      <t>ジョウホウ</t>
    </rPh>
    <rPh sb="29" eb="30">
      <t>ナド</t>
    </rPh>
    <rPh sb="94" eb="96">
      <t>ウンヨウ</t>
    </rPh>
    <rPh sb="97" eb="99">
      <t>カイシ</t>
    </rPh>
    <phoneticPr fontId="10"/>
  </si>
  <si>
    <t>市内で発生した犯罪・不審者情報等をいち早く市民の皆さんへお届けすることにより、市民の皆さんが犯罪や事件に巻き込まれることを未然に防ぐことにつながる。</t>
  </si>
  <si>
    <t>http://www.city.kawasaki.jp/170/page/0000074782.html</t>
  </si>
  <si>
    <t>ＩＣＴの活用により、市民の皆さんが犯罪や事件に巻き込まれることを未然に防ぐことにつながる取組であるため。</t>
    <rPh sb="4" eb="6">
      <t>カツヨウ</t>
    </rPh>
    <rPh sb="44" eb="46">
      <t>トリクミ</t>
    </rPh>
    <phoneticPr fontId="10"/>
  </si>
  <si>
    <t>横浜市との待機児童対策の連携協定に基づく取組
・川崎認定保育園・横浜保育室の相互利用
・保育所等の共同整備
・保育士の確保対策</t>
  </si>
  <si>
    <t>神奈川県</t>
    <rPh sb="0" eb="4">
      <t>カナガワケン</t>
    </rPh>
    <phoneticPr fontId="17"/>
  </si>
  <si>
    <t>市民防災力向上に向けた防災知識の普及・啓発</t>
    <rPh sb="11" eb="13">
      <t>ボウサイ</t>
    </rPh>
    <rPh sb="13" eb="15">
      <t>チシキ</t>
    </rPh>
    <rPh sb="16" eb="18">
      <t>フキュウ</t>
    </rPh>
    <rPh sb="19" eb="21">
      <t>ケイハツ</t>
    </rPh>
    <phoneticPr fontId="17"/>
  </si>
  <si>
    <t>さがみはら防災スクールを受講した「防災士」の資格取得者を「さがみはら防災マイスター」として認証し、防災マイスターが中心となり、地域における防災講座や災害図上訓練（DIG）、避難所運営ゲーム（HUG）、クロスロード等による防災知識の普及・啓発を行う。</t>
    <rPh sb="49" eb="51">
      <t>ボウサイ</t>
    </rPh>
    <rPh sb="57" eb="59">
      <t>チュウシン</t>
    </rPh>
    <rPh sb="63" eb="65">
      <t>チイキ</t>
    </rPh>
    <rPh sb="69" eb="71">
      <t>ボウサイ</t>
    </rPh>
    <rPh sb="71" eb="73">
      <t>コウザ</t>
    </rPh>
    <rPh sb="74" eb="76">
      <t>サイガイ</t>
    </rPh>
    <rPh sb="76" eb="78">
      <t>ズジョウ</t>
    </rPh>
    <rPh sb="78" eb="80">
      <t>クンレン</t>
    </rPh>
    <rPh sb="86" eb="89">
      <t>ヒナンジョ</t>
    </rPh>
    <rPh sb="89" eb="91">
      <t>ウンエイ</t>
    </rPh>
    <rPh sb="106" eb="107">
      <t>トウ</t>
    </rPh>
    <rPh sb="110" eb="112">
      <t>ボウサイ</t>
    </rPh>
    <rPh sb="112" eb="114">
      <t>チシキ</t>
    </rPh>
    <rPh sb="115" eb="117">
      <t>フキュウ</t>
    </rPh>
    <rPh sb="118" eb="120">
      <t>ケイハツ</t>
    </rPh>
    <rPh sb="121" eb="122">
      <t>オコナ</t>
    </rPh>
    <phoneticPr fontId="17"/>
  </si>
  <si>
    <t>防災マイスター取得者による防災講座の受講者数は、3,179人（平成27年度）であった。</t>
  </si>
  <si>
    <t>「防災マイスター」の取得者が自ら講師となり、一般市民に対して広く防災について講義することにより、地域の防災力向上につながった。</t>
  </si>
  <si>
    <t>他市でも十分実施が可能な取組みであり、自助・共助の防災知識の習得により、市民の防災力の向上につながる。</t>
  </si>
  <si>
    <t>http://www.city.sagamihara.kanagawa.jp/kurashi/bousai/1008785/1008797.html</t>
  </si>
  <si>
    <t>本取組は、他市でも十分実施が可能な取組であり、市民との協働により地域の防災力の向上を図ることができる。</t>
  </si>
  <si>
    <t>新潟県</t>
    <rPh sb="0" eb="3">
      <t>ニイガタケン</t>
    </rPh>
    <phoneticPr fontId="10"/>
  </si>
  <si>
    <t>新潟市市民サービス向上システムの継続的改善による市民満足度の向上</t>
    <rPh sb="0" eb="3">
      <t>ニイガタシ</t>
    </rPh>
    <rPh sb="3" eb="5">
      <t>シミン</t>
    </rPh>
    <rPh sb="9" eb="11">
      <t>コウジョウ</t>
    </rPh>
    <rPh sb="16" eb="19">
      <t>ケイゾクテキ</t>
    </rPh>
    <rPh sb="19" eb="21">
      <t>カイゼン</t>
    </rPh>
    <rPh sb="24" eb="26">
      <t>シミン</t>
    </rPh>
    <rPh sb="26" eb="28">
      <t>マンゾク</t>
    </rPh>
    <rPh sb="28" eb="29">
      <t>ド</t>
    </rPh>
    <rPh sb="30" eb="32">
      <t>コウジョウ</t>
    </rPh>
    <phoneticPr fontId="10"/>
  </si>
  <si>
    <t>・市民対応窓口に来られた方アンケート調査を実施し、満足度を調査する。
・窓口への来朝者だけでなく、本市の施策に対する満足度を調査するために市民アンケート（市政世論調査）を実施する。</t>
    <rPh sb="1" eb="3">
      <t>シミン</t>
    </rPh>
    <rPh sb="3" eb="5">
      <t>タイオウ</t>
    </rPh>
    <rPh sb="5" eb="7">
      <t>マドグチ</t>
    </rPh>
    <rPh sb="8" eb="9">
      <t>コ</t>
    </rPh>
    <rPh sb="12" eb="13">
      <t>カタ</t>
    </rPh>
    <rPh sb="18" eb="20">
      <t>チョウサ</t>
    </rPh>
    <rPh sb="21" eb="23">
      <t>ジッシ</t>
    </rPh>
    <rPh sb="25" eb="28">
      <t>マンゾクド</t>
    </rPh>
    <rPh sb="29" eb="31">
      <t>チョウサ</t>
    </rPh>
    <rPh sb="37" eb="38">
      <t>マド</t>
    </rPh>
    <rPh sb="38" eb="39">
      <t>グチ</t>
    </rPh>
    <rPh sb="41" eb="44">
      <t>ライチョウシャ</t>
    </rPh>
    <rPh sb="50" eb="52">
      <t>ホンシ</t>
    </rPh>
    <rPh sb="53" eb="55">
      <t>シサク</t>
    </rPh>
    <rPh sb="56" eb="57">
      <t>タイ</t>
    </rPh>
    <rPh sb="59" eb="62">
      <t>マンゾクド</t>
    </rPh>
    <rPh sb="63" eb="65">
      <t>チョウサ</t>
    </rPh>
    <rPh sb="70" eb="72">
      <t>シミン</t>
    </rPh>
    <rPh sb="78" eb="80">
      <t>シセイ</t>
    </rPh>
    <rPh sb="80" eb="82">
      <t>ヨロン</t>
    </rPh>
    <rPh sb="82" eb="84">
      <t>チョウサ</t>
    </rPh>
    <rPh sb="86" eb="88">
      <t>ジッシ</t>
    </rPh>
    <phoneticPr fontId="10"/>
  </si>
  <si>
    <t>市民満足度や市民アンケートで寄せられた意見・要望を受けて、今後の目標を設定し管理していく。</t>
    <rPh sb="0" eb="2">
      <t>シミン</t>
    </rPh>
    <rPh sb="2" eb="5">
      <t>マンゾクド</t>
    </rPh>
    <rPh sb="6" eb="8">
      <t>シミン</t>
    </rPh>
    <rPh sb="14" eb="15">
      <t>ヨ</t>
    </rPh>
    <rPh sb="19" eb="21">
      <t>イケン</t>
    </rPh>
    <rPh sb="22" eb="24">
      <t>ヨウボウ</t>
    </rPh>
    <rPh sb="25" eb="26">
      <t>ウ</t>
    </rPh>
    <rPh sb="29" eb="31">
      <t>コンゴ</t>
    </rPh>
    <rPh sb="32" eb="34">
      <t>モクヒョウ</t>
    </rPh>
    <rPh sb="35" eb="37">
      <t>セッテイ</t>
    </rPh>
    <rPh sb="38" eb="40">
      <t>カンリ</t>
    </rPh>
    <phoneticPr fontId="10"/>
  </si>
  <si>
    <t>市民満足度の向上は市民サービスの向上による結果と考える。</t>
    <rPh sb="0" eb="2">
      <t>シミン</t>
    </rPh>
    <rPh sb="2" eb="5">
      <t>マンゾクド</t>
    </rPh>
    <rPh sb="6" eb="8">
      <t>コウジョウ</t>
    </rPh>
    <rPh sb="9" eb="11">
      <t>シミン</t>
    </rPh>
    <rPh sb="16" eb="18">
      <t>コウジョウ</t>
    </rPh>
    <rPh sb="21" eb="23">
      <t>ケッカ</t>
    </rPh>
    <rPh sb="24" eb="25">
      <t>カンガ</t>
    </rPh>
    <phoneticPr fontId="10"/>
  </si>
  <si>
    <t>・市民アンケートの実施は他自治体でも実施可能
・市民アンケートで寄せられた意見・要望は他自治体でも参考にできる。</t>
    <rPh sb="1" eb="3">
      <t>シミン</t>
    </rPh>
    <rPh sb="9" eb="11">
      <t>ジッシ</t>
    </rPh>
    <rPh sb="12" eb="13">
      <t>タ</t>
    </rPh>
    <rPh sb="13" eb="16">
      <t>ジチタイ</t>
    </rPh>
    <rPh sb="18" eb="20">
      <t>ジッシ</t>
    </rPh>
    <rPh sb="20" eb="22">
      <t>カノウ</t>
    </rPh>
    <rPh sb="25" eb="27">
      <t>シミン</t>
    </rPh>
    <rPh sb="33" eb="34">
      <t>ヨ</t>
    </rPh>
    <rPh sb="38" eb="40">
      <t>イケン</t>
    </rPh>
    <rPh sb="41" eb="43">
      <t>ヨウボウ</t>
    </rPh>
    <rPh sb="44" eb="45">
      <t>タ</t>
    </rPh>
    <rPh sb="45" eb="48">
      <t>ジチタイ</t>
    </rPh>
    <rPh sb="50" eb="52">
      <t>サンコウ</t>
    </rPh>
    <phoneticPr fontId="10"/>
  </si>
  <si>
    <t>http://www.city.niigata.lg.jp/kurashi/shimin/yoron/44yoronH29.html</t>
  </si>
  <si>
    <t>これまでは窓口アンケートで市民の満足度を調査してきたが、市民アンケートを実施することで、より広い対象に対して市民全体に対する満足度を測ることができた。</t>
    <rPh sb="5" eb="7">
      <t>マドグチ</t>
    </rPh>
    <rPh sb="13" eb="15">
      <t>シミン</t>
    </rPh>
    <rPh sb="16" eb="19">
      <t>マンゾクド</t>
    </rPh>
    <rPh sb="20" eb="22">
      <t>チョウサ</t>
    </rPh>
    <rPh sb="28" eb="30">
      <t>シミン</t>
    </rPh>
    <rPh sb="36" eb="38">
      <t>ジッシ</t>
    </rPh>
    <rPh sb="46" eb="47">
      <t>ヒロ</t>
    </rPh>
    <rPh sb="48" eb="50">
      <t>タイショウ</t>
    </rPh>
    <rPh sb="51" eb="52">
      <t>タイ</t>
    </rPh>
    <rPh sb="54" eb="56">
      <t>シミン</t>
    </rPh>
    <rPh sb="56" eb="58">
      <t>ゼンタイ</t>
    </rPh>
    <rPh sb="59" eb="60">
      <t>タイ</t>
    </rPh>
    <rPh sb="62" eb="65">
      <t>マンゾクド</t>
    </rPh>
    <rPh sb="66" eb="67">
      <t>ハカ</t>
    </rPh>
    <phoneticPr fontId="10"/>
  </si>
  <si>
    <t>静岡県</t>
    <rPh sb="0" eb="3">
      <t>シズオカケン</t>
    </rPh>
    <phoneticPr fontId="10"/>
  </si>
  <si>
    <t>静岡型行政評価制度</t>
  </si>
  <si>
    <t>（１）政策・施策評価
○評価周期
[政策]４年ごと
[施策] H28年度から毎年度実施（進捗管理はH27年度から毎年度実施）
○対象
[内部]３次総の全ての政策（41）、施策（132）
[外部]主要な政策、施策(評価委員が選定)を10政策・施策程度
○評価者
[内部]各関係局長、所管課長
[外部]外部評価委員会
○評価の視点
[内部]政策、施策の達成状況、課題、今後の取組
[外部]政策・施策の成果・進捗状況を踏まえた客観的評価
（２）事務事業評価
○評価周期
　毎年度実施
○対象
[１次]予算を伴う全事務事業　　[２次]課題を有する事業
○評価者
[１次]各所属長　　[２次]内部評価専門委員会
○評価の視点
[１次]事業の達成状況、課題解決に向けた取組
[２次]見直し・改善の方向性、予算反映</t>
  </si>
  <si>
    <t>政令指定都市20市のうち、平成26年７月現在で政策・施策・事務事業３階層の行政評価を行っているのは4市（京都市、岡山市、福岡市、熊本市）であり、このうち政策・施策に外部評価を導入している市は京都市、福岡市の2市のみである。</t>
  </si>
  <si>
    <t>平成29年度に実施した事務事業評価（事務事業総点検2次評価）により、18143千円の効果（削減額17423千円、収入増額720千円）があった。</t>
  </si>
  <si>
    <t>・政策・施策・事務事業の３階層を連動させることにより、総合的な評価が可能。
・実施計画や予算に反映できるスケジュールで実施することにより、実効性が高まる。
・市の大きな方針、方策である政策、施策の評価に外部評価を導入することにより、透明性の確保や専門的な見地を活かした政策・施策の見直・改善しを行うことで、より効果的な市政運営に繋がる。
・全ての階層の評価を所管課の自己評価（一次評価）だけでなく、他者による客観的・専門的な視点から２次評価を行うことで、効果的な見直し・改善に繋がる。</t>
  </si>
  <si>
    <t>行政評価はほとんどの自治体で実施されているため、本市制度を参考にしていただくことができる。</t>
  </si>
  <si>
    <t>http://www.city.shizuoka.jp/400_000517.html</t>
  </si>
  <si>
    <t>静岡型行政評価制度は、静岡市自治基本条例第24条に基づき、本市として初めて、第３次総合計画における政策・施策・事務事業の３階層を連動させて評価する総合的な評価制度として、平成27年度より導入したもの。特徴としては以下のとおり。
・政策・施策・事務事業の３階層の評価を総合的に実施し、それぞれを連動させている。
・評価結果を確実に実施計画や予算の見直しに反映することのできるスケジュールにより実施する。
・全ての階層の評価を所管課の自己評価（一次評価）だけでなく、他者による客観的・専門的な視点による二次評価を組み合わせた２段階評価としている。
・市の大きな方針、方策である政策、施策の評価に外部評価を導入している。</t>
  </si>
  <si>
    <t>西遠公共下水道事業へのコンセッション方式の導入</t>
  </si>
  <si>
    <t>平成２８年４月に静岡県から移管された西遠公共下水道について、平成３０年度からＰＦＩ法に基づくコンセッション方式を導入し、民間活力を最大限活用した事業運営を行う。</t>
  </si>
  <si>
    <t>コンセッション方式を下水道事業に適用するのは全国初である。</t>
  </si>
  <si>
    <t>施設の移管に伴う人員増を抑え、事業効率化によるコスト削減
コスト削減効果：VFM14.4％（86.6億円）</t>
  </si>
  <si>
    <t>https://www.city.hamamatsu.shizuoka.jp/g-sisetu/gesui/seien/pfi.html</t>
  </si>
  <si>
    <t>コンセッション方式を下水道事業に適用するのは全国初であるため。</t>
  </si>
  <si>
    <t>愛知県</t>
    <rPh sb="0" eb="2">
      <t>アイチ</t>
    </rPh>
    <rPh sb="2" eb="3">
      <t>ケン</t>
    </rPh>
    <phoneticPr fontId="10"/>
  </si>
  <si>
    <t>名古屋市</t>
    <rPh sb="0" eb="3">
      <t>ナゴヤ</t>
    </rPh>
    <rPh sb="3" eb="4">
      <t>シ</t>
    </rPh>
    <phoneticPr fontId="10"/>
  </si>
  <si>
    <t>公的関与のあり方に関する点検指針</t>
  </si>
  <si>
    <t>行政評価、定員管理、外郭団体の改革改善、公の施設の運営、予算審査
などにおいて幅広く活用されている。</t>
  </si>
  <si>
    <t>指針に基づき各所管部署で自主的に点検を行なうことにより、事業の廃止・民営化や民間委託等の推進が見込まれる。</t>
  </si>
  <si>
    <t>―</t>
  </si>
  <si>
    <t>全市統一の基準として、内部管理事務や事務事業等の見直しを検討する際の着眼点とそれに対応する見直しの方向性を示すことにより、行政評価や予算編成、その他様々な視点による事務事業の見直しを行うにあたっての指針として活用可能</t>
  </si>
  <si>
    <t>http://www.city.nagoya.jp/shisei/category/50-28-2-0-0-0-0-0-0-0.html</t>
  </si>
  <si>
    <t>指針は市の関与の必要性や実施主体の妥当性など、公的関与のあり方についての基本的事項を定めたものであり、全市的に幅広く活用されているため。</t>
  </si>
  <si>
    <t>京都府</t>
    <rPh sb="0" eb="3">
      <t>キョウトフ</t>
    </rPh>
    <phoneticPr fontId="10"/>
  </si>
  <si>
    <t>京都市</t>
    <rPh sb="0" eb="3">
      <t>キョウトシ</t>
    </rPh>
    <phoneticPr fontId="10"/>
  </si>
  <si>
    <t>外郭団体における中期経営計画の作成</t>
    <rPh sb="0" eb="2">
      <t>ガイカク</t>
    </rPh>
    <rPh sb="2" eb="4">
      <t>ダンタイ</t>
    </rPh>
    <rPh sb="8" eb="10">
      <t>チュウキ</t>
    </rPh>
    <rPh sb="10" eb="12">
      <t>ケイエイ</t>
    </rPh>
    <rPh sb="12" eb="14">
      <t>ケイカク</t>
    </rPh>
    <rPh sb="15" eb="17">
      <t>サクセイ</t>
    </rPh>
    <phoneticPr fontId="10"/>
  </si>
  <si>
    <t>京都市基本計画実施計画に基づき，外郭団体について，各団体の今後の方向性を定めて，本市の関与の見直しや自主的な経営改善等の改革を進めている。その進捗管理のツールとして，団体ごとの中期経営計画及びそれに基づく単年度経営計画を策定している。
なお，平成30年度からは，新たな第２期中期経営計画の計画期間となる。</t>
    <rPh sb="0" eb="3">
      <t>キョウトシ</t>
    </rPh>
    <rPh sb="3" eb="5">
      <t>キホン</t>
    </rPh>
    <rPh sb="5" eb="7">
      <t>ケイカク</t>
    </rPh>
    <rPh sb="7" eb="9">
      <t>ジッシ</t>
    </rPh>
    <rPh sb="9" eb="11">
      <t>ケイカク</t>
    </rPh>
    <rPh sb="12" eb="13">
      <t>モト</t>
    </rPh>
    <rPh sb="16" eb="18">
      <t>ガイカク</t>
    </rPh>
    <rPh sb="18" eb="20">
      <t>ダンタイ</t>
    </rPh>
    <rPh sb="25" eb="28">
      <t>カクダンタイ</t>
    </rPh>
    <rPh sb="29" eb="31">
      <t>コンゴ</t>
    </rPh>
    <rPh sb="32" eb="35">
      <t>ホウコウセイ</t>
    </rPh>
    <rPh sb="36" eb="37">
      <t>サダ</t>
    </rPh>
    <rPh sb="40" eb="41">
      <t>ホン</t>
    </rPh>
    <rPh sb="41" eb="42">
      <t>シ</t>
    </rPh>
    <rPh sb="43" eb="45">
      <t>カンヨ</t>
    </rPh>
    <rPh sb="46" eb="48">
      <t>ミナオ</t>
    </rPh>
    <rPh sb="50" eb="53">
      <t>ジシュテキ</t>
    </rPh>
    <rPh sb="54" eb="56">
      <t>ケイエイ</t>
    </rPh>
    <rPh sb="56" eb="58">
      <t>カイゼン</t>
    </rPh>
    <rPh sb="58" eb="59">
      <t>ナド</t>
    </rPh>
    <rPh sb="60" eb="62">
      <t>カイカク</t>
    </rPh>
    <rPh sb="63" eb="64">
      <t>スス</t>
    </rPh>
    <rPh sb="71" eb="73">
      <t>シンチョク</t>
    </rPh>
    <rPh sb="73" eb="75">
      <t>カンリ</t>
    </rPh>
    <rPh sb="83" eb="85">
      <t>ダンタイ</t>
    </rPh>
    <rPh sb="88" eb="90">
      <t>チュウキ</t>
    </rPh>
    <rPh sb="90" eb="92">
      <t>ケイエイ</t>
    </rPh>
    <rPh sb="92" eb="94">
      <t>ケイカク</t>
    </rPh>
    <rPh sb="94" eb="95">
      <t>オヨ</t>
    </rPh>
    <rPh sb="99" eb="100">
      <t>モト</t>
    </rPh>
    <rPh sb="102" eb="105">
      <t>タンネンド</t>
    </rPh>
    <rPh sb="105" eb="107">
      <t>ケイエイ</t>
    </rPh>
    <rPh sb="107" eb="109">
      <t>ケイカク</t>
    </rPh>
    <rPh sb="110" eb="112">
      <t>サクテイ</t>
    </rPh>
    <rPh sb="121" eb="123">
      <t>ヘイセイ</t>
    </rPh>
    <rPh sb="125" eb="127">
      <t>ネンド</t>
    </rPh>
    <rPh sb="131" eb="132">
      <t>アラ</t>
    </rPh>
    <rPh sb="134" eb="135">
      <t>ダイ</t>
    </rPh>
    <rPh sb="136" eb="137">
      <t>キ</t>
    </rPh>
    <rPh sb="137" eb="139">
      <t>チュウキ</t>
    </rPh>
    <rPh sb="139" eb="141">
      <t>ケイエイ</t>
    </rPh>
    <rPh sb="141" eb="143">
      <t>ケイカク</t>
    </rPh>
    <rPh sb="144" eb="146">
      <t>ケイカク</t>
    </rPh>
    <rPh sb="146" eb="148">
      <t>キカン</t>
    </rPh>
    <phoneticPr fontId="10"/>
  </si>
  <si>
    <t>中期経営計画等により各外郭団体それぞれの経営改善を進めるとともに，本市の外郭団体改革の取組の進捗状況を確認するツールとしても使用している。</t>
    <rPh sb="0" eb="2">
      <t>チュウキ</t>
    </rPh>
    <rPh sb="2" eb="4">
      <t>ケイエイ</t>
    </rPh>
    <rPh sb="4" eb="6">
      <t>ケイカク</t>
    </rPh>
    <rPh sb="6" eb="7">
      <t>ナド</t>
    </rPh>
    <rPh sb="10" eb="11">
      <t>カク</t>
    </rPh>
    <rPh sb="11" eb="13">
      <t>ガイカク</t>
    </rPh>
    <rPh sb="13" eb="15">
      <t>ダンタイ</t>
    </rPh>
    <rPh sb="20" eb="22">
      <t>ケイエイ</t>
    </rPh>
    <rPh sb="22" eb="24">
      <t>カイゼン</t>
    </rPh>
    <rPh sb="25" eb="26">
      <t>スス</t>
    </rPh>
    <rPh sb="33" eb="34">
      <t>ホン</t>
    </rPh>
    <rPh sb="34" eb="35">
      <t>シ</t>
    </rPh>
    <rPh sb="36" eb="38">
      <t>ガイカク</t>
    </rPh>
    <rPh sb="38" eb="40">
      <t>ダンタイ</t>
    </rPh>
    <rPh sb="40" eb="42">
      <t>カイカク</t>
    </rPh>
    <rPh sb="43" eb="45">
      <t>トリクミ</t>
    </rPh>
    <rPh sb="46" eb="48">
      <t>シンチョク</t>
    </rPh>
    <rPh sb="48" eb="50">
      <t>ジョウキョウ</t>
    </rPh>
    <rPh sb="51" eb="53">
      <t>カクニン</t>
    </rPh>
    <rPh sb="62" eb="64">
      <t>シヨウ</t>
    </rPh>
    <phoneticPr fontId="10"/>
  </si>
  <si>
    <t>複数年度にわたる取組が必要な経営課題や目標に対して，計画的な取組を進めることができる。</t>
    <rPh sb="0" eb="2">
      <t>フクスウ</t>
    </rPh>
    <rPh sb="2" eb="4">
      <t>ネンド</t>
    </rPh>
    <rPh sb="8" eb="10">
      <t>トリクミ</t>
    </rPh>
    <rPh sb="11" eb="13">
      <t>ヒツヨウ</t>
    </rPh>
    <rPh sb="14" eb="16">
      <t>ケイエイ</t>
    </rPh>
    <rPh sb="16" eb="18">
      <t>カダイ</t>
    </rPh>
    <rPh sb="19" eb="21">
      <t>モクヒョウ</t>
    </rPh>
    <rPh sb="22" eb="23">
      <t>タイ</t>
    </rPh>
    <rPh sb="26" eb="29">
      <t>ケイカクテキ</t>
    </rPh>
    <rPh sb="30" eb="32">
      <t>トリクミ</t>
    </rPh>
    <rPh sb="33" eb="34">
      <t>スス</t>
    </rPh>
    <phoneticPr fontId="10"/>
  </si>
  <si>
    <t>目標の設定により，業務内容の充実を図り，各団体の利用者に対するサービス向上につなげることができる。</t>
    <rPh sb="0" eb="2">
      <t>モクヒョウ</t>
    </rPh>
    <rPh sb="3" eb="5">
      <t>セッテイ</t>
    </rPh>
    <rPh sb="9" eb="11">
      <t>ギョウム</t>
    </rPh>
    <rPh sb="11" eb="13">
      <t>ナイヨウ</t>
    </rPh>
    <rPh sb="14" eb="16">
      <t>ジュウジツ</t>
    </rPh>
    <rPh sb="17" eb="18">
      <t>ハカ</t>
    </rPh>
    <rPh sb="20" eb="23">
      <t>カクダンタイ</t>
    </rPh>
    <rPh sb="24" eb="27">
      <t>リヨウシャ</t>
    </rPh>
    <rPh sb="28" eb="29">
      <t>タイ</t>
    </rPh>
    <rPh sb="35" eb="37">
      <t>コウジョウ</t>
    </rPh>
    <phoneticPr fontId="10"/>
  </si>
  <si>
    <t>http://www.city.kyoto.lg.jp/gyozai/page/0000219888.html</t>
  </si>
  <si>
    <t>中期経営計画の策定に加えて，中期経営計画を基本計画実施計画に定める外郭団体改革の進捗管理に使用している自治体は少数であるため。</t>
    <rPh sb="0" eb="2">
      <t>チュウキ</t>
    </rPh>
    <rPh sb="2" eb="4">
      <t>ケイエイ</t>
    </rPh>
    <rPh sb="4" eb="6">
      <t>ケイカク</t>
    </rPh>
    <rPh sb="7" eb="9">
      <t>サクテイ</t>
    </rPh>
    <rPh sb="10" eb="11">
      <t>クワ</t>
    </rPh>
    <rPh sb="14" eb="16">
      <t>チュウキ</t>
    </rPh>
    <rPh sb="16" eb="18">
      <t>ケイエイ</t>
    </rPh>
    <rPh sb="18" eb="20">
      <t>ケイカク</t>
    </rPh>
    <rPh sb="21" eb="23">
      <t>キホン</t>
    </rPh>
    <rPh sb="23" eb="25">
      <t>ケイカク</t>
    </rPh>
    <rPh sb="25" eb="27">
      <t>ジッシ</t>
    </rPh>
    <rPh sb="27" eb="29">
      <t>ケイカク</t>
    </rPh>
    <rPh sb="30" eb="31">
      <t>サダ</t>
    </rPh>
    <rPh sb="33" eb="35">
      <t>ガイカク</t>
    </rPh>
    <rPh sb="35" eb="37">
      <t>ダンタイ</t>
    </rPh>
    <rPh sb="37" eb="39">
      <t>カイカク</t>
    </rPh>
    <rPh sb="40" eb="42">
      <t>シンチョク</t>
    </rPh>
    <rPh sb="42" eb="44">
      <t>カンリ</t>
    </rPh>
    <rPh sb="45" eb="47">
      <t>シヨウ</t>
    </rPh>
    <rPh sb="51" eb="54">
      <t>ジチタイ</t>
    </rPh>
    <rPh sb="55" eb="57">
      <t>ショウスウ</t>
    </rPh>
    <phoneticPr fontId="10"/>
  </si>
  <si>
    <t>大阪府</t>
    <rPh sb="0" eb="3">
      <t>オオサカフ</t>
    </rPh>
    <phoneticPr fontId="25"/>
  </si>
  <si>
    <t>ＩＣＴを活用したサービス向上
（最新情報環境への適切な対応）</t>
    <rPh sb="16" eb="18">
      <t>サイシン</t>
    </rPh>
    <rPh sb="18" eb="20">
      <t>ジョウホウ</t>
    </rPh>
    <rPh sb="20" eb="22">
      <t>カンキョウ</t>
    </rPh>
    <rPh sb="24" eb="26">
      <t>テキセツ</t>
    </rPh>
    <rPh sb="27" eb="29">
      <t>タイオウ</t>
    </rPh>
    <phoneticPr fontId="25"/>
  </si>
  <si>
    <t xml:space="preserve">・大阪市ホームページの再構築を実施しモバイルに対応した。
・「保育施設の空き情報」等の市民向け情報のモバイル対応（地図対応など）を実施した。
・市税クレジット収納及びWeb口座振替受付サービスを導入した。
</t>
    <rPh sb="97" eb="99">
      <t>ドウニュウ</t>
    </rPh>
    <phoneticPr fontId="25"/>
  </si>
  <si>
    <t>・地図情報と連携することにより保育所の空き状況等の検索の利便性が向上した。
・大阪市の情報へのアクセスや市税クレジットカード納付等の申請がスマートフォン等から可能となり利便性が向上した。</t>
    <rPh sb="15" eb="17">
      <t>ホイク</t>
    </rPh>
    <rPh sb="17" eb="18">
      <t>ショ</t>
    </rPh>
    <rPh sb="19" eb="23">
      <t>アキジョウキョウヲ</t>
    </rPh>
    <rPh sb="23" eb="24">
      <t>トウ</t>
    </rPh>
    <rPh sb="25" eb="27">
      <t>ケンサク</t>
    </rPh>
    <rPh sb="28" eb="31">
      <t>リベンセイ</t>
    </rPh>
    <rPh sb="39" eb="42">
      <t>オオサカシ</t>
    </rPh>
    <rPh sb="43" eb="45">
      <t>ジョウホウ</t>
    </rPh>
    <rPh sb="52" eb="53">
      <t>シ</t>
    </rPh>
    <rPh sb="53" eb="54">
      <t>ゼイ</t>
    </rPh>
    <rPh sb="62" eb="64">
      <t>ノウフ</t>
    </rPh>
    <rPh sb="64" eb="65">
      <t>トウ</t>
    </rPh>
    <rPh sb="66" eb="68">
      <t>シンセイ</t>
    </rPh>
    <rPh sb="76" eb="77">
      <t>トウ</t>
    </rPh>
    <rPh sb="79" eb="81">
      <t>カノウ</t>
    </rPh>
    <rPh sb="84" eb="87">
      <t>リベンセイ</t>
    </rPh>
    <rPh sb="88" eb="90">
      <t>コウジョウ</t>
    </rPh>
    <phoneticPr fontId="25"/>
  </si>
  <si>
    <t>スマートフォン等のモバイル端末の普及への対応は全自治体共通の課題であり、保育の実施や地方税の収納は全市町村で実施している業務であることから、汎用性がある。</t>
    <rPh sb="7" eb="8">
      <t>トウ</t>
    </rPh>
    <rPh sb="13" eb="15">
      <t>タンマツ</t>
    </rPh>
    <rPh sb="16" eb="18">
      <t>フキュウ</t>
    </rPh>
    <rPh sb="20" eb="22">
      <t>タイオウ</t>
    </rPh>
    <rPh sb="23" eb="24">
      <t>ゼン</t>
    </rPh>
    <rPh sb="24" eb="27">
      <t>ジチタイ</t>
    </rPh>
    <rPh sb="27" eb="29">
      <t>キョウツウ</t>
    </rPh>
    <rPh sb="30" eb="32">
      <t>カダイ</t>
    </rPh>
    <rPh sb="36" eb="38">
      <t>ホイク</t>
    </rPh>
    <rPh sb="39" eb="41">
      <t>ジッシ</t>
    </rPh>
    <rPh sb="42" eb="45">
      <t>チホウゼイ</t>
    </rPh>
    <rPh sb="46" eb="48">
      <t>シュウノウ</t>
    </rPh>
    <rPh sb="49" eb="50">
      <t>ゼン</t>
    </rPh>
    <rPh sb="50" eb="53">
      <t>シチョウソン</t>
    </rPh>
    <rPh sb="54" eb="56">
      <t>ジッシ</t>
    </rPh>
    <rPh sb="60" eb="62">
      <t>ギョウム</t>
    </rPh>
    <rPh sb="70" eb="73">
      <t>ハンヨウセイ</t>
    </rPh>
    <phoneticPr fontId="25"/>
  </si>
  <si>
    <t>http://www.city.osaka.lg.jp/kodomo/page/0000293428.html
http://www.city.osaka.lg.jp/zaisei/page/0000377744.html</t>
  </si>
  <si>
    <t>現代社会の様々な課題に対応し、活力と魅力ある大阪を実現するためには、急速に普及が進むICTの活用が有効であるため。</t>
    <rPh sb="0" eb="2">
      <t>ゲンダイ</t>
    </rPh>
    <rPh sb="2" eb="4">
      <t>シャカイ</t>
    </rPh>
    <rPh sb="5" eb="7">
      <t>サマザマ</t>
    </rPh>
    <rPh sb="8" eb="10">
      <t>カダイ</t>
    </rPh>
    <rPh sb="11" eb="13">
      <t>タイオウ</t>
    </rPh>
    <rPh sb="15" eb="17">
      <t>カツリョク</t>
    </rPh>
    <rPh sb="18" eb="20">
      <t>ミリョク</t>
    </rPh>
    <rPh sb="22" eb="24">
      <t>オオサカ</t>
    </rPh>
    <rPh sb="25" eb="27">
      <t>ジツゲン</t>
    </rPh>
    <rPh sb="34" eb="36">
      <t>キュウソク</t>
    </rPh>
    <rPh sb="37" eb="39">
      <t>フキュウ</t>
    </rPh>
    <rPh sb="40" eb="41">
      <t>スス</t>
    </rPh>
    <rPh sb="46" eb="48">
      <t>カツヨウ</t>
    </rPh>
    <rPh sb="49" eb="51">
      <t>ユウコウ</t>
    </rPh>
    <phoneticPr fontId="25"/>
  </si>
  <si>
    <t>大阪府</t>
    <rPh sb="0" eb="3">
      <t>オオサカフ</t>
    </rPh>
    <phoneticPr fontId="3"/>
  </si>
  <si>
    <t>新しい公共ガバナンスの推進</t>
    <rPh sb="0" eb="1">
      <t>アタラ</t>
    </rPh>
    <rPh sb="3" eb="5">
      <t>コウキョウ</t>
    </rPh>
    <rPh sb="11" eb="13">
      <t>スイシン</t>
    </rPh>
    <phoneticPr fontId="3"/>
  </si>
  <si>
    <t>行政だけでなく、市民、ＮＰＯ法人、企業などの多様な主体の知見や提案をとり入れ、新しい仕組みや制度づくりも視野にいれながら議論を行う「新しい公共ガバナンス推進会議」を開催し、多様な主体がそれぞれの強みを活かしながら協働して「公共」を支えていく行政運営への転換を図る。</t>
    <rPh sb="0" eb="1">
      <t>ギョウ</t>
    </rPh>
    <rPh sb="1" eb="2">
      <t>セイ</t>
    </rPh>
    <rPh sb="8" eb="10">
      <t>シミン</t>
    </rPh>
    <rPh sb="14" eb="16">
      <t>ホウジン</t>
    </rPh>
    <rPh sb="17" eb="19">
      <t>キギョウ</t>
    </rPh>
    <rPh sb="22" eb="24">
      <t>タヨウ</t>
    </rPh>
    <rPh sb="25" eb="27">
      <t>シュタイ</t>
    </rPh>
    <rPh sb="28" eb="30">
      <t>チケン</t>
    </rPh>
    <rPh sb="31" eb="33">
      <t>テイアン</t>
    </rPh>
    <rPh sb="36" eb="37">
      <t>イ</t>
    </rPh>
    <rPh sb="39" eb="40">
      <t>アタラ</t>
    </rPh>
    <rPh sb="42" eb="44">
      <t>シク</t>
    </rPh>
    <rPh sb="46" eb="48">
      <t>セイド</t>
    </rPh>
    <rPh sb="52" eb="54">
      <t>シヤ</t>
    </rPh>
    <rPh sb="60" eb="62">
      <t>ギロン</t>
    </rPh>
    <rPh sb="63" eb="64">
      <t>オコナ</t>
    </rPh>
    <rPh sb="66" eb="67">
      <t>アタラ</t>
    </rPh>
    <rPh sb="69" eb="71">
      <t>コウキョウ</t>
    </rPh>
    <rPh sb="76" eb="78">
      <t>スイシン</t>
    </rPh>
    <rPh sb="78" eb="80">
      <t>カイギ</t>
    </rPh>
    <rPh sb="82" eb="84">
      <t>カイサイ</t>
    </rPh>
    <rPh sb="86" eb="88">
      <t>タヨウ</t>
    </rPh>
    <rPh sb="89" eb="91">
      <t>シュタイ</t>
    </rPh>
    <rPh sb="97" eb="98">
      <t>ツヨ</t>
    </rPh>
    <rPh sb="100" eb="101">
      <t>イ</t>
    </rPh>
    <rPh sb="106" eb="108">
      <t>キョウドウ</t>
    </rPh>
    <rPh sb="111" eb="113">
      <t>コウキョウ</t>
    </rPh>
    <rPh sb="115" eb="116">
      <t>ササ</t>
    </rPh>
    <rPh sb="120" eb="122">
      <t>ギョウセイ</t>
    </rPh>
    <rPh sb="122" eb="124">
      <t>ウンエイ</t>
    </rPh>
    <rPh sb="126" eb="128">
      <t>テンカン</t>
    </rPh>
    <rPh sb="129" eb="130">
      <t>ハカ</t>
    </rPh>
    <phoneticPr fontId="3"/>
  </si>
  <si>
    <t>地域力の活用や民間活力の導入など、行政だけでなく、多様な主体の参画・協働により地域課題の解決に取り組むアイデアや方策が示された。</t>
    <rPh sb="0" eb="2">
      <t>チイキ</t>
    </rPh>
    <rPh sb="2" eb="3">
      <t>リョク</t>
    </rPh>
    <rPh sb="4" eb="6">
      <t>カツヨウ</t>
    </rPh>
    <rPh sb="7" eb="9">
      <t>ミンカン</t>
    </rPh>
    <rPh sb="9" eb="11">
      <t>カツリョク</t>
    </rPh>
    <rPh sb="12" eb="14">
      <t>ドウニュウ</t>
    </rPh>
    <rPh sb="17" eb="19">
      <t>ギョウセイ</t>
    </rPh>
    <rPh sb="25" eb="27">
      <t>タヨウ</t>
    </rPh>
    <rPh sb="28" eb="30">
      <t>シュタイ</t>
    </rPh>
    <rPh sb="31" eb="33">
      <t>サンカク</t>
    </rPh>
    <rPh sb="34" eb="36">
      <t>キョウドウ</t>
    </rPh>
    <rPh sb="39" eb="41">
      <t>チイキ</t>
    </rPh>
    <rPh sb="41" eb="43">
      <t>カダイ</t>
    </rPh>
    <rPh sb="44" eb="46">
      <t>カイケツ</t>
    </rPh>
    <rPh sb="47" eb="48">
      <t>ト</t>
    </rPh>
    <rPh sb="49" eb="50">
      <t>ク</t>
    </rPh>
    <rPh sb="56" eb="58">
      <t>ホウサク</t>
    </rPh>
    <rPh sb="59" eb="60">
      <t>シメ</t>
    </rPh>
    <phoneticPr fontId="3"/>
  </si>
  <si>
    <t>取組みを行うにあたって障壁となるものは少なく、他自治体でも取組は可能であると考える。</t>
    <rPh sb="0" eb="2">
      <t>トリク</t>
    </rPh>
    <rPh sb="4" eb="5">
      <t>オコナ</t>
    </rPh>
    <rPh sb="11" eb="13">
      <t>ショウヘキ</t>
    </rPh>
    <rPh sb="19" eb="20">
      <t>スク</t>
    </rPh>
    <rPh sb="23" eb="24">
      <t>タ</t>
    </rPh>
    <rPh sb="24" eb="27">
      <t>ジチタイ</t>
    </rPh>
    <rPh sb="29" eb="31">
      <t>トリクミ</t>
    </rPh>
    <rPh sb="32" eb="34">
      <t>カノウ</t>
    </rPh>
    <rPh sb="38" eb="39">
      <t>カンガ</t>
    </rPh>
    <phoneticPr fontId="3"/>
  </si>
  <si>
    <t>http://www.city.sakai.lg.jp/shisei/gyosei/kaikaku/governance/index.html</t>
  </si>
  <si>
    <t>【住民サービスの向上】
行政単独ではなしえない多様な主体の連携・協働による市民ニーズに合致したきめ細やかなサービスの提供が期待できる。
【汎用性】
取組を行うにあたって障壁となるものは少なく、他自治体でも取組は可能であると考える。</t>
    <rPh sb="1" eb="3">
      <t>ジュウミン</t>
    </rPh>
    <rPh sb="8" eb="10">
      <t>コウジョウ</t>
    </rPh>
    <rPh sb="12" eb="14">
      <t>ギョウセイ</t>
    </rPh>
    <rPh sb="14" eb="16">
      <t>タンドク</t>
    </rPh>
    <rPh sb="23" eb="25">
      <t>タヨウ</t>
    </rPh>
    <rPh sb="26" eb="28">
      <t>シュタイ</t>
    </rPh>
    <rPh sb="29" eb="31">
      <t>レンケイ</t>
    </rPh>
    <rPh sb="32" eb="34">
      <t>キョウドウ</t>
    </rPh>
    <rPh sb="37" eb="39">
      <t>シミン</t>
    </rPh>
    <rPh sb="43" eb="45">
      <t>ガッチ</t>
    </rPh>
    <rPh sb="49" eb="50">
      <t>コマ</t>
    </rPh>
    <rPh sb="58" eb="60">
      <t>テイキョウ</t>
    </rPh>
    <rPh sb="61" eb="63">
      <t>キタイ</t>
    </rPh>
    <rPh sb="70" eb="73">
      <t>ハンヨウセイ</t>
    </rPh>
    <rPh sb="75" eb="77">
      <t>トリクミ</t>
    </rPh>
    <rPh sb="78" eb="79">
      <t>オコナ</t>
    </rPh>
    <rPh sb="85" eb="87">
      <t>ショウヘキ</t>
    </rPh>
    <rPh sb="93" eb="94">
      <t>スク</t>
    </rPh>
    <rPh sb="97" eb="98">
      <t>タ</t>
    </rPh>
    <rPh sb="98" eb="101">
      <t>ジチタイ</t>
    </rPh>
    <rPh sb="103" eb="105">
      <t>トリクミ</t>
    </rPh>
    <rPh sb="106" eb="108">
      <t>カノウ</t>
    </rPh>
    <rPh sb="112" eb="113">
      <t>カンガ</t>
    </rPh>
    <phoneticPr fontId="3"/>
  </si>
  <si>
    <t>28100</t>
    <phoneticPr fontId="10"/>
  </si>
  <si>
    <t>兵庫県</t>
    <rPh sb="0" eb="3">
      <t>ヒョウゴケン</t>
    </rPh>
    <phoneticPr fontId="10"/>
  </si>
  <si>
    <t>神戸市</t>
    <rPh sb="0" eb="2">
      <t>コウベ</t>
    </rPh>
    <rPh sb="2" eb="3">
      <t>シ</t>
    </rPh>
    <phoneticPr fontId="10"/>
  </si>
  <si>
    <t>「神戸市行政事務センター」の設置</t>
    <rPh sb="1" eb="4">
      <t>コウベシ</t>
    </rPh>
    <rPh sb="4" eb="12">
      <t>ギョウセイ</t>
    </rPh>
    <rPh sb="14" eb="16">
      <t>セッチ</t>
    </rPh>
    <phoneticPr fontId="10"/>
  </si>
  <si>
    <t>・郵送及び電子申請の対象業務を拡充
・受付や入力作業、電話問い合わせ等の業務を１か所に集約し集中処理する「行政事務センター」を設置、運営を民間事業者へ委託</t>
    <rPh sb="1" eb="3">
      <t>ユウソウ</t>
    </rPh>
    <rPh sb="3" eb="4">
      <t>オヨ</t>
    </rPh>
    <rPh sb="5" eb="7">
      <t>デンシ</t>
    </rPh>
    <rPh sb="7" eb="9">
      <t>シンセイ</t>
    </rPh>
    <rPh sb="10" eb="12">
      <t>タイショウ</t>
    </rPh>
    <rPh sb="12" eb="14">
      <t>ギョウム</t>
    </rPh>
    <rPh sb="15" eb="17">
      <t>カクジュウ</t>
    </rPh>
    <rPh sb="19" eb="21">
      <t>ウケツケ</t>
    </rPh>
    <rPh sb="22" eb="24">
      <t>ニュウリョク</t>
    </rPh>
    <rPh sb="24" eb="26">
      <t>サギョウ</t>
    </rPh>
    <rPh sb="27" eb="29">
      <t>デンワ</t>
    </rPh>
    <rPh sb="29" eb="30">
      <t>ト</t>
    </rPh>
    <rPh sb="31" eb="32">
      <t>ア</t>
    </rPh>
    <rPh sb="34" eb="35">
      <t>トウ</t>
    </rPh>
    <rPh sb="36" eb="38">
      <t>ギョウム</t>
    </rPh>
    <rPh sb="41" eb="42">
      <t>ショ</t>
    </rPh>
    <rPh sb="43" eb="45">
      <t>シュウヤク</t>
    </rPh>
    <rPh sb="46" eb="48">
      <t>シュウチュウ</t>
    </rPh>
    <rPh sb="48" eb="50">
      <t>ショリ</t>
    </rPh>
    <rPh sb="53" eb="61">
      <t>ギョウセイ</t>
    </rPh>
    <rPh sb="63" eb="65">
      <t>セッチ</t>
    </rPh>
    <rPh sb="66" eb="68">
      <t>ウンエイ</t>
    </rPh>
    <rPh sb="69" eb="71">
      <t>ミンカン</t>
    </rPh>
    <rPh sb="71" eb="73">
      <t>ジギョウ</t>
    </rPh>
    <rPh sb="73" eb="74">
      <t>シャ</t>
    </rPh>
    <rPh sb="75" eb="77">
      <t>イタク</t>
    </rPh>
    <phoneticPr fontId="10"/>
  </si>
  <si>
    <t>複数課の業務を１か所へ集約し民間委託する取り組みは全国でも珍しい
(他市町村等の取組例を確認していない)</t>
    <rPh sb="0" eb="2">
      <t>フクスウ</t>
    </rPh>
    <rPh sb="2" eb="3">
      <t>カ</t>
    </rPh>
    <rPh sb="4" eb="6">
      <t>ギョウム</t>
    </rPh>
    <rPh sb="9" eb="10">
      <t>ショ</t>
    </rPh>
    <rPh sb="11" eb="13">
      <t>シュウヤク</t>
    </rPh>
    <rPh sb="14" eb="16">
      <t>ミンカン</t>
    </rPh>
    <rPh sb="16" eb="18">
      <t>イタク</t>
    </rPh>
    <rPh sb="20" eb="21">
      <t>ト</t>
    </rPh>
    <rPh sb="22" eb="23">
      <t>ク</t>
    </rPh>
    <rPh sb="25" eb="27">
      <t>ゼンコク</t>
    </rPh>
    <rPh sb="29" eb="30">
      <t>メズラ</t>
    </rPh>
    <rPh sb="34" eb="35">
      <t>タ</t>
    </rPh>
    <rPh sb="35" eb="38">
      <t>シチョウソン</t>
    </rPh>
    <rPh sb="38" eb="39">
      <t>トウ</t>
    </rPh>
    <rPh sb="40" eb="42">
      <t>トリクミ</t>
    </rPh>
    <rPh sb="42" eb="43">
      <t>レイ</t>
    </rPh>
    <rPh sb="44" eb="46">
      <t>カクニン</t>
    </rPh>
    <phoneticPr fontId="10"/>
  </si>
  <si>
    <t>・庁内定型業務等の集約による業務効率化により、職員の負担軽減や専門的な業務に注力できる環境の整備につながる
・平成29年6月の開設以降、取扱い業務を順次拡大している段階にあることから、個別の事業単位で金額・人的な効果を示すことが難しい状況である。業務集約化による効率化の効果も含め、今後検証する必要がある。</t>
    <rPh sb="23" eb="25">
      <t>ショクイン</t>
    </rPh>
    <rPh sb="26" eb="28">
      <t>フタン</t>
    </rPh>
    <rPh sb="28" eb="30">
      <t>ケイゲン</t>
    </rPh>
    <rPh sb="31" eb="34">
      <t>センモンテキ</t>
    </rPh>
    <rPh sb="35" eb="37">
      <t>ギョウム</t>
    </rPh>
    <rPh sb="38" eb="40">
      <t>チュウリョク</t>
    </rPh>
    <rPh sb="43" eb="45">
      <t>カンキョウ</t>
    </rPh>
    <rPh sb="46" eb="48">
      <t>セイビ</t>
    </rPh>
    <rPh sb="55" eb="57">
      <t>ヘイセイ</t>
    </rPh>
    <rPh sb="59" eb="60">
      <t>ネン</t>
    </rPh>
    <rPh sb="61" eb="62">
      <t>ガツ</t>
    </rPh>
    <rPh sb="63" eb="65">
      <t>カイセツ</t>
    </rPh>
    <rPh sb="65" eb="67">
      <t>イコウ</t>
    </rPh>
    <rPh sb="68" eb="70">
      <t>トリアツカ</t>
    </rPh>
    <rPh sb="71" eb="73">
      <t>ギョウム</t>
    </rPh>
    <rPh sb="74" eb="76">
      <t>ジュンジ</t>
    </rPh>
    <rPh sb="76" eb="78">
      <t>カクダイ</t>
    </rPh>
    <rPh sb="82" eb="84">
      <t>ダンカイ</t>
    </rPh>
    <rPh sb="92" eb="94">
      <t>コベツ</t>
    </rPh>
    <rPh sb="95" eb="97">
      <t>ジギョウ</t>
    </rPh>
    <rPh sb="97" eb="99">
      <t>タンイ</t>
    </rPh>
    <rPh sb="100" eb="102">
      <t>キンガク</t>
    </rPh>
    <rPh sb="103" eb="105">
      <t>ジンテキ</t>
    </rPh>
    <rPh sb="106" eb="108">
      <t>コウカ</t>
    </rPh>
    <rPh sb="109" eb="110">
      <t>シメ</t>
    </rPh>
    <rPh sb="114" eb="115">
      <t>ムズカ</t>
    </rPh>
    <rPh sb="117" eb="119">
      <t>ジョウキョウ</t>
    </rPh>
    <rPh sb="123" eb="125">
      <t>ギョウム</t>
    </rPh>
    <rPh sb="125" eb="128">
      <t>シュウヤクカ</t>
    </rPh>
    <rPh sb="131" eb="134">
      <t>コウリツカ</t>
    </rPh>
    <rPh sb="135" eb="137">
      <t>コウカ</t>
    </rPh>
    <rPh sb="138" eb="139">
      <t>フク</t>
    </rPh>
    <rPh sb="141" eb="143">
      <t>コンゴ</t>
    </rPh>
    <rPh sb="143" eb="145">
      <t>ケンショウ</t>
    </rPh>
    <rPh sb="147" eb="149">
      <t>ヒツヨウ</t>
    </rPh>
    <phoneticPr fontId="10"/>
  </si>
  <si>
    <t>・郵送・電子申請の対象拡充により市民が窓口へ行く手間を省き利便性が向上する
・職員の負担軽減や環境整備(左記)により、市民サービスの質向上につながる</t>
    <rPh sb="1" eb="3">
      <t>ユウソウ</t>
    </rPh>
    <rPh sb="4" eb="6">
      <t>デンシ</t>
    </rPh>
    <rPh sb="6" eb="8">
      <t>シンセイ</t>
    </rPh>
    <rPh sb="9" eb="11">
      <t>タイショウ</t>
    </rPh>
    <rPh sb="11" eb="13">
      <t>カクジュウ</t>
    </rPh>
    <rPh sb="33" eb="35">
      <t>コウジョウ</t>
    </rPh>
    <rPh sb="39" eb="41">
      <t>ショクイン</t>
    </rPh>
    <rPh sb="42" eb="44">
      <t>フタン</t>
    </rPh>
    <rPh sb="44" eb="46">
      <t>ケイゲン</t>
    </rPh>
    <rPh sb="47" eb="49">
      <t>カンキョウ</t>
    </rPh>
    <rPh sb="49" eb="51">
      <t>セイビ</t>
    </rPh>
    <rPh sb="52" eb="54">
      <t>サキ</t>
    </rPh>
    <rPh sb="59" eb="61">
      <t>シミン</t>
    </rPh>
    <rPh sb="66" eb="67">
      <t>シツ</t>
    </rPh>
    <rPh sb="67" eb="69">
      <t>コウジョウ</t>
    </rPh>
    <phoneticPr fontId="10"/>
  </si>
  <si>
    <t>・他自治体でも同様のスキームで実施が可能と考えられる</t>
    <rPh sb="1" eb="2">
      <t>タ</t>
    </rPh>
    <rPh sb="2" eb="5">
      <t>ジチタイ</t>
    </rPh>
    <rPh sb="7" eb="9">
      <t>ドウヨウ</t>
    </rPh>
    <rPh sb="15" eb="17">
      <t>ジッシ</t>
    </rPh>
    <rPh sb="18" eb="20">
      <t>カノウ</t>
    </rPh>
    <rPh sb="21" eb="22">
      <t>カンガ</t>
    </rPh>
    <phoneticPr fontId="10"/>
  </si>
  <si>
    <t>http://www.city.kobe.lg.jp/information/press/2017/05/20170508110901.html</t>
  </si>
  <si>
    <t>先進性、費用対効果、サービス向上、汎用性が期待される取組であるため</t>
    <rPh sb="0" eb="2">
      <t>センシン</t>
    </rPh>
    <rPh sb="2" eb="3">
      <t>セイ</t>
    </rPh>
    <rPh sb="4" eb="6">
      <t>ヒヨウ</t>
    </rPh>
    <rPh sb="6" eb="7">
      <t>タイ</t>
    </rPh>
    <rPh sb="7" eb="9">
      <t>コウカ</t>
    </rPh>
    <rPh sb="14" eb="16">
      <t>コウジョウ</t>
    </rPh>
    <rPh sb="17" eb="20">
      <t>ハンヨウセイ</t>
    </rPh>
    <rPh sb="21" eb="23">
      <t>キタイ</t>
    </rPh>
    <rPh sb="26" eb="28">
      <t>トリクミ</t>
    </rPh>
    <phoneticPr fontId="10"/>
  </si>
  <si>
    <t>把握していない</t>
    <rPh sb="0" eb="2">
      <t>ハアク</t>
    </rPh>
    <phoneticPr fontId="10"/>
  </si>
  <si>
    <t>岡山県</t>
    <rPh sb="0" eb="3">
      <t>オカヤマケン</t>
    </rPh>
    <phoneticPr fontId="10"/>
  </si>
  <si>
    <t>岡山市</t>
    <rPh sb="0" eb="3">
      <t>オカヤマシ</t>
    </rPh>
    <phoneticPr fontId="10"/>
  </si>
  <si>
    <t>「事務事業チェック」の実施</t>
    <rPh sb="1" eb="3">
      <t>ジム</t>
    </rPh>
    <rPh sb="3" eb="5">
      <t>ジギョウ</t>
    </rPh>
    <rPh sb="11" eb="13">
      <t>ジッシ</t>
    </rPh>
    <phoneticPr fontId="15"/>
  </si>
  <si>
    <t>毎年次の予算編成作業に先駆けて、改革の基本方針や重要取組事項を発出し、各部局で共有したうえで、事業主体、手法、経費等、事業の見直しを行っている。（経費削減効果については、行革インセンティブとしてシーリング外とするなど、取組の促進を図っている。）</t>
    <rPh sb="0" eb="2">
      <t>マイネン</t>
    </rPh>
    <rPh sb="2" eb="3">
      <t>ジ</t>
    </rPh>
    <rPh sb="4" eb="6">
      <t>ヨサン</t>
    </rPh>
    <rPh sb="6" eb="8">
      <t>ヘンセイ</t>
    </rPh>
    <rPh sb="8" eb="10">
      <t>サギョウ</t>
    </rPh>
    <rPh sb="11" eb="13">
      <t>サキガ</t>
    </rPh>
    <rPh sb="16" eb="18">
      <t>カイカク</t>
    </rPh>
    <rPh sb="19" eb="21">
      <t>キホン</t>
    </rPh>
    <rPh sb="21" eb="23">
      <t>ホウシン</t>
    </rPh>
    <rPh sb="24" eb="26">
      <t>ジュウヨウ</t>
    </rPh>
    <rPh sb="26" eb="28">
      <t>トリクミ</t>
    </rPh>
    <rPh sb="28" eb="30">
      <t>ジコウ</t>
    </rPh>
    <rPh sb="31" eb="33">
      <t>ハッシュツ</t>
    </rPh>
    <rPh sb="35" eb="38">
      <t>カクブキョク</t>
    </rPh>
    <rPh sb="39" eb="41">
      <t>キョウユウ</t>
    </rPh>
    <rPh sb="47" eb="49">
      <t>ジギョウ</t>
    </rPh>
    <rPh sb="49" eb="51">
      <t>シュタイ</t>
    </rPh>
    <rPh sb="52" eb="54">
      <t>シュホウ</t>
    </rPh>
    <rPh sb="55" eb="57">
      <t>ケイヒ</t>
    </rPh>
    <rPh sb="57" eb="58">
      <t>トウ</t>
    </rPh>
    <rPh sb="59" eb="61">
      <t>ジギョウ</t>
    </rPh>
    <rPh sb="62" eb="64">
      <t>ミナオ</t>
    </rPh>
    <rPh sb="66" eb="67">
      <t>オコナ</t>
    </rPh>
    <rPh sb="73" eb="75">
      <t>ケイヒ</t>
    </rPh>
    <rPh sb="75" eb="77">
      <t>サクゲン</t>
    </rPh>
    <rPh sb="77" eb="79">
      <t>コウカ</t>
    </rPh>
    <rPh sb="85" eb="87">
      <t>ギョウカク</t>
    </rPh>
    <rPh sb="102" eb="103">
      <t>ガイ</t>
    </rPh>
    <rPh sb="109" eb="111">
      <t>トリクミ</t>
    </rPh>
    <rPh sb="112" eb="114">
      <t>ソクシン</t>
    </rPh>
    <rPh sb="115" eb="116">
      <t>ハカ</t>
    </rPh>
    <phoneticPr fontId="15"/>
  </si>
  <si>
    <t>コスト意識の徹底や事業手法の工夫など、各部局、各職員の意識づけの機会となっており、行政改革推進のための基礎的なツールとして定着している。</t>
    <rPh sb="3" eb="5">
      <t>イシキ</t>
    </rPh>
    <rPh sb="6" eb="8">
      <t>テッテイ</t>
    </rPh>
    <rPh sb="9" eb="11">
      <t>ジギョウ</t>
    </rPh>
    <rPh sb="11" eb="13">
      <t>シュホウ</t>
    </rPh>
    <rPh sb="14" eb="16">
      <t>クフウ</t>
    </rPh>
    <rPh sb="19" eb="22">
      <t>カクブキョク</t>
    </rPh>
    <rPh sb="23" eb="26">
      <t>カクショクイン</t>
    </rPh>
    <rPh sb="27" eb="29">
      <t>イシキ</t>
    </rPh>
    <rPh sb="32" eb="34">
      <t>キカイ</t>
    </rPh>
    <rPh sb="41" eb="43">
      <t>ギョウセイ</t>
    </rPh>
    <rPh sb="43" eb="45">
      <t>カイカク</t>
    </rPh>
    <rPh sb="45" eb="47">
      <t>スイシン</t>
    </rPh>
    <rPh sb="51" eb="54">
      <t>キソテキ</t>
    </rPh>
    <rPh sb="61" eb="63">
      <t>テイチャク</t>
    </rPh>
    <phoneticPr fontId="15"/>
  </si>
  <si>
    <t>http://www.city.okayama.jp/contents/000323466.pdf</t>
  </si>
  <si>
    <t>本市事務事業を全庁的に一定の方針（①-1において選択した取組項目）のもとで見直す作業であり、本市の行財政改革の取組の基礎となるものであるため。</t>
  </si>
  <si>
    <t>広島県</t>
    <rPh sb="0" eb="3">
      <t>ヒロシマケン</t>
    </rPh>
    <phoneticPr fontId="10"/>
  </si>
  <si>
    <t>区の魅力と活力向上推進事業</t>
    <rPh sb="0" eb="1">
      <t>ク</t>
    </rPh>
    <rPh sb="2" eb="4">
      <t>ミリョク</t>
    </rPh>
    <rPh sb="5" eb="7">
      <t>カツリョク</t>
    </rPh>
    <rPh sb="7" eb="9">
      <t>コウジョウ</t>
    </rPh>
    <rPh sb="9" eb="11">
      <t>スイシン</t>
    </rPh>
    <rPh sb="11" eb="13">
      <t>ジギョウ</t>
    </rPh>
    <phoneticPr fontId="10"/>
  </si>
  <si>
    <t>区役所が、区長と住民との対話等を踏まえ、住民との連携・協働の下、企画・立案力を十分発揮し、地域の魅力向上に資する住民の主体的かつ継続的な活動を効果的に支援することによって、地域特性を生かした個性豊かで魅力と活力のあるまちづくりを推進することを目的として、地域団体等への事業の委託や補助金の交付等によりまちづくりを推進する。</t>
  </si>
  <si>
    <t>各区役所は、住民との対話等を踏まえて区のあるべき姿を実現するための施策の方向性を決定し、この方向性に基づき長期的な展望のもと推進事業として支援するまちづくり活動を選定することができる。事業の推進に当たり区役所に大きな権限が付与されており、各区合計予算1億円もの規模で実施する事例は県内では初の取組である。</t>
  </si>
  <si>
    <t>住民の主体的、継続的な活動に対し、行政の支援を必要としなくとも自立して継続できるよう支援していくことで、長期的には、行政の経費は削減されると考えている。</t>
    <rPh sb="52" eb="55">
      <t>チョウキテキ</t>
    </rPh>
    <rPh sb="70" eb="71">
      <t>カンガ</t>
    </rPh>
    <phoneticPr fontId="10"/>
  </si>
  <si>
    <t>各区役所では住民との対話を踏まえて施策の方向性を決定し、また住民の自発的な活動を支援する事業であるため、住民のニーズに対応したまちづくり活動を広げていくことができる。制度創設前の区でのまちづくり事業数は６８事業、住民自身が企画するまちづくり活動に係る補助金の採択事業数は４８事業だったが、平成２４年度に本制度を創設して以降、平成２９年度末時点で区でのまちづくり事業数は８３事業、補助金の採択事業数８７事業に増加した。</t>
    <rPh sb="83" eb="85">
      <t>セイド</t>
    </rPh>
    <rPh sb="85" eb="87">
      <t>ソウセツ</t>
    </rPh>
    <rPh sb="87" eb="88">
      <t>マエ</t>
    </rPh>
    <rPh sb="89" eb="90">
      <t>ク</t>
    </rPh>
    <rPh sb="97" eb="99">
      <t>ジギョウ</t>
    </rPh>
    <rPh sb="99" eb="100">
      <t>スウ</t>
    </rPh>
    <rPh sb="103" eb="105">
      <t>ジギョウ</t>
    </rPh>
    <rPh sb="106" eb="108">
      <t>ジュウミン</t>
    </rPh>
    <rPh sb="108" eb="110">
      <t>ジシン</t>
    </rPh>
    <rPh sb="111" eb="113">
      <t>キカク</t>
    </rPh>
    <rPh sb="120" eb="122">
      <t>カツドウ</t>
    </rPh>
    <rPh sb="123" eb="124">
      <t>カカ</t>
    </rPh>
    <rPh sb="125" eb="128">
      <t>ホジョキン</t>
    </rPh>
    <rPh sb="129" eb="131">
      <t>サイタク</t>
    </rPh>
    <rPh sb="131" eb="133">
      <t>ジギョウ</t>
    </rPh>
    <rPh sb="133" eb="134">
      <t>スウ</t>
    </rPh>
    <rPh sb="137" eb="139">
      <t>ジギョウ</t>
    </rPh>
    <rPh sb="144" eb="146">
      <t>ヘイセイ</t>
    </rPh>
    <rPh sb="148" eb="150">
      <t>ネンド</t>
    </rPh>
    <rPh sb="151" eb="152">
      <t>ホン</t>
    </rPh>
    <rPh sb="152" eb="154">
      <t>セイド</t>
    </rPh>
    <rPh sb="155" eb="157">
      <t>ソウセツ</t>
    </rPh>
    <rPh sb="159" eb="161">
      <t>イコウ</t>
    </rPh>
    <rPh sb="162" eb="164">
      <t>ヘイセイ</t>
    </rPh>
    <rPh sb="166" eb="168">
      <t>ネンド</t>
    </rPh>
    <rPh sb="168" eb="169">
      <t>スエ</t>
    </rPh>
    <rPh sb="169" eb="171">
      <t>ジテン</t>
    </rPh>
    <rPh sb="172" eb="173">
      <t>ク</t>
    </rPh>
    <rPh sb="180" eb="182">
      <t>ジギョウ</t>
    </rPh>
    <rPh sb="182" eb="183">
      <t>スウ</t>
    </rPh>
    <rPh sb="186" eb="188">
      <t>ジギョウ</t>
    </rPh>
    <rPh sb="189" eb="192">
      <t>ホジョキン</t>
    </rPh>
    <rPh sb="193" eb="195">
      <t>サイタク</t>
    </rPh>
    <rPh sb="195" eb="197">
      <t>ジギョウ</t>
    </rPh>
    <rPh sb="197" eb="198">
      <t>スウ</t>
    </rPh>
    <rPh sb="200" eb="202">
      <t>ジギョウ</t>
    </rPh>
    <rPh sb="203" eb="205">
      <t>ゾウカ</t>
    </rPh>
    <phoneticPr fontId="10"/>
  </si>
  <si>
    <t>当該事業は、まちづくりを所管する部署であれば導入可能と思われる。</t>
    <rPh sb="12" eb="14">
      <t>ショカン</t>
    </rPh>
    <phoneticPr fontId="10"/>
  </si>
  <si>
    <t>http://www.city.hiroshima.lg.jp/www/contents/1335143348680/index.html</t>
  </si>
  <si>
    <t>それぞれ左セルの③～⑤の説明のとおり。</t>
    <rPh sb="4" eb="5">
      <t>ヒダリ</t>
    </rPh>
    <rPh sb="12" eb="14">
      <t>セツメイ</t>
    </rPh>
    <phoneticPr fontId="10"/>
  </si>
  <si>
    <t>福岡県</t>
    <rPh sb="0" eb="3">
      <t>フクオカケン</t>
    </rPh>
    <phoneticPr fontId="10"/>
  </si>
  <si>
    <t>北九州市</t>
    <rPh sb="0" eb="1">
      <t>キタ</t>
    </rPh>
    <rPh sb="1" eb="3">
      <t>キュウシュウ</t>
    </rPh>
    <rPh sb="3" eb="4">
      <t>シ</t>
    </rPh>
    <phoneticPr fontId="10"/>
  </si>
  <si>
    <t>公共施設マネジント</t>
  </si>
  <si>
    <t>公共施設に関する将来的な財政負担を軽減するとともに、真に必要な公共施設を安全に保有し続けることができる運営体制を確立するため、平成28年2月に「北九州市公共施設マネジメント実行計画」を策定し、公共施設マネジメントの取組みを進めている。</t>
  </si>
  <si>
    <t>公共施設マネジメント実行計画に基づき、施設の廃止や集約、複合化や多機能化、更新時の規模の見直し等、様々な取組みを進めることで、40年後の施設保有量は約24.2％削減する見込みとなる。その結果、今後40年間に必要と見込まれる更新・改修費用の試算は、年平均で約179億円で、現在と同水準になる見込み。</t>
  </si>
  <si>
    <t>公共施設マネジメントの取組みは多くの自治体共通の課題であり、他の自治体にとっても参考となり得るため。</t>
  </si>
  <si>
    <t>http://www.city.kitakyushu.lg.jp/shisei/menu05_00239.html</t>
  </si>
  <si>
    <t>多くの自治体が公共施設の保有量の抑制に取り組んでおり、他の政令市と比べて最も保有量が多い本市の取り組みが他の自治体にとっても参考となり得るため。</t>
  </si>
  <si>
    <t>福岡県</t>
    <rPh sb="0" eb="2">
      <t>フクオカ</t>
    </rPh>
    <rPh sb="2" eb="3">
      <t>ケン</t>
    </rPh>
    <phoneticPr fontId="10"/>
  </si>
  <si>
    <t>福岡都市圏消防通信指令業務の共同運用</t>
  </si>
  <si>
    <t>平成29年度に福岡都市圏の全体の事業として，効果的・効率的な指令業務に取り組むため，福岡都市圏の消防本部が行っている消防通信指令業務（119番受信，出動指令等）を福岡市が受託し，福岡市消防局の本部庁舎に共同指令センターを整備した。</t>
    <rPh sb="94" eb="95">
      <t>キョク</t>
    </rPh>
    <phoneticPr fontId="21"/>
  </si>
  <si>
    <t>この取組は，全国において進められているが，政令市を含めたものは，千葉市に次いで２番目で，地方自治法に基づく事務委託方式では，政令市初である。</t>
    <rPh sb="2" eb="4">
      <t>トリクミ</t>
    </rPh>
    <rPh sb="6" eb="8">
      <t>ゼンコク</t>
    </rPh>
    <rPh sb="12" eb="13">
      <t>スス</t>
    </rPh>
    <rPh sb="21" eb="24">
      <t>セイレイシ</t>
    </rPh>
    <rPh sb="25" eb="26">
      <t>フク</t>
    </rPh>
    <rPh sb="32" eb="34">
      <t>チバ</t>
    </rPh>
    <rPh sb="34" eb="35">
      <t>シ</t>
    </rPh>
    <rPh sb="36" eb="37">
      <t>ツ</t>
    </rPh>
    <rPh sb="40" eb="42">
      <t>バンメ</t>
    </rPh>
    <rPh sb="44" eb="46">
      <t>チホウ</t>
    </rPh>
    <rPh sb="46" eb="48">
      <t>ジチ</t>
    </rPh>
    <rPh sb="48" eb="49">
      <t>ホウ</t>
    </rPh>
    <rPh sb="50" eb="51">
      <t>モト</t>
    </rPh>
    <rPh sb="53" eb="55">
      <t>ジム</t>
    </rPh>
    <rPh sb="55" eb="57">
      <t>イタク</t>
    </rPh>
    <rPh sb="57" eb="59">
      <t>ホウシキ</t>
    </rPh>
    <rPh sb="62" eb="65">
      <t>セイレイシ</t>
    </rPh>
    <rPh sb="65" eb="66">
      <t>ハツ</t>
    </rPh>
    <phoneticPr fontId="21"/>
  </si>
  <si>
    <t>指令センター配置の人員の効率化により，現場要員の増強等が可能となる。
また，システムの構築を一本化することによる施設整備費の効率化が可能となる。</t>
    <rPh sb="26" eb="27">
      <t>トウ</t>
    </rPh>
    <rPh sb="43" eb="45">
      <t>コウチク</t>
    </rPh>
    <rPh sb="46" eb="48">
      <t>イッポン</t>
    </rPh>
    <rPh sb="48" eb="49">
      <t>カ</t>
    </rPh>
    <rPh sb="56" eb="58">
      <t>シセツ</t>
    </rPh>
    <rPh sb="58" eb="61">
      <t>セイビヒ</t>
    </rPh>
    <rPh sb="62" eb="65">
      <t>コウリツカ</t>
    </rPh>
    <rPh sb="66" eb="68">
      <t>カノウ</t>
    </rPh>
    <phoneticPr fontId="21"/>
  </si>
  <si>
    <t>大規模災害時における都市圏内の早期の情報把握や，迅速かつ効率的な部隊運用が可能となった。
また，119番通報集中時の受信・処理能力が向上した。</t>
    <rPh sb="0" eb="3">
      <t>ダイキボ</t>
    </rPh>
    <rPh sb="3" eb="5">
      <t>サイガイ</t>
    </rPh>
    <rPh sb="5" eb="6">
      <t>ジ</t>
    </rPh>
    <rPh sb="10" eb="13">
      <t>トシケン</t>
    </rPh>
    <rPh sb="13" eb="14">
      <t>ナイ</t>
    </rPh>
    <rPh sb="15" eb="17">
      <t>ソウキ</t>
    </rPh>
    <rPh sb="18" eb="20">
      <t>ジョウホウ</t>
    </rPh>
    <rPh sb="20" eb="22">
      <t>ハアク</t>
    </rPh>
    <rPh sb="24" eb="26">
      <t>ジンソク</t>
    </rPh>
    <rPh sb="28" eb="31">
      <t>コウリツテキ</t>
    </rPh>
    <rPh sb="32" eb="34">
      <t>ブタイ</t>
    </rPh>
    <rPh sb="34" eb="36">
      <t>ウンヨウ</t>
    </rPh>
    <rPh sb="37" eb="39">
      <t>カノウ</t>
    </rPh>
    <rPh sb="51" eb="52">
      <t>バン</t>
    </rPh>
    <rPh sb="52" eb="54">
      <t>ツウホウ</t>
    </rPh>
    <rPh sb="54" eb="56">
      <t>シュウチュウ</t>
    </rPh>
    <rPh sb="56" eb="57">
      <t>ジ</t>
    </rPh>
    <rPh sb="58" eb="60">
      <t>ジュシン</t>
    </rPh>
    <rPh sb="61" eb="63">
      <t>ショリ</t>
    </rPh>
    <rPh sb="63" eb="65">
      <t>ノウリョク</t>
    </rPh>
    <rPh sb="66" eb="68">
      <t>コウジョウ</t>
    </rPh>
    <phoneticPr fontId="21"/>
  </si>
  <si>
    <t>他都市においても実施可能であり，効果的・効率的な消防指令業務の実施に資するものである。</t>
    <rPh sb="0" eb="3">
      <t>タトシ</t>
    </rPh>
    <rPh sb="8" eb="10">
      <t>ジッシ</t>
    </rPh>
    <rPh sb="10" eb="12">
      <t>カノウ</t>
    </rPh>
    <rPh sb="16" eb="19">
      <t>コウカテキ</t>
    </rPh>
    <rPh sb="20" eb="23">
      <t>コウリツテキ</t>
    </rPh>
    <rPh sb="24" eb="26">
      <t>ショウボウ</t>
    </rPh>
    <rPh sb="26" eb="28">
      <t>シレイ</t>
    </rPh>
    <rPh sb="28" eb="30">
      <t>ギョウム</t>
    </rPh>
    <rPh sb="31" eb="33">
      <t>ジッシ</t>
    </rPh>
    <rPh sb="34" eb="35">
      <t>シ</t>
    </rPh>
    <phoneticPr fontId="21"/>
  </si>
  <si>
    <t>近隣市町と共同で行う取組であり，事務の効率化が図られるとともに，市民サービスの向上につながる取組である。</t>
    <rPh sb="0" eb="2">
      <t>キンリン</t>
    </rPh>
    <rPh sb="2" eb="4">
      <t>シチョウ</t>
    </rPh>
    <rPh sb="5" eb="7">
      <t>キョウドウ</t>
    </rPh>
    <rPh sb="8" eb="9">
      <t>オコナ</t>
    </rPh>
    <rPh sb="10" eb="12">
      <t>トリク</t>
    </rPh>
    <rPh sb="16" eb="18">
      <t>ジム</t>
    </rPh>
    <rPh sb="19" eb="22">
      <t>コウリツカ</t>
    </rPh>
    <rPh sb="23" eb="24">
      <t>ハカ</t>
    </rPh>
    <rPh sb="32" eb="34">
      <t>シミン</t>
    </rPh>
    <rPh sb="39" eb="41">
      <t>コウジョウ</t>
    </rPh>
    <rPh sb="46" eb="48">
      <t>トリクミ</t>
    </rPh>
    <phoneticPr fontId="21"/>
  </si>
  <si>
    <t>福岡市及び周辺の16市町で構成する福岡都市圏の７消防本部が連携して行う取組である。</t>
    <rPh sb="0" eb="3">
      <t>フクオカシ</t>
    </rPh>
    <rPh sb="3" eb="4">
      <t>オヨ</t>
    </rPh>
    <rPh sb="5" eb="7">
      <t>シュウヘン</t>
    </rPh>
    <rPh sb="10" eb="12">
      <t>シチョウ</t>
    </rPh>
    <rPh sb="13" eb="15">
      <t>コウセイ</t>
    </rPh>
    <rPh sb="17" eb="19">
      <t>フクオカ</t>
    </rPh>
    <rPh sb="19" eb="22">
      <t>トシケン</t>
    </rPh>
    <rPh sb="24" eb="26">
      <t>ショウボウ</t>
    </rPh>
    <rPh sb="26" eb="28">
      <t>ホンブ</t>
    </rPh>
    <rPh sb="29" eb="31">
      <t>レンケイ</t>
    </rPh>
    <rPh sb="33" eb="34">
      <t>オコナ</t>
    </rPh>
    <rPh sb="35" eb="37">
      <t>トリク</t>
    </rPh>
    <phoneticPr fontId="21"/>
  </si>
  <si>
    <t>熊本県</t>
    <rPh sb="0" eb="3">
      <t>クマモトケン</t>
    </rPh>
    <phoneticPr fontId="16"/>
  </si>
  <si>
    <t>熊本市</t>
    <rPh sb="0" eb="2">
      <t>クマモト</t>
    </rPh>
    <rPh sb="2" eb="3">
      <t>シ</t>
    </rPh>
    <phoneticPr fontId="16"/>
  </si>
  <si>
    <t>環境工場電力の最適利用による経済的メリットを活用した地球温暖化対策推進の補助制度の導入</t>
    <rPh sb="0" eb="2">
      <t>カンキョウ</t>
    </rPh>
    <rPh sb="2" eb="4">
      <t>コウジョウ</t>
    </rPh>
    <rPh sb="4" eb="6">
      <t>デンリョク</t>
    </rPh>
    <rPh sb="7" eb="9">
      <t>サイテキ</t>
    </rPh>
    <rPh sb="9" eb="11">
      <t>リヨウ</t>
    </rPh>
    <rPh sb="14" eb="17">
      <t>ケイザイテキ</t>
    </rPh>
    <rPh sb="22" eb="24">
      <t>カツヨウ</t>
    </rPh>
    <rPh sb="26" eb="28">
      <t>チキュウ</t>
    </rPh>
    <rPh sb="28" eb="31">
      <t>オンダンカ</t>
    </rPh>
    <rPh sb="31" eb="33">
      <t>タイサク</t>
    </rPh>
    <rPh sb="33" eb="35">
      <t>スイシン</t>
    </rPh>
    <rPh sb="36" eb="38">
      <t>ホジョ</t>
    </rPh>
    <rPh sb="38" eb="40">
      <t>セイド</t>
    </rPh>
    <rPh sb="41" eb="43">
      <t>ドウニュウ</t>
    </rPh>
    <phoneticPr fontId="10"/>
  </si>
  <si>
    <t>本市の西部・東部環境工場の発電を一体的に市施設の4割に供給する自立分散型のエネルギーシステムを構築することで、電気料金の削減を図るとともに、削減された料金を財源に地球温暖化対策推進の補助を実施する。</t>
    <rPh sb="0" eb="1">
      <t>ホン</t>
    </rPh>
    <rPh sb="1" eb="2">
      <t>シ</t>
    </rPh>
    <rPh sb="3" eb="5">
      <t>セイブ</t>
    </rPh>
    <rPh sb="6" eb="8">
      <t>トウブ</t>
    </rPh>
    <rPh sb="8" eb="10">
      <t>カンキョウ</t>
    </rPh>
    <rPh sb="10" eb="12">
      <t>コウジョウ</t>
    </rPh>
    <rPh sb="13" eb="15">
      <t>ハツデン</t>
    </rPh>
    <rPh sb="16" eb="19">
      <t>イッタイテキ</t>
    </rPh>
    <rPh sb="20" eb="21">
      <t>シ</t>
    </rPh>
    <rPh sb="21" eb="23">
      <t>シセツ</t>
    </rPh>
    <rPh sb="25" eb="26">
      <t>ワリ</t>
    </rPh>
    <rPh sb="27" eb="29">
      <t>キョウキュウ</t>
    </rPh>
    <rPh sb="47" eb="49">
      <t>コウチク</t>
    </rPh>
    <rPh sb="55" eb="57">
      <t>デンキ</t>
    </rPh>
    <rPh sb="57" eb="59">
      <t>リョウキン</t>
    </rPh>
    <rPh sb="60" eb="62">
      <t>サクゲン</t>
    </rPh>
    <rPh sb="63" eb="64">
      <t>ハカ</t>
    </rPh>
    <rPh sb="70" eb="72">
      <t>サクゲン</t>
    </rPh>
    <rPh sb="75" eb="77">
      <t>リョウキン</t>
    </rPh>
    <rPh sb="78" eb="80">
      <t>ザイゲン</t>
    </rPh>
    <rPh sb="81" eb="83">
      <t>チキュウ</t>
    </rPh>
    <rPh sb="83" eb="86">
      <t>オンダンカ</t>
    </rPh>
    <rPh sb="86" eb="88">
      <t>タイサク</t>
    </rPh>
    <rPh sb="88" eb="90">
      <t>スイシン</t>
    </rPh>
    <rPh sb="91" eb="93">
      <t>ホジョ</t>
    </rPh>
    <rPh sb="94" eb="96">
      <t>ジッシ</t>
    </rPh>
    <phoneticPr fontId="10"/>
  </si>
  <si>
    <t>削減された電気料金を基金に積み立て、市民や事業者へ省エネルギー住宅などの導入費用の補助を行うものであり、電力の地産地消によって温暖化対策の財源を生み出す仕組みは全国初。</t>
  </si>
  <si>
    <t>平成30年5月より供給を開始し、平成30年度は年間約1億円の電力料金の削減を見込んでいる。また、小学校92校の電力契約を一本化する等、事務の効率化を併せて行った。
今後は更に削減額が大きくなる見込みである。</t>
    <rPh sb="0" eb="2">
      <t>ヘイセイ</t>
    </rPh>
    <rPh sb="4" eb="5">
      <t>ネン</t>
    </rPh>
    <rPh sb="6" eb="7">
      <t>ガツ</t>
    </rPh>
    <rPh sb="9" eb="11">
      <t>キョウキュウ</t>
    </rPh>
    <rPh sb="12" eb="14">
      <t>カイシ</t>
    </rPh>
    <rPh sb="16" eb="18">
      <t>ヘイセイ</t>
    </rPh>
    <rPh sb="20" eb="22">
      <t>ネンド</t>
    </rPh>
    <rPh sb="23" eb="25">
      <t>ネンカン</t>
    </rPh>
    <rPh sb="25" eb="26">
      <t>ヤク</t>
    </rPh>
    <rPh sb="27" eb="29">
      <t>オクエン</t>
    </rPh>
    <rPh sb="30" eb="32">
      <t>デンリョク</t>
    </rPh>
    <rPh sb="32" eb="34">
      <t>リョウキン</t>
    </rPh>
    <rPh sb="35" eb="37">
      <t>サクゲン</t>
    </rPh>
    <rPh sb="38" eb="40">
      <t>ミコ</t>
    </rPh>
    <rPh sb="55" eb="57">
      <t>デンリョク</t>
    </rPh>
    <rPh sb="57" eb="59">
      <t>ケイヤク</t>
    </rPh>
    <rPh sb="60" eb="63">
      <t>イッポンカ</t>
    </rPh>
    <rPh sb="70" eb="72">
      <t>コウリツ</t>
    </rPh>
    <rPh sb="82" eb="84">
      <t>コンゴ</t>
    </rPh>
    <rPh sb="85" eb="86">
      <t>サラ</t>
    </rPh>
    <rPh sb="87" eb="88">
      <t>ケズ</t>
    </rPh>
    <rPh sb="88" eb="90">
      <t>ゲンガク</t>
    </rPh>
    <rPh sb="91" eb="92">
      <t>オオ</t>
    </rPh>
    <rPh sb="96" eb="98">
      <t>ミコ</t>
    </rPh>
    <phoneticPr fontId="10"/>
  </si>
  <si>
    <t>東西環境工場電力の市施設への供給で削減される電力料金のうち、平成30年度は約4000万円、平成31年度以降は約8000万円を基金に積み立て、市民や事業者へ省エネルギー住宅や設備、エコカー等の導入費用の補助を行う予定。</t>
    <rPh sb="22" eb="24">
      <t>デンリョク</t>
    </rPh>
    <rPh sb="24" eb="26">
      <t>リョウキン</t>
    </rPh>
    <rPh sb="30" eb="32">
      <t>ヘイセイ</t>
    </rPh>
    <rPh sb="34" eb="36">
      <t>ネンド</t>
    </rPh>
    <rPh sb="37" eb="38">
      <t>ヤク</t>
    </rPh>
    <rPh sb="42" eb="43">
      <t>マン</t>
    </rPh>
    <rPh sb="43" eb="44">
      <t>エン</t>
    </rPh>
    <rPh sb="45" eb="47">
      <t>ヘイセイ</t>
    </rPh>
    <rPh sb="49" eb="51">
      <t>ネンド</t>
    </rPh>
    <rPh sb="51" eb="53">
      <t>イコウ</t>
    </rPh>
    <rPh sb="54" eb="55">
      <t>ヤク</t>
    </rPh>
    <rPh sb="59" eb="60">
      <t>マン</t>
    </rPh>
    <rPh sb="60" eb="61">
      <t>エン</t>
    </rPh>
    <rPh sb="62" eb="64">
      <t>キキン</t>
    </rPh>
    <rPh sb="65" eb="66">
      <t>ツ</t>
    </rPh>
    <rPh sb="67" eb="68">
      <t>タ</t>
    </rPh>
    <rPh sb="86" eb="88">
      <t>セツビ</t>
    </rPh>
    <rPh sb="93" eb="94">
      <t>ナド</t>
    </rPh>
    <rPh sb="103" eb="104">
      <t>オコナ</t>
    </rPh>
    <rPh sb="105" eb="107">
      <t>ヨテイ</t>
    </rPh>
    <phoneticPr fontId="10"/>
  </si>
  <si>
    <t xml:space="preserve">廃棄物処理施設は全国に存在するため、更新等のタイミングにおいて本事業と同様の取組を展開可能。
</t>
    <rPh sb="20" eb="21">
      <t>トウ</t>
    </rPh>
    <phoneticPr fontId="10"/>
  </si>
  <si>
    <t>電力の地産地消によって生み出した財源で、更なる温暖化対策の推進と住民サービスの向上を図る先進的な取組である。</t>
    <rPh sb="0" eb="2">
      <t>デンリョク</t>
    </rPh>
    <rPh sb="3" eb="5">
      <t>チサン</t>
    </rPh>
    <rPh sb="5" eb="7">
      <t>チショウ</t>
    </rPh>
    <rPh sb="11" eb="12">
      <t>ウ</t>
    </rPh>
    <rPh sb="13" eb="14">
      <t>ダ</t>
    </rPh>
    <rPh sb="16" eb="18">
      <t>ザイゲン</t>
    </rPh>
    <rPh sb="32" eb="34">
      <t>ジュウミン</t>
    </rPh>
    <rPh sb="39" eb="41">
      <t>コウジョウ</t>
    </rPh>
    <rPh sb="42" eb="43">
      <t>ハカ</t>
    </rPh>
    <rPh sb="44" eb="47">
      <t>センシンテキ</t>
    </rPh>
    <rPh sb="48" eb="50">
      <t>トリクミ</t>
    </rPh>
    <phoneticPr fontId="10"/>
  </si>
  <si>
    <t>市立中学校において使用する電力の一括入札及び契約の一本化の実施</t>
    <rPh sb="0" eb="2">
      <t>イチリツ</t>
    </rPh>
    <rPh sb="2" eb="5">
      <t>チュウガッコウ</t>
    </rPh>
    <rPh sb="9" eb="11">
      <t>シヨウ</t>
    </rPh>
    <rPh sb="13" eb="15">
      <t>デンリョク</t>
    </rPh>
    <rPh sb="16" eb="18">
      <t>イッカツ</t>
    </rPh>
    <rPh sb="18" eb="20">
      <t>ニュウサツ</t>
    </rPh>
    <rPh sb="20" eb="21">
      <t>オヨ</t>
    </rPh>
    <rPh sb="22" eb="24">
      <t>ケイヤク</t>
    </rPh>
    <rPh sb="25" eb="28">
      <t>イッポンカ</t>
    </rPh>
    <rPh sb="29" eb="31">
      <t>ジッシ</t>
    </rPh>
    <phoneticPr fontId="10"/>
  </si>
  <si>
    <t>電力自由化に伴い、電気料金の削減及び事務効率化を図るため、市立中学校42校について平成29年10月に電力一括入札を実施し、平成30年1月より新電力会社へ電力契約を切替えた。</t>
    <rPh sb="9" eb="11">
      <t>デンキ</t>
    </rPh>
    <rPh sb="11" eb="13">
      <t>リョウキン</t>
    </rPh>
    <rPh sb="14" eb="16">
      <t>サクゲン</t>
    </rPh>
    <rPh sb="16" eb="17">
      <t>オヨ</t>
    </rPh>
    <rPh sb="18" eb="20">
      <t>ジム</t>
    </rPh>
    <rPh sb="20" eb="23">
      <t>コウリツカ</t>
    </rPh>
    <rPh sb="24" eb="25">
      <t>ハカ</t>
    </rPh>
    <rPh sb="29" eb="31">
      <t>シリツ</t>
    </rPh>
    <rPh sb="31" eb="34">
      <t>チュウガッコウ</t>
    </rPh>
    <rPh sb="36" eb="37">
      <t>コウ</t>
    </rPh>
    <rPh sb="41" eb="43">
      <t>ヘイセイ</t>
    </rPh>
    <rPh sb="45" eb="46">
      <t>ネン</t>
    </rPh>
    <rPh sb="48" eb="49">
      <t>ガツ</t>
    </rPh>
    <rPh sb="50" eb="52">
      <t>デンリョク</t>
    </rPh>
    <rPh sb="52" eb="54">
      <t>イッカツ</t>
    </rPh>
    <rPh sb="54" eb="56">
      <t>ニュウサツ</t>
    </rPh>
    <rPh sb="57" eb="59">
      <t>ジッシ</t>
    </rPh>
    <rPh sb="61" eb="63">
      <t>ヘイセイ</t>
    </rPh>
    <rPh sb="65" eb="66">
      <t>ネン</t>
    </rPh>
    <rPh sb="67" eb="68">
      <t>ガツ</t>
    </rPh>
    <rPh sb="70" eb="71">
      <t>シン</t>
    </rPh>
    <rPh sb="71" eb="73">
      <t>デンリョク</t>
    </rPh>
    <rPh sb="73" eb="75">
      <t>ガイシャ</t>
    </rPh>
    <rPh sb="76" eb="78">
      <t>デンリョク</t>
    </rPh>
    <rPh sb="78" eb="80">
      <t>ケイヤク</t>
    </rPh>
    <rPh sb="81" eb="83">
      <t>キリカ</t>
    </rPh>
    <phoneticPr fontId="10"/>
  </si>
  <si>
    <t>電力入札のポイントは、より競争力が働く仕様と入札の時期の選定である。本取組は新電力会社が応札しやすいよう使用状況が同じ中学校を一括し、さらに入札の時期を3月、4月の繁忙期を避けて実施している。</t>
    <rPh sb="0" eb="2">
      <t>デンリョク</t>
    </rPh>
    <rPh sb="2" eb="4">
      <t>ニュウサツ</t>
    </rPh>
    <rPh sb="13" eb="15">
      <t>キョウソウ</t>
    </rPh>
    <rPh sb="15" eb="16">
      <t>リョク</t>
    </rPh>
    <rPh sb="17" eb="18">
      <t>ハタラ</t>
    </rPh>
    <rPh sb="19" eb="21">
      <t>シヨウ</t>
    </rPh>
    <rPh sb="22" eb="24">
      <t>ニュウサツ</t>
    </rPh>
    <rPh sb="25" eb="27">
      <t>ジキ</t>
    </rPh>
    <rPh sb="28" eb="30">
      <t>センテイ</t>
    </rPh>
    <rPh sb="34" eb="35">
      <t>ホン</t>
    </rPh>
    <rPh sb="35" eb="37">
      <t>トリク</t>
    </rPh>
    <rPh sb="38" eb="39">
      <t>シン</t>
    </rPh>
    <rPh sb="39" eb="41">
      <t>デンリョク</t>
    </rPh>
    <rPh sb="41" eb="43">
      <t>カイシャ</t>
    </rPh>
    <rPh sb="44" eb="46">
      <t>オウサツ</t>
    </rPh>
    <rPh sb="52" eb="54">
      <t>シヨウ</t>
    </rPh>
    <rPh sb="54" eb="56">
      <t>ジョウキョウ</t>
    </rPh>
    <rPh sb="57" eb="58">
      <t>オナ</t>
    </rPh>
    <rPh sb="59" eb="62">
      <t>チュウガッコウ</t>
    </rPh>
    <rPh sb="63" eb="65">
      <t>イッカツ</t>
    </rPh>
    <rPh sb="70" eb="72">
      <t>ニュウサツ</t>
    </rPh>
    <rPh sb="73" eb="75">
      <t>ジキ</t>
    </rPh>
    <rPh sb="77" eb="78">
      <t>ガツ</t>
    </rPh>
    <rPh sb="80" eb="81">
      <t>ガツ</t>
    </rPh>
    <rPh sb="82" eb="84">
      <t>ハンボウ</t>
    </rPh>
    <rPh sb="84" eb="85">
      <t>キ</t>
    </rPh>
    <rPh sb="86" eb="87">
      <t>サ</t>
    </rPh>
    <rPh sb="89" eb="91">
      <t>ジッシ</t>
    </rPh>
    <phoneticPr fontId="10"/>
  </si>
  <si>
    <t>電力一括入札の結果、年間約6500万円(約38%)の電力料金の削減となった。
また、中学校42校それぞれが結んでいた電力契約を一本化することにより、大幅な事務の効率化となった。</t>
    <rPh sb="0" eb="2">
      <t>デンリョク</t>
    </rPh>
    <rPh sb="2" eb="4">
      <t>イッカツ</t>
    </rPh>
    <rPh sb="4" eb="6">
      <t>ニュウサツ</t>
    </rPh>
    <rPh sb="7" eb="9">
      <t>ケッカ</t>
    </rPh>
    <rPh sb="20" eb="21">
      <t>ヤク</t>
    </rPh>
    <rPh sb="26" eb="28">
      <t>デンリョク</t>
    </rPh>
    <rPh sb="28" eb="30">
      <t>リョウキン</t>
    </rPh>
    <rPh sb="31" eb="33">
      <t>サクゲン</t>
    </rPh>
    <rPh sb="42" eb="45">
      <t>チュウガッコウ</t>
    </rPh>
    <rPh sb="47" eb="48">
      <t>コウ</t>
    </rPh>
    <rPh sb="53" eb="54">
      <t>ムス</t>
    </rPh>
    <rPh sb="58" eb="60">
      <t>デンリョク</t>
    </rPh>
    <rPh sb="60" eb="62">
      <t>ケイヤク</t>
    </rPh>
    <rPh sb="63" eb="66">
      <t>イッポンカ</t>
    </rPh>
    <rPh sb="74" eb="76">
      <t>オオハバ</t>
    </rPh>
    <rPh sb="77" eb="79">
      <t>ジム</t>
    </rPh>
    <rPh sb="80" eb="83">
      <t>コウリツカ</t>
    </rPh>
    <phoneticPr fontId="10"/>
  </si>
  <si>
    <t>平成31年度以降は、上記の取組へ移行し、その経済的メリットを積み立て市民や事業者へ省エネルギー住宅や設備、エコカー等の導入費用の補助を行う予定。</t>
    <rPh sb="0" eb="2">
      <t>ヘイセイ</t>
    </rPh>
    <rPh sb="4" eb="6">
      <t>ネンド</t>
    </rPh>
    <rPh sb="6" eb="8">
      <t>イコウ</t>
    </rPh>
    <rPh sb="10" eb="12">
      <t>ジョウキ</t>
    </rPh>
    <rPh sb="16" eb="18">
      <t>イコウ</t>
    </rPh>
    <rPh sb="22" eb="24">
      <t>ケイザイ</t>
    </rPh>
    <rPh sb="24" eb="25">
      <t>テキ</t>
    </rPh>
    <rPh sb="30" eb="31">
      <t>ツ</t>
    </rPh>
    <rPh sb="32" eb="33">
      <t>タ</t>
    </rPh>
    <rPh sb="50" eb="52">
      <t>セツビ</t>
    </rPh>
    <rPh sb="57" eb="58">
      <t>ナド</t>
    </rPh>
    <rPh sb="67" eb="68">
      <t>オコナ</t>
    </rPh>
    <rPh sb="69" eb="71">
      <t>ヨテイ</t>
    </rPh>
    <phoneticPr fontId="10"/>
  </si>
  <si>
    <t>電力一括入札は他自治体も既に実施しており、自治体の所有する施設等に対して同様の取り組みを展開可能。</t>
    <rPh sb="0" eb="2">
      <t>デンリョク</t>
    </rPh>
    <rPh sb="2" eb="4">
      <t>イッカツ</t>
    </rPh>
    <rPh sb="4" eb="6">
      <t>ニュウサツ</t>
    </rPh>
    <rPh sb="7" eb="8">
      <t>ホカ</t>
    </rPh>
    <rPh sb="8" eb="11">
      <t>ジチタイ</t>
    </rPh>
    <rPh sb="12" eb="13">
      <t>スデ</t>
    </rPh>
    <rPh sb="14" eb="16">
      <t>ジッシ</t>
    </rPh>
    <rPh sb="21" eb="24">
      <t>ジチタイ</t>
    </rPh>
    <rPh sb="25" eb="27">
      <t>ショユウ</t>
    </rPh>
    <rPh sb="29" eb="31">
      <t>シセツ</t>
    </rPh>
    <rPh sb="31" eb="32">
      <t>ナド</t>
    </rPh>
    <rPh sb="33" eb="34">
      <t>タイ</t>
    </rPh>
    <rPh sb="36" eb="38">
      <t>ドウヨウ</t>
    </rPh>
    <rPh sb="39" eb="40">
      <t>ト</t>
    </rPh>
    <rPh sb="41" eb="42">
      <t>ク</t>
    </rPh>
    <rPh sb="44" eb="46">
      <t>テンカイ</t>
    </rPh>
    <rPh sb="46" eb="48">
      <t>カノウ</t>
    </rPh>
    <phoneticPr fontId="10"/>
  </si>
  <si>
    <t>電力一括入札及び電力契約の一本化により、歳出を抑えるとともに、事務の効率化を図る効果的な取組である。</t>
    <rPh sb="0" eb="2">
      <t>デンリョク</t>
    </rPh>
    <rPh sb="2" eb="4">
      <t>イッカツ</t>
    </rPh>
    <rPh sb="4" eb="6">
      <t>ニュウサツ</t>
    </rPh>
    <rPh sb="6" eb="7">
      <t>オヨ</t>
    </rPh>
    <rPh sb="8" eb="10">
      <t>デンリョク</t>
    </rPh>
    <rPh sb="10" eb="12">
      <t>ケイヤク</t>
    </rPh>
    <rPh sb="13" eb="15">
      <t>イッポン</t>
    </rPh>
    <rPh sb="15" eb="16">
      <t>カ</t>
    </rPh>
    <rPh sb="20" eb="22">
      <t>サイシュツ</t>
    </rPh>
    <rPh sb="23" eb="24">
      <t>オサ</t>
    </rPh>
    <rPh sb="31" eb="33">
      <t>ジム</t>
    </rPh>
    <rPh sb="34" eb="37">
      <t>コウリツカ</t>
    </rPh>
    <rPh sb="38" eb="39">
      <t>ハカ</t>
    </rPh>
    <rPh sb="40" eb="43">
      <t>コウカテキ</t>
    </rPh>
    <rPh sb="44" eb="46">
      <t>トリクミ</t>
    </rPh>
    <phoneticPr fontId="10"/>
  </si>
  <si>
    <t>※　行数に応じ、記載枠の高さ、幅は適宜変更していただいて結構です。セルの結合はしないでください。</t>
    <rPh sb="15" eb="16">
      <t>ハバ</t>
    </rPh>
    <rPh sb="36" eb="38">
      <t>ケツゴウ</t>
    </rPh>
    <phoneticPr fontId="10"/>
  </si>
  <si>
    <t>※　１つの事例に対し、１つの行を使用してください。複数の事例を記載されるときは、行を挿入してください。</t>
    <rPh sb="5" eb="7">
      <t>ジレイ</t>
    </rPh>
    <rPh sb="8" eb="9">
      <t>タイ</t>
    </rPh>
    <rPh sb="14" eb="15">
      <t>ギョウ</t>
    </rPh>
    <rPh sb="16" eb="18">
      <t>シヨウ</t>
    </rPh>
    <rPh sb="25" eb="27">
      <t>フクスウ</t>
    </rPh>
    <rPh sb="28" eb="30">
      <t>ジレイ</t>
    </rPh>
    <rPh sb="31" eb="33">
      <t>キサイ</t>
    </rPh>
    <rPh sb="40" eb="41">
      <t>ギョウ</t>
    </rPh>
    <rPh sb="42" eb="44">
      <t>ソウニュウ</t>
    </rPh>
    <phoneticPr fontId="10"/>
  </si>
  <si>
    <r>
      <t>※　①-１については、選定事例が該当する取組項目</t>
    </r>
    <r>
      <rPr>
        <sz val="11"/>
        <color indexed="10"/>
        <rFont val="ＭＳ Ｐ明朝"/>
        <family val="1"/>
        <charset val="128"/>
      </rPr>
      <t>すべて</t>
    </r>
    <r>
      <rPr>
        <sz val="11"/>
        <rFont val="ＭＳ Ｐ明朝"/>
        <family val="1"/>
        <charset val="128"/>
      </rPr>
      <t>に○を記入してください（</t>
    </r>
    <r>
      <rPr>
        <sz val="11"/>
        <color indexed="10"/>
        <rFont val="ＭＳ Ｐ明朝"/>
        <family val="1"/>
        <charset val="128"/>
      </rPr>
      <t>調査票②問13の回答と齟齬のないよう、ご注意ください</t>
    </r>
    <r>
      <rPr>
        <sz val="11"/>
        <rFont val="ＭＳ Ｐ明朝"/>
        <family val="1"/>
        <charset val="128"/>
      </rPr>
      <t>）。</t>
    </r>
    <rPh sb="11" eb="13">
      <t>センテイ</t>
    </rPh>
    <rPh sb="13" eb="15">
      <t>ジレイ</t>
    </rPh>
    <rPh sb="16" eb="18">
      <t>ガイトウ</t>
    </rPh>
    <rPh sb="20" eb="22">
      <t>トリクミ</t>
    </rPh>
    <rPh sb="22" eb="24">
      <t>コウモク</t>
    </rPh>
    <rPh sb="30" eb="32">
      <t>キニュウ</t>
    </rPh>
    <rPh sb="39" eb="42">
      <t>チョウサヒョウ</t>
    </rPh>
    <rPh sb="43" eb="44">
      <t>トイ</t>
    </rPh>
    <rPh sb="47" eb="49">
      <t>カイトウ</t>
    </rPh>
    <rPh sb="50" eb="52">
      <t>ソゴ</t>
    </rPh>
    <rPh sb="59" eb="61">
      <t>チュウイ</t>
    </rPh>
    <phoneticPr fontId="10"/>
  </si>
  <si>
    <t>※　①-２については、調査票②の問13で記載した「主な取組の名称」を記入してください。</t>
    <rPh sb="11" eb="14">
      <t>チョウサヒョウ</t>
    </rPh>
    <rPh sb="16" eb="17">
      <t>トイ</t>
    </rPh>
    <rPh sb="20" eb="22">
      <t>キサイ</t>
    </rPh>
    <rPh sb="25" eb="26">
      <t>オモ</t>
    </rPh>
    <rPh sb="27" eb="29">
      <t>トリクミ</t>
    </rPh>
    <rPh sb="30" eb="32">
      <t>メイショウ</t>
    </rPh>
    <rPh sb="34" eb="36">
      <t>キニュウ</t>
    </rPh>
    <phoneticPr fontId="10"/>
  </si>
  <si>
    <t>※　②については、取組の具体的な実施内容を具体的に記載してください。</t>
    <rPh sb="21" eb="24">
      <t>グタイテキ</t>
    </rPh>
    <phoneticPr fontId="10"/>
  </si>
  <si>
    <t>※　③については、当該取組に先進性がある場合に、その説明を記入してください。</t>
    <rPh sb="9" eb="11">
      <t>トウガイ</t>
    </rPh>
    <rPh sb="11" eb="13">
      <t>トリクミ</t>
    </rPh>
    <rPh sb="14" eb="17">
      <t>センシンセイ</t>
    </rPh>
    <rPh sb="20" eb="22">
      <t>バアイ</t>
    </rPh>
    <rPh sb="26" eb="28">
      <t>セツメイ</t>
    </rPh>
    <rPh sb="29" eb="31">
      <t>キニュウ</t>
    </rPh>
    <phoneticPr fontId="10"/>
  </si>
  <si>
    <t>※　④-１については、取組の実施により得られた金額・人的な効果を可能な限り数値（削減額、削減人員、利用人数等）を含めて記載してください。</t>
    <rPh sb="23" eb="25">
      <t>キンガク</t>
    </rPh>
    <rPh sb="26" eb="27">
      <t>ヒト</t>
    </rPh>
    <rPh sb="27" eb="28">
      <t>テキ</t>
    </rPh>
    <rPh sb="29" eb="31">
      <t>コウカ</t>
    </rPh>
    <rPh sb="32" eb="34">
      <t>カノウ</t>
    </rPh>
    <rPh sb="35" eb="36">
      <t>カギ</t>
    </rPh>
    <rPh sb="49" eb="51">
      <t>リヨウ</t>
    </rPh>
    <rPh sb="51" eb="53">
      <t>ニンズウ</t>
    </rPh>
    <rPh sb="56" eb="57">
      <t>フク</t>
    </rPh>
    <phoneticPr fontId="10"/>
  </si>
  <si>
    <t>※　④-２については、取組の実施により得られた住民サービスが向上した効果を可能な限り数値（アンケート調査結果等）を含めて記載してください。</t>
    <rPh sb="11" eb="13">
      <t>トリクミ</t>
    </rPh>
    <rPh sb="14" eb="16">
      <t>ジッシ</t>
    </rPh>
    <rPh sb="19" eb="20">
      <t>エ</t>
    </rPh>
    <rPh sb="23" eb="25">
      <t>ジュウミン</t>
    </rPh>
    <rPh sb="30" eb="32">
      <t>コウジョウ</t>
    </rPh>
    <rPh sb="34" eb="36">
      <t>コウカ</t>
    </rPh>
    <rPh sb="37" eb="39">
      <t>カノウ</t>
    </rPh>
    <rPh sb="40" eb="41">
      <t>カギ</t>
    </rPh>
    <rPh sb="42" eb="44">
      <t>スウチ</t>
    </rPh>
    <rPh sb="50" eb="52">
      <t>チョウサ</t>
    </rPh>
    <rPh sb="52" eb="54">
      <t>ケッカ</t>
    </rPh>
    <rPh sb="54" eb="55">
      <t>トウ</t>
    </rPh>
    <rPh sb="57" eb="58">
      <t>フク</t>
    </rPh>
    <rPh sb="60" eb="62">
      <t>キサイ</t>
    </rPh>
    <phoneticPr fontId="10"/>
  </si>
  <si>
    <t>※　⑤については、当該取組に汎用性がある場合に、その説明を記入してください。</t>
    <rPh sb="14" eb="16">
      <t>ハンヨウ</t>
    </rPh>
    <phoneticPr fontId="10"/>
  </si>
  <si>
    <t>※　⑥については、各団体ＨＰ上で取組内容等が掲載されているＵＲＬを記載してください。</t>
    <rPh sb="9" eb="10">
      <t>カク</t>
    </rPh>
    <rPh sb="10" eb="12">
      <t>ダンタイ</t>
    </rPh>
    <rPh sb="14" eb="15">
      <t>ジョウ</t>
    </rPh>
    <rPh sb="16" eb="18">
      <t>トリクミ</t>
    </rPh>
    <rPh sb="18" eb="20">
      <t>ナイヨウ</t>
    </rPh>
    <rPh sb="20" eb="21">
      <t>トウ</t>
    </rPh>
    <rPh sb="22" eb="24">
      <t>ケイサイ</t>
    </rPh>
    <rPh sb="33" eb="35">
      <t>キサイ</t>
    </rPh>
    <phoneticPr fontId="10"/>
  </si>
  <si>
    <r>
      <t>※　⑦については、</t>
    </r>
    <r>
      <rPr>
        <sz val="11"/>
        <color indexed="10"/>
        <rFont val="ＭＳ Ｐ明朝"/>
        <family val="1"/>
        <charset val="128"/>
      </rPr>
      <t>該当する項目すべてに○を記入し、いずれを選択した場合もその具体的理由を記入してください。</t>
    </r>
    <rPh sb="9" eb="11">
      <t>ガイトウ</t>
    </rPh>
    <rPh sb="13" eb="15">
      <t>コウモク</t>
    </rPh>
    <rPh sb="21" eb="23">
      <t>キニュウ</t>
    </rPh>
    <rPh sb="29" eb="31">
      <t>センタク</t>
    </rPh>
    <rPh sb="33" eb="35">
      <t>バアイ</t>
    </rPh>
    <phoneticPr fontId="10"/>
  </si>
  <si>
    <t>※　⑧については、近隣の市区町村と共同で行政サービス改革を推進する取組を行っている場合に「○」を記入してください。</t>
    <rPh sb="9" eb="11">
      <t>キンリン</t>
    </rPh>
    <rPh sb="12" eb="16">
      <t>シクチョウソン</t>
    </rPh>
    <rPh sb="17" eb="19">
      <t>キョウドウ</t>
    </rPh>
    <rPh sb="20" eb="22">
      <t>ギョウセイ</t>
    </rPh>
    <rPh sb="26" eb="28">
      <t>カイカク</t>
    </rPh>
    <rPh sb="29" eb="31">
      <t>スイシン</t>
    </rPh>
    <rPh sb="33" eb="35">
      <t>トリクミ</t>
    </rPh>
    <rPh sb="36" eb="37">
      <t>オコナ</t>
    </rPh>
    <rPh sb="41" eb="43">
      <t>バアイ</t>
    </rPh>
    <rPh sb="48" eb="50">
      <t>キニュウ</t>
    </rPh>
    <phoneticPr fontId="10"/>
  </si>
  <si>
    <t>※　⑧で「取組あり」と回答した団体は、⑨に取組内容について記入してください。</t>
    <rPh sb="5" eb="7">
      <t>トリクミ</t>
    </rPh>
    <rPh sb="11" eb="13">
      <t>カイトウ</t>
    </rPh>
    <rPh sb="15" eb="17">
      <t>ダンタイ</t>
    </rPh>
    <rPh sb="21" eb="23">
      <t>トリクミ</t>
    </rPh>
    <rPh sb="23" eb="25">
      <t>ナイヨウ</t>
    </rPh>
    <rPh sb="29" eb="31">
      <t>キニュウ</t>
    </rPh>
    <phoneticPr fontId="10"/>
  </si>
  <si>
    <t>（注）「（７）地方公会計の整備」の※印は、平成29年度決算から取引の都度、伝票単位ごとに仕訳を行う方法（日々仕訳）により平成30年度中に財務書類の作成を行う団体</t>
    <rPh sb="78" eb="80">
      <t>ダンタイ</t>
    </rPh>
    <phoneticPr fontId="5"/>
  </si>
  <si>
    <t>②本庁舎の夜間警備</t>
    <phoneticPr fontId="5"/>
  </si>
  <si>
    <t>③案内・受付</t>
    <phoneticPr fontId="5"/>
  </si>
  <si>
    <t>⑨学校給食(運搬)</t>
    <phoneticPr fontId="5"/>
  </si>
  <si>
    <t>③プール</t>
    <phoneticPr fontId="5"/>
  </si>
  <si>
    <t>④海水浴場</t>
    <phoneticPr fontId="5"/>
  </si>
  <si>
    <t>⑧産業情報提供施設</t>
    <phoneticPr fontId="5"/>
  </si>
  <si>
    <t>⑨展示場施設、見本市施設</t>
    <phoneticPr fontId="5"/>
  </si>
  <si>
    <t>⑩開放型研究施設等</t>
    <phoneticPr fontId="5"/>
  </si>
  <si>
    <t>⑬駐車場</t>
    <phoneticPr fontId="5"/>
  </si>
  <si>
    <t>⑱文化会館</t>
    <phoneticPr fontId="5"/>
  </si>
  <si>
    <t>⑳特別養護老人ホーム</t>
    <phoneticPr fontId="5"/>
  </si>
  <si>
    <t>㉑介護支援センター</t>
    <phoneticPr fontId="5"/>
  </si>
  <si>
    <t>㉒福祉・保健センター</t>
    <phoneticPr fontId="5"/>
  </si>
  <si>
    <t>総合窓口の
設置予定時期</t>
    <phoneticPr fontId="5"/>
  </si>
  <si>
    <t>業務改革効果を把握していますか</t>
    <phoneticPr fontId="5"/>
  </si>
  <si>
    <r>
      <t xml:space="preserve">単独クラウド
実施時期
</t>
    </r>
    <r>
      <rPr>
        <sz val="8"/>
        <color theme="1"/>
        <rFont val="ＭＳ Ｐゴシック"/>
        <family val="3"/>
        <charset val="128"/>
        <scheme val="minor"/>
      </rPr>
      <t>（自治体クラウドへ移行予定なし）</t>
    </r>
    <phoneticPr fontId="5"/>
  </si>
  <si>
    <t>検討状況</t>
    <phoneticPr fontId="5"/>
  </si>
  <si>
    <t>011002</t>
  </si>
  <si>
    <t>北海道</t>
  </si>
  <si>
    <t>札幌市</t>
  </si>
  <si>
    <t>　</t>
  </si>
  <si>
    <t>利用者が限定されているとともに、管理者の常駐管理を必要とせず、管理費用が極めて少額であるため</t>
  </si>
  <si>
    <t>指定管理者制度の導入については、有料施設や特殊施設を備えた公園、市民利用が多い公園を対象としている。なお、これらの条件を満たしていない公園については、業務委託により管理を行っている。</t>
  </si>
  <si>
    <t>料金の一部を建設費償還に補填するなど、料金収入が必ずしも指定管理者のインセンティブに繋がらないため</t>
  </si>
  <si>
    <t>指定管理者の提案により施設の利用率向上等が望まれない施設であったり、PFIを導入し、民間会社が維持管理を行っている施設であるため</t>
  </si>
  <si>
    <t>・墓地に関する許可業務を職員が行わなければならないため
・災害時における危機管理体制の維持。火葬技術・技能の継承を行うため</t>
  </si>
  <si>
    <t>高い公共性、中立性を維持しながら継続的、安定的に運営する必要があるため</t>
  </si>
  <si>
    <t>・市の施策として行政が積極的に施設の設置目的を果たしていく必要があるため
・施設内の業務における専門性を確保し、課題に対し即時に対応できるような体制を整える必要があるため</t>
  </si>
  <si>
    <t>未導入施設である児童遊園は、有料施設ではなく、特殊施設を備えていないことなどから直営としている</t>
  </si>
  <si>
    <t>設置予定</t>
  </si>
  <si>
    <t>未定</t>
  </si>
  <si>
    <t>委託有</t>
  </si>
  <si>
    <t>　　</t>
  </si>
  <si>
    <t>実施済</t>
  </si>
  <si>
    <t>平成２３～２７年度に基幹系情報システムの再構築事業を行い、オープンな技術を基盤としたシステムに移行し、平成30～31年に庁舎内に構築するプライベートクラウド環境へと移行する。
単独クラウドへの移行は費用対効果を踏まえて次期インフラ更改時期に検討する。</t>
  </si>
  <si>
    <t>－</t>
  </si>
  <si>
    <t>宮城県</t>
  </si>
  <si>
    <t>仙台市</t>
  </si>
  <si>
    <t>非常勤職員を活用し、人員配置の見直しを実施したところである。</t>
  </si>
  <si>
    <t>施設管理等の事実行為のみを委ねているため。</t>
  </si>
  <si>
    <t>導入館の運営状況を検証中であるため。</t>
  </si>
  <si>
    <t>仙台市図書館では、住民サービスの向上、経費の節減を目指し市立図書館のうち３館に指定管理制度を導入してきたところ。現在は導入館の運営状況を検証中であり、残り施設への導入は未定。</t>
  </si>
  <si>
    <t>大規模改修工事の実施時期と併せて検討する必要がある等のため。</t>
  </si>
  <si>
    <t>博物館は、文化財を継承しつつ、市民のレファレンスに的確に対応できる学芸員を養成するため直営としており、科学館は、学校教育の支援に関する業務の質を確保するため市教委の職員である指導主事を配置している。</t>
  </si>
  <si>
    <t>施設の設置趣旨（保健所機能の一部であり、保健所との連携が必要である）から、直営で運営する必要があるため。また、自治体職員が直接実施すべき専門性の高い業務（健康相談・保健指導等）を行っているため。</t>
  </si>
  <si>
    <t>施設の設置趣旨（保健所機能の一部であり、保健所との連携が必要である）から、直営で運営し、自治体職員を常駐で配置する必要があるため。また、自治体職員が直接実施すべき専門性の高い業務（健康相談・保健指導等）を行っているため。</t>
  </si>
  <si>
    <t>委託予定無し</t>
  </si>
  <si>
    <t>基幹系システムは機密性の高い情報を取り扱うという点から、クラウド化に当たってはセキュリティの確保が最優先事項と認識しており、住民からも高い信頼を得る必要がある。また、各システムの更新計画や運用方針と整合を図って進める必要があるほか、課題事項、適用可能性、期待効果等の整理など、多岐にわたる検討が必要であると認識している。
今年度より、事例調査を開始し、本市への適用可能性や期待効果等について検討を行う。</t>
  </si>
  <si>
    <t>111007</t>
  </si>
  <si>
    <t>埼玉県</t>
  </si>
  <si>
    <t>さいたま市</t>
  </si>
  <si>
    <t>直営で運営すべき施設であり、指定管理にすることでコストが増加したり、指定管理料が少額になるため応募が見込めなかったりするため。</t>
  </si>
  <si>
    <t>産業振興会館は、計量検査所を併設していて、計量検査所部分の管理は職員が行う必要がある。建物の規模を考えると、すべてを職員でおこなった方が効率的であると考える。</t>
  </si>
  <si>
    <t>左記の「前年度以降、導入が進んでいない理由」に記載のとおり、直営で運営すべき施設と考えている</t>
  </si>
  <si>
    <t>防火・防災意識の高揚を図るための施設であることから、防火・防災の知識を熟知している職員が直営運営することが望ましいため。</t>
  </si>
  <si>
    <t>すでにすべての施設において公営住宅法の規定による管理代行を実施しているため</t>
  </si>
  <si>
    <t>将来的な指定管理者導入を検討中である。</t>
  </si>
  <si>
    <t>大規模修繕と墓地の再整備を行うため</t>
  </si>
  <si>
    <t>業務委託による１施設、職員が常駐していない３施設を除く5施設で施設の管理、運営等のため市職員を常駐している。</t>
  </si>
  <si>
    <t>長期で指定管理者を指定できる大宮図書館について平成３１年度に導入するよう準備を進めているため。</t>
  </si>
  <si>
    <t>長期的な視点に立った持続的で安定した図書館運営を行うため。</t>
  </si>
  <si>
    <t>収蔵品や文化財産としての施設管理に関する専門知識や熟達した技術が必要（博物館・美術館・漫画会館）。教育施設として指導主事による事業運営が必須（宇宙科学館・博物館）。</t>
  </si>
  <si>
    <t>市民活動サポートセンターは管理の基準等を定めた直後の段階にあるため、公民館は、指定管理により、地域自治会・学校・社会福祉協議会等との連携事業の円滑な連絡調整ができなくなり、コミュニティ活動の停滞を招く恐れがあるため、現段階での導入は考えていない。</t>
  </si>
  <si>
    <t>市民活動サポートセンターは委託することができない収納事務があるため。公民館は生涯学習・地域コミュニティの拠点であり、地域自治会・学校・社会福祉協議会等と実施している連携事業の、自治体職員による円滑な連携調整が必要と考えるため。</t>
  </si>
  <si>
    <t>直営で運営すべき施設と考えているため。</t>
  </si>
  <si>
    <t>少年自然の家は、教育委員会の指導主事の配置により、質の高い自然の教室を実施するため。農業者トレーニングセンターは、附属施設管理の問題があり、今後については検討中である。</t>
  </si>
  <si>
    <t>精神保健及び精神障害者福祉に関する法律により設置している施設や、即時判断・即時対応が要求される施設、市を含めた独自の相談支援システムを整備している施設、医師確保が困難な施設であり、直営で運営すべき施設であるため。</t>
  </si>
  <si>
    <t>精神保健及び精神障害者福祉に関する法律により設置している施設や、即時判断・即時対応が要求される施設、市を含めた独自の相談支援システムを整備している施設、医師確保が困難な施設について直営としている。</t>
  </si>
  <si>
    <t xml:space="preserve">設置済 </t>
  </si>
  <si>
    <t/>
  </si>
  <si>
    <t>政令指定都市が利用できるサービスが存在しないため。</t>
  </si>
  <si>
    <t>121002</t>
  </si>
  <si>
    <t>千葉県</t>
  </si>
  <si>
    <t>千葉市</t>
  </si>
  <si>
    <t>用務員の配置基準等について検討中。</t>
  </si>
  <si>
    <t>高原千葉村においては、平成30年度末をもって、施設を廃止するため。農業者健康増進施設においては、市農政センターと一体的管理を行っているため。</t>
  </si>
  <si>
    <t>高原千葉村においては、施設の使用承認を行う必要があるため。現在、施設の在り方について検討している。</t>
  </si>
  <si>
    <t>管理・設置許可により、民間活用を図っているため。また、動物公園においては、「自治体職員を常駐で配置している事に対する考え方」と同様。</t>
  </si>
  <si>
    <t>動物公園においては、継続的な専門知識の蓄積・研究を行い、教育普及・市民サービス向上を図るため。</t>
  </si>
  <si>
    <t>公営住宅法第47条に基づき管理代行委託をしているため。</t>
  </si>
  <si>
    <t>桜木霊園においては、市内の同類施設の指定管理者制度導入・運用状況を勘案し、あり方検討中</t>
  </si>
  <si>
    <t>継続的な専門知識の蓄積・研究を行い、教育普及・市民サービス向上を図るため</t>
  </si>
  <si>
    <t>継続的な専門知識の蓄積・研究を行い、教育普及・市民サービス向上を図るため。</t>
  </si>
  <si>
    <t>施設のあり方を検討中のため</t>
  </si>
  <si>
    <t>博物館においては、継続的な専門知識の蓄積・研究を行い、教育普及・市民サービス向上を図るため。</t>
  </si>
  <si>
    <t>指定管理者制度成立前にPFIを導入し、民間の活用を図っているため。
PFI事業契約満了後の平成32年度以降は、指定管理者制度の導入も含め検討中。</t>
  </si>
  <si>
    <t>実施予定無し</t>
  </si>
  <si>
    <t>平成29年4月に庶務事務システムを導入したが、審査確認等の事務の集約化については、今年度に、システム導入後の業務プロセスの整理、アウトソーシング等の手法や費用対効果等の調査・分析をふまえて、実施を検討する予定であるため。</t>
  </si>
  <si>
    <t>平成30年度</t>
  </si>
  <si>
    <t>141003</t>
  </si>
  <si>
    <t>神奈川県</t>
  </si>
  <si>
    <t>横浜市</t>
  </si>
  <si>
    <t>新市庁舎移転に伴い方針も含めて検討中</t>
  </si>
  <si>
    <t>引き続き直営対応を行う。</t>
  </si>
  <si>
    <t>事業の効率的な運営について検討中</t>
  </si>
  <si>
    <t>統計法に基づいた基幹統計調査は法定受託事務であり、地方公共団体が今後の対応方針を定めることを想定していない。</t>
  </si>
  <si>
    <t>危機管理への対応や、指定管理者や市民ボランティアとの連携の拠点として、一部の公園は直営を維持する方針であるため。
また、一部施設は、競技人口が限られ、利用者の大半が高齢者で応益負担を求めるのが困難であるため。</t>
  </si>
  <si>
    <t>多くの公園や公園施設を適正に管理するためには、一部を直営することで管理手法等のノウハウを本市の中で蓄え、適切な指導・連携していくべきであると考えている。</t>
  </si>
  <si>
    <t>職員が指定管理施設に「管理局長」として常駐。
「ガバナンスの確保」や「支援・連携」などを目的として職員を配置することで、市の政策に沿った業務の執行や財務の健全性確保を図ることが可能となると考えている。</t>
  </si>
  <si>
    <t>危機管理への対応や、指定管理者や市民ボランティアとの連携の拠点として、一部の公園は直営を維持する方針であるため。</t>
  </si>
  <si>
    <t>PFI事業でPFI契約を締結しているため。</t>
  </si>
  <si>
    <t>【大規模霊園】　指定管理者を導入するためには、施設のインフラ整備をさらに進める必要があるため。
【斎場】　民間への業務委託による運営を行っており、指定管理者導入による経費削減効果が少ないため。</t>
  </si>
  <si>
    <t>　施設インフラ整備への対応や民間への委託業務の管理運営、使用料や手数料等の徴収、個人情報の取扱事務等を多く行う施設に自治体職員を配置する必要があると考えている。</t>
  </si>
  <si>
    <t>指定管理制度導入館の評価をもとに、地域図書館における効果的で効率的な運営のあり方や、区との連携など地域の状況などを考慮しながら、利用者サービスの充実や利便性の向上にむけて検討中のため。</t>
  </si>
  <si>
    <t>地域図書館における効果的で効率的な運営のあり方や、区との連携など地域の状況などを考慮し、利用者サービスの充実や利便性の向上にむけて適切な手法を検討する必要があると考えている。</t>
  </si>
  <si>
    <t>【医療安全センター】医療安全の向上を図るためには保健所等との連携が必要であるため、現段階では直営で運営すべきと考えているため。
【障害福祉サービス事業所】あり方について検討中であるため。</t>
  </si>
  <si>
    <t>【医療安全センター】保健所をはじめ他部署との情報共有・連携を目的として、自治体職員を常駐で配置する必要があると考えている。
【支援施設・事業所】あり方について検討中。</t>
  </si>
  <si>
    <t>設置予定無し</t>
  </si>
  <si>
    <t>自治体クラウドの検討は続けているが、次の理由から現時点では実施困難である。
　・政令市の業務、大量データに対応したクラウドサービスが存在していない。
　・メインフレームから移行することによるセキュリティの低下、資産の移行費用の問題があるため。
　・オープン化の目途も立っていない状態のシステムがあるため。
　・システム構築、個人情報の保護、情報セキュリティの確保、マイナンバーに係る各種の煩瑣な手続きなど、導入コストが大きい。
　・費用対効果があるか現状では判然としない。
　・欲しいと思っているクラウドサービスが存在していないため。
ただし、機器購入・保守費用の削減、システム構築期間の短縮などを目的として、庁内プライベートクラウドの整備・システム集約を進めている。</t>
  </si>
  <si>
    <t>141305</t>
  </si>
  <si>
    <t>川崎市</t>
  </si>
  <si>
    <t>①指定管理者制度導入に向けて検討中のため
②収益施設がなく、コスト増が見込まれるため</t>
  </si>
  <si>
    <t>指定管理者との様々な監督者としての調整や、マネジメント会議等協働業務や50万以上の維持管理業務と指定管理区域外業務があり、迅速に対応するため常駐で配置しているため</t>
  </si>
  <si>
    <t>公営住宅法47条に規定されている管理代行制度を導入し、川崎市住宅供給公社に委託しており、これにより入居者の募集・決定などの権限の行使を伴う業務を委託するなど管理の効率化を図っているため。</t>
  </si>
  <si>
    <t>指定管理者制度導入のメリット・デメリット等を検証中のため</t>
  </si>
  <si>
    <t>・２施設については、将来的に事業廃止予定のため
・１施設については、医療法及び規則に定められる委託候補先との調整に時間がかかっているため</t>
  </si>
  <si>
    <t>直営で運営しているため</t>
  </si>
  <si>
    <t>実施予定</t>
  </si>
  <si>
    <t>委託予定</t>
  </si>
  <si>
    <t>平成３１年度からの「総務事務センター導入」に向けて調整</t>
  </si>
  <si>
    <t>クラウドシステムを導入するには、業務プロセス（運用手順）の標準化など事務処理の変更が必要となります。
本市の基幹系システム（住民情報関連、税関連、福祉関連等）では、行政区の取扱い等、独自の運用方法・仕組みが多く取り入れられており、クラウドサービスを共同調達・共同運用しようとしても、仕様の調整や業務プロセス（運用手順）の標準化が難しく、本市の要件を満たすクラウドシステムの導入が困難な状況となっております。</t>
  </si>
  <si>
    <t>141500</t>
  </si>
  <si>
    <t>相模原市</t>
  </si>
  <si>
    <t>学校現場のニーズに迅速かつ柔軟に対応するため、正規職員と非常勤職員による直営とする。</t>
  </si>
  <si>
    <t>本市の水道は県営水道であり、一部の区域の市営簡易水道は検針数が少ないため、直営とする。</t>
  </si>
  <si>
    <t>直営施設の規模・機能、利用状況や維持管理コスト等を踏まえ、庁内方針に基づき検討した結果、引き続き指定管理者制度を導入する効果が認められないと判断したため。</t>
  </si>
  <si>
    <t>１施設は、夏季限定の運営であり、施設の規模・機能、利用状況や維持管理コストを踏まえて検討した結果、指定管理者制度の導入効果が認められないと判断したため。</t>
  </si>
  <si>
    <t>１施設は、施設の規模・機能、利用状況や維持管理コストを踏まえて今後のあり方を検討しており、運営期間中は暫定的に職員が常駐し直営としている。</t>
  </si>
  <si>
    <t>１施設は、立地や施設規模の観点から直営としているが、現在、民間活力の導入に向けた検討を行っている。</t>
  </si>
  <si>
    <t>１施設は、立地や施設規模の観点から直営とし職員が常駐しているが、現在、民間活力の導入に向けた検討を行っている。</t>
  </si>
  <si>
    <t>窓口業務は既に民間専門事業者に委託し、一定の効果を上げている。市職員が運営状況を把握し総合的な運営管理を行い、図書館再整備計画等の政策立案を中長期的に進める必要があるため、直営としている。</t>
  </si>
  <si>
    <t>３館で窓口業務等を民間委託しているが、施設管理や対外的な調整、庶務財務等は市職員が担当している。現場の運営状況の把握や個人情報保護、危機管理等の面からも、市職員の常駐が望ましい。</t>
  </si>
  <si>
    <t>運営業務の一部は民間委託化しており、文化財の維持・保全等に関する業務は、中長期的な視点での運営が望ましいため、直営としている。</t>
  </si>
  <si>
    <t>運営業務の一部は民間委託化しており、文化財の維持・保全等に関する業務は、中長期的な視点での運営が望ましいため、職員が常駐し直営としている。</t>
  </si>
  <si>
    <t>公民館は生涯学習や地域コミュニティの拠点であり、市と市内自治会、各種団体等が連携した事業を実施していることから、直営としている。</t>
  </si>
  <si>
    <t>公民館は生涯学習や地域コミュニティの拠点であり、市と市内自治会、各種団体等が連携した事業を実施していることから、職員が常駐し直営としている。</t>
  </si>
  <si>
    <t>教育委員会の指導主事を配置し、学校等と連携して事業を実施していることから、直営としている。</t>
  </si>
  <si>
    <t>教育委員会の指導主事を配置し、学校等と連携して事業を実施していることから、職員が常駐している。</t>
  </si>
  <si>
    <t>１施設は、直営としている公民館との複合施設であるため、直営としている。</t>
  </si>
  <si>
    <t>１施設は、直営としている公民館との複合施設であるため、職員が常駐し直営としている。</t>
  </si>
  <si>
    <t>児童館、こどもセンター、児童クラブ等の児童厚生施設は、児童・青少年の健全育成や地域活動の拠点であり、地域に根ざした効率的な管理運営を行っていることから、直営としている。</t>
  </si>
  <si>
    <t>児童館、こどもセンター、児童クラブ等の児童厚生施設は、児童・青少年の健全育成や地域活動の拠点であり、地域に根ざした効率的な管理運営を行っていることから、職員が常駐し直営としている。</t>
  </si>
  <si>
    <t>平成28年度</t>
  </si>
  <si>
    <t>新潟県</t>
  </si>
  <si>
    <t>新潟市</t>
  </si>
  <si>
    <t>直営の方が有用性がある。</t>
  </si>
  <si>
    <t>・施設規模が小さく、応募が見込めないため
・平成３１年度から他の体育施設との一体での公募を検討している。</t>
  </si>
  <si>
    <t>施設規模が小さく、応募が見込めないため</t>
  </si>
  <si>
    <t>・小規模の駐車場で指定管理料が少額になり、応募が見込めないため
・パークアンドライドなど、市の施策と密接に関連するため</t>
  </si>
  <si>
    <t>斎場は施設が古く、指定管理者の応募が見込めない。また、霊園も小規模で指定管理者の応募が見込めない。</t>
  </si>
  <si>
    <t>施設の更新時期とあわせて、導入を検討する。</t>
  </si>
  <si>
    <t>現状では、指定管理者よりも窓口業務の民間委託の方向で検討しているため</t>
  </si>
  <si>
    <t>今後は指定管理者制度の導入も含めて民間活力の導入を検討していく。</t>
  </si>
  <si>
    <t>指定管理者制度の導入を検討しているものの、まだ導入には至っていない。</t>
  </si>
  <si>
    <t>今後も引き続き指定管理者制度の導入を検討する。</t>
  </si>
  <si>
    <t>社会教育という目的から、公民館はすべて直営で管理している。</t>
  </si>
  <si>
    <t>社会教育という目的から、市が直営で運営しているが、今後は指定管理者制度の導入も検討していく。</t>
  </si>
  <si>
    <t>直営である公民館を併設しており、今のところ当該職員が管理運営する方が効率的であるため</t>
  </si>
  <si>
    <t>市の機関を施設内におく複合施設については、指定管理者制度の導入効果が少ないため、直営で管理しているが、今後も引き続き指定管理者制度の導入を検討する。</t>
  </si>
  <si>
    <t>知的障がい児、障がい者の通所施設であり、現状では民間委託に向かないと判断している。</t>
  </si>
  <si>
    <t>専門性が高い施設であるため</t>
  </si>
  <si>
    <t>市の機関を施設内に置く、複合施設があるため、現状では直営の方が効率的と判断している。</t>
  </si>
  <si>
    <t>市の機関を施設内に置く複合施設を除き、指定管理者制度の導入を引き続き検討する。</t>
  </si>
  <si>
    <t>平成29年8月</t>
  </si>
  <si>
    <t>本市では、平成27年度から情報システム全体最適化を進めており、サーバ仮想化技術等を採用した共通基盤システムを民間データセンターに構築（現在も契約中）したうえで、老朽化した基幹系システムを刷新します。この内容だと、本調査では「オープン系システムハウジング型」となるため、未実施としました。
なお、本調査でいうクラウド化を実施するためには、セキュリティポリシー（住民の個人情報を本市が直接管理しない媒体・県外施設への保管）、業務の差異解消（地域特性・都市制度・パッケージで実装しない単独住民サービスの取扱い）、費用・事務負担など検討すべき課題が大きいと考えています。</t>
  </si>
  <si>
    <t>221007</t>
  </si>
  <si>
    <t>静岡県</t>
  </si>
  <si>
    <t>静岡市</t>
  </si>
  <si>
    <t>民間委託とするより直営とした方がコスト面等でメリットがあること、また、業務の内容により直営とすることが適切であるため、今後も引き続き直営により対応する。</t>
  </si>
  <si>
    <t>正規職員から非常勤職員へ順次切り替えていく。</t>
  </si>
  <si>
    <t>調査については、原則として直営で実施するが、社会福祉施設等の一部調査対象に関しては、調査実施方法を個々の状況により検討することとしている。</t>
  </si>
  <si>
    <t>指定管理者制度を使うことでコスト増が見込まれ、また民間のノウハウを活かす余地が少ないため。</t>
  </si>
  <si>
    <t>敷地が国有地であり、市の直営での使用以外が認められていないため。</t>
  </si>
  <si>
    <t>業務上、中山間地域への移動が便利なため配置された。</t>
  </si>
  <si>
    <t>漁港区域の維持管理業務も併せて行っているため</t>
  </si>
  <si>
    <t>指定管理者制度を使うことでコスト増が見込まれ、また民間のノウハウを活かす余地が少ないため。
※一部施設については導入を検討中。</t>
  </si>
  <si>
    <t>サービス提供及び施設管理に係る大部分の業務は民間委託を実施しており、受付等の業務を行うため、必要最小限の自治体職員を配置している。</t>
  </si>
  <si>
    <t>直営で運営すべき施設であると考えるため。</t>
  </si>
  <si>
    <t>市立図書館として、図書館記録その他必要な資料を収集、保存し、市民の利用に供し、その教養調査研究、レクリエーション等に資するため、市職員が常駐している。（図書館法第２条）</t>
  </si>
  <si>
    <t>直営で運営すべき施設であると考えるため。
※一部施設については導入を検討中。</t>
  </si>
  <si>
    <t>自治体職員が直接実施すべき特殊性・専門性の高い業務を行っているため。</t>
  </si>
  <si>
    <t>当施設は貸館や窓口業務等の業務を複数課が所管して実施しており、施設の管理運営の効率化及び市民の利便性・サービスの向上のため、市常駐職員による一体的管理が適切だと考える。</t>
  </si>
  <si>
    <t>本市では総務事務を極めて少ない人員で実施しており、その規模を考慮すると委託化によるコスト削減等の効果がほとんど期待できないため、現時点では導入は考えていない。</t>
  </si>
  <si>
    <t>クラウド化対象システム及び共同運用自治体について検討中。</t>
  </si>
  <si>
    <t>221309</t>
  </si>
  <si>
    <t>浜松市</t>
  </si>
  <si>
    <t>非導入となっている施設は、導入によって財政的効果が見込められる施設ではないため。</t>
  </si>
  <si>
    <t>「浜松市指定管理者制度の実施に関する基本方針」で規定する対象外施設に該当するため。</t>
  </si>
  <si>
    <t>非導入となっている施設は、市が直接管理することが施設の効用を図る上で望ましい施設であるため。</t>
  </si>
  <si>
    <t>市が直接管理することが施設の効用を図る上で望ましい施設</t>
  </si>
  <si>
    <t>非導入の施設は、導入することによる財政的効果が見込めない施設であるため。</t>
  </si>
  <si>
    <t>非導入となっている施設は、導入によって財政的効果が見込めない施設であるため。</t>
  </si>
  <si>
    <t>非導入となっている施設は、導入によって財政的効果が見込めない、または市が直接管理することが必要であると認める施設であるため。</t>
  </si>
  <si>
    <t>市が直接管理することが必要であると認める施設</t>
  </si>
  <si>
    <t>非導入となっている施設は、導入によって財政的効果が見込めない、または市が直接管理することが必要であると認める施設であるため</t>
  </si>
  <si>
    <t>非導入となっている施設は、市が直接実施すべき業務と一体として管理している施設であるため。</t>
  </si>
  <si>
    <t>市が直接実施すべき業務と一体として管理している施設</t>
  </si>
  <si>
    <t>非導入である施設は、市が直接実施すべき業務と一体として管理している施設や導入することによる財政的効果が見込めない施設、また市が直接管理することが必要と認める施設であるため。</t>
  </si>
  <si>
    <t>非導入となっている施設は、市が直接管理することが施設の効用を図る上で望ましい、また市が直接実施すべき業務と一体として管理している施設であるため。</t>
  </si>
  <si>
    <t>市が直接管理することが施設の効用を図る上で望ましい施設であるほか、導入することによる財政的効果が見込めない施設であるため。</t>
  </si>
  <si>
    <t>非導入となっている施設は、地域住民が利用することを目的として設置された小規模施設であるため。</t>
  </si>
  <si>
    <t>現在、他都市の事例や状況等の情報収集を行っている。
今後は、次期機器更新に合わせて、まずIaaSなどの単独クラウドを検討していき、次々期更新に向けて自治体クラウドの可能性を研究していく予定である。</t>
  </si>
  <si>
    <t>231002</t>
  </si>
  <si>
    <t>愛知県</t>
  </si>
  <si>
    <t>名古屋市</t>
  </si>
  <si>
    <t>検討中</t>
  </si>
  <si>
    <t>公園内スポーツ施設について市民との密接なつながりがあり、市の施策を反映した公園づくり等を行う必要があるため。</t>
  </si>
  <si>
    <t>市民との密接なつながりがあり、市の施策を反映した公園づくり等を行う必要があるため</t>
  </si>
  <si>
    <t>住宅セーフティー機能を有する公共性の強い施設であり、市営住宅を一元的・一体的に管理し、安定的に市内均一のサービスの提供をする必要があるため、管理代行制度を導入している。</t>
  </si>
  <si>
    <t>古くからのお墓が多く権利関係が複雑になっているものもあり、管理に経験に基づく知識や判断が必要となるため。狭隘な施設や老朽化した火葬設備などの管理運営に、経験に基づくノウハウや配慮が必要となるため。</t>
  </si>
  <si>
    <t>斎場の狭隘な施設や老朽化した火葬設備、権利関係が複雑になっている古くからのお墓の管理運営には、経験に基づくノウハウや配慮、判断が必要。また、使用者等の戸籍調査や改葬手続きは市が直接実施する必要がある。</t>
  </si>
  <si>
    <t>社会教育施設として長期的・計画的な蔵書管理や業務の継続が必要であるため。</t>
  </si>
  <si>
    <t>博物館等における重要文化財の保存・公開、動植物園における種の保存・環境教育等、専門職員の高度な知識と豊富な経験を要し、長期的かつ継続的な事業運営を市が責任を持って行う必要があるため。</t>
  </si>
  <si>
    <t>他施設で受け入れ困難な方を受け入れるセーフティネットとして市が管理を行う必要があるため。</t>
  </si>
  <si>
    <t>　本市の給与関連事務については、集約化・委託化を行った場合、各所属担当者の人員削減を行うほどの事務量軽減が図れず、また、福利厚生事務については事務量が少なく、導入メリットがないと思われるなど、コスト削減効果は低いと考えており、総務事務センターの導入予定はありません。
　しかしながら、その他会計事務等も含め業務の標準化・効率化については課題の一つと捉えておりますので、どういった形が望ましいか、費用対効果といった行革的な視点も踏まえ、慎重に判断しつつ進めるべきものと考えております。</t>
  </si>
  <si>
    <t>クラウドの導入に際しては、セキュリティや費用対効果の面で課題があるため、先進的に取り組む他都市事例や民間データセンターの動向について情報を収集するなど検討を行っている。</t>
  </si>
  <si>
    <t>261009</t>
  </si>
  <si>
    <t>京都府</t>
  </si>
  <si>
    <t>京都市</t>
  </si>
  <si>
    <t>区役所・支所の電話交換については業務効率化（集中化）を図っており，当面の間現状を維持する予定。
本庁舎についても，同様に当面の間現状を維持する予定。</t>
  </si>
  <si>
    <t>市長，副市長等の運転については，当面の間現状を維持する予定。</t>
  </si>
  <si>
    <t>欠員が出た際には，臨時職員による補充を行い，直営による体制を維持。</t>
  </si>
  <si>
    <t>・地元便益施設としての性質上指定管理になじまないため。
・施設の管理・運営方針の決定等，市職員が行うべき業務が存在し，また，既に一部業務につき入札による業務委託を実施しており，競争原理が機能しているため。</t>
  </si>
  <si>
    <t>施設の管理・運営方針の決定等，市職員が行うべき業務が存在するため。</t>
  </si>
  <si>
    <t>　公営住宅については，一定の権限が包括的に付与され効率的かつ迅速に管理できる管理代行制度（公営住宅法第４７条）を採用し，京都市住宅供給公社に業務委託している。改良住宅については，市営住宅として公営住宅と一体的に管理するため，同公社に委託している。</t>
  </si>
  <si>
    <t>行政責任や職員配置等の必要があるため導入を検討していない。</t>
  </si>
  <si>
    <t>火葬業務は専門性が高く，自治体職員配置は必須である。</t>
  </si>
  <si>
    <t>直営の部分で，施設の管理・運営方針の決定など根幹業務を行いながら，図書館事業の企画実施などの専門業務を委託することで，効果的な運営を行っているため。</t>
  </si>
  <si>
    <t>施設の管理・運営方針の決定等，市職員が行うべき根幹業務が存在するため。</t>
  </si>
  <si>
    <t>研究機能や社会的施設でもある公的責任を果たす必要がある，世界遺産である，資料の収集・保存には専門知識と長年にわたる経験が必要である，学校教育と密接な連携が必要である等高い専門性が求められるなどの理由による。</t>
  </si>
  <si>
    <t>研究機能や社会的施設でもある公的責任を果たす必要がある，世界遺産である，施設の管理・運営方針の決定や当該施設で実施している事業を各学校での教育活動と関連づけて実施する等，市職員が行うべき根幹業務が存在するなどの理由による。</t>
  </si>
  <si>
    <t>地域の環境整備事業の目的，成果を市民へ継承していく等の公的責任を果たしていく必要があるため，また直営部分で施設の管理・運営方針の決定など根幹業務を行いながら，他の専門業務を委託することで，効果的な運営を行っているなどの理由による。</t>
  </si>
  <si>
    <t>地域の環境整備事業の目的，成果を市民へ継承していく等の公的責任を果たすため，また施設の管理・運営方針の決定等，市職員が行うべき根幹業務が存在するためなどの理由による。</t>
  </si>
  <si>
    <t>当該施設における事業は，本市立学校における教育と密接な連携が必要であり，高い専門性が求められるため，指定管理者制度はそぐわない。</t>
  </si>
  <si>
    <t>教職員研修の実施や教育計画・教育内容の調査研究，また施設で実施している事業を各学校での教育活動と関連づけて実施する等の市職員が行うべき根幹業務が存在するため。</t>
  </si>
  <si>
    <t>本市では，基幹系システム等の個人情報等の機密性が高い情報を扱う情報システムは，「京都市高度情報化推進のための基本方針」に基づき，本市が構築したプライベートクラウドにおいて運用することとしている。なお，今後のハードウェアのクラウド化については，現在，平成32年度完了予定で基幹系システムのオープン化を進めていることから，その稼働状況を踏まえて検討を行う予定である。また，基幹系システムの共同運用については，政令市である本市と他の京都府内市町村との間はもちろん，政令市間でも，事務に違いがあることから，自治体間の業務標準化の調整には相当な時間を要するため，いずれの場合も共同運用は困難であると考えている。</t>
  </si>
  <si>
    <t>271004</t>
  </si>
  <si>
    <t>大阪府</t>
  </si>
  <si>
    <t>大阪市</t>
  </si>
  <si>
    <t>大規模公園の指定管理導入と併せて検討を行っているため。</t>
  </si>
  <si>
    <t>指定管理導入公園、導入時期について検討中であるため。</t>
  </si>
  <si>
    <t>当該公園は動物園を併設し、専門性を有する業務であるため。</t>
  </si>
  <si>
    <t>検討中のため。</t>
  </si>
  <si>
    <t>現状分析を行いつつ、費用対効果、民間活力の導入や競争性の確保といった観点を考慮の上、他の運営形態も含めた手法のあり方について検討を進める。</t>
  </si>
  <si>
    <t>直営での運営を行うため。</t>
  </si>
  <si>
    <t>常駐でなければ図書館サービスが成り立たないため。</t>
  </si>
  <si>
    <t>常駐でなければ図書館サービスが成り立たないため</t>
  </si>
  <si>
    <t>指定管理導入について検討中。</t>
  </si>
  <si>
    <t>専門性を要する業務であるため</t>
  </si>
  <si>
    <t>庁舎と併設でもあり、直営管理の方が効率的であるため。</t>
  </si>
  <si>
    <t>庁舎との併設のため</t>
  </si>
  <si>
    <t>直営で運営すべき施設であるため</t>
  </si>
  <si>
    <t>・児童福祉法の執行機関であるため、公的権限を有する者でなければならないため。
・一部施設については児童養護施設から児童心理治療施設に種別変更のうえ、指定管理者制度を導入する予定。</t>
  </si>
  <si>
    <t>直営で運営すべき施設であると考えていたため。</t>
  </si>
  <si>
    <t>24区中１区（港区）において設置済み</t>
  </si>
  <si>
    <t>平成30年度から自治体クラウド導入検討を開始するが、まずは事前検討として当面の導入検討スケジュールや費用削減効果の把握方法の検討を実施していく予定。</t>
  </si>
  <si>
    <t>271403</t>
  </si>
  <si>
    <t>堺市</t>
  </si>
  <si>
    <t xml:space="preserve">施設の管理・運営方針の決定等，市職員が行うべき業務が存在するため。
</t>
  </si>
  <si>
    <t>公園の管理には、市民協働の手法を取り入れていることから、管理運営のあり方については十分な検討が必要であるため。</t>
  </si>
  <si>
    <t>住環境の整備・改善を目的に建設された改良住宅団地については、地域の実情を踏まえ、管理運営のあり方については十分な検討が必要であるため。</t>
  </si>
  <si>
    <t>未導入の施設（1施設）については、指定管理者制度導入による効果が見込めないため。</t>
  </si>
  <si>
    <t>本市運営の霊園・霊堂は公共性・宗教的中立性が求められる施設であるため。また、開設から４０年以上経過し、老朽化施設の改修、寺院墓地区域の整備・調整等改善するべき課題があるため。</t>
  </si>
  <si>
    <t>現状、老朽化施設の改修、寺院墓地区域の整備・調整等、直営で改善するべき課題が多々あることや自治体職員が直接行う業務もあることから自治体職員を配置している。</t>
  </si>
  <si>
    <t>定型業務の委託化等により、管理運営経費の縮減に努めており、また、指定管理者に対する効果的なインセンティブも働きにくいため、指定管理者制度の導入による費用対効果は期待できないため。</t>
  </si>
  <si>
    <t>図書館事業の基幹業務は収益性のない事業であり、民間実施は困難である。また、図書館司書によるレファランス等、安定性・継続性のある質の高いサービスを提供するため職員の配置は必要である。</t>
  </si>
  <si>
    <t>博物館の設置目的に照らすと、比較的短期間で更新される指定管理者による管理運営には適さない。また、導入にあたってコスト増が見込まれる施設については、コストに代わる制度導入のメリットを検討中である。</t>
  </si>
  <si>
    <t>展示内容等の判断、保管する館蔵資料等の保管責任の明確化、調査研究・展示企画を継続的に行ううえで職員の配置は必要である。</t>
  </si>
  <si>
    <t>従前から管理運営経費の縮減に取り組んでおり、指定管理者制度の導入による経費面のメリットは期待できないため。</t>
  </si>
  <si>
    <t>指定管理者制度の導入のメリットがなく、施設運営にあたり契約事務や予算管理事務等、自治体職員が担うべき業務を行っている。</t>
  </si>
  <si>
    <t>既に効率的かつ効果的な管理を行っており、指定管理者制度導入による効果が見込めないため。</t>
  </si>
  <si>
    <t>地域コミュニティ醸成を図るうえで、自治体職員の配置は必要と考える。</t>
  </si>
  <si>
    <t>平成26年度 :大手システム開発ベンダー等を対象に政令指定都市の自治体クラウドについて情報提供依頼を実施。
平成27年度 : 大阪府内の希望団体で構成する「自治体クラウド検討会」に参加してクラウドの推進の検討を実施。
平成28年度 : 平成27年度に引続き、「自治体クラウド検討会」に参加してクラウドの推進の検討を実施。
平成29年度/平成30年度:平成28年度に引続き、自治体クラウド検討会」ににおける各市による共同利用の可能性について検討を実施。</t>
  </si>
  <si>
    <t>281000</t>
  </si>
  <si>
    <t>兵庫県</t>
  </si>
  <si>
    <t>神戸市</t>
  </si>
  <si>
    <t>市民サービスを低下させることのないよう、人材派遣の活用等による効率化を図っていく。</t>
  </si>
  <si>
    <t>配置基準の見直しをこれまでも行っており、今後も継続していく</t>
  </si>
  <si>
    <t>都市公園法上の管理許可制度による運営手法を導入しているため</t>
  </si>
  <si>
    <t>法令・条例違反に対して、即時性をもって行政処分を行う必要があるため</t>
  </si>
  <si>
    <t>平成13年度から20年間のPFI事業として運営しているため</t>
  </si>
  <si>
    <t>市場性がない施設であり、コスト削減については、委託等の手法を採用しているため。</t>
  </si>
  <si>
    <t>各施設とも開設から年数を経過しており、設備の老朽化が進んでいるため、現在計画的な施設整備を行っている。</t>
  </si>
  <si>
    <t>墓園・斎場の効率的・効果的な運営について、墓園については業務委託の拡大など、斎場については再整備を含めた火葬業務のあり方などを検討していく。</t>
  </si>
  <si>
    <t>基幹となる１図書館を直営とし、指定管理導入済みの他の図書館を含めて全市的な図書館運営について方向性の統一を図るため。</t>
  </si>
  <si>
    <t>地域図書館は指定管理とし、中央図書館は直営とすることで、中央図書館を中心とした全市の図書館運営について方向性の統一を図る手法をとっているため。</t>
  </si>
  <si>
    <t>動物園管理業務は、専門性・特殊性の高い業務で、知識・技術の着実な継承が必要なため。博物館等の運営にあたっては、長期的な視点と専門的且つ高度な学術的知識、過去からの経験やノウハウが必要なため。</t>
  </si>
  <si>
    <t>民間事業者では解決しにくい課題や、実施しにくい内容に焦点を当てて、事業を実施する必要があるため。</t>
  </si>
  <si>
    <t>利用率が低く、将来的に廃止を見込む施設であるため(兵庫公会堂、西公会堂）</t>
  </si>
  <si>
    <t>指定管理者制度によっても、設置条例に規定されたセンターの目的に沿って、幅広い業務をきめ細かく、円滑に、かつ、安定的に実施できるかどうか、慎重に研究している。</t>
  </si>
  <si>
    <t>指定管理未導入の施設であり、自治体職員が業務の管理・監督を行う必要があるため、適切と考える。</t>
  </si>
  <si>
    <t>331007</t>
  </si>
  <si>
    <t>岡山県</t>
  </si>
  <si>
    <t>岡山市</t>
  </si>
  <si>
    <t>臨時職員等の活用により，直営を継続する。</t>
  </si>
  <si>
    <t>直営で運営すべき施設であるため。</t>
  </si>
  <si>
    <t>利用料金総額が少額であり、指定管理者制度を使うことでコスト増が見込まれるため。</t>
  </si>
  <si>
    <t>当該施設は、リサイクルプラザの中にあり、施設全体の管理について同一者が行うのが効率的であるため、包括外部委託を導入する際には、指定管理者制度の導入も検討することから、当面は市職員による直営としている。</t>
  </si>
  <si>
    <t>管理棟・レストラン・遊具など指定管理者の運営に該当する施設がなく、清掃・植栽管理等を指定管理すると直営経費に指定管理料が上乗せとなりコスト増となるため。</t>
  </si>
  <si>
    <t>施設の特殊性や地域への配慮の観点からみても、現在の管理形態が望ましい。</t>
  </si>
  <si>
    <t>司書の専門性を継続的に高め、質の高い人材を育成することが必要であり、正規職員を核とした多様な雇用形態による運営が最も効果的かつ効率的であるため。</t>
  </si>
  <si>
    <t>図書館は地域の情報拠点として地域社会の情報要求に的確に対応する必要があり、自治体職員である司書が継続的に専門性を高め、人材を育成するため、正規職員を核とした雇用形態による運営が望ましいと考えている。</t>
  </si>
  <si>
    <t>岡山に関する事物を記録・保存し、調査研究を推進し、岡山に根差した人材の育成に貢献することを目的とし、市が文化施策を主体的に推進するための施設として、自治体職員の常駐が必要である。</t>
  </si>
  <si>
    <t>公民館では、学びを通じて地域課題の解決を図り、また市民協働条例改正による地域の多様な団体・個人をつなぐ拠点として、様々な事業を社会教育主事（正規職員）を中心に実施しており、地域支援を行っているため。</t>
  </si>
  <si>
    <t>廃館予定としており、それまでの期間は直営とするため。</t>
  </si>
  <si>
    <t>市民会館と市民文化ホールの建替え・合築について期限を定めて計画中であり、それまでは直営で管理することが適当と判断しており。正規職員を配置している。</t>
  </si>
  <si>
    <t>利用者への対応、施設の維持管理に加え、地域との連携等も必要であるため、市職員を常駐で配置している。</t>
  </si>
  <si>
    <t>地域を挙げての催しや講座・活動、相談業務などを福祉交流プラザと密接に連携して行ってきた施設であるため、現状は市職員による直営での運営としている。</t>
  </si>
  <si>
    <t>平成25年度</t>
  </si>
  <si>
    <t>341002</t>
  </si>
  <si>
    <t>広島県</t>
  </si>
  <si>
    <t>広島市</t>
  </si>
  <si>
    <t>現在、正規職員の退職に合わせて非常勤職員化を進めることにより、人件費等の経費の縮減を図っており、今後も引き続き直営とする。</t>
  </si>
  <si>
    <t>直営の施設（椎原児童プール）は、主な施設利用者や地元町内会等を非公募により指定管理者とすることと整理しているが、条件に合う者がおらず、直営としている。</t>
  </si>
  <si>
    <t>直営の施設（柳瀬キャンプ場）は、地元町内会等を非公募により指定管理者とすることと整理しているが、条件に合う者がおらず、直営としている。</t>
  </si>
  <si>
    <t>直営の施設（墓地）については、施設の運営方法等を継続して検討する必要があり、当面直営としている。</t>
  </si>
  <si>
    <t>自治体職員は目的外使用許可、公民館使用料の還付などの業務を行っている。</t>
  </si>
  <si>
    <t>直営の施設（児童館）については、施設の運営方法等を継続して検討しているため。</t>
  </si>
  <si>
    <t>直営の施設（児童館）については、施設の運営方法等を継続して検討する必要があるため、当面の対応として非常勤職員を配置の上、直営で管理している。</t>
  </si>
  <si>
    <t>平成23年度</t>
  </si>
  <si>
    <t>401005</t>
  </si>
  <si>
    <t>福岡県</t>
  </si>
  <si>
    <t>北九州市</t>
  </si>
  <si>
    <t>本市行財政改革大綱において、嘱託化の方向とすることが示されている。
地方公務員法及び地方自治法の一部を改正する法律の改正により平成32年度の会計年度任用職員制度の導入を念頭に置きながら検討したい。</t>
  </si>
  <si>
    <t>長い年月をかけ、施設管理に必要な指導員を多数養成しており、マリンスポーツを通した青少年の健全育成を地域一体となり推進してきており、その活動を継続するため配置している。</t>
  </si>
  <si>
    <t>業務内容は清掃等の単純作業のみであり、必要性が低いため</t>
  </si>
  <si>
    <t>機能的に民間事業者では運営が困難なため</t>
  </si>
  <si>
    <t>行政文書等の取扱業務や情報公開関係業務、消費生活行政等、自治体の責務で遂行すべき業務であるため。</t>
  </si>
  <si>
    <t>無料公園については、業務内容が清掃等の単純作業のみであり、指定管理者精度を導入する必然性が低いため</t>
  </si>
  <si>
    <t>無人駐車場であり、制度を導入する効果が低いため</t>
  </si>
  <si>
    <t>業務内容は清掃等単純業務のみであり、指定管理者制度を導入する必要性が低いため</t>
  </si>
  <si>
    <t>現施設では、経費の削減やサービス向上といった指定管理者制度のメリットが期待できないため</t>
  </si>
  <si>
    <t>図書館行政における市の中核的役割を担っているため</t>
  </si>
  <si>
    <t>図書館行政の中枢を担っており、自治体で責務を遂行すべき業務であるため</t>
  </si>
  <si>
    <t>業務内容を勘案して外部に委ねるべきではないため</t>
  </si>
  <si>
    <t>文化行政の中核を担っており、自治体の責務で遂行すべき業務であるため。</t>
  </si>
  <si>
    <t>地域の主体的な運営が望ましいが、管理運営を安定的に継続できる体制づくり等の条件が整っていないため、民間団体の活用などを含めて指定管理者制度導入の可能性などを検討する</t>
  </si>
  <si>
    <t>生涯学習の中核を担っており、自治体が遂行すべき業務であるため。また使用料等に関して判断を要する業務が多いため。</t>
  </si>
  <si>
    <t>経費の削減やサービス向上といった指定管理者制度のメリットを期待できないため</t>
  </si>
  <si>
    <t>青少年の健全育成に関する適切な指導・助言や、地域交流に関する高い能力が求められる職務であるため</t>
  </si>
  <si>
    <t>業務の内容を勘案して外部に委ねるべきではないため</t>
  </si>
  <si>
    <t>法律上、設置や職員の配置が定められているもので、所管業務の中核を担っているため</t>
  </si>
  <si>
    <t>平成29年度</t>
  </si>
  <si>
    <t>401307</t>
  </si>
  <si>
    <t>福岡市</t>
  </si>
  <si>
    <t>火葬場については，当初，島が設置したものであり，利用者が限定されるうえ，利用者が少ないため直営としている。霊園については，維持管理業務のみを行っているものであり，指定管理者制度導入のメリットが少ないため直営としている。</t>
  </si>
  <si>
    <t>総合図書館の施設の維持・管理についてのみ指定管理者制度を導入しており，図書館事業に係る図書資料等
の収集，保存，調査・研究，学校図書館への支援，高度なレファレンス業務等は直営としているため。</t>
  </si>
  <si>
    <t>事業の専門性や公益性の高さなどから，直営とすべき施設や，ＰＦＩ方式等，他の手法により民間活用を行っている施設であるため。なお，一部施設については今後導入を検討している。</t>
  </si>
  <si>
    <t>設置目的に沿ったサービスの提供や，調査・研究等の公益性の高い事業の継続性の確保など，それぞれの施設の実情に応じ自治体職員を配置しての管理・運営が必要なため。</t>
  </si>
  <si>
    <t>公民館については，市による一般的な管理と，利用者である地域住民による自主的な管理が行われるなど，共働が図られているため。</t>
  </si>
  <si>
    <t>公民館の役割である住民の生涯学習と地域コミュニティ活動の支援を果たしていくうえで，職員を配置することにより地域と行政の円滑な連携が図られているため。</t>
  </si>
  <si>
    <t>平成31年度</t>
  </si>
  <si>
    <t>431001</t>
  </si>
  <si>
    <t>熊本県</t>
  </si>
  <si>
    <t>熊本市</t>
  </si>
  <si>
    <t>退職不補充を基本とし、再任用職員や民間活力の活用を進めつつ、直営業務（技能労務職）のあり方について、総合的に検討を行っていく。</t>
  </si>
  <si>
    <t>指定管理者制度を使うことでコスト増が見込まれるため。また、指定管理料が少額になるため応募が見込めないため。</t>
  </si>
  <si>
    <t>最適な運営主体を総合的に勘案し、業務内容により自治体職員が主体となるべきものと判断。</t>
  </si>
  <si>
    <t>直営で運営すべき施設であると判断したため。</t>
  </si>
  <si>
    <t>指定管理者制度を使うことでコスト増が見込まれるため。</t>
  </si>
  <si>
    <t>運営体制について比較検討をおこなっているため。</t>
  </si>
  <si>
    <t>直営で運営すべき施設であると判断したため。また、指定管理者制度を使うことでコスト増が見込まれるため。指定管理料が少額になるため応募が見込めないため。</t>
  </si>
  <si>
    <t>直営で運営すべき施設であると判断したため。また、指定管理者制度を使うことでコスト増が見込まれるため。</t>
  </si>
  <si>
    <t>平成31年10月</t>
  </si>
  <si>
    <t>今年度、クラウド化の実施に向けた、検討を業務委託で実施する予定である。</t>
  </si>
  <si>
    <t>長い年月をかけ、施設管理に必要な指導員を多数養成しており、マリンスポーツを通した青少年の健全育成を地域一体となり推進してきており、その活動を継続するため配置している。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</si>
</sst>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
    <numFmt numFmtId="178" formatCode="0_ "/>
    <numFmt numFmtId="179" formatCode="#,##0_ ;[Red]\-#,##0\ "/>
    <numFmt numFmtId="180" formatCode="#,##0;&quot;△ &quot;#,##0"/>
  </numFmts>
  <fonts count="39"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1"/>
      <color rgb="FF3F3F3F"/>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11"/>
      <color rgb="FFFF0000"/>
      <name val="ＭＳ Ｐゴシック"/>
      <family val="3"/>
      <charset val="128"/>
      <scheme val="minor"/>
    </font>
    <font>
      <sz val="6"/>
      <name val="ＭＳ Ｐゴシック"/>
      <family val="3"/>
      <charset val="128"/>
    </font>
    <font>
      <sz val="10"/>
      <color theme="1"/>
      <name val="ＭＳ Ｐゴシック"/>
      <family val="3"/>
      <charset val="128"/>
      <scheme val="minor"/>
    </font>
    <font>
      <sz val="8"/>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1"/>
      <name val="ＭＳ Ｐゴシック"/>
      <family val="3"/>
      <charset val="128"/>
    </font>
    <font>
      <b/>
      <sz val="16"/>
      <name val="ＭＳ Ｐゴシック"/>
      <family val="3"/>
      <charset val="128"/>
    </font>
    <font>
      <sz val="9"/>
      <name val="ＭＳ Ｐゴシック"/>
      <family val="3"/>
      <charset val="128"/>
    </font>
    <font>
      <sz val="9"/>
      <color rgb="FFFF0000"/>
      <name val="ＭＳ Ｐゴシック"/>
      <family val="3"/>
      <charset val="128"/>
    </font>
    <font>
      <b/>
      <sz val="9"/>
      <name val="ＭＳ Ｐゴシック"/>
      <family val="3"/>
      <charset val="128"/>
    </font>
    <font>
      <sz val="9"/>
      <color theme="1"/>
      <name val="ＭＳ Ｐゴシック"/>
      <family val="3"/>
      <charset val="128"/>
    </font>
    <font>
      <u/>
      <sz val="11"/>
      <color indexed="12"/>
      <name val="ＭＳ Ｐゴシック"/>
      <family val="3"/>
      <charset val="128"/>
    </font>
    <font>
      <sz val="8"/>
      <color theme="1"/>
      <name val="ＭＳ Ｐゴシック"/>
      <family val="3"/>
      <charset val="128"/>
    </font>
    <font>
      <sz val="6"/>
      <color theme="1"/>
      <name val="ＭＳ Ｐゴシック"/>
      <family val="3"/>
      <charset val="128"/>
    </font>
    <font>
      <sz val="8"/>
      <name val="ＭＳ Ｐゴシック"/>
      <family val="3"/>
      <charset val="128"/>
    </font>
    <font>
      <sz val="11"/>
      <name val="ＭＳ ゴシック"/>
      <family val="3"/>
      <charset val="128"/>
    </font>
    <font>
      <sz val="11"/>
      <name val="ＭＳ Ｐ明朝"/>
      <family val="1"/>
      <charset val="128"/>
    </font>
    <font>
      <sz val="12"/>
      <name val="ＭＳ Ｐ明朝"/>
      <family val="1"/>
      <charset val="128"/>
    </font>
    <font>
      <sz val="12"/>
      <color theme="1"/>
      <name val="ＭＳ Ｐ明朝"/>
      <family val="1"/>
      <charset val="128"/>
    </font>
    <font>
      <sz val="12"/>
      <color indexed="10"/>
      <name val="ＭＳ Ｐ明朝"/>
      <family val="1"/>
      <charset val="128"/>
    </font>
    <font>
      <sz val="9"/>
      <color theme="1"/>
      <name val="ＭＳ Ｐ明朝"/>
      <family val="1"/>
      <charset val="128"/>
    </font>
    <font>
      <sz val="11"/>
      <color theme="1"/>
      <name val="ＭＳ Ｐゴシック"/>
      <family val="3"/>
      <charset val="128"/>
    </font>
    <font>
      <u/>
      <sz val="11"/>
      <name val="ＭＳ Ｐゴシック"/>
      <family val="3"/>
      <charset val="128"/>
    </font>
    <font>
      <u/>
      <sz val="9"/>
      <name val="ＭＳ Ｐゴシック"/>
      <family val="3"/>
      <charset val="128"/>
    </font>
    <font>
      <sz val="10"/>
      <name val="ＭＳ Ｐ明朝"/>
      <family val="1"/>
      <charset val="128"/>
    </font>
    <font>
      <u/>
      <sz val="10"/>
      <name val="ＭＳ Ｐゴシック"/>
      <family val="3"/>
      <charset val="128"/>
    </font>
    <font>
      <sz val="11"/>
      <color indexed="10"/>
      <name val="ＭＳ Ｐ明朝"/>
      <family val="1"/>
      <charset val="128"/>
    </font>
    <font>
      <sz val="11"/>
      <color rgb="FF0000FF"/>
      <name val="ＭＳ Ｐゴシック"/>
      <family val="3"/>
      <charset val="128"/>
    </font>
    <font>
      <sz val="11"/>
      <color rgb="FF0000FF"/>
      <name val="ＭＳ Ｐ明朝"/>
      <family val="1"/>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3399FF"/>
        <bgColor indexed="64"/>
      </patternFill>
    </fill>
    <fill>
      <patternFill patternType="solid">
        <fgColor rgb="FF00B0F0"/>
        <bgColor indexed="64"/>
      </patternFill>
    </fill>
    <fill>
      <patternFill patternType="solid">
        <fgColor rgb="FFCCECFF"/>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6">
    <xf numFmtId="0" fontId="0" fillId="0" borderId="0">
      <alignment vertical="center"/>
    </xf>
    <xf numFmtId="0" fontId="7" fillId="0" borderId="0"/>
    <xf numFmtId="0" fontId="1" fillId="0" borderId="0">
      <alignment vertical="center"/>
    </xf>
    <xf numFmtId="38" fontId="15" fillId="0" borderId="0" applyFont="0" applyFill="0" applyBorder="0" applyAlignment="0" applyProtection="0">
      <alignment vertical="center"/>
    </xf>
    <xf numFmtId="0" fontId="15" fillId="0" borderId="0">
      <alignment vertical="center"/>
    </xf>
    <xf numFmtId="0" fontId="21" fillId="0" borderId="0" applyNumberFormat="0" applyFill="0" applyBorder="0" applyAlignment="0" applyProtection="0">
      <alignment vertical="top"/>
      <protection locked="0"/>
    </xf>
  </cellStyleXfs>
  <cellXfs count="439">
    <xf numFmtId="0" fontId="0" fillId="0" borderId="0" xfId="0">
      <alignment vertical="center"/>
    </xf>
    <xf numFmtId="0" fontId="4" fillId="0" borderId="0" xfId="0" applyFont="1" applyProtection="1">
      <alignment vertical="center"/>
      <protection locked="0"/>
    </xf>
    <xf numFmtId="0" fontId="4" fillId="2" borderId="2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protection locked="0"/>
    </xf>
    <xf numFmtId="0" fontId="4" fillId="0" borderId="26" xfId="0" applyFont="1" applyBorder="1" applyAlignment="1" applyProtection="1">
      <alignment vertical="center" textRotation="255"/>
      <protection locked="0"/>
    </xf>
    <xf numFmtId="0" fontId="11" fillId="2" borderId="27" xfId="0" applyFont="1" applyFill="1" applyBorder="1" applyAlignment="1" applyProtection="1">
      <alignment vertical="top" textRotation="255" wrapText="1"/>
      <protection locked="0"/>
    </xf>
    <xf numFmtId="0" fontId="4" fillId="2" borderId="28"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11" fillId="2" borderId="30" xfId="0" applyFont="1" applyFill="1" applyBorder="1" applyAlignment="1" applyProtection="1">
      <alignment vertical="top" textRotation="255" wrapText="1"/>
      <protection locked="0"/>
    </xf>
    <xf numFmtId="0" fontId="4" fillId="2" borderId="31" xfId="0" applyFont="1" applyFill="1" applyBorder="1" applyAlignment="1" applyProtection="1">
      <alignment horizontal="center" vertical="center" wrapText="1"/>
      <protection locked="0"/>
    </xf>
    <xf numFmtId="0" fontId="6" fillId="2" borderId="27" xfId="0" applyFont="1" applyFill="1" applyBorder="1" applyAlignment="1" applyProtection="1">
      <alignment vertical="center"/>
      <protection locked="0"/>
    </xf>
    <xf numFmtId="0" fontId="6" fillId="2" borderId="30" xfId="0" applyFont="1" applyFill="1" applyBorder="1" applyAlignment="1" applyProtection="1">
      <alignment vertical="center" textRotation="255"/>
      <protection locked="0"/>
    </xf>
    <xf numFmtId="0" fontId="6" fillId="2" borderId="31" xfId="0" applyFont="1" applyFill="1" applyBorder="1" applyAlignment="1" applyProtection="1">
      <alignment vertical="center" textRotation="255"/>
      <protection locked="0"/>
    </xf>
    <xf numFmtId="0" fontId="6" fillId="2" borderId="27" xfId="0" applyFont="1" applyFill="1" applyBorder="1" applyAlignment="1" applyProtection="1">
      <alignment vertical="center" textRotation="255"/>
      <protection locked="0"/>
    </xf>
    <xf numFmtId="0" fontId="6" fillId="2" borderId="32" xfId="0" applyFont="1" applyFill="1" applyBorder="1" applyAlignment="1" applyProtection="1">
      <alignment vertical="center" textRotation="255"/>
      <protection locked="0"/>
    </xf>
    <xf numFmtId="49" fontId="6" fillId="0" borderId="33" xfId="0" applyNumberFormat="1" applyFont="1" applyBorder="1" applyAlignment="1" applyProtection="1">
      <alignment horizontal="left" vertical="center"/>
      <protection locked="0"/>
    </xf>
    <xf numFmtId="0" fontId="6" fillId="0" borderId="34" xfId="0" applyFont="1" applyBorder="1" applyAlignment="1" applyProtection="1">
      <alignment horizontal="left" vertical="center"/>
      <protection locked="0"/>
    </xf>
    <xf numFmtId="0" fontId="6" fillId="0" borderId="34" xfId="0" applyNumberFormat="1" applyFont="1" applyFill="1" applyBorder="1" applyAlignment="1" applyProtection="1">
      <alignment horizontal="center" vertical="center"/>
      <protection locked="0"/>
    </xf>
    <xf numFmtId="0" fontId="6" fillId="4" borderId="34" xfId="0" applyNumberFormat="1" applyFont="1" applyFill="1" applyBorder="1" applyAlignment="1" applyProtection="1">
      <alignment horizontal="center" vertical="center"/>
      <protection locked="0"/>
    </xf>
    <xf numFmtId="0" fontId="6" fillId="0" borderId="34" xfId="0" applyFont="1" applyBorder="1" applyAlignment="1" applyProtection="1">
      <alignment horizontal="left" vertical="center" wrapText="1"/>
      <protection locked="0"/>
    </xf>
    <xf numFmtId="178" fontId="6" fillId="0" borderId="34" xfId="0" applyNumberFormat="1" applyFont="1" applyBorder="1" applyAlignment="1" applyProtection="1">
      <alignment horizontal="right" vertical="center"/>
      <protection locked="0"/>
    </xf>
    <xf numFmtId="177" fontId="6" fillId="4" borderId="34" xfId="0" applyNumberFormat="1" applyFont="1" applyFill="1" applyBorder="1" applyAlignment="1" applyProtection="1">
      <alignment horizontal="right" vertical="center"/>
    </xf>
    <xf numFmtId="0" fontId="6" fillId="0" borderId="34" xfId="0" applyFont="1" applyBorder="1" applyAlignment="1" applyProtection="1">
      <alignment horizontal="right" vertical="center"/>
      <protection locked="0"/>
    </xf>
    <xf numFmtId="177" fontId="6" fillId="5" borderId="34" xfId="0" applyNumberFormat="1" applyFont="1" applyFill="1" applyBorder="1" applyAlignment="1" applyProtection="1">
      <alignment horizontal="right" vertical="center"/>
    </xf>
    <xf numFmtId="0" fontId="6" fillId="0" borderId="34" xfId="0" applyFont="1" applyFill="1" applyBorder="1" applyAlignment="1" applyProtection="1">
      <alignment horizontal="left" vertical="center" wrapText="1"/>
      <protection locked="0"/>
    </xf>
    <xf numFmtId="0" fontId="6" fillId="0" borderId="34" xfId="0" applyNumberFormat="1" applyFont="1" applyBorder="1" applyAlignment="1" applyProtection="1">
      <alignment horizontal="center" vertical="center"/>
      <protection locked="0"/>
    </xf>
    <xf numFmtId="0" fontId="6" fillId="0" borderId="34"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4" fillId="0" borderId="34" xfId="0" applyFont="1" applyBorder="1" applyAlignment="1" applyProtection="1">
      <alignment horizontal="left" vertical="center"/>
      <protection locked="0"/>
    </xf>
    <xf numFmtId="0" fontId="4" fillId="5" borderId="34" xfId="0" applyFont="1" applyFill="1" applyBorder="1" applyAlignment="1" applyProtection="1">
      <alignment horizontal="center" vertical="center"/>
      <protection locked="0"/>
    </xf>
    <xf numFmtId="0" fontId="4" fillId="0" borderId="34" xfId="0" applyFont="1" applyBorder="1" applyAlignment="1" applyProtection="1">
      <alignment horizontal="left" vertical="center" wrapText="1"/>
      <protection locked="0"/>
    </xf>
    <xf numFmtId="0" fontId="4" fillId="0" borderId="34" xfId="0" applyFont="1" applyBorder="1" applyAlignment="1" applyProtection="1">
      <alignment horizontal="center" vertical="center"/>
      <protection locked="0"/>
    </xf>
    <xf numFmtId="0" fontId="4" fillId="0" borderId="34" xfId="0" applyFont="1" applyBorder="1" applyAlignment="1" applyProtection="1">
      <alignment horizontal="center" vertical="center" wrapText="1"/>
      <protection locked="0"/>
    </xf>
    <xf numFmtId="0" fontId="4" fillId="0" borderId="35" xfId="0" applyFont="1" applyBorder="1" applyAlignment="1" applyProtection="1">
      <alignment horizontal="left" vertical="center" wrapText="1"/>
      <protection locked="0"/>
    </xf>
    <xf numFmtId="0" fontId="4" fillId="0" borderId="0" xfId="0" applyFont="1" applyAlignment="1" applyProtection="1">
      <alignment horizontal="left" vertical="center"/>
      <protection locked="0"/>
    </xf>
    <xf numFmtId="178" fontId="6" fillId="0" borderId="26" xfId="0" applyNumberFormat="1" applyFont="1" applyBorder="1" applyAlignment="1" applyProtection="1">
      <alignment horizontal="right" vertical="center"/>
      <protection locked="0"/>
    </xf>
    <xf numFmtId="0" fontId="6" fillId="0" borderId="21"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13" fillId="0" borderId="5" xfId="0" applyFont="1" applyFill="1" applyBorder="1" applyProtection="1">
      <alignment vertical="center"/>
      <protection locked="0"/>
    </xf>
    <xf numFmtId="0" fontId="13" fillId="0" borderId="2" xfId="0" applyFont="1" applyFill="1" applyBorder="1" applyProtection="1">
      <alignment vertical="center"/>
      <protection locked="0"/>
    </xf>
    <xf numFmtId="0" fontId="13" fillId="0" borderId="2" xfId="0" applyFont="1" applyFill="1" applyBorder="1" applyAlignment="1" applyProtection="1">
      <alignment horizontal="right" vertical="center"/>
      <protection locked="0"/>
    </xf>
    <xf numFmtId="0" fontId="13" fillId="0" borderId="2" xfId="0" applyFont="1" applyFill="1" applyBorder="1" applyAlignment="1" applyProtection="1">
      <alignment vertical="center"/>
      <protection locked="0"/>
    </xf>
    <xf numFmtId="0" fontId="13" fillId="0" borderId="37" xfId="0" applyFont="1" applyFill="1" applyBorder="1" applyProtection="1">
      <alignment vertical="center"/>
      <protection locked="0"/>
    </xf>
    <xf numFmtId="0" fontId="13" fillId="0" borderId="40" xfId="0" applyFont="1" applyFill="1" applyBorder="1" applyProtection="1">
      <alignment vertical="center"/>
      <protection locked="0"/>
    </xf>
    <xf numFmtId="0" fontId="6" fillId="0" borderId="0" xfId="0" applyFont="1" applyFill="1" applyBorder="1" applyProtection="1">
      <alignment vertical="center"/>
      <protection locked="0"/>
    </xf>
    <xf numFmtId="177" fontId="14" fillId="0" borderId="26" xfId="0" applyNumberFormat="1" applyFont="1" applyFill="1" applyBorder="1" applyAlignment="1" applyProtection="1">
      <alignment horizontal="right" vertical="center"/>
      <protection locked="0"/>
    </xf>
    <xf numFmtId="177" fontId="13" fillId="0" borderId="26" xfId="0" applyNumberFormat="1" applyFont="1" applyFill="1" applyBorder="1" applyAlignment="1" applyProtection="1">
      <alignment vertical="center"/>
      <protection locked="0"/>
    </xf>
    <xf numFmtId="177" fontId="13" fillId="0" borderId="26" xfId="0" applyNumberFormat="1" applyFont="1" applyFill="1" applyBorder="1" applyProtection="1">
      <alignment vertical="center"/>
      <protection locked="0"/>
    </xf>
    <xf numFmtId="177" fontId="13" fillId="0" borderId="32" xfId="0" applyNumberFormat="1" applyFont="1" applyFill="1" applyBorder="1" applyProtection="1">
      <alignment vertical="center"/>
      <protection locked="0"/>
    </xf>
    <xf numFmtId="0" fontId="4" fillId="0" borderId="0" xfId="0" applyFont="1" applyFill="1" applyProtection="1">
      <alignment vertical="center"/>
      <protection locked="0"/>
    </xf>
    <xf numFmtId="0" fontId="4" fillId="0" borderId="0" xfId="0" applyFont="1" applyBorder="1" applyProtection="1">
      <alignment vertical="center"/>
      <protection locked="0"/>
    </xf>
    <xf numFmtId="177" fontId="4" fillId="0" borderId="0" xfId="0" applyNumberFormat="1" applyFont="1" applyFill="1" applyProtection="1">
      <alignment vertical="center"/>
      <protection locked="0"/>
    </xf>
    <xf numFmtId="10" fontId="4" fillId="0" borderId="0" xfId="0" applyNumberFormat="1" applyFont="1" applyFill="1" applyProtection="1">
      <alignment vertical="center"/>
      <protection locked="0"/>
    </xf>
    <xf numFmtId="0" fontId="4" fillId="0" borderId="0" xfId="0" applyFont="1" applyAlignment="1" applyProtection="1">
      <alignment horizontal="right" vertical="center"/>
      <protection locked="0"/>
    </xf>
    <xf numFmtId="0" fontId="4" fillId="0" borderId="0" xfId="0" applyNumberFormat="1" applyFont="1" applyProtection="1">
      <alignment vertical="center"/>
      <protection locked="0"/>
    </xf>
    <xf numFmtId="0" fontId="4" fillId="0" borderId="0" xfId="0" applyFont="1" applyAlignment="1" applyProtection="1">
      <alignment vertical="center" wrapText="1"/>
      <protection locked="0"/>
    </xf>
    <xf numFmtId="38" fontId="16" fillId="0" borderId="0" xfId="3" applyFont="1" applyBorder="1" applyAlignment="1" applyProtection="1">
      <alignment vertical="center"/>
    </xf>
    <xf numFmtId="38" fontId="17" fillId="0" borderId="0" xfId="3" applyFont="1" applyBorder="1" applyAlignment="1" applyProtection="1">
      <alignment vertical="center" wrapText="1"/>
    </xf>
    <xf numFmtId="38" fontId="17" fillId="0" borderId="0" xfId="3" applyFont="1" applyProtection="1">
      <alignment vertical="center"/>
    </xf>
    <xf numFmtId="38" fontId="17" fillId="0" borderId="0" xfId="3" applyFont="1" applyBorder="1" applyAlignment="1" applyProtection="1">
      <alignment horizontal="center" vertical="center"/>
    </xf>
    <xf numFmtId="38" fontId="17" fillId="6" borderId="8" xfId="3" applyFont="1" applyFill="1" applyBorder="1" applyAlignment="1" applyProtection="1">
      <alignment horizontal="center" vertical="center"/>
    </xf>
    <xf numFmtId="38" fontId="17" fillId="6" borderId="23" xfId="3" applyFont="1" applyFill="1" applyBorder="1" applyAlignment="1" applyProtection="1">
      <alignment horizontal="center" vertical="center"/>
    </xf>
    <xf numFmtId="38" fontId="17" fillId="0" borderId="0" xfId="3" applyFont="1" applyAlignment="1" applyProtection="1">
      <alignment horizontal="center" vertical="center"/>
    </xf>
    <xf numFmtId="0" fontId="19" fillId="0" borderId="46" xfId="4" applyFont="1" applyFill="1" applyBorder="1" applyAlignment="1" applyProtection="1">
      <alignment horizontal="right" vertical="center"/>
    </xf>
    <xf numFmtId="38" fontId="19" fillId="0" borderId="47" xfId="3" applyFont="1" applyFill="1" applyBorder="1" applyProtection="1">
      <alignment vertical="center"/>
    </xf>
    <xf numFmtId="38" fontId="19" fillId="0" borderId="48" xfId="3" applyFont="1" applyFill="1" applyBorder="1" applyProtection="1">
      <alignment vertical="center"/>
    </xf>
    <xf numFmtId="0" fontId="19" fillId="0" borderId="49" xfId="4" applyFont="1" applyFill="1" applyBorder="1" applyAlignment="1" applyProtection="1">
      <alignment horizontal="right" vertical="center" wrapText="1"/>
    </xf>
    <xf numFmtId="0" fontId="19" fillId="0" borderId="46" xfId="4" applyFont="1" applyFill="1" applyBorder="1" applyAlignment="1" applyProtection="1">
      <alignment horizontal="right" vertical="center" wrapText="1"/>
    </xf>
    <xf numFmtId="0" fontId="19" fillId="0" borderId="47" xfId="4" applyFont="1" applyFill="1" applyBorder="1" applyAlignment="1" applyProtection="1">
      <alignment horizontal="right" vertical="center" wrapText="1"/>
    </xf>
    <xf numFmtId="0" fontId="19" fillId="0" borderId="48" xfId="4" applyFont="1" applyFill="1" applyBorder="1" applyAlignment="1" applyProtection="1">
      <alignment horizontal="right" vertical="center" wrapText="1"/>
    </xf>
    <xf numFmtId="38" fontId="19" fillId="0" borderId="47" xfId="3" applyFont="1" applyFill="1" applyBorder="1" applyAlignment="1" applyProtection="1">
      <alignment horizontal="right" vertical="center"/>
    </xf>
    <xf numFmtId="38" fontId="19" fillId="0" borderId="48" xfId="3" applyFont="1" applyFill="1" applyBorder="1" applyAlignment="1" applyProtection="1">
      <alignment horizontal="right" vertical="center"/>
    </xf>
    <xf numFmtId="38" fontId="19" fillId="0" borderId="46" xfId="3" applyFont="1" applyFill="1" applyBorder="1" applyAlignment="1" applyProtection="1">
      <alignment horizontal="right" vertical="center"/>
    </xf>
    <xf numFmtId="38" fontId="19" fillId="0" borderId="49" xfId="3" applyFont="1" applyFill="1" applyBorder="1" applyAlignment="1" applyProtection="1">
      <alignment horizontal="right" vertical="center"/>
    </xf>
    <xf numFmtId="0" fontId="17" fillId="0" borderId="49" xfId="4" applyFont="1" applyFill="1" applyBorder="1" applyAlignment="1" applyProtection="1">
      <alignment vertical="center" wrapText="1"/>
    </xf>
    <xf numFmtId="38" fontId="19" fillId="0" borderId="50" xfId="3" applyFont="1" applyFill="1" applyBorder="1" applyAlignment="1" applyProtection="1">
      <alignment horizontal="right" vertical="center"/>
    </xf>
    <xf numFmtId="38" fontId="19" fillId="0" borderId="51" xfId="3" applyFont="1" applyFill="1" applyBorder="1" applyAlignment="1" applyProtection="1">
      <alignment horizontal="right" vertical="center"/>
    </xf>
    <xf numFmtId="38" fontId="19" fillId="0" borderId="52" xfId="3" applyFont="1" applyFill="1" applyBorder="1" applyAlignment="1" applyProtection="1">
      <alignment horizontal="right" vertical="center"/>
    </xf>
    <xf numFmtId="38" fontId="19" fillId="0" borderId="53" xfId="3" applyFont="1" applyFill="1" applyBorder="1" applyAlignment="1" applyProtection="1">
      <alignment horizontal="right" vertical="center"/>
    </xf>
    <xf numFmtId="38" fontId="19" fillId="0" borderId="0" xfId="3" applyFont="1" applyFill="1" applyBorder="1" applyProtection="1">
      <alignment vertical="center"/>
    </xf>
    <xf numFmtId="0" fontId="17" fillId="0" borderId="34" xfId="4" applyFont="1" applyFill="1" applyBorder="1" applyAlignment="1" applyProtection="1">
      <alignment horizontal="right" vertical="center"/>
    </xf>
    <xf numFmtId="38" fontId="17" fillId="0" borderId="45" xfId="3" applyFont="1" applyBorder="1" applyAlignment="1" applyProtection="1">
      <alignment horizontal="center" vertical="center"/>
      <protection locked="0"/>
    </xf>
    <xf numFmtId="38" fontId="17" fillId="0" borderId="54" xfId="3" applyFont="1" applyBorder="1" applyAlignment="1" applyProtection="1">
      <alignment horizontal="center" vertical="center"/>
      <protection locked="0"/>
    </xf>
    <xf numFmtId="38" fontId="17" fillId="0" borderId="55" xfId="3" applyFont="1" applyBorder="1" applyAlignment="1" applyProtection="1">
      <alignment horizontal="center" vertical="center"/>
      <protection locked="0"/>
    </xf>
    <xf numFmtId="38" fontId="17" fillId="0" borderId="16" xfId="3" applyFont="1" applyBorder="1" applyAlignment="1" applyProtection="1">
      <alignment horizontal="center" vertical="center"/>
      <protection locked="0"/>
    </xf>
    <xf numFmtId="0" fontId="17" fillId="0" borderId="34" xfId="4" applyFont="1" applyFill="1" applyBorder="1" applyAlignment="1" applyProtection="1">
      <alignment horizontal="right" vertical="center" wrapText="1"/>
    </xf>
    <xf numFmtId="38" fontId="17" fillId="0" borderId="56" xfId="3" applyFont="1" applyBorder="1" applyAlignment="1" applyProtection="1">
      <alignment horizontal="center" vertical="center"/>
      <protection locked="0"/>
    </xf>
    <xf numFmtId="38" fontId="17" fillId="0" borderId="14" xfId="3" applyFont="1" applyBorder="1" applyAlignment="1" applyProtection="1">
      <alignment horizontal="center" vertical="center"/>
      <protection locked="0"/>
    </xf>
    <xf numFmtId="38" fontId="17" fillId="0" borderId="34" xfId="3" applyFont="1" applyBorder="1" applyAlignment="1" applyProtection="1">
      <alignment horizontal="center" vertical="center"/>
      <protection locked="0"/>
    </xf>
    <xf numFmtId="0" fontId="17" fillId="0" borderId="14" xfId="4" applyFont="1" applyFill="1" applyBorder="1" applyAlignment="1" applyProtection="1">
      <alignment horizontal="right" vertical="center" wrapText="1"/>
    </xf>
    <xf numFmtId="38" fontId="17" fillId="0" borderId="58" xfId="3" applyFont="1" applyBorder="1" applyAlignment="1" applyProtection="1">
      <alignment horizontal="center" vertical="center"/>
      <protection locked="0"/>
    </xf>
    <xf numFmtId="38" fontId="17" fillId="0" borderId="15" xfId="3" applyFont="1" applyBorder="1" applyAlignment="1" applyProtection="1">
      <alignment horizontal="center" vertical="center"/>
      <protection locked="0"/>
    </xf>
    <xf numFmtId="38" fontId="17" fillId="0" borderId="45" xfId="3" applyFont="1" applyBorder="1" applyAlignment="1" applyProtection="1">
      <alignment horizontal="center" vertical="center" textRotation="255" shrinkToFit="1"/>
      <protection locked="0"/>
    </xf>
    <xf numFmtId="38" fontId="17" fillId="0" borderId="54" xfId="3" applyFont="1" applyBorder="1" applyAlignment="1" applyProtection="1">
      <alignment horizontal="center" vertical="center" wrapText="1" shrinkToFit="1"/>
      <protection locked="0"/>
    </xf>
    <xf numFmtId="38" fontId="17" fillId="0" borderId="54" xfId="3" applyFont="1" applyBorder="1" applyAlignment="1" applyProtection="1">
      <alignment horizontal="center" vertical="center" textRotation="255" wrapText="1" shrinkToFit="1"/>
      <protection locked="0"/>
    </xf>
    <xf numFmtId="38" fontId="17" fillId="0" borderId="56" xfId="3" applyFont="1" applyBorder="1" applyAlignment="1" applyProtection="1">
      <alignment horizontal="center" vertical="center" wrapText="1" shrinkToFit="1"/>
      <protection locked="0"/>
    </xf>
    <xf numFmtId="38" fontId="17" fillId="0" borderId="58" xfId="3" applyFont="1" applyBorder="1" applyAlignment="1" applyProtection="1">
      <alignment horizontal="center" vertical="center" textRotation="255" shrinkToFit="1"/>
      <protection locked="0"/>
    </xf>
    <xf numFmtId="38" fontId="17" fillId="0" borderId="15" xfId="3" applyFont="1" applyBorder="1" applyAlignment="1" applyProtection="1">
      <alignment horizontal="center" vertical="center" wrapText="1" shrinkToFit="1"/>
      <protection locked="0"/>
    </xf>
    <xf numFmtId="38" fontId="17" fillId="0" borderId="55" xfId="3" applyFont="1" applyBorder="1" applyAlignment="1" applyProtection="1">
      <alignment horizontal="center" vertical="center" textRotation="255" wrapText="1" shrinkToFit="1"/>
      <protection locked="0"/>
    </xf>
    <xf numFmtId="38" fontId="17" fillId="0" borderId="16" xfId="3" applyFont="1" applyBorder="1" applyAlignment="1" applyProtection="1">
      <alignment horizontal="center" vertical="center" wrapText="1" shrinkToFit="1"/>
      <protection locked="0"/>
    </xf>
    <xf numFmtId="38" fontId="17" fillId="0" borderId="55" xfId="3" applyFont="1" applyBorder="1" applyAlignment="1" applyProtection="1">
      <alignment horizontal="center" vertical="center" wrapText="1" shrinkToFit="1"/>
      <protection locked="0"/>
    </xf>
    <xf numFmtId="38" fontId="17" fillId="0" borderId="15" xfId="3" applyFont="1" applyBorder="1" applyAlignment="1" applyProtection="1">
      <alignment horizontal="center" vertical="center" textRotation="255" wrapText="1" shrinkToFit="1"/>
      <protection locked="0"/>
    </xf>
    <xf numFmtId="38" fontId="17" fillId="0" borderId="0" xfId="3" applyFont="1" applyFill="1" applyProtection="1">
      <alignment vertical="center"/>
    </xf>
    <xf numFmtId="179" fontId="20" fillId="0" borderId="8" xfId="3" applyNumberFormat="1" applyFont="1" applyFill="1" applyBorder="1" applyAlignment="1" applyProtection="1">
      <alignment horizontal="center" vertical="center" shrinkToFit="1"/>
      <protection locked="0"/>
    </xf>
    <xf numFmtId="38" fontId="20" fillId="0" borderId="8" xfId="3" applyFont="1" applyFill="1" applyBorder="1" applyAlignment="1" applyProtection="1">
      <alignment horizontal="center" vertical="center" shrinkToFit="1"/>
      <protection locked="0"/>
    </xf>
    <xf numFmtId="180" fontId="20" fillId="0" borderId="12" xfId="3" applyNumberFormat="1" applyFont="1" applyFill="1" applyBorder="1" applyAlignment="1" applyProtection="1">
      <alignment horizontal="center" vertical="center" shrinkToFit="1"/>
      <protection locked="0"/>
    </xf>
    <xf numFmtId="180" fontId="18" fillId="0" borderId="59" xfId="3" applyNumberFormat="1" applyFont="1" applyFill="1" applyBorder="1" applyAlignment="1" applyProtection="1">
      <alignment horizontal="center" vertical="center" shrinkToFit="1"/>
      <protection locked="0"/>
    </xf>
    <xf numFmtId="180" fontId="18" fillId="0" borderId="23" xfId="3" applyNumberFormat="1" applyFont="1" applyFill="1" applyBorder="1" applyAlignment="1" applyProtection="1">
      <alignment horizontal="center" vertical="center" shrinkToFit="1"/>
      <protection locked="0"/>
    </xf>
    <xf numFmtId="180" fontId="18" fillId="0" borderId="60" xfId="3" applyNumberFormat="1" applyFont="1" applyFill="1" applyBorder="1" applyAlignment="1" applyProtection="1">
      <alignment horizontal="center" vertical="center" shrinkToFit="1"/>
      <protection locked="0"/>
    </xf>
    <xf numFmtId="180" fontId="20" fillId="0" borderId="8" xfId="3" applyNumberFormat="1" applyFont="1" applyFill="1" applyBorder="1" applyAlignment="1" applyProtection="1">
      <alignment vertical="center" wrapText="1" shrinkToFit="1"/>
      <protection locked="0"/>
    </xf>
    <xf numFmtId="180" fontId="20" fillId="0" borderId="60" xfId="3" applyNumberFormat="1" applyFont="1" applyFill="1" applyBorder="1" applyAlignment="1" applyProtection="1">
      <alignment horizontal="center" vertical="center" shrinkToFit="1"/>
      <protection locked="0"/>
    </xf>
    <xf numFmtId="38" fontId="20" fillId="0" borderId="12" xfId="3" applyFont="1" applyFill="1" applyBorder="1" applyAlignment="1" applyProtection="1">
      <alignment horizontal="center" vertical="center" shrinkToFit="1"/>
      <protection locked="0"/>
    </xf>
    <xf numFmtId="0" fontId="20" fillId="0" borderId="23" xfId="3" applyNumberFormat="1" applyFont="1" applyFill="1" applyBorder="1" applyAlignment="1" applyProtection="1">
      <alignment horizontal="center" vertical="center" shrinkToFit="1"/>
      <protection locked="0"/>
    </xf>
    <xf numFmtId="38" fontId="20" fillId="0" borderId="61" xfId="3" applyFont="1" applyFill="1" applyBorder="1" applyAlignment="1" applyProtection="1">
      <alignment horizontal="center" vertical="center" shrinkToFit="1"/>
      <protection locked="0"/>
    </xf>
    <xf numFmtId="0" fontId="20" fillId="0" borderId="24" xfId="3" applyNumberFormat="1" applyFont="1" applyFill="1" applyBorder="1" applyAlignment="1" applyProtection="1">
      <alignment horizontal="center" vertical="center" shrinkToFit="1"/>
      <protection locked="0"/>
    </xf>
    <xf numFmtId="180" fontId="20" fillId="0" borderId="62" xfId="3" applyNumberFormat="1" applyFont="1" applyFill="1" applyBorder="1" applyAlignment="1" applyProtection="1">
      <alignment horizontal="center" vertical="center" shrinkToFit="1"/>
      <protection locked="0"/>
    </xf>
    <xf numFmtId="180" fontId="18" fillId="0" borderId="24" xfId="3" applyNumberFormat="1" applyFont="1" applyFill="1" applyBorder="1" applyAlignment="1" applyProtection="1">
      <alignment horizontal="center" vertical="center" shrinkToFit="1"/>
      <protection locked="0"/>
    </xf>
    <xf numFmtId="180" fontId="18" fillId="0" borderId="8" xfId="3" applyNumberFormat="1" applyFont="1" applyFill="1" applyBorder="1" applyAlignment="1" applyProtection="1">
      <alignment vertical="center" shrinkToFit="1"/>
      <protection locked="0"/>
    </xf>
    <xf numFmtId="0" fontId="20" fillId="0" borderId="63" xfId="3" applyNumberFormat="1" applyFont="1" applyFill="1" applyBorder="1" applyAlignment="1" applyProtection="1">
      <alignment horizontal="center" vertical="center" shrinkToFit="1"/>
      <protection locked="0"/>
    </xf>
    <xf numFmtId="38" fontId="20" fillId="0" borderId="23" xfId="3" applyFont="1" applyFill="1" applyBorder="1" applyAlignment="1" applyProtection="1">
      <alignment horizontal="center" vertical="center" shrinkToFit="1"/>
      <protection locked="0"/>
    </xf>
    <xf numFmtId="180" fontId="20" fillId="0" borderId="24" xfId="3" applyNumberFormat="1" applyFont="1" applyFill="1" applyBorder="1" applyAlignment="1" applyProtection="1">
      <alignment horizontal="center" vertical="center" shrinkToFit="1"/>
      <protection locked="0"/>
    </xf>
    <xf numFmtId="38" fontId="20" fillId="0" borderId="8" xfId="3" applyFont="1" applyFill="1" applyBorder="1" applyAlignment="1" applyProtection="1">
      <alignment vertical="center" shrinkToFit="1"/>
      <protection locked="0"/>
    </xf>
    <xf numFmtId="180" fontId="20" fillId="0" borderId="61" xfId="3" applyNumberFormat="1" applyFont="1" applyFill="1" applyBorder="1" applyAlignment="1" applyProtection="1">
      <alignment horizontal="center" vertical="center" shrinkToFit="1"/>
      <protection locked="0"/>
    </xf>
    <xf numFmtId="180" fontId="20" fillId="0" borderId="8" xfId="3" applyNumberFormat="1" applyFont="1" applyFill="1" applyBorder="1" applyAlignment="1" applyProtection="1">
      <alignment vertical="center" shrinkToFit="1"/>
      <protection locked="0"/>
    </xf>
    <xf numFmtId="180" fontId="20" fillId="0" borderId="12" xfId="3" applyNumberFormat="1" applyFont="1" applyFill="1" applyBorder="1" applyAlignment="1" applyProtection="1">
      <alignment vertical="center" shrinkToFit="1"/>
      <protection locked="0"/>
    </xf>
    <xf numFmtId="180" fontId="20" fillId="0" borderId="61" xfId="3" applyNumberFormat="1" applyFont="1" applyFill="1" applyBorder="1" applyAlignment="1" applyProtection="1">
      <alignment vertical="center" wrapText="1" shrinkToFit="1"/>
      <protection locked="0"/>
    </xf>
    <xf numFmtId="180" fontId="20" fillId="0" borderId="61" xfId="3" applyNumberFormat="1" applyFont="1" applyFill="1" applyBorder="1" applyAlignment="1" applyProtection="1">
      <alignment vertical="center" shrinkToFit="1"/>
      <protection locked="0"/>
    </xf>
    <xf numFmtId="180" fontId="20" fillId="0" borderId="60" xfId="3" applyNumberFormat="1" applyFont="1" applyFill="1" applyBorder="1" applyAlignment="1" applyProtection="1">
      <alignment vertical="center" shrinkToFit="1"/>
      <protection locked="0"/>
    </xf>
    <xf numFmtId="180" fontId="20" fillId="0" borderId="59" xfId="3" applyNumberFormat="1" applyFont="1" applyFill="1" applyBorder="1" applyAlignment="1" applyProtection="1">
      <alignment vertical="center" wrapText="1" shrinkToFit="1"/>
      <protection locked="0"/>
    </xf>
    <xf numFmtId="180" fontId="20" fillId="0" borderId="23" xfId="3" applyNumberFormat="1" applyFont="1" applyFill="1" applyBorder="1" applyAlignment="1" applyProtection="1">
      <alignment vertical="center" shrinkToFit="1"/>
      <protection locked="0"/>
    </xf>
    <xf numFmtId="180" fontId="20" fillId="0" borderId="9" xfId="3" applyNumberFormat="1" applyFont="1" applyFill="1" applyBorder="1" applyAlignment="1" applyProtection="1">
      <alignment horizontal="center" vertical="center" shrinkToFit="1"/>
      <protection locked="0"/>
    </xf>
    <xf numFmtId="180" fontId="20" fillId="0" borderId="62" xfId="3" applyNumberFormat="1" applyFont="1" applyFill="1" applyBorder="1" applyAlignment="1" applyProtection="1">
      <alignment vertical="center" shrinkToFit="1"/>
      <protection locked="0"/>
    </xf>
    <xf numFmtId="180" fontId="20" fillId="0" borderId="23" xfId="3" applyNumberFormat="1" applyFont="1" applyFill="1" applyBorder="1" applyAlignment="1" applyProtection="1">
      <alignment vertical="center" wrapText="1" shrinkToFit="1"/>
      <protection locked="0"/>
    </xf>
    <xf numFmtId="180" fontId="20" fillId="0" borderId="59" xfId="3" applyNumberFormat="1" applyFont="1" applyFill="1" applyBorder="1" applyAlignment="1" applyProtection="1">
      <alignment vertical="center" shrinkToFit="1"/>
      <protection locked="0"/>
    </xf>
    <xf numFmtId="180" fontId="20" fillId="0" borderId="24" xfId="3" applyNumberFormat="1" applyFont="1" applyFill="1" applyBorder="1" applyAlignment="1" applyProtection="1">
      <alignment vertical="center" shrinkToFit="1"/>
      <protection locked="0"/>
    </xf>
    <xf numFmtId="180" fontId="20" fillId="0" borderId="60" xfId="3" applyNumberFormat="1" applyFont="1" applyFill="1" applyBorder="1" applyAlignment="1" applyProtection="1">
      <alignment vertical="center" wrapText="1" shrinkToFit="1"/>
      <protection locked="0"/>
    </xf>
    <xf numFmtId="38" fontId="18" fillId="0" borderId="0" xfId="3" applyFont="1" applyFill="1" applyProtection="1">
      <alignment vertical="center"/>
      <protection locked="0"/>
    </xf>
    <xf numFmtId="180" fontId="22" fillId="0" borderId="61" xfId="3" applyNumberFormat="1" applyFont="1" applyFill="1" applyBorder="1" applyAlignment="1" applyProtection="1">
      <alignment vertical="center" wrapText="1" shrinkToFit="1"/>
      <protection locked="0"/>
    </xf>
    <xf numFmtId="180" fontId="23" fillId="0" borderId="60" xfId="3" applyNumberFormat="1" applyFont="1" applyFill="1" applyBorder="1" applyAlignment="1" applyProtection="1">
      <alignment vertical="center" wrapText="1" shrinkToFit="1"/>
      <protection locked="0"/>
    </xf>
    <xf numFmtId="180" fontId="23" fillId="0" borderId="61" xfId="3" applyNumberFormat="1" applyFont="1" applyFill="1" applyBorder="1" applyAlignment="1" applyProtection="1">
      <alignment vertical="center" wrapText="1" shrinkToFit="1"/>
      <protection locked="0"/>
    </xf>
    <xf numFmtId="180" fontId="20" fillId="0" borderId="24" xfId="3" applyNumberFormat="1" applyFont="1" applyFill="1" applyBorder="1" applyAlignment="1" applyProtection="1">
      <alignment vertical="center" wrapText="1" shrinkToFit="1"/>
      <protection locked="0"/>
    </xf>
    <xf numFmtId="180" fontId="22" fillId="0" borderId="60" xfId="3" applyNumberFormat="1" applyFont="1" applyFill="1" applyBorder="1" applyAlignment="1" applyProtection="1">
      <alignment vertical="center" wrapText="1" shrinkToFit="1"/>
      <protection locked="0"/>
    </xf>
    <xf numFmtId="179" fontId="17" fillId="0" borderId="8" xfId="3" applyNumberFormat="1" applyFont="1" applyFill="1" applyBorder="1" applyAlignment="1" applyProtection="1">
      <alignment horizontal="center" vertical="center" shrinkToFit="1"/>
      <protection locked="0"/>
    </xf>
    <xf numFmtId="38" fontId="17" fillId="0" borderId="8" xfId="3" applyFont="1" applyFill="1" applyBorder="1" applyAlignment="1" applyProtection="1">
      <alignment horizontal="center" vertical="center" shrinkToFit="1"/>
      <protection locked="0"/>
    </xf>
    <xf numFmtId="180" fontId="17" fillId="0" borderId="12" xfId="3" applyNumberFormat="1" applyFont="1" applyFill="1" applyBorder="1" applyAlignment="1" applyProtection="1">
      <alignment horizontal="center" vertical="center" shrinkToFit="1"/>
      <protection locked="0"/>
    </xf>
    <xf numFmtId="180" fontId="17" fillId="0" borderId="59" xfId="3" applyNumberFormat="1" applyFont="1" applyFill="1" applyBorder="1" applyAlignment="1" applyProtection="1">
      <alignment horizontal="center" vertical="center" shrinkToFit="1"/>
      <protection locked="0"/>
    </xf>
    <xf numFmtId="180" fontId="17" fillId="0" borderId="23" xfId="3" applyNumberFormat="1" applyFont="1" applyFill="1" applyBorder="1" applyAlignment="1" applyProtection="1">
      <alignment horizontal="center" vertical="center" shrinkToFit="1"/>
      <protection locked="0"/>
    </xf>
    <xf numFmtId="180" fontId="17" fillId="0" borderId="60" xfId="3" applyNumberFormat="1" applyFont="1" applyFill="1" applyBorder="1" applyAlignment="1" applyProtection="1">
      <alignment horizontal="center" vertical="center" shrinkToFit="1"/>
      <protection locked="0"/>
    </xf>
    <xf numFmtId="180" fontId="17" fillId="0" borderId="8" xfId="3" applyNumberFormat="1" applyFont="1" applyFill="1" applyBorder="1" applyAlignment="1" applyProtection="1">
      <alignment vertical="center" wrapText="1" shrinkToFit="1"/>
      <protection locked="0"/>
    </xf>
    <xf numFmtId="38" fontId="17" fillId="0" borderId="12" xfId="3" applyFont="1" applyFill="1" applyBorder="1" applyAlignment="1" applyProtection="1">
      <alignment horizontal="center" vertical="center" shrinkToFit="1"/>
      <protection locked="0"/>
    </xf>
    <xf numFmtId="0" fontId="17" fillId="0" borderId="23" xfId="3" applyNumberFormat="1" applyFont="1" applyFill="1" applyBorder="1" applyAlignment="1" applyProtection="1">
      <alignment horizontal="center" vertical="center" shrinkToFit="1"/>
      <protection locked="0"/>
    </xf>
    <xf numFmtId="38" fontId="17" fillId="0" borderId="61" xfId="3" applyFont="1" applyFill="1" applyBorder="1" applyAlignment="1" applyProtection="1">
      <alignment horizontal="center" vertical="center" shrinkToFit="1"/>
      <protection locked="0"/>
    </xf>
    <xf numFmtId="0" fontId="17" fillId="0" borderId="24" xfId="3" applyNumberFormat="1" applyFont="1" applyFill="1" applyBorder="1" applyAlignment="1" applyProtection="1">
      <alignment horizontal="center" vertical="center" shrinkToFit="1"/>
      <protection locked="0"/>
    </xf>
    <xf numFmtId="180" fontId="17" fillId="0" borderId="62" xfId="3" applyNumberFormat="1" applyFont="1" applyFill="1" applyBorder="1" applyAlignment="1" applyProtection="1">
      <alignment horizontal="center" vertical="center" shrinkToFit="1"/>
      <protection locked="0"/>
    </xf>
    <xf numFmtId="180" fontId="17" fillId="0" borderId="24" xfId="3" applyNumberFormat="1" applyFont="1" applyFill="1" applyBorder="1" applyAlignment="1" applyProtection="1">
      <alignment horizontal="center" vertical="center" shrinkToFit="1"/>
      <protection locked="0"/>
    </xf>
    <xf numFmtId="180" fontId="17" fillId="0" borderId="8" xfId="3" applyNumberFormat="1" applyFont="1" applyFill="1" applyBorder="1" applyAlignment="1" applyProtection="1">
      <alignment vertical="center" shrinkToFit="1"/>
      <protection locked="0"/>
    </xf>
    <xf numFmtId="0" fontId="17" fillId="0" borderId="63" xfId="3" applyNumberFormat="1" applyFont="1" applyFill="1" applyBorder="1" applyAlignment="1" applyProtection="1">
      <alignment horizontal="center" vertical="center" shrinkToFit="1"/>
      <protection locked="0"/>
    </xf>
    <xf numFmtId="38" fontId="17" fillId="0" borderId="23" xfId="3" applyFont="1" applyFill="1" applyBorder="1" applyAlignment="1" applyProtection="1">
      <alignment horizontal="center" vertical="center" shrinkToFit="1"/>
      <protection locked="0"/>
    </xf>
    <xf numFmtId="38" fontId="17" fillId="0" borderId="8" xfId="3" applyFont="1" applyFill="1" applyBorder="1" applyAlignment="1" applyProtection="1">
      <alignment vertical="center" shrinkToFit="1"/>
      <protection locked="0"/>
    </xf>
    <xf numFmtId="180" fontId="17" fillId="0" borderId="61" xfId="3" applyNumberFormat="1" applyFont="1" applyFill="1" applyBorder="1" applyAlignment="1" applyProtection="1">
      <alignment horizontal="center" vertical="center" shrinkToFit="1"/>
      <protection locked="0"/>
    </xf>
    <xf numFmtId="180" fontId="17" fillId="0" borderId="12" xfId="3" applyNumberFormat="1" applyFont="1" applyFill="1" applyBorder="1" applyAlignment="1" applyProtection="1">
      <alignment vertical="center" shrinkToFit="1"/>
      <protection locked="0"/>
    </xf>
    <xf numFmtId="180" fontId="17" fillId="0" borderId="61" xfId="3" applyNumberFormat="1" applyFont="1" applyFill="1" applyBorder="1" applyAlignment="1" applyProtection="1">
      <alignment vertical="center" wrapText="1" shrinkToFit="1"/>
      <protection locked="0"/>
    </xf>
    <xf numFmtId="180" fontId="17" fillId="0" borderId="61" xfId="3" applyNumberFormat="1" applyFont="1" applyFill="1" applyBorder="1" applyAlignment="1" applyProtection="1">
      <alignment vertical="center" shrinkToFit="1"/>
      <protection locked="0"/>
    </xf>
    <xf numFmtId="180" fontId="17" fillId="0" borderId="60" xfId="3" applyNumberFormat="1" applyFont="1" applyFill="1" applyBorder="1" applyAlignment="1" applyProtection="1">
      <alignment vertical="center" shrinkToFit="1"/>
      <protection locked="0"/>
    </xf>
    <xf numFmtId="180" fontId="17" fillId="0" borderId="59" xfId="3" applyNumberFormat="1" applyFont="1" applyFill="1" applyBorder="1" applyAlignment="1" applyProtection="1">
      <alignment vertical="center" wrapText="1" shrinkToFit="1"/>
      <protection locked="0"/>
    </xf>
    <xf numFmtId="180" fontId="17" fillId="0" borderId="23" xfId="3" applyNumberFormat="1" applyFont="1" applyFill="1" applyBorder="1" applyAlignment="1" applyProtection="1">
      <alignment vertical="center" shrinkToFit="1"/>
      <protection locked="0"/>
    </xf>
    <xf numFmtId="180" fontId="17" fillId="0" borderId="9" xfId="3" applyNumberFormat="1" applyFont="1" applyFill="1" applyBorder="1" applyAlignment="1" applyProtection="1">
      <alignment horizontal="center" vertical="center" shrinkToFit="1"/>
      <protection locked="0"/>
    </xf>
    <xf numFmtId="180" fontId="17" fillId="0" borderId="62" xfId="3" applyNumberFormat="1" applyFont="1" applyFill="1" applyBorder="1" applyAlignment="1" applyProtection="1">
      <alignment vertical="center" shrinkToFit="1"/>
      <protection locked="0"/>
    </xf>
    <xf numFmtId="180" fontId="17" fillId="0" borderId="23" xfId="3" applyNumberFormat="1" applyFont="1" applyFill="1" applyBorder="1" applyAlignment="1" applyProtection="1">
      <alignment vertical="center" wrapText="1" shrinkToFit="1"/>
      <protection locked="0"/>
    </xf>
    <xf numFmtId="180" fontId="17" fillId="0" borderId="59" xfId="3" applyNumberFormat="1" applyFont="1" applyFill="1" applyBorder="1" applyAlignment="1" applyProtection="1">
      <alignment vertical="center" shrinkToFit="1"/>
      <protection locked="0"/>
    </xf>
    <xf numFmtId="180" fontId="17" fillId="0" borderId="24" xfId="3" applyNumberFormat="1" applyFont="1" applyFill="1" applyBorder="1" applyAlignment="1" applyProtection="1">
      <alignment vertical="center" shrinkToFit="1"/>
      <protection locked="0"/>
    </xf>
    <xf numFmtId="180" fontId="17" fillId="0" borderId="60" xfId="3" applyNumberFormat="1" applyFont="1" applyFill="1" applyBorder="1" applyAlignment="1" applyProtection="1">
      <alignment vertical="center" wrapText="1" shrinkToFit="1"/>
      <protection locked="0"/>
    </xf>
    <xf numFmtId="180" fontId="24" fillId="0" borderId="61" xfId="3" applyNumberFormat="1" applyFont="1" applyFill="1" applyBorder="1" applyAlignment="1" applyProtection="1">
      <alignment vertical="center" wrapText="1" shrinkToFit="1"/>
      <protection locked="0"/>
    </xf>
    <xf numFmtId="180" fontId="22" fillId="0" borderId="23" xfId="3" applyNumberFormat="1" applyFont="1" applyFill="1" applyBorder="1" applyAlignment="1" applyProtection="1">
      <alignment vertical="center" wrapText="1" shrinkToFit="1"/>
      <protection locked="0"/>
    </xf>
    <xf numFmtId="180" fontId="20" fillId="0" borderId="59" xfId="3" applyNumberFormat="1" applyFont="1" applyFill="1" applyBorder="1" applyAlignment="1" applyProtection="1">
      <alignment horizontal="center" vertical="center" shrinkToFit="1"/>
      <protection locked="0"/>
    </xf>
    <xf numFmtId="38" fontId="17" fillId="0" borderId="0" xfId="3" applyFont="1" applyFill="1" applyProtection="1">
      <alignment vertical="center"/>
      <protection locked="0"/>
    </xf>
    <xf numFmtId="180" fontId="24" fillId="0" borderId="60" xfId="3" applyNumberFormat="1" applyFont="1" applyFill="1" applyBorder="1" applyAlignment="1" applyProtection="1">
      <alignment vertical="center" wrapText="1" shrinkToFit="1"/>
      <protection locked="0"/>
    </xf>
    <xf numFmtId="180" fontId="17" fillId="0" borderId="24" xfId="3" applyNumberFormat="1" applyFont="1" applyFill="1" applyBorder="1" applyAlignment="1" applyProtection="1">
      <alignment vertical="center" wrapText="1" shrinkToFit="1"/>
      <protection locked="0"/>
    </xf>
    <xf numFmtId="38" fontId="17" fillId="0" borderId="0" xfId="3" applyFont="1" applyBorder="1" applyProtection="1">
      <alignment vertical="center"/>
    </xf>
    <xf numFmtId="38" fontId="17" fillId="0" borderId="0" xfId="3" applyFont="1" applyProtection="1">
      <alignment vertical="center"/>
      <protection locked="0"/>
    </xf>
    <xf numFmtId="38" fontId="17" fillId="0" borderId="0" xfId="3" applyFont="1" applyBorder="1" applyProtection="1">
      <alignment vertical="center"/>
      <protection locked="0"/>
    </xf>
    <xf numFmtId="0" fontId="15" fillId="0" borderId="0" xfId="4" applyFont="1">
      <alignment vertical="center"/>
    </xf>
    <xf numFmtId="0" fontId="27" fillId="0" borderId="8" xfId="4" applyFont="1" applyFill="1" applyBorder="1" applyAlignment="1">
      <alignment vertical="center" textRotation="255" wrapText="1" shrinkToFit="1"/>
    </xf>
    <xf numFmtId="49" fontId="28" fillId="0" borderId="73" xfId="4" applyNumberFormat="1" applyFont="1" applyFill="1" applyBorder="1" applyAlignment="1">
      <alignment horizontal="center" vertical="center" shrinkToFit="1"/>
    </xf>
    <xf numFmtId="0" fontId="27" fillId="0" borderId="21" xfId="4" applyFont="1" applyFill="1" applyBorder="1" applyAlignment="1">
      <alignment horizontal="center" vertical="center" shrinkToFit="1"/>
    </xf>
    <xf numFmtId="0" fontId="26" fillId="0" borderId="21" xfId="4" applyFont="1" applyFill="1" applyBorder="1" applyAlignment="1">
      <alignment horizontal="center" vertical="center" wrapText="1"/>
    </xf>
    <xf numFmtId="0" fontId="27" fillId="0" borderId="21" xfId="4" applyFont="1" applyFill="1" applyBorder="1" applyAlignment="1">
      <alignment horizontal="left" vertical="center" wrapText="1"/>
    </xf>
    <xf numFmtId="0" fontId="27" fillId="0" borderId="21" xfId="4" applyFont="1" applyFill="1" applyBorder="1" applyAlignment="1">
      <alignment horizontal="left" vertical="center" wrapText="1" shrinkToFit="1"/>
    </xf>
    <xf numFmtId="0" fontId="27" fillId="0" borderId="17" xfId="4" applyFont="1" applyFill="1" applyBorder="1" applyAlignment="1">
      <alignment horizontal="left" vertical="center" wrapText="1" shrinkToFit="1"/>
    </xf>
    <xf numFmtId="0" fontId="31" fillId="0" borderId="21" xfId="5" applyFont="1" applyBorder="1" applyAlignment="1" applyProtection="1">
      <alignment vertical="center" wrapText="1"/>
    </xf>
    <xf numFmtId="0" fontId="15" fillId="0" borderId="21" xfId="4" applyFont="1" applyFill="1" applyBorder="1" applyAlignment="1">
      <alignment horizontal="center" vertical="center"/>
    </xf>
    <xf numFmtId="0" fontId="32" fillId="0" borderId="21" xfId="5" applyFont="1" applyFill="1" applyBorder="1" applyAlignment="1" applyProtection="1">
      <alignment vertical="center" wrapText="1"/>
    </xf>
    <xf numFmtId="0" fontId="15" fillId="0" borderId="21" xfId="4" applyFont="1" applyBorder="1">
      <alignment vertical="center"/>
    </xf>
    <xf numFmtId="0" fontId="15" fillId="0" borderId="74" xfId="4" applyFont="1" applyBorder="1">
      <alignment vertical="center"/>
    </xf>
    <xf numFmtId="49" fontId="28" fillId="0" borderId="8" xfId="4" applyNumberFormat="1" applyFont="1" applyFill="1" applyBorder="1" applyAlignment="1">
      <alignment horizontal="center" vertical="center" shrinkToFit="1"/>
    </xf>
    <xf numFmtId="0" fontId="27" fillId="0" borderId="8" xfId="4" applyFont="1" applyFill="1" applyBorder="1" applyAlignment="1">
      <alignment horizontal="center" vertical="center" shrinkToFit="1"/>
    </xf>
    <xf numFmtId="0" fontId="26" fillId="0" borderId="8" xfId="4" applyFont="1" applyFill="1" applyBorder="1" applyAlignment="1">
      <alignment horizontal="center" vertical="center" wrapText="1"/>
    </xf>
    <xf numFmtId="0" fontId="27" fillId="0" borderId="8" xfId="4" applyFont="1" applyFill="1" applyBorder="1" applyAlignment="1">
      <alignment horizontal="left" vertical="center" wrapText="1"/>
    </xf>
    <xf numFmtId="0" fontId="27" fillId="0" borderId="8" xfId="4" applyFont="1" applyFill="1" applyBorder="1" applyAlignment="1">
      <alignment horizontal="left" vertical="center" wrapText="1" shrinkToFit="1"/>
    </xf>
    <xf numFmtId="0" fontId="31" fillId="0" borderId="8" xfId="5" applyFont="1" applyBorder="1" applyAlignment="1" applyProtection="1">
      <alignment vertical="center" wrapText="1"/>
    </xf>
    <xf numFmtId="0" fontId="15" fillId="0" borderId="8" xfId="4" applyFont="1" applyFill="1" applyBorder="1" applyAlignment="1">
      <alignment horizontal="center" vertical="center"/>
    </xf>
    <xf numFmtId="0" fontId="32" fillId="0" borderId="8" xfId="5" applyFont="1" applyFill="1" applyBorder="1" applyAlignment="1" applyProtection="1">
      <alignment vertical="center" wrapText="1"/>
    </xf>
    <xf numFmtId="0" fontId="15" fillId="0" borderId="8" xfId="4" applyFont="1" applyBorder="1">
      <alignment vertical="center"/>
    </xf>
    <xf numFmtId="0" fontId="33" fillId="0" borderId="8" xfId="5" applyFont="1" applyFill="1" applyBorder="1" applyAlignment="1" applyProtection="1">
      <alignment vertical="center" wrapText="1"/>
    </xf>
    <xf numFmtId="0" fontId="15" fillId="0" borderId="8" xfId="4" applyFont="1" applyBorder="1" applyAlignment="1">
      <alignment vertical="center" wrapText="1"/>
    </xf>
    <xf numFmtId="0" fontId="34" fillId="0" borderId="8" xfId="4" applyFont="1" applyFill="1" applyBorder="1" applyAlignment="1">
      <alignment horizontal="left" vertical="center" wrapText="1"/>
    </xf>
    <xf numFmtId="0" fontId="35" fillId="0" borderId="8" xfId="5" applyFont="1" applyFill="1" applyBorder="1" applyAlignment="1" applyProtection="1">
      <alignment vertical="center" wrapText="1"/>
    </xf>
    <xf numFmtId="0" fontId="26" fillId="0" borderId="0" xfId="4" applyFont="1">
      <alignment vertical="center"/>
    </xf>
    <xf numFmtId="0" fontId="25" fillId="0" borderId="0" xfId="4" applyFont="1">
      <alignment vertical="center"/>
    </xf>
    <xf numFmtId="0" fontId="26" fillId="0" borderId="0" xfId="4" applyFont="1" applyFill="1" applyAlignment="1">
      <alignment horizontal="left" vertical="center"/>
    </xf>
    <xf numFmtId="0" fontId="25" fillId="0" borderId="0" xfId="4" applyFont="1" applyFill="1">
      <alignment vertical="center"/>
    </xf>
    <xf numFmtId="0" fontId="25" fillId="0" borderId="0" xfId="4" applyFont="1" applyAlignment="1">
      <alignment vertical="center" wrapText="1"/>
    </xf>
    <xf numFmtId="0" fontId="37" fillId="0" borderId="0" xfId="4" applyFont="1" applyAlignment="1">
      <alignment vertical="center"/>
    </xf>
    <xf numFmtId="0" fontId="15" fillId="0" borderId="0" xfId="4" applyFont="1" applyFill="1">
      <alignment vertical="center"/>
    </xf>
    <xf numFmtId="0" fontId="38" fillId="0" borderId="0" xfId="4" applyFont="1">
      <alignment vertical="center"/>
    </xf>
    <xf numFmtId="0" fontId="4" fillId="2" borderId="8"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177" fontId="13" fillId="0" borderId="27" xfId="0" applyNumberFormat="1" applyFont="1" applyFill="1" applyBorder="1" applyAlignment="1" applyProtection="1">
      <alignment vertical="center"/>
      <protection locked="0"/>
    </xf>
    <xf numFmtId="177" fontId="13" fillId="0" borderId="42" xfId="0" applyNumberFormat="1" applyFont="1" applyFill="1" applyBorder="1" applyAlignment="1" applyProtection="1">
      <alignment vertical="center"/>
      <protection locked="0"/>
    </xf>
    <xf numFmtId="177" fontId="6" fillId="0" borderId="34" xfId="0" applyNumberFormat="1" applyFont="1" applyFill="1" applyBorder="1" applyAlignment="1" applyProtection="1">
      <alignment horizontal="right" vertical="center"/>
    </xf>
    <xf numFmtId="0" fontId="6" fillId="0" borderId="2"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4" fillId="3" borderId="9" xfId="1" applyFont="1" applyFill="1" applyBorder="1" applyAlignment="1" applyProtection="1">
      <alignment horizontal="center" vertical="center"/>
      <protection locked="0"/>
    </xf>
    <xf numFmtId="0" fontId="4" fillId="3" borderId="10" xfId="1" applyFont="1" applyFill="1" applyBorder="1" applyAlignment="1" applyProtection="1">
      <alignment horizontal="center" vertical="center"/>
      <protection locked="0"/>
    </xf>
    <xf numFmtId="0" fontId="4" fillId="3" borderId="11" xfId="1" applyFont="1" applyFill="1" applyBorder="1" applyAlignment="1" applyProtection="1">
      <alignment horizontal="center" vertical="center"/>
      <protection locked="0"/>
    </xf>
    <xf numFmtId="0" fontId="4" fillId="3" borderId="14" xfId="1" applyFont="1" applyFill="1" applyBorder="1" applyAlignment="1" applyProtection="1">
      <alignment horizontal="center" vertical="center"/>
      <protection locked="0"/>
    </xf>
    <xf numFmtId="0" fontId="4" fillId="3" borderId="15" xfId="1" applyFont="1" applyFill="1" applyBorder="1" applyAlignment="1" applyProtection="1">
      <alignment horizontal="center" vertical="center"/>
      <protection locked="0"/>
    </xf>
    <xf numFmtId="0" fontId="4" fillId="3" borderId="16" xfId="1" applyFont="1" applyFill="1" applyBorder="1" applyAlignment="1" applyProtection="1">
      <alignment horizontal="center" vertical="center"/>
      <protection locked="0"/>
    </xf>
    <xf numFmtId="0" fontId="4" fillId="3" borderId="8" xfId="1" applyFont="1" applyFill="1" applyBorder="1" applyAlignment="1" applyProtection="1">
      <alignment horizontal="center" vertical="center"/>
      <protection locked="0"/>
    </xf>
    <xf numFmtId="0" fontId="4" fillId="3" borderId="9" xfId="1" applyFont="1" applyFill="1" applyBorder="1" applyAlignment="1" applyProtection="1">
      <alignment horizontal="center" vertical="center" wrapText="1"/>
      <protection locked="0"/>
    </xf>
    <xf numFmtId="0" fontId="4" fillId="3" borderId="10" xfId="1" applyFont="1" applyFill="1" applyBorder="1" applyAlignment="1" applyProtection="1">
      <alignment horizontal="center" vertical="center" wrapText="1"/>
      <protection locked="0"/>
    </xf>
    <xf numFmtId="0" fontId="4" fillId="3" borderId="11" xfId="1" applyFont="1" applyFill="1" applyBorder="1" applyAlignment="1" applyProtection="1">
      <alignment horizontal="center" vertical="center" wrapText="1"/>
      <protection locked="0"/>
    </xf>
    <xf numFmtId="0" fontId="4" fillId="3" borderId="14" xfId="1" applyFont="1" applyFill="1" applyBorder="1" applyAlignment="1" applyProtection="1">
      <alignment horizontal="center" vertical="center" wrapText="1"/>
      <protection locked="0"/>
    </xf>
    <xf numFmtId="0" fontId="4" fillId="3" borderId="15" xfId="1" applyFont="1" applyFill="1" applyBorder="1" applyAlignment="1" applyProtection="1">
      <alignment horizontal="center" vertical="center" wrapText="1"/>
      <protection locked="0"/>
    </xf>
    <xf numFmtId="0" fontId="4" fillId="3" borderId="16" xfId="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4" fillId="3" borderId="8" xfId="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176" fontId="4" fillId="0" borderId="8" xfId="0" applyNumberFormat="1" applyFont="1" applyBorder="1" applyAlignment="1" applyProtection="1">
      <alignment horizontal="center" vertical="center" shrinkToFit="1"/>
      <protection locked="0"/>
    </xf>
    <xf numFmtId="0" fontId="4" fillId="2" borderId="8" xfId="2" applyNumberFormat="1" applyFont="1" applyFill="1" applyBorder="1" applyAlignment="1" applyProtection="1">
      <alignment horizontal="center" vertical="center" wrapText="1"/>
      <protection locked="0"/>
    </xf>
    <xf numFmtId="0" fontId="4" fillId="2" borderId="26" xfId="2" applyNumberFormat="1"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176" fontId="4" fillId="0" borderId="8" xfId="0" applyNumberFormat="1" applyFont="1" applyFill="1" applyBorder="1" applyAlignment="1" applyProtection="1">
      <alignment horizontal="center" vertical="center" shrinkToFit="1"/>
      <protection locked="0"/>
    </xf>
    <xf numFmtId="176" fontId="4" fillId="0" borderId="8" xfId="0" applyNumberFormat="1" applyFont="1" applyBorder="1" applyAlignment="1" applyProtection="1">
      <alignment horizontal="center" vertical="center" wrapText="1" shrinkToFit="1"/>
      <protection locked="0"/>
    </xf>
    <xf numFmtId="0" fontId="4" fillId="2" borderId="12"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xf numFmtId="0" fontId="4" fillId="2" borderId="8" xfId="2" applyFont="1" applyFill="1" applyBorder="1" applyAlignment="1" applyProtection="1">
      <alignment horizontal="center" vertical="center" wrapText="1"/>
      <protection locked="0"/>
    </xf>
    <xf numFmtId="0" fontId="4" fillId="2" borderId="26" xfId="2"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177" fontId="4" fillId="2" borderId="8" xfId="0" applyNumberFormat="1" applyFont="1" applyFill="1" applyBorder="1" applyAlignment="1" applyProtection="1">
      <alignment horizontal="center" vertical="center" wrapText="1"/>
      <protection locked="0"/>
    </xf>
    <xf numFmtId="177" fontId="4" fillId="2" borderId="26" xfId="0" applyNumberFormat="1"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2" borderId="8" xfId="0" applyFont="1" applyFill="1" applyBorder="1" applyAlignment="1" applyProtection="1">
      <alignment horizontal="center" vertical="center" textRotation="255" wrapText="1"/>
      <protection locked="0"/>
    </xf>
    <xf numFmtId="0" fontId="4" fillId="2" borderId="26" xfId="0" applyFont="1" applyFill="1" applyBorder="1" applyAlignment="1" applyProtection="1">
      <alignment horizontal="center" vertical="center" textRotation="255" wrapText="1"/>
      <protection locked="0"/>
    </xf>
    <xf numFmtId="0" fontId="4" fillId="2" borderId="8" xfId="0" applyFont="1" applyFill="1" applyBorder="1" applyAlignment="1" applyProtection="1">
      <alignment horizontal="center" vertical="center" textRotation="255"/>
      <protection locked="0"/>
    </xf>
    <xf numFmtId="0" fontId="4" fillId="2" borderId="26" xfId="0" applyFont="1" applyFill="1" applyBorder="1" applyAlignment="1" applyProtection="1">
      <alignment horizontal="center" vertical="center" textRotation="255"/>
      <protection locked="0"/>
    </xf>
    <xf numFmtId="0" fontId="6" fillId="2" borderId="8" xfId="0" applyNumberFormat="1" applyFont="1" applyFill="1" applyBorder="1" applyAlignment="1" applyProtection="1">
      <alignment horizontal="center" vertical="center" wrapText="1"/>
      <protection locked="0"/>
    </xf>
    <xf numFmtId="0" fontId="6" fillId="2" borderId="26" xfId="0" applyNumberFormat="1" applyFont="1" applyFill="1" applyBorder="1" applyAlignment="1" applyProtection="1">
      <alignment horizontal="center" vertical="center" wrapText="1"/>
      <protection locked="0"/>
    </xf>
    <xf numFmtId="10" fontId="4" fillId="2" borderId="8" xfId="0" applyNumberFormat="1" applyFont="1" applyFill="1" applyBorder="1" applyAlignment="1" applyProtection="1">
      <alignment horizontal="center" vertical="center" wrapText="1"/>
      <protection locked="0"/>
    </xf>
    <xf numFmtId="10" fontId="4" fillId="2" borderId="26" xfId="0" applyNumberFormat="1"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protection locked="0"/>
    </xf>
    <xf numFmtId="0" fontId="13" fillId="0" borderId="25" xfId="0" applyFont="1" applyFill="1" applyBorder="1" applyAlignment="1" applyProtection="1">
      <alignment horizontal="center" vertical="center"/>
      <protection locked="0"/>
    </xf>
    <xf numFmtId="0" fontId="13" fillId="0" borderId="26" xfId="0" applyFont="1" applyFill="1" applyBorder="1" applyAlignment="1" applyProtection="1">
      <alignment horizontal="center" vertical="center"/>
      <protection locked="0"/>
    </xf>
    <xf numFmtId="0" fontId="13" fillId="0" borderId="32" xfId="0" applyFont="1" applyFill="1" applyBorder="1" applyAlignment="1" applyProtection="1">
      <alignment horizontal="center" vertical="center"/>
      <protection locked="0"/>
    </xf>
    <xf numFmtId="178" fontId="13" fillId="0" borderId="34" xfId="0" applyNumberFormat="1" applyFont="1" applyFill="1" applyBorder="1" applyAlignment="1" applyProtection="1">
      <alignment horizontal="right" vertical="center"/>
      <protection locked="0"/>
    </xf>
    <xf numFmtId="178" fontId="13" fillId="0" borderId="26" xfId="0" applyNumberFormat="1" applyFont="1" applyFill="1" applyBorder="1" applyAlignment="1" applyProtection="1">
      <alignment horizontal="right" vertical="center"/>
      <protection locked="0"/>
    </xf>
    <xf numFmtId="178" fontId="13" fillId="0" borderId="36" xfId="0" applyNumberFormat="1" applyFont="1" applyFill="1" applyBorder="1" applyAlignment="1" applyProtection="1">
      <alignment horizontal="right" vertical="center"/>
      <protection locked="0"/>
    </xf>
    <xf numFmtId="178" fontId="13" fillId="0" borderId="42" xfId="0" applyNumberFormat="1" applyFont="1" applyFill="1" applyBorder="1" applyAlignment="1" applyProtection="1">
      <alignment horizontal="right" vertical="center"/>
      <protection locked="0"/>
    </xf>
    <xf numFmtId="177" fontId="13" fillId="0" borderId="36" xfId="0" applyNumberFormat="1" applyFont="1" applyFill="1" applyBorder="1" applyAlignment="1" applyProtection="1">
      <alignment horizontal="right" vertical="center"/>
      <protection locked="0"/>
    </xf>
    <xf numFmtId="177" fontId="13" fillId="0" borderId="42" xfId="0" applyNumberFormat="1" applyFont="1" applyFill="1" applyBorder="1" applyAlignment="1" applyProtection="1">
      <alignment horizontal="right" vertical="center"/>
      <protection locked="0"/>
    </xf>
    <xf numFmtId="0" fontId="13" fillId="0" borderId="36" xfId="0" applyFont="1" applyFill="1" applyBorder="1" applyAlignment="1" applyProtection="1">
      <alignment horizontal="right" vertical="center"/>
      <protection locked="0"/>
    </xf>
    <xf numFmtId="0" fontId="13" fillId="0" borderId="42" xfId="0" applyFont="1" applyFill="1" applyBorder="1" applyAlignment="1" applyProtection="1">
      <alignment horizontal="right" vertical="center"/>
      <protection locked="0"/>
    </xf>
    <xf numFmtId="0" fontId="13" fillId="0" borderId="37" xfId="0" applyFont="1" applyFill="1" applyBorder="1" applyAlignment="1" applyProtection="1">
      <alignment horizontal="right" vertical="center"/>
      <protection locked="0"/>
    </xf>
    <xf numFmtId="0" fontId="13" fillId="0" borderId="27" xfId="0" applyFont="1" applyFill="1" applyBorder="1" applyAlignment="1" applyProtection="1">
      <alignment horizontal="right" vertical="center"/>
      <protection locked="0"/>
    </xf>
    <xf numFmtId="178" fontId="13" fillId="0" borderId="39" xfId="0" applyNumberFormat="1" applyFont="1" applyFill="1" applyBorder="1" applyAlignment="1" applyProtection="1">
      <alignment horizontal="center" vertical="center"/>
      <protection locked="0"/>
    </xf>
    <xf numFmtId="178" fontId="13" fillId="0" borderId="43" xfId="0" applyNumberFormat="1" applyFont="1" applyFill="1" applyBorder="1" applyAlignment="1" applyProtection="1">
      <alignment horizontal="center" vertical="center"/>
      <protection locked="0"/>
    </xf>
    <xf numFmtId="178" fontId="13" fillId="0" borderId="37" xfId="0" applyNumberFormat="1" applyFont="1" applyFill="1" applyBorder="1" applyAlignment="1" applyProtection="1">
      <alignment horizontal="right" vertical="center"/>
      <protection locked="0"/>
    </xf>
    <xf numFmtId="178" fontId="13" fillId="0" borderId="27" xfId="0" applyNumberFormat="1" applyFont="1" applyFill="1" applyBorder="1" applyAlignment="1" applyProtection="1">
      <alignment horizontal="right" vertical="center"/>
      <protection locked="0"/>
    </xf>
    <xf numFmtId="178" fontId="13" fillId="0" borderId="38" xfId="0" applyNumberFormat="1" applyFont="1" applyFill="1" applyBorder="1" applyAlignment="1" applyProtection="1">
      <alignment horizontal="right" vertical="center"/>
      <protection locked="0"/>
    </xf>
    <xf numFmtId="178" fontId="13" fillId="0" borderId="30" xfId="0" applyNumberFormat="1" applyFont="1" applyFill="1" applyBorder="1" applyAlignment="1" applyProtection="1">
      <alignment horizontal="right" vertical="center"/>
      <protection locked="0"/>
    </xf>
    <xf numFmtId="177" fontId="13" fillId="0" borderId="37" xfId="0" applyNumberFormat="1" applyFont="1" applyFill="1" applyBorder="1" applyAlignment="1" applyProtection="1">
      <alignment horizontal="right" vertical="center"/>
      <protection locked="0"/>
    </xf>
    <xf numFmtId="177" fontId="13" fillId="0" borderId="27" xfId="0" applyNumberFormat="1" applyFont="1" applyFill="1" applyBorder="1" applyAlignment="1" applyProtection="1">
      <alignment horizontal="right" vertical="center"/>
      <protection locked="0"/>
    </xf>
    <xf numFmtId="0" fontId="4" fillId="2" borderId="20" xfId="0" applyFont="1" applyFill="1" applyBorder="1" applyAlignment="1" applyProtection="1">
      <alignment horizontal="right" vertical="center" wrapText="1"/>
      <protection locked="0"/>
    </xf>
    <xf numFmtId="0" fontId="4" fillId="2" borderId="21" xfId="0" applyFont="1" applyFill="1" applyBorder="1" applyAlignment="1" applyProtection="1">
      <alignment horizontal="right" vertical="center" wrapText="1"/>
      <protection locked="0"/>
    </xf>
    <xf numFmtId="0" fontId="4" fillId="2" borderId="27" xfId="0" applyFont="1" applyFill="1" applyBorder="1" applyAlignment="1" applyProtection="1">
      <alignment horizontal="right" vertical="center" wrapText="1"/>
      <protection locked="0"/>
    </xf>
    <xf numFmtId="0" fontId="13" fillId="0" borderId="37" xfId="0" applyFont="1" applyFill="1" applyBorder="1" applyAlignment="1" applyProtection="1">
      <alignment horizontal="center" vertical="center"/>
      <protection locked="0"/>
    </xf>
    <xf numFmtId="0" fontId="13" fillId="0" borderId="27" xfId="0" applyFont="1" applyFill="1" applyBorder="1" applyAlignment="1" applyProtection="1">
      <alignment horizontal="center" vertical="center"/>
      <protection locked="0"/>
    </xf>
    <xf numFmtId="0" fontId="13" fillId="0" borderId="37" xfId="0" applyFont="1" applyFill="1" applyBorder="1" applyAlignment="1" applyProtection="1">
      <alignment vertical="center"/>
      <protection locked="0"/>
    </xf>
    <xf numFmtId="0" fontId="13" fillId="0" borderId="27" xfId="0" applyFont="1" applyFill="1" applyBorder="1" applyAlignment="1" applyProtection="1">
      <alignment vertical="center"/>
      <protection locked="0"/>
    </xf>
    <xf numFmtId="178" fontId="13" fillId="0" borderId="36" xfId="0" applyNumberFormat="1" applyFont="1" applyFill="1" applyBorder="1" applyAlignment="1" applyProtection="1">
      <alignment horizontal="center" vertical="center"/>
      <protection locked="0"/>
    </xf>
    <xf numFmtId="178" fontId="13" fillId="0" borderId="42" xfId="0" applyNumberFormat="1" applyFont="1" applyFill="1" applyBorder="1" applyAlignment="1" applyProtection="1">
      <alignment horizontal="center" vertical="center"/>
      <protection locked="0"/>
    </xf>
    <xf numFmtId="178" fontId="13" fillId="0" borderId="37" xfId="0" applyNumberFormat="1" applyFont="1" applyFill="1" applyBorder="1" applyAlignment="1" applyProtection="1">
      <alignment vertical="center"/>
      <protection locked="0"/>
    </xf>
    <xf numFmtId="178" fontId="13" fillId="0" borderId="27" xfId="0" applyNumberFormat="1" applyFont="1" applyFill="1" applyBorder="1" applyAlignment="1" applyProtection="1">
      <alignment vertical="center"/>
      <protection locked="0"/>
    </xf>
    <xf numFmtId="177" fontId="13" fillId="0" borderId="37" xfId="0" applyNumberFormat="1" applyFont="1" applyFill="1" applyBorder="1" applyAlignment="1" applyProtection="1">
      <alignment vertical="center"/>
      <protection locked="0"/>
    </xf>
    <xf numFmtId="177" fontId="13" fillId="0" borderId="27" xfId="0" applyNumberFormat="1" applyFont="1" applyFill="1" applyBorder="1" applyAlignment="1" applyProtection="1">
      <alignment vertical="center"/>
      <protection locked="0"/>
    </xf>
    <xf numFmtId="0" fontId="6" fillId="0" borderId="37" xfId="0"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177" fontId="13" fillId="0" borderId="36" xfId="0" applyNumberFormat="1" applyFont="1" applyFill="1" applyBorder="1" applyAlignment="1" applyProtection="1">
      <alignment horizontal="center" vertical="center"/>
      <protection locked="0"/>
    </xf>
    <xf numFmtId="177" fontId="13" fillId="0" borderId="42" xfId="0" applyNumberFormat="1" applyFont="1" applyFill="1" applyBorder="1" applyAlignment="1" applyProtection="1">
      <alignment horizontal="center" vertical="center"/>
      <protection locked="0"/>
    </xf>
    <xf numFmtId="0" fontId="13" fillId="0" borderId="36"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protection locked="0"/>
    </xf>
    <xf numFmtId="177" fontId="13" fillId="0" borderId="37" xfId="0" applyNumberFormat="1" applyFont="1" applyFill="1" applyBorder="1" applyAlignment="1" applyProtection="1">
      <alignment horizontal="center" vertical="center"/>
      <protection locked="0"/>
    </xf>
    <xf numFmtId="177" fontId="13" fillId="0" borderId="27" xfId="0" applyNumberFormat="1" applyFont="1" applyFill="1" applyBorder="1" applyAlignment="1" applyProtection="1">
      <alignment horizontal="center" vertical="center"/>
      <protection locked="0"/>
    </xf>
    <xf numFmtId="0" fontId="13" fillId="0" borderId="36" xfId="0" applyFont="1" applyFill="1" applyBorder="1" applyAlignment="1" applyProtection="1">
      <alignment vertical="center"/>
      <protection locked="0"/>
    </xf>
    <xf numFmtId="0" fontId="13" fillId="0" borderId="42" xfId="0" applyFont="1" applyFill="1" applyBorder="1" applyAlignment="1" applyProtection="1">
      <alignment vertical="center"/>
      <protection locked="0"/>
    </xf>
    <xf numFmtId="178" fontId="13" fillId="0" borderId="36" xfId="0" applyNumberFormat="1" applyFont="1" applyFill="1" applyBorder="1" applyAlignment="1" applyProtection="1">
      <alignment vertical="center"/>
      <protection locked="0"/>
    </xf>
    <xf numFmtId="178" fontId="13" fillId="0" borderId="42" xfId="0" applyNumberFormat="1" applyFont="1" applyFill="1" applyBorder="1" applyAlignment="1" applyProtection="1">
      <alignment vertical="center"/>
      <protection locked="0"/>
    </xf>
    <xf numFmtId="177" fontId="13" fillId="0" borderId="36" xfId="0" applyNumberFormat="1" applyFont="1" applyFill="1" applyBorder="1" applyAlignment="1" applyProtection="1">
      <alignment vertical="center"/>
      <protection locked="0"/>
    </xf>
    <xf numFmtId="177" fontId="13" fillId="0" borderId="42" xfId="0" applyNumberFormat="1" applyFont="1" applyFill="1" applyBorder="1" applyAlignment="1" applyProtection="1">
      <alignment vertical="center"/>
      <protection locked="0"/>
    </xf>
    <xf numFmtId="178" fontId="13" fillId="0" borderId="37" xfId="0" applyNumberFormat="1" applyFont="1" applyFill="1" applyBorder="1" applyAlignment="1" applyProtection="1">
      <alignment horizontal="center" vertical="center"/>
      <protection locked="0"/>
    </xf>
    <xf numFmtId="178" fontId="13" fillId="0" borderId="27" xfId="0" applyNumberFormat="1" applyFont="1" applyFill="1" applyBorder="1" applyAlignment="1" applyProtection="1">
      <alignment horizontal="center" vertical="center"/>
      <protection locked="0"/>
    </xf>
    <xf numFmtId="0" fontId="13" fillId="0" borderId="36" xfId="0" applyFont="1" applyFill="1" applyBorder="1" applyAlignment="1" applyProtection="1">
      <alignment horizontal="center" vertical="center" wrapText="1"/>
      <protection locked="0"/>
    </xf>
    <xf numFmtId="0" fontId="13" fillId="0" borderId="42" xfId="0" applyFont="1" applyFill="1" applyBorder="1" applyAlignment="1" applyProtection="1">
      <alignment horizontal="center" vertical="center" wrapText="1"/>
      <protection locked="0"/>
    </xf>
    <xf numFmtId="177" fontId="14" fillId="0" borderId="41" xfId="0" applyNumberFormat="1" applyFont="1" applyFill="1" applyBorder="1" applyAlignment="1" applyProtection="1">
      <alignment horizontal="center" vertical="center"/>
      <protection locked="0"/>
    </xf>
    <xf numFmtId="177" fontId="14" fillId="0" borderId="26" xfId="0" applyNumberFormat="1" applyFont="1" applyFill="1" applyBorder="1" applyAlignment="1" applyProtection="1">
      <alignment horizontal="center" vertical="center"/>
      <protection locked="0"/>
    </xf>
    <xf numFmtId="179" fontId="20" fillId="0" borderId="20" xfId="3" applyNumberFormat="1" applyFont="1" applyFill="1" applyBorder="1" applyAlignment="1" applyProtection="1">
      <alignment horizontal="center" vertical="center" shrinkToFit="1"/>
      <protection locked="0"/>
    </xf>
    <xf numFmtId="179" fontId="20" fillId="0" borderId="21" xfId="3" applyNumberFormat="1" applyFont="1" applyFill="1" applyBorder="1" applyAlignment="1" applyProtection="1">
      <alignment horizontal="center" vertical="center" shrinkToFit="1"/>
      <protection locked="0"/>
    </xf>
    <xf numFmtId="179" fontId="20" fillId="0" borderId="34" xfId="3" applyNumberFormat="1" applyFont="1" applyFill="1" applyBorder="1" applyAlignment="1" applyProtection="1">
      <alignment horizontal="center" vertical="center" shrinkToFit="1"/>
      <protection locked="0"/>
    </xf>
    <xf numFmtId="38" fontId="20" fillId="0" borderId="20" xfId="3" applyFont="1" applyFill="1" applyBorder="1" applyAlignment="1" applyProtection="1">
      <alignment horizontal="center" vertical="center" shrinkToFit="1"/>
      <protection locked="0"/>
    </xf>
    <xf numFmtId="38" fontId="20" fillId="0" borderId="21" xfId="3" applyFont="1" applyFill="1" applyBorder="1" applyAlignment="1" applyProtection="1">
      <alignment horizontal="center" vertical="center" shrinkToFit="1"/>
      <protection locked="0"/>
    </xf>
    <xf numFmtId="38" fontId="20" fillId="0" borderId="34" xfId="3" applyFont="1" applyFill="1" applyBorder="1" applyAlignment="1" applyProtection="1">
      <alignment horizontal="center" vertical="center" shrinkToFit="1"/>
      <protection locked="0"/>
    </xf>
    <xf numFmtId="180" fontId="20" fillId="0" borderId="64" xfId="3" applyNumberFormat="1" applyFont="1" applyFill="1" applyBorder="1" applyAlignment="1" applyProtection="1">
      <alignment horizontal="center" vertical="center" shrinkToFit="1"/>
      <protection locked="0"/>
    </xf>
    <xf numFmtId="180" fontId="20" fillId="0" borderId="67" xfId="3" applyNumberFormat="1" applyFont="1" applyFill="1" applyBorder="1" applyAlignment="1" applyProtection="1">
      <alignment horizontal="center" vertical="center" shrinkToFit="1"/>
      <protection locked="0"/>
    </xf>
    <xf numFmtId="180" fontId="20" fillId="0" borderId="70" xfId="3" applyNumberFormat="1" applyFont="1" applyFill="1" applyBorder="1" applyAlignment="1" applyProtection="1">
      <alignment horizontal="center" vertical="center" shrinkToFit="1"/>
      <protection locked="0"/>
    </xf>
    <xf numFmtId="180" fontId="20" fillId="0" borderId="65" xfId="3" applyNumberFormat="1" applyFont="1" applyFill="1" applyBorder="1" applyAlignment="1" applyProtection="1">
      <alignment horizontal="center" vertical="center" wrapText="1" shrinkToFit="1"/>
      <protection locked="0"/>
    </xf>
    <xf numFmtId="180" fontId="20" fillId="0" borderId="68" xfId="3" applyNumberFormat="1" applyFont="1" applyFill="1" applyBorder="1" applyAlignment="1" applyProtection="1">
      <alignment horizontal="center" vertical="center" wrapText="1" shrinkToFit="1"/>
      <protection locked="0"/>
    </xf>
    <xf numFmtId="180" fontId="20" fillId="0" borderId="71" xfId="3" applyNumberFormat="1" applyFont="1" applyFill="1" applyBorder="1" applyAlignment="1" applyProtection="1">
      <alignment horizontal="center" vertical="center" wrapText="1" shrinkToFit="1"/>
      <protection locked="0"/>
    </xf>
    <xf numFmtId="180" fontId="20" fillId="0" borderId="65" xfId="3" applyNumberFormat="1" applyFont="1" applyFill="1" applyBorder="1" applyAlignment="1" applyProtection="1">
      <alignment horizontal="center" vertical="center" shrinkToFit="1"/>
      <protection locked="0"/>
    </xf>
    <xf numFmtId="180" fontId="20" fillId="0" borderId="68" xfId="3" applyNumberFormat="1" applyFont="1" applyFill="1" applyBorder="1" applyAlignment="1" applyProtection="1">
      <alignment horizontal="center" vertical="center" shrinkToFit="1"/>
      <protection locked="0"/>
    </xf>
    <xf numFmtId="180" fontId="20" fillId="0" borderId="71" xfId="3" applyNumberFormat="1" applyFont="1" applyFill="1" applyBorder="1" applyAlignment="1" applyProtection="1">
      <alignment horizontal="center" vertical="center" shrinkToFit="1"/>
      <protection locked="0"/>
    </xf>
    <xf numFmtId="180" fontId="20" fillId="0" borderId="66" xfId="3" applyNumberFormat="1" applyFont="1" applyFill="1" applyBorder="1" applyAlignment="1" applyProtection="1">
      <alignment horizontal="center" vertical="center" wrapText="1" shrinkToFit="1"/>
      <protection locked="0"/>
    </xf>
    <xf numFmtId="180" fontId="20" fillId="0" borderId="69" xfId="3" applyNumberFormat="1" applyFont="1" applyFill="1" applyBorder="1" applyAlignment="1" applyProtection="1">
      <alignment horizontal="center" vertical="center" wrapText="1" shrinkToFit="1"/>
      <protection locked="0"/>
    </xf>
    <xf numFmtId="180" fontId="20" fillId="0" borderId="72" xfId="3" applyNumberFormat="1" applyFont="1" applyFill="1" applyBorder="1" applyAlignment="1" applyProtection="1">
      <alignment horizontal="center" vertical="center" wrapText="1" shrinkToFit="1"/>
      <protection locked="0"/>
    </xf>
    <xf numFmtId="180" fontId="20" fillId="0" borderId="66" xfId="3" applyNumberFormat="1" applyFont="1" applyFill="1" applyBorder="1" applyAlignment="1" applyProtection="1">
      <alignment horizontal="center" vertical="center" shrinkToFit="1"/>
      <protection locked="0"/>
    </xf>
    <xf numFmtId="180" fontId="20" fillId="0" borderId="69" xfId="3" applyNumberFormat="1" applyFont="1" applyFill="1" applyBorder="1" applyAlignment="1" applyProtection="1">
      <alignment horizontal="center" vertical="center" shrinkToFit="1"/>
      <protection locked="0"/>
    </xf>
    <xf numFmtId="180" fontId="20" fillId="0" borderId="72" xfId="3" applyNumberFormat="1" applyFont="1" applyFill="1" applyBorder="1" applyAlignment="1" applyProtection="1">
      <alignment horizontal="center" vertical="center" shrinkToFit="1"/>
      <protection locked="0"/>
    </xf>
    <xf numFmtId="180" fontId="20" fillId="0" borderId="20" xfId="3" applyNumberFormat="1" applyFont="1" applyFill="1" applyBorder="1" applyAlignment="1" applyProtection="1">
      <alignment horizontal="center" vertical="center" shrinkToFit="1"/>
      <protection locked="0"/>
    </xf>
    <xf numFmtId="180" fontId="20" fillId="0" borderId="21" xfId="3" applyNumberFormat="1" applyFont="1" applyFill="1" applyBorder="1" applyAlignment="1" applyProtection="1">
      <alignment horizontal="center" vertical="center" shrinkToFit="1"/>
      <protection locked="0"/>
    </xf>
    <xf numFmtId="180" fontId="20" fillId="0" borderId="34" xfId="3" applyNumberFormat="1" applyFont="1" applyFill="1" applyBorder="1" applyAlignment="1" applyProtection="1">
      <alignment horizontal="center" vertical="center" shrinkToFit="1"/>
      <protection locked="0"/>
    </xf>
    <xf numFmtId="180" fontId="20" fillId="0" borderId="64" xfId="3" applyNumberFormat="1" applyFont="1" applyFill="1" applyBorder="1" applyAlignment="1" applyProtection="1">
      <alignment horizontal="center" vertical="center" wrapText="1" shrinkToFit="1"/>
      <protection locked="0"/>
    </xf>
    <xf numFmtId="180" fontId="20" fillId="0" borderId="67" xfId="3" applyNumberFormat="1" applyFont="1" applyFill="1" applyBorder="1" applyAlignment="1" applyProtection="1">
      <alignment horizontal="center" vertical="center" wrapText="1" shrinkToFit="1"/>
      <protection locked="0"/>
    </xf>
    <xf numFmtId="180" fontId="20" fillId="0" borderId="70" xfId="3" applyNumberFormat="1" applyFont="1" applyFill="1" applyBorder="1" applyAlignment="1" applyProtection="1">
      <alignment horizontal="center" vertical="center" wrapText="1" shrinkToFit="1"/>
      <protection locked="0"/>
    </xf>
    <xf numFmtId="180" fontId="22" fillId="0" borderId="65" xfId="3" applyNumberFormat="1" applyFont="1" applyFill="1" applyBorder="1" applyAlignment="1" applyProtection="1">
      <alignment horizontal="center" vertical="center" wrapText="1" shrinkToFit="1"/>
      <protection locked="0"/>
    </xf>
    <xf numFmtId="180" fontId="22" fillId="0" borderId="68" xfId="3" applyNumberFormat="1" applyFont="1" applyFill="1" applyBorder="1" applyAlignment="1" applyProtection="1">
      <alignment horizontal="center" vertical="center" wrapText="1" shrinkToFit="1"/>
      <protection locked="0"/>
    </xf>
    <xf numFmtId="180" fontId="22" fillId="0" borderId="71" xfId="3" applyNumberFormat="1" applyFont="1" applyFill="1" applyBorder="1" applyAlignment="1" applyProtection="1">
      <alignment horizontal="center" vertical="center" wrapText="1" shrinkToFit="1"/>
      <protection locked="0"/>
    </xf>
    <xf numFmtId="0" fontId="17" fillId="0" borderId="12" xfId="4" applyFont="1" applyFill="1" applyBorder="1" applyAlignment="1" applyProtection="1">
      <alignment horizontal="center" vertical="top" wrapText="1"/>
    </xf>
    <xf numFmtId="0" fontId="17" fillId="0" borderId="23" xfId="4" applyFont="1" applyFill="1" applyBorder="1" applyAlignment="1" applyProtection="1">
      <alignment horizontal="center" vertical="top" wrapText="1"/>
    </xf>
    <xf numFmtId="0" fontId="17" fillId="0" borderId="24" xfId="4" applyFont="1" applyFill="1" applyBorder="1" applyAlignment="1" applyProtection="1">
      <alignment horizontal="center" vertical="top" wrapText="1"/>
    </xf>
    <xf numFmtId="0" fontId="17" fillId="0" borderId="44" xfId="4" applyFont="1" applyFill="1" applyBorder="1" applyAlignment="1" applyProtection="1">
      <alignment horizontal="center" vertical="center" wrapText="1"/>
    </xf>
    <xf numFmtId="0" fontId="17" fillId="0" borderId="11" xfId="4" applyFont="1" applyFill="1" applyBorder="1" applyAlignment="1" applyProtection="1">
      <alignment horizontal="center" vertical="center" wrapText="1"/>
    </xf>
    <xf numFmtId="0" fontId="17" fillId="0" borderId="45" xfId="4" applyFont="1" applyFill="1" applyBorder="1" applyAlignment="1" applyProtection="1">
      <alignment horizontal="center" vertical="center" wrapText="1"/>
    </xf>
    <xf numFmtId="0" fontId="17" fillId="0" borderId="16" xfId="4" applyFont="1" applyFill="1" applyBorder="1" applyAlignment="1" applyProtection="1">
      <alignment horizontal="center" vertical="center" wrapText="1"/>
    </xf>
    <xf numFmtId="0" fontId="17" fillId="0" borderId="9" xfId="4" applyFont="1" applyFill="1" applyBorder="1" applyAlignment="1" applyProtection="1">
      <alignment horizontal="center" vertical="center" wrapText="1"/>
    </xf>
    <xf numFmtId="0" fontId="17" fillId="0" borderId="14" xfId="4" applyFont="1" applyFill="1" applyBorder="1" applyAlignment="1" applyProtection="1">
      <alignment horizontal="center" vertical="center" wrapText="1"/>
    </xf>
    <xf numFmtId="0" fontId="17" fillId="0" borderId="10" xfId="4" applyFont="1" applyFill="1" applyBorder="1" applyAlignment="1" applyProtection="1">
      <alignment horizontal="center" vertical="center" wrapText="1"/>
    </xf>
    <xf numFmtId="0" fontId="17" fillId="0" borderId="15" xfId="4" applyFont="1" applyFill="1" applyBorder="1" applyAlignment="1" applyProtection="1">
      <alignment horizontal="center" vertical="center" wrapText="1"/>
    </xf>
    <xf numFmtId="0" fontId="17" fillId="0" borderId="9" xfId="4" applyFont="1" applyFill="1" applyBorder="1" applyAlignment="1" applyProtection="1">
      <alignment vertical="center" wrapText="1"/>
    </xf>
    <xf numFmtId="0" fontId="17" fillId="0" borderId="10" xfId="4" applyFont="1" applyFill="1" applyBorder="1" applyAlignment="1" applyProtection="1">
      <alignment vertical="center" wrapText="1"/>
    </xf>
    <xf numFmtId="0" fontId="17" fillId="0" borderId="14" xfId="4" applyFont="1" applyFill="1" applyBorder="1" applyAlignment="1" applyProtection="1">
      <alignment vertical="center" wrapText="1"/>
    </xf>
    <xf numFmtId="0" fontId="17" fillId="0" borderId="15" xfId="4" applyFont="1" applyFill="1" applyBorder="1" applyAlignment="1" applyProtection="1">
      <alignment vertical="center" wrapText="1"/>
    </xf>
    <xf numFmtId="0" fontId="17" fillId="0" borderId="11" xfId="4" applyFont="1" applyFill="1" applyBorder="1" applyAlignment="1" applyProtection="1">
      <alignment vertical="center" wrapText="1"/>
    </xf>
    <xf numFmtId="0" fontId="17" fillId="0" borderId="16" xfId="4" applyFont="1" applyFill="1" applyBorder="1" applyAlignment="1" applyProtection="1">
      <alignment vertical="center" wrapText="1"/>
    </xf>
    <xf numFmtId="0" fontId="17" fillId="0" borderId="20" xfId="4" applyFont="1" applyFill="1" applyBorder="1" applyAlignment="1" applyProtection="1">
      <alignment horizontal="center" vertical="center" wrapText="1"/>
    </xf>
    <xf numFmtId="0" fontId="17" fillId="0" borderId="34" xfId="4" applyFont="1" applyFill="1" applyBorder="1" applyAlignment="1" applyProtection="1">
      <alignment horizontal="center" vertical="center" wrapText="1"/>
    </xf>
    <xf numFmtId="38" fontId="17" fillId="6" borderId="12" xfId="3" applyFont="1" applyFill="1" applyBorder="1" applyAlignment="1" applyProtection="1">
      <alignment horizontal="center" vertical="center"/>
    </xf>
    <xf numFmtId="38" fontId="17" fillId="6" borderId="23" xfId="3" applyFont="1" applyFill="1" applyBorder="1" applyAlignment="1" applyProtection="1">
      <alignment horizontal="center" vertical="center"/>
    </xf>
    <xf numFmtId="38" fontId="17" fillId="6" borderId="24" xfId="3" applyFont="1" applyFill="1" applyBorder="1" applyAlignment="1" applyProtection="1">
      <alignment horizontal="center" vertical="center"/>
    </xf>
    <xf numFmtId="38" fontId="17" fillId="2" borderId="12" xfId="3" applyFont="1" applyFill="1" applyBorder="1" applyAlignment="1" applyProtection="1">
      <alignment horizontal="center" vertical="center"/>
    </xf>
    <xf numFmtId="38" fontId="17" fillId="2" borderId="23" xfId="3" applyFont="1" applyFill="1" applyBorder="1" applyAlignment="1" applyProtection="1">
      <alignment horizontal="center" vertical="center"/>
    </xf>
    <xf numFmtId="38" fontId="17" fillId="2" borderId="24" xfId="3" applyFont="1" applyFill="1" applyBorder="1" applyAlignment="1" applyProtection="1">
      <alignment horizontal="center" vertical="center"/>
    </xf>
    <xf numFmtId="38" fontId="17" fillId="0" borderId="12" xfId="3" applyFont="1" applyFill="1" applyBorder="1" applyAlignment="1" applyProtection="1">
      <alignment horizontal="center" vertical="center" shrinkToFit="1"/>
    </xf>
    <xf numFmtId="38" fontId="17" fillId="0" borderId="23" xfId="3" applyFont="1" applyFill="1" applyBorder="1" applyAlignment="1" applyProtection="1">
      <alignment horizontal="center" vertical="center" shrinkToFit="1"/>
    </xf>
    <xf numFmtId="38" fontId="17" fillId="0" borderId="24" xfId="3" applyFont="1" applyFill="1" applyBorder="1" applyAlignment="1" applyProtection="1">
      <alignment horizontal="center" vertical="center" shrinkToFit="1"/>
    </xf>
    <xf numFmtId="0" fontId="17" fillId="0" borderId="54" xfId="4" applyFont="1" applyFill="1" applyBorder="1" applyAlignment="1" applyProtection="1">
      <alignment horizontal="center" vertical="center" wrapText="1"/>
    </xf>
    <xf numFmtId="0" fontId="17" fillId="0" borderId="57" xfId="4" applyFont="1" applyFill="1" applyBorder="1" applyAlignment="1" applyProtection="1">
      <alignment horizontal="center" vertical="center" wrapText="1"/>
    </xf>
    <xf numFmtId="38" fontId="17" fillId="0" borderId="12" xfId="3" applyFont="1" applyFill="1" applyBorder="1" applyAlignment="1" applyProtection="1">
      <alignment horizontal="center" vertical="center"/>
    </xf>
    <xf numFmtId="38" fontId="17" fillId="0" borderId="23" xfId="3" applyFont="1" applyFill="1" applyBorder="1" applyAlignment="1" applyProtection="1">
      <alignment horizontal="center" vertical="center"/>
    </xf>
    <xf numFmtId="38" fontId="17" fillId="0" borderId="24" xfId="3" applyFont="1" applyFill="1" applyBorder="1" applyAlignment="1" applyProtection="1">
      <alignment horizontal="center" vertical="center"/>
    </xf>
    <xf numFmtId="38" fontId="17" fillId="0" borderId="20" xfId="3" applyFont="1" applyBorder="1" applyAlignment="1" applyProtection="1">
      <alignment horizontal="center" vertical="center" shrinkToFit="1"/>
    </xf>
    <xf numFmtId="0" fontId="17" fillId="0" borderId="21" xfId="4" applyFont="1" applyBorder="1" applyAlignment="1" applyProtection="1">
      <alignment horizontal="center" vertical="center" shrinkToFit="1"/>
    </xf>
    <xf numFmtId="0" fontId="17" fillId="0" borderId="34" xfId="4" applyFont="1" applyBorder="1" applyAlignment="1" applyProtection="1">
      <alignment horizontal="center" vertical="center" shrinkToFit="1"/>
    </xf>
    <xf numFmtId="38" fontId="17" fillId="6" borderId="8" xfId="3" applyFont="1" applyFill="1" applyBorder="1" applyAlignment="1" applyProtection="1">
      <alignment horizontal="center" vertical="center" shrinkToFit="1"/>
    </xf>
    <xf numFmtId="38" fontId="18" fillId="0" borderId="8" xfId="3" applyFont="1" applyFill="1" applyBorder="1" applyAlignment="1" applyProtection="1">
      <alignment horizontal="center" vertical="center" shrinkToFit="1"/>
    </xf>
    <xf numFmtId="38" fontId="18" fillId="0" borderId="12" xfId="3" applyFont="1" applyFill="1" applyBorder="1" applyAlignment="1" applyProtection="1">
      <alignment horizontal="center" vertical="center" shrinkToFit="1"/>
    </xf>
    <xf numFmtId="38" fontId="18" fillId="0" borderId="23" xfId="3" applyFont="1" applyFill="1" applyBorder="1" applyAlignment="1" applyProtection="1">
      <alignment horizontal="center" vertical="center" shrinkToFit="1"/>
    </xf>
    <xf numFmtId="38" fontId="18" fillId="0" borderId="24" xfId="3" applyFont="1" applyFill="1" applyBorder="1" applyAlignment="1" applyProtection="1">
      <alignment horizontal="center" vertical="center" shrinkToFit="1"/>
    </xf>
    <xf numFmtId="0" fontId="27" fillId="0" borderId="8" xfId="4" applyFont="1" applyFill="1" applyBorder="1" applyAlignment="1">
      <alignment horizontal="center" vertical="top" wrapText="1" shrinkToFit="1"/>
    </xf>
    <xf numFmtId="0" fontId="27" fillId="0" borderId="8" xfId="4" applyFont="1" applyFill="1" applyBorder="1" applyAlignment="1">
      <alignment horizontal="center" vertical="center" wrapText="1" shrinkToFit="1"/>
    </xf>
    <xf numFmtId="0" fontId="27" fillId="0" borderId="8" xfId="4" applyFont="1" applyFill="1" applyBorder="1" applyAlignment="1">
      <alignment horizontal="center" vertical="center" shrinkToFit="1"/>
    </xf>
    <xf numFmtId="0" fontId="30" fillId="0" borderId="8" xfId="4" applyFont="1" applyFill="1" applyBorder="1" applyAlignment="1">
      <alignment horizontal="center" vertical="top" textRotation="255" wrapText="1"/>
    </xf>
    <xf numFmtId="0" fontId="15" fillId="0" borderId="8" xfId="4" applyFill="1" applyBorder="1" applyAlignment="1">
      <alignment horizontal="center" vertical="center" wrapText="1" shrinkToFit="1"/>
    </xf>
    <xf numFmtId="0" fontId="4" fillId="0" borderId="8" xfId="4" applyFont="1" applyFill="1" applyBorder="1" applyAlignment="1" applyProtection="1">
      <alignment horizontal="center" vertical="center" textRotation="255"/>
      <protection locked="0"/>
    </xf>
    <xf numFmtId="0" fontId="27" fillId="0" borderId="8" xfId="4" applyFont="1" applyFill="1" applyBorder="1" applyAlignment="1">
      <alignment horizontal="center" vertical="center" textRotation="255" shrinkToFit="1"/>
    </xf>
    <xf numFmtId="49" fontId="28" fillId="0" borderId="8" xfId="4" applyNumberFormat="1" applyFont="1" applyFill="1" applyBorder="1" applyAlignment="1">
      <alignment horizontal="center" vertical="center" wrapText="1" shrinkToFit="1"/>
    </xf>
    <xf numFmtId="49" fontId="28" fillId="0" borderId="8" xfId="4" applyNumberFormat="1" applyFont="1" applyFill="1" applyBorder="1" applyAlignment="1">
      <alignment horizontal="center" vertical="center" shrinkToFit="1"/>
    </xf>
  </cellXfs>
  <cellStyles count="6">
    <cellStyle name="ハイパーリンク" xfId="5" builtinId="8"/>
    <cellStyle name="桁区切り 2" xfId="3"/>
    <cellStyle name="標準" xfId="0" builtinId="0"/>
    <cellStyle name="標準 2" xfId="1"/>
    <cellStyle name="標準 3" xfId="2"/>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T30"/>
  <sheetViews>
    <sheetView tabSelected="1" zoomScale="70" zoomScaleNormal="70" zoomScaleSheetLayoutView="40" workbookViewId="0">
      <pane xSplit="3" ySplit="7" topLeftCell="D23" activePane="bottomRight" state="frozen"/>
      <selection pane="topRight" activeCell="D1" sqref="D1"/>
      <selection pane="bottomLeft" activeCell="A8" sqref="A8"/>
      <selection pane="bottomRight" activeCell="BH23" sqref="BH23"/>
    </sheetView>
  </sheetViews>
  <sheetFormatPr defaultColWidth="8.88671875" defaultRowHeight="13.2" x14ac:dyDescent="0.2"/>
  <cols>
    <col min="1" max="1" width="10.109375" style="1" customWidth="1"/>
    <col min="2" max="3" width="13.77734375" style="1" customWidth="1"/>
    <col min="4" max="4" width="10.33203125" style="1" customWidth="1"/>
    <col min="5" max="5" width="6" style="51" customWidth="1"/>
    <col min="6" max="6" width="28.77734375" style="1" customWidth="1"/>
    <col min="7" max="7" width="10.44140625" style="1" customWidth="1"/>
    <col min="8" max="8" width="6" style="51" customWidth="1"/>
    <col min="9" max="9" width="28.77734375" style="1" customWidth="1"/>
    <col min="10" max="10" width="12" style="1" customWidth="1"/>
    <col min="11" max="11" width="6" style="51" customWidth="1"/>
    <col min="12" max="12" width="28.6640625" style="1" customWidth="1"/>
    <col min="13" max="13" width="11.109375" style="1" customWidth="1"/>
    <col min="14" max="14" width="6" style="51" customWidth="1"/>
    <col min="15" max="15" width="28.6640625" style="1" customWidth="1"/>
    <col min="16" max="16" width="9.109375" style="1" customWidth="1"/>
    <col min="17" max="17" width="6" style="51" customWidth="1"/>
    <col min="18" max="18" width="28.6640625" style="1" customWidth="1"/>
    <col min="19" max="19" width="10.33203125" style="1" customWidth="1"/>
    <col min="20" max="20" width="6" style="51" customWidth="1"/>
    <col min="21" max="21" width="28.6640625" style="1" customWidth="1"/>
    <col min="22" max="22" width="10.44140625" style="1" customWidth="1"/>
    <col min="23" max="23" width="6" style="51" customWidth="1"/>
    <col min="24" max="24" width="29.44140625" style="1" customWidth="1"/>
    <col min="25" max="25" width="11.77734375" style="1" customWidth="1"/>
    <col min="26" max="26" width="6" style="51" customWidth="1"/>
    <col min="27" max="27" width="28.6640625" style="1" customWidth="1"/>
    <col min="28" max="28" width="10.44140625" style="1" customWidth="1"/>
    <col min="29" max="29" width="6" style="51" customWidth="1"/>
    <col min="30" max="30" width="28.6640625" style="1" customWidth="1"/>
    <col min="31" max="31" width="10.33203125" style="1" customWidth="1"/>
    <col min="32" max="32" width="6" style="51" customWidth="1"/>
    <col min="33" max="33" width="28.6640625" style="1" customWidth="1"/>
    <col min="34" max="34" width="9.33203125" style="1" customWidth="1"/>
    <col min="35" max="35" width="6" style="51" customWidth="1"/>
    <col min="36" max="36" width="28.6640625" style="1" customWidth="1"/>
    <col min="37" max="37" width="10.109375" style="1" customWidth="1"/>
    <col min="38" max="38" width="6" style="51" customWidth="1"/>
    <col min="39" max="39" width="28.6640625" style="1" customWidth="1"/>
    <col min="40" max="40" width="12.6640625" style="1" customWidth="1"/>
    <col min="41" max="41" width="5.88671875" style="51" customWidth="1"/>
    <col min="42" max="42" width="28.6640625" style="1" customWidth="1"/>
    <col min="43" max="43" width="9.88671875" style="1" customWidth="1"/>
    <col min="44" max="44" width="5.88671875" style="51" customWidth="1"/>
    <col min="45" max="45" width="28.6640625" style="1" customWidth="1"/>
    <col min="46" max="46" width="10.88671875" style="1" customWidth="1"/>
    <col min="47" max="47" width="6" style="51" customWidth="1"/>
    <col min="48" max="48" width="28.6640625" style="1" customWidth="1"/>
    <col min="49" max="49" width="10" style="1" customWidth="1"/>
    <col min="50" max="50" width="6" style="51" customWidth="1"/>
    <col min="51" max="51" width="28.6640625" style="1" customWidth="1"/>
    <col min="52" max="52" width="11.44140625" style="1" customWidth="1"/>
    <col min="53" max="53" width="6" style="51" customWidth="1"/>
    <col min="54" max="54" width="28.6640625" style="1" customWidth="1"/>
    <col min="55" max="56" width="8.77734375" style="1" customWidth="1"/>
    <col min="57" max="57" width="9.21875" style="53" customWidth="1"/>
    <col min="58" max="58" width="29.44140625" style="1" customWidth="1"/>
    <col min="59" max="59" width="9" style="1" customWidth="1"/>
    <col min="60" max="60" width="27.88671875" style="1" customWidth="1"/>
    <col min="61" max="62" width="8.77734375" style="1" customWidth="1"/>
    <col min="63" max="63" width="9.21875" style="53" customWidth="1"/>
    <col min="64" max="64" width="29.33203125" style="1" customWidth="1"/>
    <col min="65" max="65" width="8" style="1" customWidth="1"/>
    <col min="66" max="66" width="27.88671875" style="1" customWidth="1"/>
    <col min="67" max="68" width="8.77734375" style="1" customWidth="1"/>
    <col min="69" max="69" width="9.21875" style="53" customWidth="1"/>
    <col min="70" max="70" width="27.6640625" style="1" customWidth="1"/>
    <col min="71" max="71" width="8.77734375" style="1" customWidth="1"/>
    <col min="72" max="72" width="27.88671875" style="1" customWidth="1"/>
    <col min="73" max="74" width="8.77734375" style="1" customWidth="1"/>
    <col min="75" max="75" width="9.21875" style="51" customWidth="1"/>
    <col min="76" max="76" width="27.6640625" style="1" customWidth="1"/>
    <col min="77" max="77" width="8.77734375" style="1" customWidth="1"/>
    <col min="78" max="78" width="27.88671875" style="1" customWidth="1"/>
    <col min="79" max="80" width="8.77734375" style="1" customWidth="1"/>
    <col min="81" max="81" width="9" style="53" customWidth="1"/>
    <col min="82" max="82" width="27.77734375" style="1" customWidth="1"/>
    <col min="83" max="83" width="8.77734375" style="1" customWidth="1"/>
    <col min="84" max="84" width="27.88671875" style="1" customWidth="1"/>
    <col min="85" max="86" width="8.77734375" style="1" customWidth="1"/>
    <col min="87" max="87" width="9.21875" style="54" customWidth="1"/>
    <col min="88" max="88" width="27" style="1" customWidth="1"/>
    <col min="89" max="89" width="8.77734375" style="1" customWidth="1"/>
    <col min="90" max="90" width="27.88671875" style="1" customWidth="1"/>
    <col min="91" max="92" width="8.77734375" style="1" customWidth="1"/>
    <col min="93" max="93" width="9" style="53" customWidth="1"/>
    <col min="94" max="94" width="27.44140625" style="1" customWidth="1"/>
    <col min="95" max="95" width="8.77734375" style="1" customWidth="1"/>
    <col min="96" max="96" width="27.88671875" style="1" customWidth="1"/>
    <col min="97" max="98" width="8.77734375" style="1" customWidth="1"/>
    <col min="99" max="99" width="9.21875" style="53" customWidth="1"/>
    <col min="100" max="100" width="27.77734375" style="1" customWidth="1"/>
    <col min="101" max="101" width="8.77734375" style="1" customWidth="1"/>
    <col min="102" max="102" width="27.88671875" style="1" customWidth="1"/>
    <col min="103" max="104" width="8.77734375" style="1" customWidth="1"/>
    <col min="105" max="105" width="9" style="53" customWidth="1"/>
    <col min="106" max="106" width="27.44140625" style="1" customWidth="1"/>
    <col min="107" max="107" width="8.77734375" style="1" customWidth="1"/>
    <col min="108" max="108" width="27.88671875" style="1" customWidth="1"/>
    <col min="109" max="110" width="8.77734375" style="1" customWidth="1"/>
    <col min="111" max="111" width="9.21875" style="53" customWidth="1"/>
    <col min="112" max="112" width="27.44140625" style="1" customWidth="1"/>
    <col min="113" max="113" width="8.88671875" style="1" customWidth="1"/>
    <col min="114" max="114" width="16.77734375" style="1" customWidth="1"/>
    <col min="115" max="116" width="8.77734375" style="1" customWidth="1"/>
    <col min="117" max="117" width="9" style="53" customWidth="1"/>
    <col min="118" max="118" width="27.44140625" style="1" customWidth="1"/>
    <col min="119" max="119" width="8.77734375" style="55" customWidth="1"/>
    <col min="120" max="120" width="27.88671875" style="1" customWidth="1"/>
    <col min="121" max="121" width="8.77734375" style="1" customWidth="1"/>
    <col min="122" max="122" width="9.33203125" style="1" customWidth="1"/>
    <col min="123" max="123" width="9.21875" style="53" customWidth="1"/>
    <col min="124" max="124" width="27.44140625" style="1" customWidth="1"/>
    <col min="125" max="125" width="8.77734375" style="1" customWidth="1"/>
    <col min="126" max="126" width="27.88671875" style="1" customWidth="1"/>
    <col min="127" max="128" width="8.77734375" style="1" customWidth="1"/>
    <col min="129" max="129" width="9.21875" style="53" customWidth="1"/>
    <col min="130" max="130" width="27.44140625" style="1" customWidth="1"/>
    <col min="131" max="131" width="8.77734375" style="1" customWidth="1"/>
    <col min="132" max="132" width="27.88671875" style="1" customWidth="1"/>
    <col min="133" max="134" width="8.77734375" style="1" customWidth="1"/>
    <col min="135" max="135" width="9.44140625" style="53" customWidth="1"/>
    <col min="136" max="136" width="30.109375" style="1" customWidth="1"/>
    <col min="137" max="137" width="8.88671875" style="1" customWidth="1"/>
    <col min="138" max="138" width="28.109375" style="1" customWidth="1"/>
    <col min="139" max="140" width="8.77734375" style="1" customWidth="1"/>
    <col min="141" max="141" width="9" style="53" customWidth="1"/>
    <col min="142" max="142" width="27.21875" style="1" customWidth="1"/>
    <col min="143" max="143" width="8.77734375" style="1" customWidth="1"/>
    <col min="144" max="144" width="27.88671875" style="1" customWidth="1"/>
    <col min="145" max="146" width="8.77734375" style="1" customWidth="1"/>
    <col min="147" max="147" width="9.21875" style="53" customWidth="1"/>
    <col min="148" max="148" width="27.44140625" style="1" customWidth="1"/>
    <col min="149" max="149" width="8.77734375" style="1" customWidth="1"/>
    <col min="150" max="150" width="27.88671875" style="1" customWidth="1"/>
    <col min="151" max="151" width="9" style="1" customWidth="1"/>
    <col min="152" max="152" width="8.77734375" style="1" customWidth="1"/>
    <col min="153" max="153" width="9.21875" style="53" customWidth="1"/>
    <col min="154" max="154" width="27.109375" style="1" customWidth="1"/>
    <col min="155" max="155" width="8.77734375" style="1" customWidth="1"/>
    <col min="156" max="156" width="27.6640625" style="1" customWidth="1"/>
    <col min="157" max="158" width="8.77734375" style="1" customWidth="1"/>
    <col min="159" max="159" width="9" style="53" customWidth="1"/>
    <col min="160" max="160" width="27.44140625" style="1" customWidth="1"/>
    <col min="161" max="161" width="8.77734375" style="1" customWidth="1"/>
    <col min="162" max="162" width="27.88671875" style="1" customWidth="1"/>
    <col min="163" max="164" width="8.77734375" style="1" customWidth="1"/>
    <col min="165" max="165" width="9" style="53" customWidth="1"/>
    <col min="166" max="166" width="27.6640625" style="1" customWidth="1"/>
    <col min="167" max="167" width="8.6640625" style="1" customWidth="1"/>
    <col min="168" max="168" width="27.88671875" style="1" customWidth="1"/>
    <col min="169" max="170" width="8.77734375" style="1" customWidth="1"/>
    <col min="171" max="171" width="9" style="51" customWidth="1"/>
    <col min="172" max="172" width="27.6640625" style="1" customWidth="1"/>
    <col min="173" max="173" width="8.6640625" style="1" customWidth="1"/>
    <col min="174" max="174" width="27.88671875" style="1" customWidth="1"/>
    <col min="175" max="176" width="8.77734375" style="1" customWidth="1"/>
    <col min="177" max="177" width="9.21875" style="53" customWidth="1"/>
    <col min="178" max="178" width="26.88671875" style="1" customWidth="1"/>
    <col min="179" max="179" width="8.6640625" style="1" customWidth="1"/>
    <col min="180" max="180" width="27.88671875" style="1" customWidth="1"/>
    <col min="181" max="182" width="8.77734375" style="1" customWidth="1"/>
    <col min="183" max="183" width="9" style="53" customWidth="1"/>
    <col min="184" max="184" width="27.33203125" style="1" customWidth="1"/>
    <col min="185" max="185" width="8.6640625" style="1" customWidth="1"/>
    <col min="186" max="186" width="27.88671875" style="1" customWidth="1"/>
    <col min="187" max="188" width="8.77734375" style="1" customWidth="1"/>
    <col min="189" max="189" width="9" style="53" customWidth="1"/>
    <col min="190" max="190" width="27.21875" style="1" customWidth="1"/>
    <col min="191" max="191" width="8.6640625" style="1" customWidth="1"/>
    <col min="192" max="192" width="27.88671875" style="1" customWidth="1"/>
    <col min="193" max="193" width="15.88671875" style="1" customWidth="1"/>
    <col min="194" max="194" width="19.88671875" style="1" customWidth="1"/>
    <col min="195" max="195" width="19" style="56" customWidth="1"/>
    <col min="196" max="197" width="15.6640625" style="56" customWidth="1"/>
    <col min="198" max="198" width="17" style="1" customWidth="1"/>
    <col min="199" max="199" width="17.44140625" style="1" customWidth="1"/>
    <col min="200" max="203" width="5.77734375" style="1" customWidth="1"/>
    <col min="204" max="204" width="76" style="1" customWidth="1"/>
    <col min="205" max="207" width="5.88671875" style="1" customWidth="1"/>
    <col min="208" max="208" width="6.88671875" style="1" customWidth="1"/>
    <col min="209" max="209" width="12.21875" style="1" customWidth="1"/>
    <col min="210" max="210" width="13.21875" style="1" customWidth="1"/>
    <col min="211" max="211" width="10.77734375" style="1" customWidth="1"/>
    <col min="212" max="215" width="24.21875" style="1" customWidth="1"/>
    <col min="216" max="216" width="10.77734375" style="1" customWidth="1"/>
    <col min="217" max="218" width="24.21875" style="1" customWidth="1"/>
    <col min="219" max="219" width="10.77734375" style="1" customWidth="1"/>
    <col min="220" max="220" width="56.6640625" style="57" customWidth="1"/>
    <col min="221" max="221" width="10.77734375" style="1" customWidth="1"/>
    <col min="222" max="222" width="66.109375" style="57" customWidth="1"/>
    <col min="223" max="224" width="10.77734375" style="1" customWidth="1"/>
    <col min="225" max="225" width="14.5546875" style="1" customWidth="1"/>
    <col min="226" max="228" width="13.88671875" style="1" customWidth="1"/>
    <col min="229" max="16384" width="8.88671875" style="1"/>
  </cols>
  <sheetData>
    <row r="1" spans="1:228" ht="18.600000000000001" customHeight="1" x14ac:dyDescent="0.2">
      <c r="A1" s="242" t="s">
        <v>0</v>
      </c>
      <c r="B1" s="245" t="s">
        <v>1</v>
      </c>
      <c r="C1" s="245" t="s">
        <v>2</v>
      </c>
      <c r="D1" s="248" t="s">
        <v>3</v>
      </c>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c r="AS1" s="249"/>
      <c r="AT1" s="249"/>
      <c r="AU1" s="249"/>
      <c r="AV1" s="249"/>
      <c r="AW1" s="249"/>
      <c r="AX1" s="249"/>
      <c r="AY1" s="249"/>
      <c r="AZ1" s="249"/>
      <c r="BA1" s="249"/>
      <c r="BB1" s="250"/>
      <c r="BC1" s="251" t="s">
        <v>4</v>
      </c>
      <c r="BD1" s="251"/>
      <c r="BE1" s="251"/>
      <c r="BF1" s="251"/>
      <c r="BG1" s="251"/>
      <c r="BH1" s="251"/>
      <c r="BI1" s="251"/>
      <c r="BJ1" s="251"/>
      <c r="BK1" s="251"/>
      <c r="BL1" s="251"/>
      <c r="BM1" s="251"/>
      <c r="BN1" s="251"/>
      <c r="BO1" s="251"/>
      <c r="BP1" s="251"/>
      <c r="BQ1" s="251"/>
      <c r="BR1" s="251"/>
      <c r="BS1" s="251"/>
      <c r="BT1" s="251"/>
      <c r="BU1" s="251"/>
      <c r="BV1" s="251"/>
      <c r="BW1" s="251"/>
      <c r="BX1" s="251"/>
      <c r="BY1" s="251"/>
      <c r="BZ1" s="251"/>
      <c r="CA1" s="251"/>
      <c r="CB1" s="251"/>
      <c r="CC1" s="251"/>
      <c r="CD1" s="251"/>
      <c r="CE1" s="251"/>
      <c r="CF1" s="251"/>
      <c r="CG1" s="251"/>
      <c r="CH1" s="251"/>
      <c r="CI1" s="251"/>
      <c r="CJ1" s="251"/>
      <c r="CK1" s="251"/>
      <c r="CL1" s="251"/>
      <c r="CM1" s="251"/>
      <c r="CN1" s="251"/>
      <c r="CO1" s="251"/>
      <c r="CP1" s="251"/>
      <c r="CQ1" s="251"/>
      <c r="CR1" s="251"/>
      <c r="CS1" s="251"/>
      <c r="CT1" s="251"/>
      <c r="CU1" s="251"/>
      <c r="CV1" s="251"/>
      <c r="CW1" s="251"/>
      <c r="CX1" s="251"/>
      <c r="CY1" s="251"/>
      <c r="CZ1" s="251"/>
      <c r="DA1" s="251"/>
      <c r="DB1" s="251"/>
      <c r="DC1" s="251"/>
      <c r="DD1" s="251"/>
      <c r="DE1" s="251"/>
      <c r="DF1" s="251"/>
      <c r="DG1" s="251"/>
      <c r="DH1" s="251"/>
      <c r="DI1" s="251"/>
      <c r="DJ1" s="251"/>
      <c r="DK1" s="251"/>
      <c r="DL1" s="251"/>
      <c r="DM1" s="251"/>
      <c r="DN1" s="251"/>
      <c r="DO1" s="251"/>
      <c r="DP1" s="251"/>
      <c r="DQ1" s="251"/>
      <c r="DR1" s="251"/>
      <c r="DS1" s="251"/>
      <c r="DT1" s="251"/>
      <c r="DU1" s="251"/>
      <c r="DV1" s="251"/>
      <c r="DW1" s="251"/>
      <c r="DX1" s="251"/>
      <c r="DY1" s="251"/>
      <c r="DZ1" s="251"/>
      <c r="EA1" s="251"/>
      <c r="EB1" s="251"/>
      <c r="EC1" s="251"/>
      <c r="ED1" s="251"/>
      <c r="EE1" s="251"/>
      <c r="EF1" s="251"/>
      <c r="EG1" s="251"/>
      <c r="EH1" s="251"/>
      <c r="EI1" s="251"/>
      <c r="EJ1" s="251"/>
      <c r="EK1" s="251"/>
      <c r="EL1" s="251"/>
      <c r="EM1" s="251"/>
      <c r="EN1" s="251"/>
      <c r="EO1" s="251"/>
      <c r="EP1" s="251"/>
      <c r="EQ1" s="251"/>
      <c r="ER1" s="251"/>
      <c r="ES1" s="251"/>
      <c r="ET1" s="251"/>
      <c r="EU1" s="251"/>
      <c r="EV1" s="251"/>
      <c r="EW1" s="251"/>
      <c r="EX1" s="251"/>
      <c r="EY1" s="251"/>
      <c r="EZ1" s="251"/>
      <c r="FA1" s="251"/>
      <c r="FB1" s="251"/>
      <c r="FC1" s="251"/>
      <c r="FD1" s="251"/>
      <c r="FE1" s="251"/>
      <c r="FF1" s="251"/>
      <c r="FG1" s="251"/>
      <c r="FH1" s="251"/>
      <c r="FI1" s="251"/>
      <c r="FJ1" s="251"/>
      <c r="FK1" s="251"/>
      <c r="FL1" s="251"/>
      <c r="FM1" s="251"/>
      <c r="FN1" s="251"/>
      <c r="FO1" s="251"/>
      <c r="FP1" s="251"/>
      <c r="FQ1" s="251"/>
      <c r="FR1" s="251"/>
      <c r="FS1" s="251"/>
      <c r="FT1" s="251"/>
      <c r="FU1" s="251"/>
      <c r="FV1" s="251"/>
      <c r="FW1" s="251"/>
      <c r="FX1" s="251"/>
      <c r="FY1" s="251"/>
      <c r="FZ1" s="251"/>
      <c r="GA1" s="251"/>
      <c r="GB1" s="251"/>
      <c r="GC1" s="251"/>
      <c r="GD1" s="251"/>
      <c r="GE1" s="251"/>
      <c r="GF1" s="251"/>
      <c r="GG1" s="251"/>
      <c r="GH1" s="251"/>
      <c r="GI1" s="251"/>
      <c r="GJ1" s="251"/>
      <c r="GK1" s="252" t="s">
        <v>5</v>
      </c>
      <c r="GL1" s="252"/>
      <c r="GM1" s="252"/>
      <c r="GN1" s="252"/>
      <c r="GO1" s="252"/>
      <c r="GP1" s="254" t="s">
        <v>6</v>
      </c>
      <c r="GQ1" s="254"/>
      <c r="GR1" s="254"/>
      <c r="GS1" s="254"/>
      <c r="GT1" s="254"/>
      <c r="GU1" s="254"/>
      <c r="GV1" s="254"/>
      <c r="GW1" s="254"/>
      <c r="GX1" s="254"/>
      <c r="GY1" s="254"/>
      <c r="GZ1" s="254"/>
      <c r="HA1" s="254"/>
      <c r="HB1" s="254"/>
      <c r="HC1" s="251" t="s">
        <v>7</v>
      </c>
      <c r="HD1" s="251"/>
      <c r="HE1" s="251"/>
      <c r="HF1" s="251"/>
      <c r="HG1" s="251"/>
      <c r="HH1" s="251"/>
      <c r="HI1" s="251"/>
      <c r="HJ1" s="251"/>
      <c r="HK1" s="251"/>
      <c r="HL1" s="251"/>
      <c r="HM1" s="251"/>
      <c r="HN1" s="248"/>
      <c r="HO1" s="227" t="s">
        <v>8</v>
      </c>
      <c r="HP1" s="227"/>
      <c r="HQ1" s="227"/>
      <c r="HR1" s="227" t="s">
        <v>9</v>
      </c>
      <c r="HS1" s="227"/>
      <c r="HT1" s="228"/>
    </row>
    <row r="2" spans="1:228" ht="21.6" customHeight="1" x14ac:dyDescent="0.2">
      <c r="A2" s="243"/>
      <c r="B2" s="246"/>
      <c r="C2" s="246"/>
      <c r="D2" s="229" t="s">
        <v>10</v>
      </c>
      <c r="E2" s="230"/>
      <c r="F2" s="231"/>
      <c r="G2" s="229" t="s">
        <v>762</v>
      </c>
      <c r="H2" s="230"/>
      <c r="I2" s="231"/>
      <c r="J2" s="235" t="s">
        <v>763</v>
      </c>
      <c r="K2" s="235"/>
      <c r="L2" s="235"/>
      <c r="M2" s="235" t="s">
        <v>11</v>
      </c>
      <c r="N2" s="235"/>
      <c r="O2" s="235"/>
      <c r="P2" s="235" t="s">
        <v>12</v>
      </c>
      <c r="Q2" s="235"/>
      <c r="R2" s="235"/>
      <c r="S2" s="236" t="s">
        <v>13</v>
      </c>
      <c r="T2" s="237"/>
      <c r="U2" s="238"/>
      <c r="V2" s="236" t="s">
        <v>14</v>
      </c>
      <c r="W2" s="237"/>
      <c r="X2" s="238"/>
      <c r="Y2" s="235" t="s">
        <v>15</v>
      </c>
      <c r="Z2" s="235"/>
      <c r="AA2" s="235"/>
      <c r="AB2" s="253" t="s">
        <v>764</v>
      </c>
      <c r="AC2" s="253"/>
      <c r="AD2" s="253"/>
      <c r="AE2" s="235" t="s">
        <v>16</v>
      </c>
      <c r="AF2" s="235"/>
      <c r="AG2" s="235"/>
      <c r="AH2" s="235" t="s">
        <v>17</v>
      </c>
      <c r="AI2" s="235"/>
      <c r="AJ2" s="235"/>
      <c r="AK2" s="235" t="s">
        <v>18</v>
      </c>
      <c r="AL2" s="235"/>
      <c r="AM2" s="235"/>
      <c r="AN2" s="253" t="s">
        <v>19</v>
      </c>
      <c r="AO2" s="253"/>
      <c r="AP2" s="253"/>
      <c r="AQ2" s="253" t="s">
        <v>20</v>
      </c>
      <c r="AR2" s="253"/>
      <c r="AS2" s="253"/>
      <c r="AT2" s="235" t="s">
        <v>21</v>
      </c>
      <c r="AU2" s="235"/>
      <c r="AV2" s="235"/>
      <c r="AW2" s="235" t="s">
        <v>22</v>
      </c>
      <c r="AX2" s="235"/>
      <c r="AY2" s="235"/>
      <c r="AZ2" s="235" t="s">
        <v>23</v>
      </c>
      <c r="BA2" s="235"/>
      <c r="BB2" s="235"/>
      <c r="BC2" s="255" t="s">
        <v>24</v>
      </c>
      <c r="BD2" s="255"/>
      <c r="BE2" s="255"/>
      <c r="BF2" s="255"/>
      <c r="BG2" s="255"/>
      <c r="BH2" s="255"/>
      <c r="BI2" s="255" t="s">
        <v>25</v>
      </c>
      <c r="BJ2" s="255"/>
      <c r="BK2" s="255"/>
      <c r="BL2" s="255"/>
      <c r="BM2" s="255"/>
      <c r="BN2" s="255"/>
      <c r="BO2" s="255" t="s">
        <v>765</v>
      </c>
      <c r="BP2" s="255"/>
      <c r="BQ2" s="255"/>
      <c r="BR2" s="255"/>
      <c r="BS2" s="255"/>
      <c r="BT2" s="255"/>
      <c r="BU2" s="255" t="s">
        <v>766</v>
      </c>
      <c r="BV2" s="255"/>
      <c r="BW2" s="255"/>
      <c r="BX2" s="255"/>
      <c r="BY2" s="255"/>
      <c r="BZ2" s="255"/>
      <c r="CA2" s="255" t="s">
        <v>26</v>
      </c>
      <c r="CB2" s="255"/>
      <c r="CC2" s="255"/>
      <c r="CD2" s="255"/>
      <c r="CE2" s="255"/>
      <c r="CF2" s="255"/>
      <c r="CG2" s="255" t="s">
        <v>27</v>
      </c>
      <c r="CH2" s="255"/>
      <c r="CI2" s="255"/>
      <c r="CJ2" s="255"/>
      <c r="CK2" s="255"/>
      <c r="CL2" s="255"/>
      <c r="CM2" s="255" t="s">
        <v>28</v>
      </c>
      <c r="CN2" s="255"/>
      <c r="CO2" s="255"/>
      <c r="CP2" s="255"/>
      <c r="CQ2" s="255"/>
      <c r="CR2" s="255"/>
      <c r="CS2" s="255" t="s">
        <v>767</v>
      </c>
      <c r="CT2" s="255"/>
      <c r="CU2" s="255"/>
      <c r="CV2" s="255"/>
      <c r="CW2" s="255"/>
      <c r="CX2" s="255"/>
      <c r="CY2" s="255" t="s">
        <v>768</v>
      </c>
      <c r="CZ2" s="255"/>
      <c r="DA2" s="255"/>
      <c r="DB2" s="255"/>
      <c r="DC2" s="255"/>
      <c r="DD2" s="255"/>
      <c r="DE2" s="255" t="s">
        <v>769</v>
      </c>
      <c r="DF2" s="255"/>
      <c r="DG2" s="255"/>
      <c r="DH2" s="255"/>
      <c r="DI2" s="255"/>
      <c r="DJ2" s="255"/>
      <c r="DK2" s="255" t="s">
        <v>29</v>
      </c>
      <c r="DL2" s="255"/>
      <c r="DM2" s="255"/>
      <c r="DN2" s="255"/>
      <c r="DO2" s="255"/>
      <c r="DP2" s="255"/>
      <c r="DQ2" s="261" t="s">
        <v>30</v>
      </c>
      <c r="DR2" s="261"/>
      <c r="DS2" s="261"/>
      <c r="DT2" s="261"/>
      <c r="DU2" s="261"/>
      <c r="DV2" s="261"/>
      <c r="DW2" s="255" t="s">
        <v>770</v>
      </c>
      <c r="DX2" s="255"/>
      <c r="DY2" s="255"/>
      <c r="DZ2" s="255"/>
      <c r="EA2" s="255"/>
      <c r="EB2" s="255"/>
      <c r="EC2" s="255" t="s">
        <v>31</v>
      </c>
      <c r="ED2" s="255"/>
      <c r="EE2" s="255"/>
      <c r="EF2" s="255"/>
      <c r="EG2" s="255"/>
      <c r="EH2" s="255"/>
      <c r="EI2" s="255" t="s">
        <v>32</v>
      </c>
      <c r="EJ2" s="255"/>
      <c r="EK2" s="255"/>
      <c r="EL2" s="255"/>
      <c r="EM2" s="255"/>
      <c r="EN2" s="255"/>
      <c r="EO2" s="255" t="s">
        <v>33</v>
      </c>
      <c r="EP2" s="255"/>
      <c r="EQ2" s="255"/>
      <c r="ER2" s="255"/>
      <c r="ES2" s="255"/>
      <c r="ET2" s="255"/>
      <c r="EU2" s="255" t="s">
        <v>34</v>
      </c>
      <c r="EV2" s="255"/>
      <c r="EW2" s="255"/>
      <c r="EX2" s="255"/>
      <c r="EY2" s="255"/>
      <c r="EZ2" s="255"/>
      <c r="FA2" s="255" t="s">
        <v>771</v>
      </c>
      <c r="FB2" s="255"/>
      <c r="FC2" s="255"/>
      <c r="FD2" s="255"/>
      <c r="FE2" s="255"/>
      <c r="FF2" s="255"/>
      <c r="FG2" s="255" t="s">
        <v>35</v>
      </c>
      <c r="FH2" s="255"/>
      <c r="FI2" s="255"/>
      <c r="FJ2" s="255"/>
      <c r="FK2" s="255"/>
      <c r="FL2" s="255"/>
      <c r="FM2" s="255" t="s">
        <v>772</v>
      </c>
      <c r="FN2" s="255"/>
      <c r="FO2" s="255"/>
      <c r="FP2" s="255"/>
      <c r="FQ2" s="255"/>
      <c r="FR2" s="255"/>
      <c r="FS2" s="255" t="s">
        <v>773</v>
      </c>
      <c r="FT2" s="255"/>
      <c r="FU2" s="255"/>
      <c r="FV2" s="255"/>
      <c r="FW2" s="255"/>
      <c r="FX2" s="255"/>
      <c r="FY2" s="255" t="s">
        <v>774</v>
      </c>
      <c r="FZ2" s="255"/>
      <c r="GA2" s="255"/>
      <c r="GB2" s="255"/>
      <c r="GC2" s="255"/>
      <c r="GD2" s="255"/>
      <c r="GE2" s="260" t="s">
        <v>36</v>
      </c>
      <c r="GF2" s="260"/>
      <c r="GG2" s="260"/>
      <c r="GH2" s="260"/>
      <c r="GI2" s="260"/>
      <c r="GJ2" s="260"/>
      <c r="GK2" s="246" t="s">
        <v>37</v>
      </c>
      <c r="GL2" s="246" t="s">
        <v>775</v>
      </c>
      <c r="GM2" s="295" t="s">
        <v>38</v>
      </c>
      <c r="GN2" s="256" t="s">
        <v>39</v>
      </c>
      <c r="GO2" s="256" t="s">
        <v>40</v>
      </c>
      <c r="GP2" s="258" t="s">
        <v>41</v>
      </c>
      <c r="GQ2" s="258" t="s">
        <v>42</v>
      </c>
      <c r="GR2" s="246" t="s">
        <v>43</v>
      </c>
      <c r="GS2" s="246"/>
      <c r="GT2" s="246"/>
      <c r="GU2" s="246"/>
      <c r="GV2" s="246"/>
      <c r="GW2" s="246" t="s">
        <v>44</v>
      </c>
      <c r="GX2" s="246"/>
      <c r="GY2" s="246"/>
      <c r="GZ2" s="246"/>
      <c r="HA2" s="274" t="s">
        <v>39</v>
      </c>
      <c r="HB2" s="274" t="s">
        <v>776</v>
      </c>
      <c r="HC2" s="276" t="s">
        <v>45</v>
      </c>
      <c r="HD2" s="277"/>
      <c r="HE2" s="277"/>
      <c r="HF2" s="277"/>
      <c r="HG2" s="278"/>
      <c r="HH2" s="258" t="s">
        <v>46</v>
      </c>
      <c r="HI2" s="258"/>
      <c r="HJ2" s="258"/>
      <c r="HK2" s="258" t="s">
        <v>47</v>
      </c>
      <c r="HL2" s="258"/>
      <c r="HM2" s="258" t="s">
        <v>48</v>
      </c>
      <c r="HN2" s="262"/>
      <c r="HO2" s="263" t="s">
        <v>49</v>
      </c>
      <c r="HP2" s="264"/>
      <c r="HQ2" s="265"/>
      <c r="HR2" s="263" t="s">
        <v>50</v>
      </c>
      <c r="HS2" s="264"/>
      <c r="HT2" s="269"/>
    </row>
    <row r="3" spans="1:228" ht="9" customHeight="1" x14ac:dyDescent="0.2">
      <c r="A3" s="243"/>
      <c r="B3" s="246"/>
      <c r="C3" s="246"/>
      <c r="D3" s="232"/>
      <c r="E3" s="233"/>
      <c r="F3" s="234"/>
      <c r="G3" s="232"/>
      <c r="H3" s="233"/>
      <c r="I3" s="234"/>
      <c r="J3" s="235"/>
      <c r="K3" s="235"/>
      <c r="L3" s="235"/>
      <c r="M3" s="235"/>
      <c r="N3" s="235"/>
      <c r="O3" s="235"/>
      <c r="P3" s="235"/>
      <c r="Q3" s="235"/>
      <c r="R3" s="235"/>
      <c r="S3" s="239"/>
      <c r="T3" s="240"/>
      <c r="U3" s="241"/>
      <c r="V3" s="239"/>
      <c r="W3" s="240"/>
      <c r="X3" s="241"/>
      <c r="Y3" s="235"/>
      <c r="Z3" s="235"/>
      <c r="AA3" s="235"/>
      <c r="AB3" s="253"/>
      <c r="AC3" s="253"/>
      <c r="AD3" s="253"/>
      <c r="AE3" s="235"/>
      <c r="AF3" s="235"/>
      <c r="AG3" s="235"/>
      <c r="AH3" s="235"/>
      <c r="AI3" s="235"/>
      <c r="AJ3" s="235"/>
      <c r="AK3" s="235"/>
      <c r="AL3" s="235"/>
      <c r="AM3" s="235"/>
      <c r="AN3" s="253"/>
      <c r="AO3" s="253"/>
      <c r="AP3" s="253"/>
      <c r="AQ3" s="253"/>
      <c r="AR3" s="253"/>
      <c r="AS3" s="253"/>
      <c r="AT3" s="235"/>
      <c r="AU3" s="235"/>
      <c r="AV3" s="235"/>
      <c r="AW3" s="235"/>
      <c r="AX3" s="235"/>
      <c r="AY3" s="235"/>
      <c r="AZ3" s="235"/>
      <c r="BA3" s="235"/>
      <c r="BB3" s="235"/>
      <c r="BC3" s="255"/>
      <c r="BD3" s="255"/>
      <c r="BE3" s="255"/>
      <c r="BF3" s="255"/>
      <c r="BG3" s="255"/>
      <c r="BH3" s="255"/>
      <c r="BI3" s="255"/>
      <c r="BJ3" s="255"/>
      <c r="BK3" s="255"/>
      <c r="BL3" s="255"/>
      <c r="BM3" s="255"/>
      <c r="BN3" s="255"/>
      <c r="BO3" s="255"/>
      <c r="BP3" s="255"/>
      <c r="BQ3" s="255"/>
      <c r="BR3" s="255"/>
      <c r="BS3" s="255"/>
      <c r="BT3" s="255"/>
      <c r="BU3" s="255"/>
      <c r="BV3" s="255"/>
      <c r="BW3" s="255"/>
      <c r="BX3" s="255"/>
      <c r="BY3" s="255"/>
      <c r="BZ3" s="255"/>
      <c r="CA3" s="255"/>
      <c r="CB3" s="255"/>
      <c r="CC3" s="255"/>
      <c r="CD3" s="255"/>
      <c r="CE3" s="255"/>
      <c r="CF3" s="255"/>
      <c r="CG3" s="255"/>
      <c r="CH3" s="255"/>
      <c r="CI3" s="255"/>
      <c r="CJ3" s="255"/>
      <c r="CK3" s="255"/>
      <c r="CL3" s="255"/>
      <c r="CM3" s="255"/>
      <c r="CN3" s="255"/>
      <c r="CO3" s="255"/>
      <c r="CP3" s="255"/>
      <c r="CQ3" s="255"/>
      <c r="CR3" s="255"/>
      <c r="CS3" s="255"/>
      <c r="CT3" s="255"/>
      <c r="CU3" s="255"/>
      <c r="CV3" s="255"/>
      <c r="CW3" s="255"/>
      <c r="CX3" s="255"/>
      <c r="CY3" s="255"/>
      <c r="CZ3" s="255"/>
      <c r="DA3" s="255"/>
      <c r="DB3" s="255"/>
      <c r="DC3" s="255"/>
      <c r="DD3" s="255"/>
      <c r="DE3" s="255"/>
      <c r="DF3" s="255"/>
      <c r="DG3" s="255"/>
      <c r="DH3" s="255"/>
      <c r="DI3" s="255"/>
      <c r="DJ3" s="255"/>
      <c r="DK3" s="255"/>
      <c r="DL3" s="255"/>
      <c r="DM3" s="255"/>
      <c r="DN3" s="255"/>
      <c r="DO3" s="255"/>
      <c r="DP3" s="255"/>
      <c r="DQ3" s="261"/>
      <c r="DR3" s="261"/>
      <c r="DS3" s="261"/>
      <c r="DT3" s="261"/>
      <c r="DU3" s="261"/>
      <c r="DV3" s="261"/>
      <c r="DW3" s="255"/>
      <c r="DX3" s="255"/>
      <c r="DY3" s="255"/>
      <c r="DZ3" s="255"/>
      <c r="EA3" s="255"/>
      <c r="EB3" s="255"/>
      <c r="EC3" s="255"/>
      <c r="ED3" s="255"/>
      <c r="EE3" s="255"/>
      <c r="EF3" s="255"/>
      <c r="EG3" s="255"/>
      <c r="EH3" s="255"/>
      <c r="EI3" s="255"/>
      <c r="EJ3" s="255"/>
      <c r="EK3" s="255"/>
      <c r="EL3" s="255"/>
      <c r="EM3" s="255"/>
      <c r="EN3" s="255"/>
      <c r="EO3" s="255"/>
      <c r="EP3" s="255"/>
      <c r="EQ3" s="255"/>
      <c r="ER3" s="255"/>
      <c r="ES3" s="255"/>
      <c r="ET3" s="255"/>
      <c r="EU3" s="255"/>
      <c r="EV3" s="255"/>
      <c r="EW3" s="255"/>
      <c r="EX3" s="255"/>
      <c r="EY3" s="255"/>
      <c r="EZ3" s="255"/>
      <c r="FA3" s="255"/>
      <c r="FB3" s="255"/>
      <c r="FC3" s="255"/>
      <c r="FD3" s="255"/>
      <c r="FE3" s="255"/>
      <c r="FF3" s="255"/>
      <c r="FG3" s="255"/>
      <c r="FH3" s="255"/>
      <c r="FI3" s="255"/>
      <c r="FJ3" s="255"/>
      <c r="FK3" s="255"/>
      <c r="FL3" s="255"/>
      <c r="FM3" s="255"/>
      <c r="FN3" s="255"/>
      <c r="FO3" s="255"/>
      <c r="FP3" s="255"/>
      <c r="FQ3" s="255"/>
      <c r="FR3" s="255"/>
      <c r="FS3" s="255"/>
      <c r="FT3" s="255"/>
      <c r="FU3" s="255"/>
      <c r="FV3" s="255"/>
      <c r="FW3" s="255"/>
      <c r="FX3" s="255"/>
      <c r="FY3" s="255"/>
      <c r="FZ3" s="255"/>
      <c r="GA3" s="255"/>
      <c r="GB3" s="255"/>
      <c r="GC3" s="255"/>
      <c r="GD3" s="255"/>
      <c r="GE3" s="260"/>
      <c r="GF3" s="260"/>
      <c r="GG3" s="260"/>
      <c r="GH3" s="260"/>
      <c r="GI3" s="260"/>
      <c r="GJ3" s="260"/>
      <c r="GK3" s="246"/>
      <c r="GL3" s="246"/>
      <c r="GM3" s="295"/>
      <c r="GN3" s="256"/>
      <c r="GO3" s="256"/>
      <c r="GP3" s="258"/>
      <c r="GQ3" s="258"/>
      <c r="GR3" s="246"/>
      <c r="GS3" s="246"/>
      <c r="GT3" s="246"/>
      <c r="GU3" s="246"/>
      <c r="GV3" s="246"/>
      <c r="GW3" s="246"/>
      <c r="GX3" s="246"/>
      <c r="GY3" s="246"/>
      <c r="GZ3" s="246"/>
      <c r="HA3" s="274"/>
      <c r="HB3" s="274"/>
      <c r="HC3" s="279"/>
      <c r="HD3" s="280"/>
      <c r="HE3" s="280"/>
      <c r="HF3" s="280"/>
      <c r="HG3" s="281"/>
      <c r="HH3" s="258"/>
      <c r="HI3" s="258"/>
      <c r="HJ3" s="258"/>
      <c r="HK3" s="258"/>
      <c r="HL3" s="258"/>
      <c r="HM3" s="258"/>
      <c r="HN3" s="262"/>
      <c r="HO3" s="266"/>
      <c r="HP3" s="267"/>
      <c r="HQ3" s="268"/>
      <c r="HR3" s="266"/>
      <c r="HS3" s="267"/>
      <c r="HT3" s="270"/>
    </row>
    <row r="4" spans="1:228" ht="12.6" customHeight="1" x14ac:dyDescent="0.2">
      <c r="A4" s="243"/>
      <c r="B4" s="246"/>
      <c r="C4" s="246"/>
      <c r="D4" s="290" t="s">
        <v>51</v>
      </c>
      <c r="E4" s="291" t="s">
        <v>52</v>
      </c>
      <c r="F4" s="246" t="s">
        <v>53</v>
      </c>
      <c r="G4" s="290" t="s">
        <v>51</v>
      </c>
      <c r="H4" s="291" t="s">
        <v>52</v>
      </c>
      <c r="I4" s="246" t="s">
        <v>53</v>
      </c>
      <c r="J4" s="290" t="s">
        <v>51</v>
      </c>
      <c r="K4" s="291" t="s">
        <v>52</v>
      </c>
      <c r="L4" s="246" t="s">
        <v>53</v>
      </c>
      <c r="M4" s="290" t="s">
        <v>51</v>
      </c>
      <c r="N4" s="291" t="s">
        <v>52</v>
      </c>
      <c r="O4" s="246" t="s">
        <v>53</v>
      </c>
      <c r="P4" s="290" t="s">
        <v>51</v>
      </c>
      <c r="Q4" s="291" t="s">
        <v>52</v>
      </c>
      <c r="R4" s="246" t="s">
        <v>53</v>
      </c>
      <c r="S4" s="290" t="s">
        <v>51</v>
      </c>
      <c r="T4" s="291" t="s">
        <v>52</v>
      </c>
      <c r="U4" s="246" t="s">
        <v>53</v>
      </c>
      <c r="V4" s="290" t="s">
        <v>51</v>
      </c>
      <c r="W4" s="291" t="s">
        <v>52</v>
      </c>
      <c r="X4" s="246" t="s">
        <v>53</v>
      </c>
      <c r="Y4" s="290" t="s">
        <v>51</v>
      </c>
      <c r="Z4" s="291" t="s">
        <v>52</v>
      </c>
      <c r="AA4" s="246" t="s">
        <v>53</v>
      </c>
      <c r="AB4" s="290" t="s">
        <v>51</v>
      </c>
      <c r="AC4" s="291" t="s">
        <v>52</v>
      </c>
      <c r="AD4" s="246" t="s">
        <v>53</v>
      </c>
      <c r="AE4" s="290" t="s">
        <v>51</v>
      </c>
      <c r="AF4" s="291" t="s">
        <v>52</v>
      </c>
      <c r="AG4" s="246" t="s">
        <v>53</v>
      </c>
      <c r="AH4" s="290" t="s">
        <v>51</v>
      </c>
      <c r="AI4" s="291" t="s">
        <v>52</v>
      </c>
      <c r="AJ4" s="246" t="s">
        <v>53</v>
      </c>
      <c r="AK4" s="290" t="s">
        <v>51</v>
      </c>
      <c r="AL4" s="291" t="s">
        <v>52</v>
      </c>
      <c r="AM4" s="246" t="s">
        <v>53</v>
      </c>
      <c r="AN4" s="290" t="s">
        <v>51</v>
      </c>
      <c r="AO4" s="291" t="s">
        <v>52</v>
      </c>
      <c r="AP4" s="246" t="s">
        <v>53</v>
      </c>
      <c r="AQ4" s="290" t="s">
        <v>51</v>
      </c>
      <c r="AR4" s="291" t="s">
        <v>52</v>
      </c>
      <c r="AS4" s="246" t="s">
        <v>53</v>
      </c>
      <c r="AT4" s="290" t="s">
        <v>51</v>
      </c>
      <c r="AU4" s="291" t="s">
        <v>52</v>
      </c>
      <c r="AV4" s="246" t="s">
        <v>53</v>
      </c>
      <c r="AW4" s="290" t="s">
        <v>51</v>
      </c>
      <c r="AX4" s="291" t="s">
        <v>52</v>
      </c>
      <c r="AY4" s="246" t="s">
        <v>53</v>
      </c>
      <c r="AZ4" s="290" t="s">
        <v>51</v>
      </c>
      <c r="BA4" s="291" t="s">
        <v>52</v>
      </c>
      <c r="BB4" s="246" t="s">
        <v>53</v>
      </c>
      <c r="BC4" s="246" t="s">
        <v>54</v>
      </c>
      <c r="BD4" s="246" t="s">
        <v>55</v>
      </c>
      <c r="BE4" s="285" t="s">
        <v>56</v>
      </c>
      <c r="BF4" s="287" t="s">
        <v>57</v>
      </c>
      <c r="BG4" s="287" t="s">
        <v>58</v>
      </c>
      <c r="BH4" s="287" t="s">
        <v>59</v>
      </c>
      <c r="BI4" s="246" t="s">
        <v>54</v>
      </c>
      <c r="BJ4" s="246" t="s">
        <v>55</v>
      </c>
      <c r="BK4" s="285" t="s">
        <v>56</v>
      </c>
      <c r="BL4" s="287" t="s">
        <v>57</v>
      </c>
      <c r="BM4" s="287" t="s">
        <v>58</v>
      </c>
      <c r="BN4" s="287" t="s">
        <v>59</v>
      </c>
      <c r="BO4" s="246" t="s">
        <v>54</v>
      </c>
      <c r="BP4" s="246" t="s">
        <v>55</v>
      </c>
      <c r="BQ4" s="285" t="s">
        <v>56</v>
      </c>
      <c r="BR4" s="287" t="s">
        <v>57</v>
      </c>
      <c r="BS4" s="287" t="s">
        <v>58</v>
      </c>
      <c r="BT4" s="287" t="s">
        <v>59</v>
      </c>
      <c r="BU4" s="246" t="s">
        <v>54</v>
      </c>
      <c r="BV4" s="246" t="s">
        <v>55</v>
      </c>
      <c r="BW4" s="246" t="s">
        <v>56</v>
      </c>
      <c r="BX4" s="287" t="s">
        <v>57</v>
      </c>
      <c r="BY4" s="287" t="s">
        <v>58</v>
      </c>
      <c r="BZ4" s="287" t="s">
        <v>59</v>
      </c>
      <c r="CA4" s="246" t="s">
        <v>54</v>
      </c>
      <c r="CB4" s="246" t="s">
        <v>55</v>
      </c>
      <c r="CC4" s="285" t="s">
        <v>56</v>
      </c>
      <c r="CD4" s="287" t="s">
        <v>57</v>
      </c>
      <c r="CE4" s="287" t="s">
        <v>58</v>
      </c>
      <c r="CF4" s="287" t="s">
        <v>59</v>
      </c>
      <c r="CG4" s="246" t="s">
        <v>54</v>
      </c>
      <c r="CH4" s="246" t="s">
        <v>55</v>
      </c>
      <c r="CI4" s="297" t="s">
        <v>56</v>
      </c>
      <c r="CJ4" s="287" t="s">
        <v>57</v>
      </c>
      <c r="CK4" s="287" t="s">
        <v>58</v>
      </c>
      <c r="CL4" s="287" t="s">
        <v>59</v>
      </c>
      <c r="CM4" s="246" t="s">
        <v>54</v>
      </c>
      <c r="CN4" s="246" t="s">
        <v>55</v>
      </c>
      <c r="CO4" s="285" t="s">
        <v>56</v>
      </c>
      <c r="CP4" s="287" t="s">
        <v>57</v>
      </c>
      <c r="CQ4" s="287" t="s">
        <v>58</v>
      </c>
      <c r="CR4" s="287" t="s">
        <v>59</v>
      </c>
      <c r="CS4" s="246" t="s">
        <v>54</v>
      </c>
      <c r="CT4" s="246" t="s">
        <v>55</v>
      </c>
      <c r="CU4" s="285" t="s">
        <v>56</v>
      </c>
      <c r="CV4" s="287" t="s">
        <v>57</v>
      </c>
      <c r="CW4" s="287" t="s">
        <v>58</v>
      </c>
      <c r="CX4" s="287" t="s">
        <v>59</v>
      </c>
      <c r="CY4" s="246" t="s">
        <v>54</v>
      </c>
      <c r="CZ4" s="246" t="s">
        <v>55</v>
      </c>
      <c r="DA4" s="285" t="s">
        <v>56</v>
      </c>
      <c r="DB4" s="287" t="s">
        <v>57</v>
      </c>
      <c r="DC4" s="287" t="s">
        <v>58</v>
      </c>
      <c r="DD4" s="287" t="s">
        <v>59</v>
      </c>
      <c r="DE4" s="246" t="s">
        <v>54</v>
      </c>
      <c r="DF4" s="246" t="s">
        <v>55</v>
      </c>
      <c r="DG4" s="285" t="s">
        <v>56</v>
      </c>
      <c r="DH4" s="287" t="s">
        <v>57</v>
      </c>
      <c r="DI4" s="287" t="s">
        <v>58</v>
      </c>
      <c r="DJ4" s="287" t="s">
        <v>59</v>
      </c>
      <c r="DK4" s="246" t="s">
        <v>54</v>
      </c>
      <c r="DL4" s="246" t="s">
        <v>55</v>
      </c>
      <c r="DM4" s="285" t="s">
        <v>56</v>
      </c>
      <c r="DN4" s="287" t="s">
        <v>57</v>
      </c>
      <c r="DO4" s="326" t="s">
        <v>58</v>
      </c>
      <c r="DP4" s="287" t="s">
        <v>59</v>
      </c>
      <c r="DQ4" s="246" t="s">
        <v>54</v>
      </c>
      <c r="DR4" s="246" t="s">
        <v>55</v>
      </c>
      <c r="DS4" s="285" t="s">
        <v>56</v>
      </c>
      <c r="DT4" s="287" t="s">
        <v>57</v>
      </c>
      <c r="DU4" s="287" t="s">
        <v>58</v>
      </c>
      <c r="DV4" s="287" t="s">
        <v>59</v>
      </c>
      <c r="DW4" s="246" t="s">
        <v>54</v>
      </c>
      <c r="DX4" s="246" t="s">
        <v>55</v>
      </c>
      <c r="DY4" s="285" t="s">
        <v>56</v>
      </c>
      <c r="DZ4" s="287" t="s">
        <v>57</v>
      </c>
      <c r="EA4" s="287" t="s">
        <v>58</v>
      </c>
      <c r="EB4" s="287" t="s">
        <v>59</v>
      </c>
      <c r="EC4" s="246" t="s">
        <v>54</v>
      </c>
      <c r="ED4" s="246" t="s">
        <v>55</v>
      </c>
      <c r="EE4" s="285" t="s">
        <v>56</v>
      </c>
      <c r="EF4" s="287" t="s">
        <v>57</v>
      </c>
      <c r="EG4" s="287" t="s">
        <v>58</v>
      </c>
      <c r="EH4" s="287" t="s">
        <v>59</v>
      </c>
      <c r="EI4" s="246" t="s">
        <v>54</v>
      </c>
      <c r="EJ4" s="246" t="s">
        <v>55</v>
      </c>
      <c r="EK4" s="285" t="s">
        <v>56</v>
      </c>
      <c r="EL4" s="287" t="s">
        <v>57</v>
      </c>
      <c r="EM4" s="287" t="s">
        <v>58</v>
      </c>
      <c r="EN4" s="287" t="s">
        <v>59</v>
      </c>
      <c r="EO4" s="246" t="s">
        <v>54</v>
      </c>
      <c r="EP4" s="246" t="s">
        <v>55</v>
      </c>
      <c r="EQ4" s="285" t="s">
        <v>56</v>
      </c>
      <c r="ER4" s="287" t="s">
        <v>57</v>
      </c>
      <c r="ES4" s="287" t="s">
        <v>58</v>
      </c>
      <c r="ET4" s="287" t="s">
        <v>59</v>
      </c>
      <c r="EU4" s="246" t="s">
        <v>54</v>
      </c>
      <c r="EV4" s="246" t="s">
        <v>55</v>
      </c>
      <c r="EW4" s="285" t="s">
        <v>56</v>
      </c>
      <c r="EX4" s="287" t="s">
        <v>57</v>
      </c>
      <c r="EY4" s="287" t="s">
        <v>58</v>
      </c>
      <c r="EZ4" s="287" t="s">
        <v>59</v>
      </c>
      <c r="FA4" s="246" t="s">
        <v>54</v>
      </c>
      <c r="FB4" s="246" t="s">
        <v>55</v>
      </c>
      <c r="FC4" s="285" t="s">
        <v>56</v>
      </c>
      <c r="FD4" s="287" t="s">
        <v>57</v>
      </c>
      <c r="FE4" s="287" t="s">
        <v>58</v>
      </c>
      <c r="FF4" s="287" t="s">
        <v>59</v>
      </c>
      <c r="FG4" s="246" t="s">
        <v>54</v>
      </c>
      <c r="FH4" s="246" t="s">
        <v>55</v>
      </c>
      <c r="FI4" s="285" t="s">
        <v>56</v>
      </c>
      <c r="FJ4" s="287" t="s">
        <v>57</v>
      </c>
      <c r="FK4" s="287" t="s">
        <v>58</v>
      </c>
      <c r="FL4" s="287" t="s">
        <v>59</v>
      </c>
      <c r="FM4" s="246" t="s">
        <v>54</v>
      </c>
      <c r="FN4" s="246" t="s">
        <v>55</v>
      </c>
      <c r="FO4" s="246" t="s">
        <v>56</v>
      </c>
      <c r="FP4" s="287" t="s">
        <v>57</v>
      </c>
      <c r="FQ4" s="287" t="s">
        <v>58</v>
      </c>
      <c r="FR4" s="287" t="s">
        <v>59</v>
      </c>
      <c r="FS4" s="246" t="s">
        <v>54</v>
      </c>
      <c r="FT4" s="246" t="s">
        <v>55</v>
      </c>
      <c r="FU4" s="285" t="s">
        <v>56</v>
      </c>
      <c r="FV4" s="287" t="s">
        <v>57</v>
      </c>
      <c r="FW4" s="287" t="s">
        <v>58</v>
      </c>
      <c r="FX4" s="287" t="s">
        <v>59</v>
      </c>
      <c r="FY4" s="246" t="s">
        <v>54</v>
      </c>
      <c r="FZ4" s="246" t="s">
        <v>55</v>
      </c>
      <c r="GA4" s="285" t="s">
        <v>56</v>
      </c>
      <c r="GB4" s="287" t="s">
        <v>57</v>
      </c>
      <c r="GC4" s="287" t="s">
        <v>58</v>
      </c>
      <c r="GD4" s="287" t="s">
        <v>59</v>
      </c>
      <c r="GE4" s="246" t="s">
        <v>54</v>
      </c>
      <c r="GF4" s="246" t="s">
        <v>55</v>
      </c>
      <c r="GG4" s="285" t="s">
        <v>56</v>
      </c>
      <c r="GH4" s="287" t="s">
        <v>57</v>
      </c>
      <c r="GI4" s="287" t="s">
        <v>58</v>
      </c>
      <c r="GJ4" s="287" t="s">
        <v>59</v>
      </c>
      <c r="GK4" s="246"/>
      <c r="GL4" s="246"/>
      <c r="GM4" s="295"/>
      <c r="GN4" s="256"/>
      <c r="GO4" s="256"/>
      <c r="GP4" s="258"/>
      <c r="GQ4" s="258"/>
      <c r="GR4" s="219"/>
      <c r="GS4" s="219"/>
      <c r="GT4" s="219"/>
      <c r="GU4" s="219"/>
      <c r="GV4" s="219"/>
      <c r="GW4" s="246"/>
      <c r="GX4" s="246"/>
      <c r="GY4" s="246"/>
      <c r="GZ4" s="246"/>
      <c r="HA4" s="274"/>
      <c r="HB4" s="274"/>
      <c r="HC4" s="279"/>
      <c r="HD4" s="280"/>
      <c r="HE4" s="280"/>
      <c r="HF4" s="280"/>
      <c r="HG4" s="281"/>
      <c r="HH4" s="258"/>
      <c r="HI4" s="258"/>
      <c r="HJ4" s="258"/>
      <c r="HK4" s="258"/>
      <c r="HL4" s="258"/>
      <c r="HM4" s="258"/>
      <c r="HN4" s="262"/>
      <c r="HO4" s="266"/>
      <c r="HP4" s="267"/>
      <c r="HQ4" s="268"/>
      <c r="HR4" s="266"/>
      <c r="HS4" s="267"/>
      <c r="HT4" s="270"/>
    </row>
    <row r="5" spans="1:228" ht="83.4" customHeight="1" x14ac:dyDescent="0.2">
      <c r="A5" s="243"/>
      <c r="B5" s="246"/>
      <c r="C5" s="246"/>
      <c r="D5" s="290"/>
      <c r="E5" s="291"/>
      <c r="F5" s="246"/>
      <c r="G5" s="290"/>
      <c r="H5" s="291"/>
      <c r="I5" s="246"/>
      <c r="J5" s="290"/>
      <c r="K5" s="291"/>
      <c r="L5" s="246"/>
      <c r="M5" s="290"/>
      <c r="N5" s="291"/>
      <c r="O5" s="246"/>
      <c r="P5" s="290"/>
      <c r="Q5" s="291"/>
      <c r="R5" s="246"/>
      <c r="S5" s="290"/>
      <c r="T5" s="291"/>
      <c r="U5" s="246"/>
      <c r="V5" s="290"/>
      <c r="W5" s="291"/>
      <c r="X5" s="246"/>
      <c r="Y5" s="290"/>
      <c r="Z5" s="291"/>
      <c r="AA5" s="246"/>
      <c r="AB5" s="290"/>
      <c r="AC5" s="291"/>
      <c r="AD5" s="246"/>
      <c r="AE5" s="290"/>
      <c r="AF5" s="291"/>
      <c r="AG5" s="246"/>
      <c r="AH5" s="290"/>
      <c r="AI5" s="291"/>
      <c r="AJ5" s="246"/>
      <c r="AK5" s="290"/>
      <c r="AL5" s="291"/>
      <c r="AM5" s="246"/>
      <c r="AN5" s="290"/>
      <c r="AO5" s="291"/>
      <c r="AP5" s="246"/>
      <c r="AQ5" s="290"/>
      <c r="AR5" s="291"/>
      <c r="AS5" s="246"/>
      <c r="AT5" s="290"/>
      <c r="AU5" s="291"/>
      <c r="AV5" s="246"/>
      <c r="AW5" s="290"/>
      <c r="AX5" s="291"/>
      <c r="AY5" s="246"/>
      <c r="AZ5" s="290"/>
      <c r="BA5" s="291"/>
      <c r="BB5" s="246"/>
      <c r="BC5" s="246"/>
      <c r="BD5" s="246"/>
      <c r="BE5" s="285"/>
      <c r="BF5" s="288"/>
      <c r="BG5" s="288"/>
      <c r="BH5" s="288"/>
      <c r="BI5" s="246"/>
      <c r="BJ5" s="246"/>
      <c r="BK5" s="285"/>
      <c r="BL5" s="288"/>
      <c r="BM5" s="288"/>
      <c r="BN5" s="288"/>
      <c r="BO5" s="246"/>
      <c r="BP5" s="246"/>
      <c r="BQ5" s="285"/>
      <c r="BR5" s="288"/>
      <c r="BS5" s="288"/>
      <c r="BT5" s="288"/>
      <c r="BU5" s="246"/>
      <c r="BV5" s="246"/>
      <c r="BW5" s="246"/>
      <c r="BX5" s="288"/>
      <c r="BY5" s="288"/>
      <c r="BZ5" s="288"/>
      <c r="CA5" s="246"/>
      <c r="CB5" s="246"/>
      <c r="CC5" s="285"/>
      <c r="CD5" s="288"/>
      <c r="CE5" s="288"/>
      <c r="CF5" s="288"/>
      <c r="CG5" s="246"/>
      <c r="CH5" s="246"/>
      <c r="CI5" s="297"/>
      <c r="CJ5" s="288"/>
      <c r="CK5" s="288"/>
      <c r="CL5" s="288"/>
      <c r="CM5" s="246"/>
      <c r="CN5" s="246"/>
      <c r="CO5" s="285"/>
      <c r="CP5" s="288"/>
      <c r="CQ5" s="288"/>
      <c r="CR5" s="288"/>
      <c r="CS5" s="246"/>
      <c r="CT5" s="246"/>
      <c r="CU5" s="285"/>
      <c r="CV5" s="288"/>
      <c r="CW5" s="288"/>
      <c r="CX5" s="288"/>
      <c r="CY5" s="246"/>
      <c r="CZ5" s="246"/>
      <c r="DA5" s="285"/>
      <c r="DB5" s="288"/>
      <c r="DC5" s="288"/>
      <c r="DD5" s="288"/>
      <c r="DE5" s="246"/>
      <c r="DF5" s="246"/>
      <c r="DG5" s="285"/>
      <c r="DH5" s="288"/>
      <c r="DI5" s="288"/>
      <c r="DJ5" s="288"/>
      <c r="DK5" s="246"/>
      <c r="DL5" s="246"/>
      <c r="DM5" s="285"/>
      <c r="DN5" s="288"/>
      <c r="DO5" s="327"/>
      <c r="DP5" s="288"/>
      <c r="DQ5" s="246"/>
      <c r="DR5" s="246"/>
      <c r="DS5" s="285"/>
      <c r="DT5" s="288"/>
      <c r="DU5" s="288"/>
      <c r="DV5" s="288"/>
      <c r="DW5" s="246"/>
      <c r="DX5" s="246"/>
      <c r="DY5" s="285"/>
      <c r="DZ5" s="288"/>
      <c r="EA5" s="288"/>
      <c r="EB5" s="288"/>
      <c r="EC5" s="246"/>
      <c r="ED5" s="246"/>
      <c r="EE5" s="285"/>
      <c r="EF5" s="288"/>
      <c r="EG5" s="288"/>
      <c r="EH5" s="288"/>
      <c r="EI5" s="246"/>
      <c r="EJ5" s="246"/>
      <c r="EK5" s="285"/>
      <c r="EL5" s="288"/>
      <c r="EM5" s="288"/>
      <c r="EN5" s="288"/>
      <c r="EO5" s="246"/>
      <c r="EP5" s="246"/>
      <c r="EQ5" s="285"/>
      <c r="ER5" s="288"/>
      <c r="ES5" s="288"/>
      <c r="ET5" s="288"/>
      <c r="EU5" s="246"/>
      <c r="EV5" s="246"/>
      <c r="EW5" s="285"/>
      <c r="EX5" s="288"/>
      <c r="EY5" s="288"/>
      <c r="EZ5" s="288"/>
      <c r="FA5" s="246"/>
      <c r="FB5" s="246"/>
      <c r="FC5" s="285"/>
      <c r="FD5" s="288"/>
      <c r="FE5" s="288"/>
      <c r="FF5" s="288"/>
      <c r="FG5" s="246"/>
      <c r="FH5" s="246"/>
      <c r="FI5" s="285"/>
      <c r="FJ5" s="288"/>
      <c r="FK5" s="288"/>
      <c r="FL5" s="288"/>
      <c r="FM5" s="246"/>
      <c r="FN5" s="246"/>
      <c r="FO5" s="246"/>
      <c r="FP5" s="288"/>
      <c r="FQ5" s="288"/>
      <c r="FR5" s="288"/>
      <c r="FS5" s="246"/>
      <c r="FT5" s="246"/>
      <c r="FU5" s="285"/>
      <c r="FV5" s="288"/>
      <c r="FW5" s="288"/>
      <c r="FX5" s="288"/>
      <c r="FY5" s="246"/>
      <c r="FZ5" s="246"/>
      <c r="GA5" s="285"/>
      <c r="GB5" s="288"/>
      <c r="GC5" s="288"/>
      <c r="GD5" s="288"/>
      <c r="GE5" s="246"/>
      <c r="GF5" s="246"/>
      <c r="GG5" s="285"/>
      <c r="GH5" s="288"/>
      <c r="GI5" s="288"/>
      <c r="GJ5" s="288"/>
      <c r="GK5" s="246"/>
      <c r="GL5" s="246"/>
      <c r="GM5" s="295"/>
      <c r="GN5" s="256"/>
      <c r="GO5" s="256"/>
      <c r="GP5" s="258"/>
      <c r="GQ5" s="258"/>
      <c r="GR5" s="293" t="s">
        <v>60</v>
      </c>
      <c r="GS5" s="293" t="s">
        <v>61</v>
      </c>
      <c r="GT5" s="293" t="s">
        <v>62</v>
      </c>
      <c r="GU5" s="293" t="s">
        <v>63</v>
      </c>
      <c r="GV5" s="246" t="s">
        <v>64</v>
      </c>
      <c r="GW5" s="293" t="s">
        <v>65</v>
      </c>
      <c r="GX5" s="293" t="s">
        <v>66</v>
      </c>
      <c r="GY5" s="293" t="s">
        <v>67</v>
      </c>
      <c r="GZ5" s="293" t="s">
        <v>68</v>
      </c>
      <c r="HA5" s="274"/>
      <c r="HB5" s="274"/>
      <c r="HC5" s="282"/>
      <c r="HD5" s="283"/>
      <c r="HE5" s="283"/>
      <c r="HF5" s="283"/>
      <c r="HG5" s="284"/>
      <c r="HH5" s="258"/>
      <c r="HI5" s="258"/>
      <c r="HJ5" s="258"/>
      <c r="HK5" s="258"/>
      <c r="HL5" s="258"/>
      <c r="HM5" s="258"/>
      <c r="HN5" s="262"/>
      <c r="HO5" s="266"/>
      <c r="HP5" s="267"/>
      <c r="HQ5" s="268"/>
      <c r="HR5" s="271"/>
      <c r="HS5" s="272"/>
      <c r="HT5" s="273"/>
    </row>
    <row r="6" spans="1:228" ht="40.950000000000003" customHeight="1" x14ac:dyDescent="0.2">
      <c r="A6" s="243"/>
      <c r="B6" s="246"/>
      <c r="C6" s="246"/>
      <c r="D6" s="290"/>
      <c r="E6" s="291"/>
      <c r="F6" s="246"/>
      <c r="G6" s="290"/>
      <c r="H6" s="291"/>
      <c r="I6" s="246"/>
      <c r="J6" s="290"/>
      <c r="K6" s="291"/>
      <c r="L6" s="246"/>
      <c r="M6" s="290"/>
      <c r="N6" s="291"/>
      <c r="O6" s="246"/>
      <c r="P6" s="290"/>
      <c r="Q6" s="291"/>
      <c r="R6" s="246"/>
      <c r="S6" s="290"/>
      <c r="T6" s="291"/>
      <c r="U6" s="246"/>
      <c r="V6" s="290"/>
      <c r="W6" s="291"/>
      <c r="X6" s="246"/>
      <c r="Y6" s="290"/>
      <c r="Z6" s="291"/>
      <c r="AA6" s="246"/>
      <c r="AB6" s="290"/>
      <c r="AC6" s="291"/>
      <c r="AD6" s="246"/>
      <c r="AE6" s="290"/>
      <c r="AF6" s="291"/>
      <c r="AG6" s="246"/>
      <c r="AH6" s="290"/>
      <c r="AI6" s="291"/>
      <c r="AJ6" s="246"/>
      <c r="AK6" s="290"/>
      <c r="AL6" s="291"/>
      <c r="AM6" s="246"/>
      <c r="AN6" s="290"/>
      <c r="AO6" s="291"/>
      <c r="AP6" s="246"/>
      <c r="AQ6" s="290"/>
      <c r="AR6" s="291"/>
      <c r="AS6" s="246"/>
      <c r="AT6" s="290"/>
      <c r="AU6" s="291"/>
      <c r="AV6" s="246"/>
      <c r="AW6" s="290"/>
      <c r="AX6" s="291"/>
      <c r="AY6" s="246"/>
      <c r="AZ6" s="290"/>
      <c r="BA6" s="291"/>
      <c r="BB6" s="246"/>
      <c r="BC6" s="246"/>
      <c r="BD6" s="246"/>
      <c r="BE6" s="285"/>
      <c r="BF6" s="288"/>
      <c r="BG6" s="288"/>
      <c r="BH6" s="288"/>
      <c r="BI6" s="246"/>
      <c r="BJ6" s="246"/>
      <c r="BK6" s="285"/>
      <c r="BL6" s="288"/>
      <c r="BM6" s="288"/>
      <c r="BN6" s="288"/>
      <c r="BO6" s="246"/>
      <c r="BP6" s="246"/>
      <c r="BQ6" s="285"/>
      <c r="BR6" s="288"/>
      <c r="BS6" s="288"/>
      <c r="BT6" s="288"/>
      <c r="BU6" s="246"/>
      <c r="BV6" s="246"/>
      <c r="BW6" s="246"/>
      <c r="BX6" s="288"/>
      <c r="BY6" s="288"/>
      <c r="BZ6" s="288"/>
      <c r="CA6" s="246"/>
      <c r="CB6" s="246"/>
      <c r="CC6" s="285"/>
      <c r="CD6" s="288"/>
      <c r="CE6" s="288"/>
      <c r="CF6" s="288"/>
      <c r="CG6" s="246"/>
      <c r="CH6" s="246"/>
      <c r="CI6" s="297"/>
      <c r="CJ6" s="288"/>
      <c r="CK6" s="288"/>
      <c r="CL6" s="288"/>
      <c r="CM6" s="246"/>
      <c r="CN6" s="246"/>
      <c r="CO6" s="285"/>
      <c r="CP6" s="288"/>
      <c r="CQ6" s="288"/>
      <c r="CR6" s="288"/>
      <c r="CS6" s="246"/>
      <c r="CT6" s="246"/>
      <c r="CU6" s="285"/>
      <c r="CV6" s="288"/>
      <c r="CW6" s="288"/>
      <c r="CX6" s="288"/>
      <c r="CY6" s="246"/>
      <c r="CZ6" s="246"/>
      <c r="DA6" s="285"/>
      <c r="DB6" s="288"/>
      <c r="DC6" s="288"/>
      <c r="DD6" s="288"/>
      <c r="DE6" s="246"/>
      <c r="DF6" s="246"/>
      <c r="DG6" s="285"/>
      <c r="DH6" s="288"/>
      <c r="DI6" s="288"/>
      <c r="DJ6" s="288"/>
      <c r="DK6" s="246"/>
      <c r="DL6" s="246"/>
      <c r="DM6" s="285"/>
      <c r="DN6" s="288"/>
      <c r="DO6" s="327"/>
      <c r="DP6" s="288"/>
      <c r="DQ6" s="246"/>
      <c r="DR6" s="246"/>
      <c r="DS6" s="285"/>
      <c r="DT6" s="288"/>
      <c r="DU6" s="288"/>
      <c r="DV6" s="288"/>
      <c r="DW6" s="246"/>
      <c r="DX6" s="246"/>
      <c r="DY6" s="285"/>
      <c r="DZ6" s="288"/>
      <c r="EA6" s="288"/>
      <c r="EB6" s="288"/>
      <c r="EC6" s="246"/>
      <c r="ED6" s="246"/>
      <c r="EE6" s="285"/>
      <c r="EF6" s="288"/>
      <c r="EG6" s="288"/>
      <c r="EH6" s="288"/>
      <c r="EI6" s="246"/>
      <c r="EJ6" s="246"/>
      <c r="EK6" s="285"/>
      <c r="EL6" s="288"/>
      <c r="EM6" s="288"/>
      <c r="EN6" s="288"/>
      <c r="EO6" s="246"/>
      <c r="EP6" s="246"/>
      <c r="EQ6" s="285"/>
      <c r="ER6" s="288"/>
      <c r="ES6" s="288"/>
      <c r="ET6" s="288"/>
      <c r="EU6" s="246"/>
      <c r="EV6" s="246"/>
      <c r="EW6" s="285"/>
      <c r="EX6" s="288"/>
      <c r="EY6" s="288"/>
      <c r="EZ6" s="288"/>
      <c r="FA6" s="246"/>
      <c r="FB6" s="246"/>
      <c r="FC6" s="285"/>
      <c r="FD6" s="288"/>
      <c r="FE6" s="288"/>
      <c r="FF6" s="288"/>
      <c r="FG6" s="246"/>
      <c r="FH6" s="246"/>
      <c r="FI6" s="285"/>
      <c r="FJ6" s="288"/>
      <c r="FK6" s="288"/>
      <c r="FL6" s="288"/>
      <c r="FM6" s="246"/>
      <c r="FN6" s="246"/>
      <c r="FO6" s="246"/>
      <c r="FP6" s="288"/>
      <c r="FQ6" s="288"/>
      <c r="FR6" s="288"/>
      <c r="FS6" s="246"/>
      <c r="FT6" s="246"/>
      <c r="FU6" s="285"/>
      <c r="FV6" s="288"/>
      <c r="FW6" s="288"/>
      <c r="FX6" s="288"/>
      <c r="FY6" s="246"/>
      <c r="FZ6" s="246"/>
      <c r="GA6" s="285"/>
      <c r="GB6" s="288"/>
      <c r="GC6" s="288"/>
      <c r="GD6" s="288"/>
      <c r="GE6" s="246"/>
      <c r="GF6" s="246"/>
      <c r="GG6" s="285"/>
      <c r="GH6" s="288"/>
      <c r="GI6" s="288"/>
      <c r="GJ6" s="288"/>
      <c r="GK6" s="246"/>
      <c r="GL6" s="246"/>
      <c r="GM6" s="295"/>
      <c r="GN6" s="256"/>
      <c r="GO6" s="256"/>
      <c r="GP6" s="258"/>
      <c r="GQ6" s="258"/>
      <c r="GR6" s="293"/>
      <c r="GS6" s="293"/>
      <c r="GT6" s="293"/>
      <c r="GU6" s="293"/>
      <c r="GV6" s="246"/>
      <c r="GW6" s="293"/>
      <c r="GX6" s="293"/>
      <c r="GY6" s="293"/>
      <c r="GZ6" s="293"/>
      <c r="HA6" s="274"/>
      <c r="HB6" s="274"/>
      <c r="HC6" s="221"/>
      <c r="HD6" s="2"/>
      <c r="HE6" s="2"/>
      <c r="HF6" s="2"/>
      <c r="HG6" s="222"/>
      <c r="HH6" s="221"/>
      <c r="HI6" s="2"/>
      <c r="HJ6" s="3"/>
      <c r="HK6" s="219"/>
      <c r="HL6" s="217"/>
      <c r="HM6" s="219"/>
      <c r="HN6" s="4"/>
      <c r="HO6" s="5" t="s">
        <v>69</v>
      </c>
      <c r="HP6" s="299" t="s">
        <v>70</v>
      </c>
      <c r="HQ6" s="300"/>
      <c r="HR6" s="223" t="s">
        <v>71</v>
      </c>
      <c r="HS6" s="299" t="s">
        <v>72</v>
      </c>
      <c r="HT6" s="301"/>
    </row>
    <row r="7" spans="1:228" ht="129.6" customHeight="1" thickBot="1" x14ac:dyDescent="0.25">
      <c r="A7" s="244"/>
      <c r="B7" s="247"/>
      <c r="C7" s="247"/>
      <c r="D7" s="6" t="s">
        <v>73</v>
      </c>
      <c r="E7" s="292"/>
      <c r="F7" s="247"/>
      <c r="G7" s="6" t="s">
        <v>73</v>
      </c>
      <c r="H7" s="292"/>
      <c r="I7" s="247"/>
      <c r="J7" s="6" t="s">
        <v>73</v>
      </c>
      <c r="K7" s="292"/>
      <c r="L7" s="247"/>
      <c r="M7" s="6" t="s">
        <v>73</v>
      </c>
      <c r="N7" s="292"/>
      <c r="O7" s="247"/>
      <c r="P7" s="6" t="s">
        <v>73</v>
      </c>
      <c r="Q7" s="292"/>
      <c r="R7" s="247"/>
      <c r="S7" s="6" t="s">
        <v>73</v>
      </c>
      <c r="T7" s="292"/>
      <c r="U7" s="247"/>
      <c r="V7" s="6" t="s">
        <v>73</v>
      </c>
      <c r="W7" s="292"/>
      <c r="X7" s="247"/>
      <c r="Y7" s="6" t="s">
        <v>73</v>
      </c>
      <c r="Z7" s="292"/>
      <c r="AA7" s="247"/>
      <c r="AB7" s="6" t="s">
        <v>73</v>
      </c>
      <c r="AC7" s="292"/>
      <c r="AD7" s="247"/>
      <c r="AE7" s="6" t="s">
        <v>73</v>
      </c>
      <c r="AF7" s="292"/>
      <c r="AG7" s="247"/>
      <c r="AH7" s="6" t="s">
        <v>73</v>
      </c>
      <c r="AI7" s="292"/>
      <c r="AJ7" s="247"/>
      <c r="AK7" s="6" t="s">
        <v>73</v>
      </c>
      <c r="AL7" s="292"/>
      <c r="AM7" s="247"/>
      <c r="AN7" s="6" t="s">
        <v>73</v>
      </c>
      <c r="AO7" s="292"/>
      <c r="AP7" s="247"/>
      <c r="AQ7" s="6" t="s">
        <v>73</v>
      </c>
      <c r="AR7" s="292"/>
      <c r="AS7" s="247"/>
      <c r="AT7" s="6" t="s">
        <v>73</v>
      </c>
      <c r="AU7" s="292"/>
      <c r="AV7" s="247"/>
      <c r="AW7" s="6" t="s">
        <v>73</v>
      </c>
      <c r="AX7" s="292"/>
      <c r="AY7" s="247"/>
      <c r="AZ7" s="6" t="s">
        <v>73</v>
      </c>
      <c r="BA7" s="292"/>
      <c r="BB7" s="247"/>
      <c r="BC7" s="247"/>
      <c r="BD7" s="247"/>
      <c r="BE7" s="286"/>
      <c r="BF7" s="289"/>
      <c r="BG7" s="289"/>
      <c r="BH7" s="289"/>
      <c r="BI7" s="247"/>
      <c r="BJ7" s="247"/>
      <c r="BK7" s="286"/>
      <c r="BL7" s="289"/>
      <c r="BM7" s="289"/>
      <c r="BN7" s="289"/>
      <c r="BO7" s="247"/>
      <c r="BP7" s="247"/>
      <c r="BQ7" s="286"/>
      <c r="BR7" s="289"/>
      <c r="BS7" s="289"/>
      <c r="BT7" s="289"/>
      <c r="BU7" s="247"/>
      <c r="BV7" s="247"/>
      <c r="BW7" s="247"/>
      <c r="BX7" s="289"/>
      <c r="BY7" s="289"/>
      <c r="BZ7" s="289"/>
      <c r="CA7" s="247"/>
      <c r="CB7" s="247"/>
      <c r="CC7" s="286"/>
      <c r="CD7" s="289"/>
      <c r="CE7" s="289"/>
      <c r="CF7" s="289"/>
      <c r="CG7" s="247"/>
      <c r="CH7" s="247"/>
      <c r="CI7" s="298"/>
      <c r="CJ7" s="289"/>
      <c r="CK7" s="289"/>
      <c r="CL7" s="289"/>
      <c r="CM7" s="247"/>
      <c r="CN7" s="247"/>
      <c r="CO7" s="286"/>
      <c r="CP7" s="289"/>
      <c r="CQ7" s="289"/>
      <c r="CR7" s="289"/>
      <c r="CS7" s="247"/>
      <c r="CT7" s="247"/>
      <c r="CU7" s="286"/>
      <c r="CV7" s="289"/>
      <c r="CW7" s="289"/>
      <c r="CX7" s="289"/>
      <c r="CY7" s="247"/>
      <c r="CZ7" s="247"/>
      <c r="DA7" s="286"/>
      <c r="DB7" s="289"/>
      <c r="DC7" s="289"/>
      <c r="DD7" s="289"/>
      <c r="DE7" s="247"/>
      <c r="DF7" s="247"/>
      <c r="DG7" s="286"/>
      <c r="DH7" s="289"/>
      <c r="DI7" s="289"/>
      <c r="DJ7" s="289"/>
      <c r="DK7" s="247"/>
      <c r="DL7" s="247"/>
      <c r="DM7" s="286"/>
      <c r="DN7" s="289"/>
      <c r="DO7" s="328"/>
      <c r="DP7" s="289"/>
      <c r="DQ7" s="247"/>
      <c r="DR7" s="247"/>
      <c r="DS7" s="286"/>
      <c r="DT7" s="289"/>
      <c r="DU7" s="289"/>
      <c r="DV7" s="289"/>
      <c r="DW7" s="247"/>
      <c r="DX7" s="247"/>
      <c r="DY7" s="286"/>
      <c r="DZ7" s="289"/>
      <c r="EA7" s="289"/>
      <c r="EB7" s="289"/>
      <c r="EC7" s="247"/>
      <c r="ED7" s="247"/>
      <c r="EE7" s="286"/>
      <c r="EF7" s="289"/>
      <c r="EG7" s="289"/>
      <c r="EH7" s="289"/>
      <c r="EI7" s="247"/>
      <c r="EJ7" s="247"/>
      <c r="EK7" s="286"/>
      <c r="EL7" s="289"/>
      <c r="EM7" s="289"/>
      <c r="EN7" s="289"/>
      <c r="EO7" s="247"/>
      <c r="EP7" s="247"/>
      <c r="EQ7" s="286"/>
      <c r="ER7" s="289"/>
      <c r="ES7" s="289"/>
      <c r="ET7" s="289"/>
      <c r="EU7" s="247"/>
      <c r="EV7" s="247"/>
      <c r="EW7" s="286"/>
      <c r="EX7" s="289"/>
      <c r="EY7" s="289"/>
      <c r="EZ7" s="289"/>
      <c r="FA7" s="247"/>
      <c r="FB7" s="247"/>
      <c r="FC7" s="286"/>
      <c r="FD7" s="289"/>
      <c r="FE7" s="289"/>
      <c r="FF7" s="289"/>
      <c r="FG7" s="247"/>
      <c r="FH7" s="247"/>
      <c r="FI7" s="286"/>
      <c r="FJ7" s="289"/>
      <c r="FK7" s="289"/>
      <c r="FL7" s="289"/>
      <c r="FM7" s="247"/>
      <c r="FN7" s="247"/>
      <c r="FO7" s="247"/>
      <c r="FP7" s="289"/>
      <c r="FQ7" s="289"/>
      <c r="FR7" s="289"/>
      <c r="FS7" s="247"/>
      <c r="FT7" s="247"/>
      <c r="FU7" s="286"/>
      <c r="FV7" s="289"/>
      <c r="FW7" s="289"/>
      <c r="FX7" s="289"/>
      <c r="FY7" s="247"/>
      <c r="FZ7" s="247"/>
      <c r="GA7" s="286"/>
      <c r="GB7" s="289"/>
      <c r="GC7" s="289"/>
      <c r="GD7" s="289"/>
      <c r="GE7" s="247"/>
      <c r="GF7" s="247"/>
      <c r="GG7" s="286"/>
      <c r="GH7" s="289"/>
      <c r="GI7" s="289"/>
      <c r="GJ7" s="289"/>
      <c r="GK7" s="247"/>
      <c r="GL7" s="247"/>
      <c r="GM7" s="296"/>
      <c r="GN7" s="257"/>
      <c r="GO7" s="257"/>
      <c r="GP7" s="259"/>
      <c r="GQ7" s="259"/>
      <c r="GR7" s="294"/>
      <c r="GS7" s="294"/>
      <c r="GT7" s="294"/>
      <c r="GU7" s="294"/>
      <c r="GV7" s="247"/>
      <c r="GW7" s="294"/>
      <c r="GX7" s="294"/>
      <c r="GY7" s="294"/>
      <c r="GZ7" s="294"/>
      <c r="HA7" s="275"/>
      <c r="HB7" s="275"/>
      <c r="HC7" s="7" t="s">
        <v>74</v>
      </c>
      <c r="HD7" s="218" t="s">
        <v>75</v>
      </c>
      <c r="HE7" s="8" t="s">
        <v>76</v>
      </c>
      <c r="HF7" s="9" t="s">
        <v>77</v>
      </c>
      <c r="HG7" s="218" t="s">
        <v>777</v>
      </c>
      <c r="HH7" s="10" t="s">
        <v>78</v>
      </c>
      <c r="HI7" s="218" t="s">
        <v>79</v>
      </c>
      <c r="HJ7" s="218" t="s">
        <v>80</v>
      </c>
      <c r="HK7" s="220"/>
      <c r="HL7" s="218" t="s">
        <v>778</v>
      </c>
      <c r="HM7" s="220"/>
      <c r="HN7" s="11" t="s">
        <v>81</v>
      </c>
      <c r="HO7" s="12"/>
      <c r="HP7" s="13"/>
      <c r="HQ7" s="14" t="s">
        <v>82</v>
      </c>
      <c r="HR7" s="15"/>
      <c r="HS7" s="15"/>
      <c r="HT7" s="16" t="s">
        <v>83</v>
      </c>
    </row>
    <row r="8" spans="1:228" s="36" customFormat="1" ht="143.4" customHeight="1" x14ac:dyDescent="0.2">
      <c r="A8" s="17" t="s">
        <v>779</v>
      </c>
      <c r="B8" s="18" t="s">
        <v>780</v>
      </c>
      <c r="C8" s="18" t="s">
        <v>781</v>
      </c>
      <c r="D8" s="19" t="s">
        <v>162</v>
      </c>
      <c r="E8" s="20" t="s">
        <v>782</v>
      </c>
      <c r="F8" s="21" t="s">
        <v>782</v>
      </c>
      <c r="G8" s="19" t="s">
        <v>162</v>
      </c>
      <c r="H8" s="20" t="s">
        <v>782</v>
      </c>
      <c r="I8" s="21" t="s">
        <v>782</v>
      </c>
      <c r="J8" s="19" t="s">
        <v>162</v>
      </c>
      <c r="K8" s="20" t="s">
        <v>782</v>
      </c>
      <c r="L8" s="21" t="s">
        <v>782</v>
      </c>
      <c r="M8" s="19" t="s">
        <v>162</v>
      </c>
      <c r="N8" s="20" t="s">
        <v>782</v>
      </c>
      <c r="O8" s="21" t="s">
        <v>782</v>
      </c>
      <c r="P8" s="19" t="s">
        <v>162</v>
      </c>
      <c r="Q8" s="20" t="s">
        <v>782</v>
      </c>
      <c r="R8" s="21" t="s">
        <v>782</v>
      </c>
      <c r="S8" s="19" t="s">
        <v>162</v>
      </c>
      <c r="T8" s="20" t="s">
        <v>782</v>
      </c>
      <c r="U8" s="21" t="s">
        <v>782</v>
      </c>
      <c r="V8" s="19" t="s">
        <v>162</v>
      </c>
      <c r="W8" s="20" t="s">
        <v>782</v>
      </c>
      <c r="X8" s="21" t="s">
        <v>782</v>
      </c>
      <c r="Y8" s="19" t="s">
        <v>162</v>
      </c>
      <c r="Z8" s="20" t="s">
        <v>782</v>
      </c>
      <c r="AA8" s="21" t="s">
        <v>782</v>
      </c>
      <c r="AB8" s="19" t="s">
        <v>162</v>
      </c>
      <c r="AC8" s="20" t="s">
        <v>782</v>
      </c>
      <c r="AD8" s="21" t="s">
        <v>782</v>
      </c>
      <c r="AE8" s="19" t="s">
        <v>162</v>
      </c>
      <c r="AF8" s="20" t="s">
        <v>782</v>
      </c>
      <c r="AG8" s="21" t="s">
        <v>782</v>
      </c>
      <c r="AH8" s="19" t="s">
        <v>162</v>
      </c>
      <c r="AI8" s="20" t="s">
        <v>782</v>
      </c>
      <c r="AJ8" s="21" t="s">
        <v>782</v>
      </c>
      <c r="AK8" s="19" t="s">
        <v>162</v>
      </c>
      <c r="AL8" s="20" t="s">
        <v>782</v>
      </c>
      <c r="AM8" s="21" t="s">
        <v>782</v>
      </c>
      <c r="AN8" s="19" t="s">
        <v>162</v>
      </c>
      <c r="AO8" s="20" t="s">
        <v>782</v>
      </c>
      <c r="AP8" s="21" t="s">
        <v>782</v>
      </c>
      <c r="AQ8" s="19" t="s">
        <v>162</v>
      </c>
      <c r="AR8" s="20" t="s">
        <v>782</v>
      </c>
      <c r="AS8" s="21" t="s">
        <v>782</v>
      </c>
      <c r="AT8" s="19" t="s">
        <v>162</v>
      </c>
      <c r="AU8" s="20" t="s">
        <v>782</v>
      </c>
      <c r="AV8" s="21" t="s">
        <v>782</v>
      </c>
      <c r="AW8" s="19" t="s">
        <v>162</v>
      </c>
      <c r="AX8" s="20" t="s">
        <v>782</v>
      </c>
      <c r="AY8" s="21" t="s">
        <v>782</v>
      </c>
      <c r="AZ8" s="19" t="s">
        <v>162</v>
      </c>
      <c r="BA8" s="20" t="s">
        <v>782</v>
      </c>
      <c r="BB8" s="21" t="s">
        <v>782</v>
      </c>
      <c r="BC8" s="22">
        <v>15</v>
      </c>
      <c r="BD8" s="22">
        <v>15</v>
      </c>
      <c r="BE8" s="23">
        <v>1</v>
      </c>
      <c r="BF8" s="21" t="s">
        <v>782</v>
      </c>
      <c r="BG8" s="24">
        <v>0</v>
      </c>
      <c r="BH8" s="21" t="s">
        <v>782</v>
      </c>
      <c r="BI8" s="22">
        <v>7</v>
      </c>
      <c r="BJ8" s="22">
        <v>6</v>
      </c>
      <c r="BK8" s="25">
        <v>0.8571428571428571</v>
      </c>
      <c r="BL8" s="21" t="s">
        <v>783</v>
      </c>
      <c r="BM8" s="24">
        <v>0</v>
      </c>
      <c r="BN8" s="21" t="s">
        <v>782</v>
      </c>
      <c r="BO8" s="22">
        <v>9</v>
      </c>
      <c r="BP8" s="22">
        <v>9</v>
      </c>
      <c r="BQ8" s="25">
        <v>0</v>
      </c>
      <c r="BR8" s="21" t="s">
        <v>782</v>
      </c>
      <c r="BS8" s="24">
        <v>0</v>
      </c>
      <c r="BT8" s="21" t="s">
        <v>782</v>
      </c>
      <c r="BU8" s="22">
        <v>0</v>
      </c>
      <c r="BV8" s="22">
        <v>0</v>
      </c>
      <c r="BW8" s="25">
        <v>0</v>
      </c>
      <c r="BX8" s="21" t="s">
        <v>782</v>
      </c>
      <c r="BY8" s="24">
        <v>0</v>
      </c>
      <c r="BZ8" s="21" t="s">
        <v>782</v>
      </c>
      <c r="CA8" s="22">
        <v>1</v>
      </c>
      <c r="CB8" s="22">
        <v>1</v>
      </c>
      <c r="CC8" s="25">
        <v>1</v>
      </c>
      <c r="CD8" s="21" t="s">
        <v>782</v>
      </c>
      <c r="CE8" s="24">
        <v>0</v>
      </c>
      <c r="CF8" s="21" t="s">
        <v>782</v>
      </c>
      <c r="CG8" s="22">
        <v>1</v>
      </c>
      <c r="CH8" s="22">
        <v>1</v>
      </c>
      <c r="CI8" s="25">
        <v>1</v>
      </c>
      <c r="CJ8" s="21" t="s">
        <v>782</v>
      </c>
      <c r="CK8" s="24">
        <v>0</v>
      </c>
      <c r="CL8" s="21" t="s">
        <v>782</v>
      </c>
      <c r="CM8" s="22">
        <v>0</v>
      </c>
      <c r="CN8" s="22">
        <v>0</v>
      </c>
      <c r="CO8" s="226">
        <v>0</v>
      </c>
      <c r="CP8" s="21" t="s">
        <v>782</v>
      </c>
      <c r="CQ8" s="24">
        <v>0</v>
      </c>
      <c r="CR8" s="21" t="s">
        <v>782</v>
      </c>
      <c r="CS8" s="22">
        <v>1</v>
      </c>
      <c r="CT8" s="22">
        <v>1</v>
      </c>
      <c r="CU8" s="226">
        <v>1</v>
      </c>
      <c r="CV8" s="21" t="s">
        <v>782</v>
      </c>
      <c r="CW8" s="24">
        <v>0</v>
      </c>
      <c r="CX8" s="21" t="s">
        <v>782</v>
      </c>
      <c r="CY8" s="22">
        <v>1</v>
      </c>
      <c r="CZ8" s="22">
        <v>1</v>
      </c>
      <c r="DA8" s="226">
        <v>1</v>
      </c>
      <c r="DB8" s="21" t="s">
        <v>782</v>
      </c>
      <c r="DC8" s="24">
        <v>0</v>
      </c>
      <c r="DD8" s="21" t="s">
        <v>782</v>
      </c>
      <c r="DE8" s="22">
        <v>1</v>
      </c>
      <c r="DF8" s="22">
        <v>1</v>
      </c>
      <c r="DG8" s="226">
        <v>1</v>
      </c>
      <c r="DH8" s="21" t="s">
        <v>782</v>
      </c>
      <c r="DI8" s="24">
        <v>0</v>
      </c>
      <c r="DJ8" s="26" t="s">
        <v>782</v>
      </c>
      <c r="DK8" s="22">
        <v>30</v>
      </c>
      <c r="DL8" s="22">
        <v>23</v>
      </c>
      <c r="DM8" s="226">
        <v>0.76666666666666672</v>
      </c>
      <c r="DN8" s="26" t="s">
        <v>784</v>
      </c>
      <c r="DO8" s="24">
        <v>0</v>
      </c>
      <c r="DP8" s="26" t="s">
        <v>782</v>
      </c>
      <c r="DQ8" s="22">
        <v>108</v>
      </c>
      <c r="DR8" s="22">
        <v>108</v>
      </c>
      <c r="DS8" s="226">
        <v>1</v>
      </c>
      <c r="DT8" s="26" t="s">
        <v>782</v>
      </c>
      <c r="DU8" s="24">
        <v>0</v>
      </c>
      <c r="DV8" s="26" t="s">
        <v>782</v>
      </c>
      <c r="DW8" s="22">
        <v>18</v>
      </c>
      <c r="DX8" s="22">
        <v>15</v>
      </c>
      <c r="DY8" s="226">
        <v>0.83333333333333337</v>
      </c>
      <c r="DZ8" s="26" t="s">
        <v>785</v>
      </c>
      <c r="EA8" s="24">
        <v>0</v>
      </c>
      <c r="EB8" s="26" t="s">
        <v>782</v>
      </c>
      <c r="EC8" s="22">
        <v>5</v>
      </c>
      <c r="ED8" s="22">
        <v>0</v>
      </c>
      <c r="EE8" s="226">
        <v>0</v>
      </c>
      <c r="EF8" s="26" t="s">
        <v>786</v>
      </c>
      <c r="EG8" s="24">
        <v>4</v>
      </c>
      <c r="EH8" s="26" t="s">
        <v>787</v>
      </c>
      <c r="EI8" s="22">
        <v>11</v>
      </c>
      <c r="EJ8" s="22">
        <v>0</v>
      </c>
      <c r="EK8" s="226">
        <v>0</v>
      </c>
      <c r="EL8" s="26" t="s">
        <v>788</v>
      </c>
      <c r="EM8" s="24">
        <v>11</v>
      </c>
      <c r="EN8" s="26" t="s">
        <v>788</v>
      </c>
      <c r="EO8" s="22">
        <v>13</v>
      </c>
      <c r="EP8" s="22">
        <v>7</v>
      </c>
      <c r="EQ8" s="25">
        <v>0.53846153846153844</v>
      </c>
      <c r="ER8" s="26" t="s">
        <v>789</v>
      </c>
      <c r="ES8" s="24">
        <v>4</v>
      </c>
      <c r="ET8" s="26" t="s">
        <v>789</v>
      </c>
      <c r="EU8" s="22">
        <v>37</v>
      </c>
      <c r="EV8" s="22">
        <v>37</v>
      </c>
      <c r="EW8" s="25">
        <v>1</v>
      </c>
      <c r="EX8" s="26" t="s">
        <v>782</v>
      </c>
      <c r="EY8" s="24">
        <v>0</v>
      </c>
      <c r="EZ8" s="26" t="s">
        <v>782</v>
      </c>
      <c r="FA8" s="22">
        <v>5</v>
      </c>
      <c r="FB8" s="22">
        <v>5</v>
      </c>
      <c r="FC8" s="25">
        <v>1</v>
      </c>
      <c r="FD8" s="26" t="s">
        <v>782</v>
      </c>
      <c r="FE8" s="24">
        <v>0</v>
      </c>
      <c r="FF8" s="26" t="s">
        <v>782</v>
      </c>
      <c r="FG8" s="22">
        <v>1</v>
      </c>
      <c r="FH8" s="22">
        <v>1</v>
      </c>
      <c r="FI8" s="25">
        <v>1</v>
      </c>
      <c r="FJ8" s="26" t="s">
        <v>782</v>
      </c>
      <c r="FK8" s="24">
        <v>0</v>
      </c>
      <c r="FL8" s="26" t="s">
        <v>782</v>
      </c>
      <c r="FM8" s="22">
        <v>1</v>
      </c>
      <c r="FN8" s="22">
        <v>1</v>
      </c>
      <c r="FO8" s="25">
        <v>1</v>
      </c>
      <c r="FP8" s="26" t="s">
        <v>782</v>
      </c>
      <c r="FQ8" s="24">
        <v>0</v>
      </c>
      <c r="FR8" s="26" t="s">
        <v>782</v>
      </c>
      <c r="FS8" s="22">
        <v>0</v>
      </c>
      <c r="FT8" s="22">
        <v>0</v>
      </c>
      <c r="FU8" s="25">
        <v>0</v>
      </c>
      <c r="FV8" s="26" t="s">
        <v>782</v>
      </c>
      <c r="FW8" s="24">
        <v>0</v>
      </c>
      <c r="FX8" s="26" t="s">
        <v>782</v>
      </c>
      <c r="FY8" s="22">
        <v>14</v>
      </c>
      <c r="FZ8" s="22">
        <v>14</v>
      </c>
      <c r="GA8" s="25">
        <v>1</v>
      </c>
      <c r="GB8" s="26" t="s">
        <v>782</v>
      </c>
      <c r="GC8" s="24">
        <v>0</v>
      </c>
      <c r="GD8" s="26" t="s">
        <v>782</v>
      </c>
      <c r="GE8" s="22">
        <v>118</v>
      </c>
      <c r="GF8" s="22">
        <v>106</v>
      </c>
      <c r="GG8" s="25">
        <v>0.89830508474576276</v>
      </c>
      <c r="GH8" s="26" t="s">
        <v>790</v>
      </c>
      <c r="GI8" s="24">
        <v>0</v>
      </c>
      <c r="GJ8" s="26" t="s">
        <v>782</v>
      </c>
      <c r="GK8" s="26" t="s">
        <v>791</v>
      </c>
      <c r="GL8" s="26" t="s">
        <v>792</v>
      </c>
      <c r="GM8" s="26" t="s">
        <v>793</v>
      </c>
      <c r="GN8" s="27" t="s">
        <v>782</v>
      </c>
      <c r="GO8" s="27" t="s">
        <v>794</v>
      </c>
      <c r="GP8" s="26" t="s">
        <v>795</v>
      </c>
      <c r="GQ8" s="26" t="s">
        <v>793</v>
      </c>
      <c r="GR8" s="28" t="s">
        <v>162</v>
      </c>
      <c r="GS8" s="28" t="s">
        <v>162</v>
      </c>
      <c r="GT8" s="28" t="s">
        <v>162</v>
      </c>
      <c r="GU8" s="28" t="s">
        <v>782</v>
      </c>
      <c r="GV8" s="26" t="s">
        <v>782</v>
      </c>
      <c r="GW8" s="28" t="s">
        <v>162</v>
      </c>
      <c r="GX8" s="28" t="s">
        <v>162</v>
      </c>
      <c r="GY8" s="28" t="s">
        <v>782</v>
      </c>
      <c r="GZ8" s="28" t="s">
        <v>782</v>
      </c>
      <c r="HA8" s="28" t="s">
        <v>782</v>
      </c>
      <c r="HB8" s="28" t="s">
        <v>782</v>
      </c>
      <c r="HC8" s="29" t="s">
        <v>782</v>
      </c>
      <c r="HD8" s="30" t="s">
        <v>782</v>
      </c>
      <c r="HE8" s="30" t="s">
        <v>782</v>
      </c>
      <c r="HF8" s="30" t="s">
        <v>782</v>
      </c>
      <c r="HG8" s="30" t="s">
        <v>782</v>
      </c>
      <c r="HH8" s="31" t="s">
        <v>782</v>
      </c>
      <c r="HI8" s="30" t="s">
        <v>782</v>
      </c>
      <c r="HJ8" s="30" t="s">
        <v>782</v>
      </c>
      <c r="HK8" s="31" t="s">
        <v>782</v>
      </c>
      <c r="HL8" s="32" t="s">
        <v>782</v>
      </c>
      <c r="HM8" s="33" t="s">
        <v>162</v>
      </c>
      <c r="HN8" s="32" t="s">
        <v>796</v>
      </c>
      <c r="HO8" s="34" t="s">
        <v>162</v>
      </c>
      <c r="HP8" s="32" t="s">
        <v>797</v>
      </c>
      <c r="HQ8" s="32" t="s">
        <v>797</v>
      </c>
      <c r="HR8" s="32" t="s">
        <v>162</v>
      </c>
      <c r="HS8" s="32" t="s">
        <v>797</v>
      </c>
      <c r="HT8" s="35" t="s">
        <v>797</v>
      </c>
    </row>
    <row r="9" spans="1:228" s="36" customFormat="1" ht="114.6" customHeight="1" x14ac:dyDescent="0.2">
      <c r="A9" s="17" t="s">
        <v>586</v>
      </c>
      <c r="B9" s="18" t="s">
        <v>798</v>
      </c>
      <c r="C9" s="18" t="s">
        <v>799</v>
      </c>
      <c r="D9" s="19" t="s">
        <v>162</v>
      </c>
      <c r="E9" s="20" t="s">
        <v>782</v>
      </c>
      <c r="F9" s="21" t="s">
        <v>782</v>
      </c>
      <c r="G9" s="19" t="s">
        <v>162</v>
      </c>
      <c r="H9" s="20" t="s">
        <v>782</v>
      </c>
      <c r="I9" s="21" t="s">
        <v>782</v>
      </c>
      <c r="J9" s="19" t="s">
        <v>162</v>
      </c>
      <c r="K9" s="20" t="s">
        <v>782</v>
      </c>
      <c r="L9" s="21" t="s">
        <v>782</v>
      </c>
      <c r="M9" s="19" t="s">
        <v>162</v>
      </c>
      <c r="N9" s="20" t="s">
        <v>782</v>
      </c>
      <c r="O9" s="21" t="s">
        <v>782</v>
      </c>
      <c r="P9" s="19" t="s">
        <v>162</v>
      </c>
      <c r="Q9" s="20" t="s">
        <v>782</v>
      </c>
      <c r="R9" s="21" t="s">
        <v>782</v>
      </c>
      <c r="S9" s="19" t="s">
        <v>162</v>
      </c>
      <c r="T9" s="20" t="s">
        <v>782</v>
      </c>
      <c r="U9" s="21" t="s">
        <v>782</v>
      </c>
      <c r="V9" s="19" t="s">
        <v>162</v>
      </c>
      <c r="W9" s="20" t="s">
        <v>782</v>
      </c>
      <c r="X9" s="21" t="s">
        <v>782</v>
      </c>
      <c r="Y9" s="19" t="s">
        <v>162</v>
      </c>
      <c r="Z9" s="20" t="s">
        <v>782</v>
      </c>
      <c r="AA9" s="21" t="s">
        <v>782</v>
      </c>
      <c r="AB9" s="19" t="s">
        <v>162</v>
      </c>
      <c r="AC9" s="20" t="s">
        <v>782</v>
      </c>
      <c r="AD9" s="21" t="s">
        <v>782</v>
      </c>
      <c r="AE9" s="19" t="s">
        <v>794</v>
      </c>
      <c r="AF9" s="20" t="s">
        <v>162</v>
      </c>
      <c r="AG9" s="21" t="s">
        <v>800</v>
      </c>
      <c r="AH9" s="19" t="s">
        <v>162</v>
      </c>
      <c r="AI9" s="20" t="s">
        <v>782</v>
      </c>
      <c r="AJ9" s="21" t="s">
        <v>782</v>
      </c>
      <c r="AK9" s="19" t="s">
        <v>162</v>
      </c>
      <c r="AL9" s="20" t="s">
        <v>782</v>
      </c>
      <c r="AM9" s="21" t="s">
        <v>782</v>
      </c>
      <c r="AN9" s="19" t="s">
        <v>162</v>
      </c>
      <c r="AO9" s="20" t="s">
        <v>782</v>
      </c>
      <c r="AP9" s="21" t="s">
        <v>782</v>
      </c>
      <c r="AQ9" s="19" t="s">
        <v>162</v>
      </c>
      <c r="AR9" s="20" t="s">
        <v>782</v>
      </c>
      <c r="AS9" s="21" t="s">
        <v>782</v>
      </c>
      <c r="AT9" s="19" t="s">
        <v>162</v>
      </c>
      <c r="AU9" s="20" t="s">
        <v>782</v>
      </c>
      <c r="AV9" s="21" t="s">
        <v>782</v>
      </c>
      <c r="AW9" s="19" t="s">
        <v>162</v>
      </c>
      <c r="AX9" s="20" t="s">
        <v>782</v>
      </c>
      <c r="AY9" s="21" t="s">
        <v>782</v>
      </c>
      <c r="AZ9" s="19" t="s">
        <v>162</v>
      </c>
      <c r="BA9" s="20" t="s">
        <v>782</v>
      </c>
      <c r="BB9" s="21" t="s">
        <v>782</v>
      </c>
      <c r="BC9" s="22">
        <v>7</v>
      </c>
      <c r="BD9" s="22">
        <v>7</v>
      </c>
      <c r="BE9" s="23">
        <v>1</v>
      </c>
      <c r="BF9" s="21" t="s">
        <v>782</v>
      </c>
      <c r="BG9" s="24">
        <v>0</v>
      </c>
      <c r="BH9" s="21" t="s">
        <v>782</v>
      </c>
      <c r="BI9" s="22">
        <v>57</v>
      </c>
      <c r="BJ9" s="22">
        <v>57</v>
      </c>
      <c r="BK9" s="25">
        <v>1</v>
      </c>
      <c r="BL9" s="21" t="s">
        <v>782</v>
      </c>
      <c r="BM9" s="24">
        <v>0</v>
      </c>
      <c r="BN9" s="21" t="s">
        <v>782</v>
      </c>
      <c r="BO9" s="22">
        <v>5</v>
      </c>
      <c r="BP9" s="22">
        <v>5</v>
      </c>
      <c r="BQ9" s="25">
        <v>0</v>
      </c>
      <c r="BR9" s="21" t="s">
        <v>782</v>
      </c>
      <c r="BS9" s="24">
        <v>0</v>
      </c>
      <c r="BT9" s="21" t="s">
        <v>782</v>
      </c>
      <c r="BU9" s="22">
        <v>0</v>
      </c>
      <c r="BV9" s="22">
        <v>0</v>
      </c>
      <c r="BW9" s="25">
        <v>0</v>
      </c>
      <c r="BX9" s="21" t="s">
        <v>782</v>
      </c>
      <c r="BY9" s="24">
        <v>0</v>
      </c>
      <c r="BZ9" s="21" t="s">
        <v>782</v>
      </c>
      <c r="CA9" s="22">
        <v>0</v>
      </c>
      <c r="CB9" s="22">
        <v>0</v>
      </c>
      <c r="CC9" s="25">
        <v>0</v>
      </c>
      <c r="CD9" s="21" t="s">
        <v>782</v>
      </c>
      <c r="CE9" s="24">
        <v>0</v>
      </c>
      <c r="CF9" s="21" t="s">
        <v>782</v>
      </c>
      <c r="CG9" s="22">
        <v>0</v>
      </c>
      <c r="CH9" s="22">
        <v>0</v>
      </c>
      <c r="CI9" s="25">
        <v>0</v>
      </c>
      <c r="CJ9" s="21" t="s">
        <v>782</v>
      </c>
      <c r="CK9" s="24">
        <v>0</v>
      </c>
      <c r="CL9" s="21" t="s">
        <v>782</v>
      </c>
      <c r="CM9" s="22">
        <v>3</v>
      </c>
      <c r="CN9" s="22">
        <v>3</v>
      </c>
      <c r="CO9" s="226">
        <v>1</v>
      </c>
      <c r="CP9" s="21" t="s">
        <v>782</v>
      </c>
      <c r="CQ9" s="24">
        <v>0</v>
      </c>
      <c r="CR9" s="21" t="s">
        <v>782</v>
      </c>
      <c r="CS9" s="22">
        <v>1</v>
      </c>
      <c r="CT9" s="22">
        <v>1</v>
      </c>
      <c r="CU9" s="226">
        <v>1</v>
      </c>
      <c r="CV9" s="21" t="s">
        <v>782</v>
      </c>
      <c r="CW9" s="24">
        <v>0</v>
      </c>
      <c r="CX9" s="21" t="s">
        <v>782</v>
      </c>
      <c r="CY9" s="22">
        <v>2</v>
      </c>
      <c r="CZ9" s="22">
        <v>2</v>
      </c>
      <c r="DA9" s="226">
        <v>1</v>
      </c>
      <c r="DB9" s="21" t="s">
        <v>782</v>
      </c>
      <c r="DC9" s="24">
        <v>0</v>
      </c>
      <c r="DD9" s="21" t="s">
        <v>782</v>
      </c>
      <c r="DE9" s="22">
        <v>0</v>
      </c>
      <c r="DF9" s="22">
        <v>0</v>
      </c>
      <c r="DG9" s="226">
        <v>0</v>
      </c>
      <c r="DH9" s="21" t="s">
        <v>782</v>
      </c>
      <c r="DI9" s="24">
        <v>0</v>
      </c>
      <c r="DJ9" s="26" t="s">
        <v>782</v>
      </c>
      <c r="DK9" s="22">
        <v>0</v>
      </c>
      <c r="DL9" s="22">
        <v>0</v>
      </c>
      <c r="DM9" s="226">
        <v>0</v>
      </c>
      <c r="DN9" s="26" t="s">
        <v>782</v>
      </c>
      <c r="DO9" s="24">
        <v>0</v>
      </c>
      <c r="DP9" s="26" t="s">
        <v>782</v>
      </c>
      <c r="DQ9" s="22">
        <v>76</v>
      </c>
      <c r="DR9" s="22">
        <v>76</v>
      </c>
      <c r="DS9" s="226">
        <v>1</v>
      </c>
      <c r="DT9" s="26" t="s">
        <v>782</v>
      </c>
      <c r="DU9" s="24">
        <v>0</v>
      </c>
      <c r="DV9" s="26" t="s">
        <v>782</v>
      </c>
      <c r="DW9" s="22">
        <v>6</v>
      </c>
      <c r="DX9" s="22">
        <v>4</v>
      </c>
      <c r="DY9" s="226">
        <v>0.66666666666666663</v>
      </c>
      <c r="DZ9" s="26" t="s">
        <v>801</v>
      </c>
      <c r="EA9" s="24">
        <v>0</v>
      </c>
      <c r="EB9" s="26" t="s">
        <v>782</v>
      </c>
      <c r="EC9" s="22">
        <v>4</v>
      </c>
      <c r="ED9" s="22">
        <v>1</v>
      </c>
      <c r="EE9" s="226">
        <v>0.25</v>
      </c>
      <c r="EF9" s="26" t="s">
        <v>801</v>
      </c>
      <c r="EG9" s="24">
        <v>0</v>
      </c>
      <c r="EH9" s="26" t="s">
        <v>782</v>
      </c>
      <c r="EI9" s="22">
        <v>8</v>
      </c>
      <c r="EJ9" s="22">
        <v>3</v>
      </c>
      <c r="EK9" s="226">
        <v>0.375</v>
      </c>
      <c r="EL9" s="26" t="s">
        <v>802</v>
      </c>
      <c r="EM9" s="24">
        <v>4</v>
      </c>
      <c r="EN9" s="26" t="s">
        <v>803</v>
      </c>
      <c r="EO9" s="22">
        <v>8</v>
      </c>
      <c r="EP9" s="22">
        <v>6</v>
      </c>
      <c r="EQ9" s="25">
        <v>0.75</v>
      </c>
      <c r="ER9" s="26" t="s">
        <v>804</v>
      </c>
      <c r="ES9" s="24">
        <v>2</v>
      </c>
      <c r="ET9" s="26" t="s">
        <v>805</v>
      </c>
      <c r="EU9" s="22">
        <v>60</v>
      </c>
      <c r="EV9" s="22">
        <v>60</v>
      </c>
      <c r="EW9" s="25">
        <v>1</v>
      </c>
      <c r="EX9" s="26" t="s">
        <v>782</v>
      </c>
      <c r="EY9" s="24">
        <v>0</v>
      </c>
      <c r="EZ9" s="26" t="s">
        <v>782</v>
      </c>
      <c r="FA9" s="22">
        <v>8</v>
      </c>
      <c r="FB9" s="22">
        <v>8</v>
      </c>
      <c r="FC9" s="25">
        <v>1</v>
      </c>
      <c r="FD9" s="26" t="s">
        <v>782</v>
      </c>
      <c r="FE9" s="24">
        <v>0</v>
      </c>
      <c r="FF9" s="26" t="s">
        <v>782</v>
      </c>
      <c r="FG9" s="22">
        <v>1</v>
      </c>
      <c r="FH9" s="22">
        <v>1</v>
      </c>
      <c r="FI9" s="25">
        <v>1</v>
      </c>
      <c r="FJ9" s="26" t="s">
        <v>782</v>
      </c>
      <c r="FK9" s="24">
        <v>0</v>
      </c>
      <c r="FL9" s="26" t="s">
        <v>782</v>
      </c>
      <c r="FM9" s="22">
        <v>0</v>
      </c>
      <c r="FN9" s="22">
        <v>0</v>
      </c>
      <c r="FO9" s="25">
        <v>0</v>
      </c>
      <c r="FP9" s="26" t="s">
        <v>782</v>
      </c>
      <c r="FQ9" s="24">
        <v>0</v>
      </c>
      <c r="FR9" s="26" t="s">
        <v>782</v>
      </c>
      <c r="FS9" s="22">
        <v>0</v>
      </c>
      <c r="FT9" s="22">
        <v>0</v>
      </c>
      <c r="FU9" s="25">
        <v>0</v>
      </c>
      <c r="FV9" s="26" t="s">
        <v>782</v>
      </c>
      <c r="FW9" s="24">
        <v>0</v>
      </c>
      <c r="FX9" s="26" t="s">
        <v>782</v>
      </c>
      <c r="FY9" s="22">
        <v>48</v>
      </c>
      <c r="FZ9" s="22">
        <v>36</v>
      </c>
      <c r="GA9" s="25">
        <v>0.75</v>
      </c>
      <c r="GB9" s="26" t="s">
        <v>806</v>
      </c>
      <c r="GC9" s="24">
        <v>12</v>
      </c>
      <c r="GD9" s="26" t="s">
        <v>807</v>
      </c>
      <c r="GE9" s="22">
        <v>98</v>
      </c>
      <c r="GF9" s="22">
        <v>98</v>
      </c>
      <c r="GG9" s="25">
        <v>1</v>
      </c>
      <c r="GH9" s="26" t="s">
        <v>782</v>
      </c>
      <c r="GI9" s="24">
        <v>0</v>
      </c>
      <c r="GJ9" s="26" t="s">
        <v>782</v>
      </c>
      <c r="GK9" s="26" t="s">
        <v>791</v>
      </c>
      <c r="GL9" s="26" t="s">
        <v>792</v>
      </c>
      <c r="GM9" s="26" t="s">
        <v>793</v>
      </c>
      <c r="GN9" s="27" t="s">
        <v>782</v>
      </c>
      <c r="GO9" s="27" t="s">
        <v>794</v>
      </c>
      <c r="GP9" s="26" t="s">
        <v>795</v>
      </c>
      <c r="GQ9" s="26" t="s">
        <v>808</v>
      </c>
      <c r="GR9" s="28" t="s">
        <v>162</v>
      </c>
      <c r="GS9" s="28" t="s">
        <v>162</v>
      </c>
      <c r="GT9" s="28" t="s">
        <v>162</v>
      </c>
      <c r="GU9" s="28" t="s">
        <v>782</v>
      </c>
      <c r="GV9" s="26" t="s">
        <v>782</v>
      </c>
      <c r="GW9" s="28" t="s">
        <v>162</v>
      </c>
      <c r="GX9" s="28" t="s">
        <v>782</v>
      </c>
      <c r="GY9" s="28" t="s">
        <v>162</v>
      </c>
      <c r="GZ9" s="28" t="s">
        <v>162</v>
      </c>
      <c r="HA9" s="28" t="s">
        <v>782</v>
      </c>
      <c r="HB9" s="28" t="s">
        <v>782</v>
      </c>
      <c r="HC9" s="29" t="s">
        <v>782</v>
      </c>
      <c r="HD9" s="30" t="s">
        <v>782</v>
      </c>
      <c r="HE9" s="30" t="s">
        <v>782</v>
      </c>
      <c r="HF9" s="30" t="s">
        <v>782</v>
      </c>
      <c r="HG9" s="30" t="s">
        <v>782</v>
      </c>
      <c r="HH9" s="31" t="s">
        <v>782</v>
      </c>
      <c r="HI9" s="30" t="s">
        <v>782</v>
      </c>
      <c r="HJ9" s="30" t="s">
        <v>782</v>
      </c>
      <c r="HK9" s="31" t="s">
        <v>162</v>
      </c>
      <c r="HL9" s="32" t="s">
        <v>809</v>
      </c>
      <c r="HM9" s="33" t="s">
        <v>782</v>
      </c>
      <c r="HN9" s="32" t="s">
        <v>782</v>
      </c>
      <c r="HO9" s="34" t="s">
        <v>162</v>
      </c>
      <c r="HP9" s="32" t="s">
        <v>797</v>
      </c>
      <c r="HQ9" s="32" t="s">
        <v>797</v>
      </c>
      <c r="HR9" s="32" t="s">
        <v>162</v>
      </c>
      <c r="HS9" s="32" t="s">
        <v>797</v>
      </c>
      <c r="HT9" s="35" t="s">
        <v>797</v>
      </c>
    </row>
    <row r="10" spans="1:228" s="36" customFormat="1" ht="115.2" customHeight="1" x14ac:dyDescent="0.2">
      <c r="A10" s="17" t="s">
        <v>810</v>
      </c>
      <c r="B10" s="18" t="s">
        <v>811</v>
      </c>
      <c r="C10" s="18" t="s">
        <v>812</v>
      </c>
      <c r="D10" s="19" t="s">
        <v>162</v>
      </c>
      <c r="E10" s="20" t="s">
        <v>782</v>
      </c>
      <c r="F10" s="21" t="s">
        <v>782</v>
      </c>
      <c r="G10" s="19" t="s">
        <v>162</v>
      </c>
      <c r="H10" s="20" t="s">
        <v>782</v>
      </c>
      <c r="I10" s="21" t="s">
        <v>782</v>
      </c>
      <c r="J10" s="19" t="s">
        <v>162</v>
      </c>
      <c r="K10" s="20" t="s">
        <v>782</v>
      </c>
      <c r="L10" s="21" t="s">
        <v>782</v>
      </c>
      <c r="M10" s="19" t="s">
        <v>162</v>
      </c>
      <c r="N10" s="20" t="s">
        <v>782</v>
      </c>
      <c r="O10" s="21" t="s">
        <v>782</v>
      </c>
      <c r="P10" s="19" t="s">
        <v>162</v>
      </c>
      <c r="Q10" s="20" t="s">
        <v>782</v>
      </c>
      <c r="R10" s="21" t="s">
        <v>782</v>
      </c>
      <c r="S10" s="19" t="s">
        <v>162</v>
      </c>
      <c r="T10" s="20" t="s">
        <v>782</v>
      </c>
      <c r="U10" s="21" t="s">
        <v>782</v>
      </c>
      <c r="V10" s="19" t="s">
        <v>162</v>
      </c>
      <c r="W10" s="20" t="s">
        <v>782</v>
      </c>
      <c r="X10" s="21" t="s">
        <v>782</v>
      </c>
      <c r="Y10" s="19" t="s">
        <v>162</v>
      </c>
      <c r="Z10" s="20" t="s">
        <v>782</v>
      </c>
      <c r="AA10" s="21" t="s">
        <v>782</v>
      </c>
      <c r="AB10" s="19" t="s">
        <v>162</v>
      </c>
      <c r="AC10" s="20" t="s">
        <v>782</v>
      </c>
      <c r="AD10" s="21" t="s">
        <v>782</v>
      </c>
      <c r="AE10" s="19" t="s">
        <v>162</v>
      </c>
      <c r="AF10" s="20" t="s">
        <v>782</v>
      </c>
      <c r="AG10" s="21" t="s">
        <v>782</v>
      </c>
      <c r="AH10" s="19" t="s">
        <v>162</v>
      </c>
      <c r="AI10" s="20" t="s">
        <v>782</v>
      </c>
      <c r="AJ10" s="21" t="s">
        <v>782</v>
      </c>
      <c r="AK10" s="19" t="s">
        <v>162</v>
      </c>
      <c r="AL10" s="20" t="s">
        <v>782</v>
      </c>
      <c r="AM10" s="21" t="s">
        <v>782</v>
      </c>
      <c r="AN10" s="19" t="s">
        <v>162</v>
      </c>
      <c r="AO10" s="20" t="s">
        <v>782</v>
      </c>
      <c r="AP10" s="21" t="s">
        <v>782</v>
      </c>
      <c r="AQ10" s="19" t="s">
        <v>162</v>
      </c>
      <c r="AR10" s="20" t="s">
        <v>782</v>
      </c>
      <c r="AS10" s="21" t="s">
        <v>782</v>
      </c>
      <c r="AT10" s="19" t="s">
        <v>162</v>
      </c>
      <c r="AU10" s="20" t="s">
        <v>782</v>
      </c>
      <c r="AV10" s="21" t="s">
        <v>782</v>
      </c>
      <c r="AW10" s="19" t="s">
        <v>162</v>
      </c>
      <c r="AX10" s="20" t="s">
        <v>782</v>
      </c>
      <c r="AY10" s="21" t="s">
        <v>782</v>
      </c>
      <c r="AZ10" s="19" t="s">
        <v>162</v>
      </c>
      <c r="BA10" s="20" t="s">
        <v>782</v>
      </c>
      <c r="BB10" s="21" t="s">
        <v>782</v>
      </c>
      <c r="BC10" s="22">
        <v>6</v>
      </c>
      <c r="BD10" s="22">
        <v>6</v>
      </c>
      <c r="BE10" s="23">
        <v>1</v>
      </c>
      <c r="BF10" s="21" t="s">
        <v>782</v>
      </c>
      <c r="BG10" s="24">
        <v>0</v>
      </c>
      <c r="BH10" s="21" t="s">
        <v>782</v>
      </c>
      <c r="BI10" s="22">
        <v>1</v>
      </c>
      <c r="BJ10" s="22">
        <v>1</v>
      </c>
      <c r="BK10" s="25">
        <v>1</v>
      </c>
      <c r="BL10" s="21" t="s">
        <v>782</v>
      </c>
      <c r="BM10" s="24">
        <v>0</v>
      </c>
      <c r="BN10" s="21" t="s">
        <v>782</v>
      </c>
      <c r="BO10" s="22">
        <v>4</v>
      </c>
      <c r="BP10" s="22">
        <v>4</v>
      </c>
      <c r="BQ10" s="25">
        <v>0</v>
      </c>
      <c r="BR10" s="21" t="s">
        <v>782</v>
      </c>
      <c r="BS10" s="24">
        <v>0</v>
      </c>
      <c r="BT10" s="21" t="s">
        <v>782</v>
      </c>
      <c r="BU10" s="22">
        <v>0</v>
      </c>
      <c r="BV10" s="22">
        <v>0</v>
      </c>
      <c r="BW10" s="25">
        <v>0</v>
      </c>
      <c r="BX10" s="21" t="s">
        <v>782</v>
      </c>
      <c r="BY10" s="24">
        <v>0</v>
      </c>
      <c r="BZ10" s="21" t="s">
        <v>782</v>
      </c>
      <c r="CA10" s="22">
        <v>2</v>
      </c>
      <c r="CB10" s="22">
        <v>2</v>
      </c>
      <c r="CC10" s="25">
        <v>1</v>
      </c>
      <c r="CD10" s="21" t="s">
        <v>782</v>
      </c>
      <c r="CE10" s="24">
        <v>0</v>
      </c>
      <c r="CF10" s="21" t="s">
        <v>782</v>
      </c>
      <c r="CG10" s="22">
        <v>1</v>
      </c>
      <c r="CH10" s="22">
        <v>1</v>
      </c>
      <c r="CI10" s="25">
        <v>1</v>
      </c>
      <c r="CJ10" s="21" t="s">
        <v>782</v>
      </c>
      <c r="CK10" s="24">
        <v>0</v>
      </c>
      <c r="CL10" s="21" t="s">
        <v>782</v>
      </c>
      <c r="CM10" s="22">
        <v>2</v>
      </c>
      <c r="CN10" s="22">
        <v>1</v>
      </c>
      <c r="CO10" s="226">
        <v>0.5</v>
      </c>
      <c r="CP10" s="21" t="s">
        <v>813</v>
      </c>
      <c r="CQ10" s="24">
        <v>0</v>
      </c>
      <c r="CR10" s="21" t="s">
        <v>782</v>
      </c>
      <c r="CS10" s="22">
        <v>1</v>
      </c>
      <c r="CT10" s="22">
        <v>0</v>
      </c>
      <c r="CU10" s="226">
        <v>0</v>
      </c>
      <c r="CV10" s="21" t="s">
        <v>814</v>
      </c>
      <c r="CW10" s="24">
        <v>1</v>
      </c>
      <c r="CX10" s="21" t="s">
        <v>815</v>
      </c>
      <c r="CY10" s="22">
        <v>1</v>
      </c>
      <c r="CZ10" s="22">
        <v>0</v>
      </c>
      <c r="DA10" s="226">
        <v>0</v>
      </c>
      <c r="DB10" s="21" t="s">
        <v>816</v>
      </c>
      <c r="DC10" s="24">
        <v>1</v>
      </c>
      <c r="DD10" s="21" t="s">
        <v>816</v>
      </c>
      <c r="DE10" s="22">
        <v>0</v>
      </c>
      <c r="DF10" s="22">
        <v>0</v>
      </c>
      <c r="DG10" s="226">
        <v>0</v>
      </c>
      <c r="DH10" s="21" t="s">
        <v>782</v>
      </c>
      <c r="DI10" s="24">
        <v>0</v>
      </c>
      <c r="DJ10" s="26" t="s">
        <v>782</v>
      </c>
      <c r="DK10" s="22">
        <v>10</v>
      </c>
      <c r="DL10" s="22">
        <v>10</v>
      </c>
      <c r="DM10" s="226">
        <v>1</v>
      </c>
      <c r="DN10" s="26" t="s">
        <v>782</v>
      </c>
      <c r="DO10" s="24">
        <v>0</v>
      </c>
      <c r="DP10" s="26" t="s">
        <v>782</v>
      </c>
      <c r="DQ10" s="22">
        <v>36</v>
      </c>
      <c r="DR10" s="22">
        <v>0</v>
      </c>
      <c r="DS10" s="226">
        <v>0</v>
      </c>
      <c r="DT10" s="26" t="s">
        <v>817</v>
      </c>
      <c r="DU10" s="24">
        <v>0</v>
      </c>
      <c r="DV10" s="26" t="s">
        <v>782</v>
      </c>
      <c r="DW10" s="22">
        <v>33</v>
      </c>
      <c r="DX10" s="22">
        <v>31</v>
      </c>
      <c r="DY10" s="226">
        <v>0.93939393939393945</v>
      </c>
      <c r="DZ10" s="26" t="s">
        <v>818</v>
      </c>
      <c r="EA10" s="24">
        <v>0</v>
      </c>
      <c r="EB10" s="26" t="s">
        <v>782</v>
      </c>
      <c r="EC10" s="22">
        <v>10</v>
      </c>
      <c r="ED10" s="22">
        <v>1</v>
      </c>
      <c r="EE10" s="226">
        <v>0.1</v>
      </c>
      <c r="EF10" s="26" t="s">
        <v>819</v>
      </c>
      <c r="EG10" s="24">
        <v>5</v>
      </c>
      <c r="EH10" s="26" t="s">
        <v>820</v>
      </c>
      <c r="EI10" s="22">
        <v>22</v>
      </c>
      <c r="EJ10" s="22">
        <v>0</v>
      </c>
      <c r="EK10" s="226">
        <v>0</v>
      </c>
      <c r="EL10" s="26" t="s">
        <v>821</v>
      </c>
      <c r="EM10" s="24">
        <v>11</v>
      </c>
      <c r="EN10" s="26" t="s">
        <v>822</v>
      </c>
      <c r="EO10" s="22">
        <v>9</v>
      </c>
      <c r="EP10" s="22">
        <v>1</v>
      </c>
      <c r="EQ10" s="25">
        <v>0.1111111111111111</v>
      </c>
      <c r="ER10" s="26" t="s">
        <v>823</v>
      </c>
      <c r="ES10" s="24">
        <v>8</v>
      </c>
      <c r="ET10" s="26" t="s">
        <v>823</v>
      </c>
      <c r="EU10" s="22">
        <v>82</v>
      </c>
      <c r="EV10" s="22">
        <v>21</v>
      </c>
      <c r="EW10" s="25">
        <v>0.25609756097560976</v>
      </c>
      <c r="EX10" s="26" t="s">
        <v>824</v>
      </c>
      <c r="EY10" s="24">
        <v>61</v>
      </c>
      <c r="EZ10" s="26" t="s">
        <v>825</v>
      </c>
      <c r="FA10" s="22">
        <v>11</v>
      </c>
      <c r="FB10" s="22">
        <v>11</v>
      </c>
      <c r="FC10" s="25">
        <v>1</v>
      </c>
      <c r="FD10" s="26" t="s">
        <v>782</v>
      </c>
      <c r="FE10" s="24">
        <v>0</v>
      </c>
      <c r="FF10" s="26" t="s">
        <v>782</v>
      </c>
      <c r="FG10" s="22">
        <v>2</v>
      </c>
      <c r="FH10" s="22">
        <v>0</v>
      </c>
      <c r="FI10" s="25">
        <v>0</v>
      </c>
      <c r="FJ10" s="26" t="s">
        <v>826</v>
      </c>
      <c r="FK10" s="24">
        <v>2</v>
      </c>
      <c r="FL10" s="26" t="s">
        <v>827</v>
      </c>
      <c r="FM10" s="22">
        <v>0</v>
      </c>
      <c r="FN10" s="22">
        <v>0</v>
      </c>
      <c r="FO10" s="25">
        <v>0</v>
      </c>
      <c r="FP10" s="26" t="s">
        <v>782</v>
      </c>
      <c r="FQ10" s="24">
        <v>0</v>
      </c>
      <c r="FR10" s="26" t="s">
        <v>782</v>
      </c>
      <c r="FS10" s="22">
        <v>0</v>
      </c>
      <c r="FT10" s="22">
        <v>0</v>
      </c>
      <c r="FU10" s="25">
        <v>0</v>
      </c>
      <c r="FV10" s="26" t="s">
        <v>782</v>
      </c>
      <c r="FW10" s="24">
        <v>0</v>
      </c>
      <c r="FX10" s="26" t="s">
        <v>782</v>
      </c>
      <c r="FY10" s="22">
        <v>45</v>
      </c>
      <c r="FZ10" s="22">
        <v>38</v>
      </c>
      <c r="GA10" s="25">
        <v>0.84444444444444444</v>
      </c>
      <c r="GB10" s="26" t="s">
        <v>828</v>
      </c>
      <c r="GC10" s="24">
        <v>6</v>
      </c>
      <c r="GD10" s="26" t="s">
        <v>829</v>
      </c>
      <c r="GE10" s="22">
        <v>92</v>
      </c>
      <c r="GF10" s="22">
        <v>92</v>
      </c>
      <c r="GG10" s="25">
        <v>1</v>
      </c>
      <c r="GH10" s="26" t="s">
        <v>782</v>
      </c>
      <c r="GI10" s="24">
        <v>0</v>
      </c>
      <c r="GJ10" s="26" t="s">
        <v>782</v>
      </c>
      <c r="GK10" s="26" t="s">
        <v>830</v>
      </c>
      <c r="GL10" s="26" t="s">
        <v>797</v>
      </c>
      <c r="GM10" s="26" t="s">
        <v>793</v>
      </c>
      <c r="GN10" s="27" t="s">
        <v>782</v>
      </c>
      <c r="GO10" s="27" t="s">
        <v>794</v>
      </c>
      <c r="GP10" s="26" t="s">
        <v>795</v>
      </c>
      <c r="GQ10" s="26" t="s">
        <v>793</v>
      </c>
      <c r="GR10" s="28" t="s">
        <v>162</v>
      </c>
      <c r="GS10" s="28" t="s">
        <v>162</v>
      </c>
      <c r="GT10" s="28" t="s">
        <v>162</v>
      </c>
      <c r="GU10" s="28" t="s">
        <v>162</v>
      </c>
      <c r="GV10" s="26" t="s">
        <v>782</v>
      </c>
      <c r="GW10" s="28" t="s">
        <v>162</v>
      </c>
      <c r="GX10" s="28" t="s">
        <v>782</v>
      </c>
      <c r="GY10" s="28" t="s">
        <v>162</v>
      </c>
      <c r="GZ10" s="28" t="s">
        <v>782</v>
      </c>
      <c r="HA10" s="28" t="s">
        <v>162</v>
      </c>
      <c r="HB10" s="28" t="s">
        <v>162</v>
      </c>
      <c r="HC10" s="29" t="s">
        <v>782</v>
      </c>
      <c r="HD10" s="30" t="s">
        <v>782</v>
      </c>
      <c r="HE10" s="30" t="s">
        <v>782</v>
      </c>
      <c r="HF10" s="30" t="s">
        <v>782</v>
      </c>
      <c r="HG10" s="30" t="s">
        <v>782</v>
      </c>
      <c r="HH10" s="31" t="s">
        <v>782</v>
      </c>
      <c r="HI10" s="30" t="s">
        <v>831</v>
      </c>
      <c r="HJ10" s="30" t="s">
        <v>782</v>
      </c>
      <c r="HK10" s="31" t="s">
        <v>782</v>
      </c>
      <c r="HL10" s="32" t="s">
        <v>782</v>
      </c>
      <c r="HM10" s="33" t="s">
        <v>162</v>
      </c>
      <c r="HN10" s="32" t="s">
        <v>832</v>
      </c>
      <c r="HO10" s="34" t="s">
        <v>162</v>
      </c>
      <c r="HP10" s="32" t="s">
        <v>797</v>
      </c>
      <c r="HQ10" s="32" t="s">
        <v>797</v>
      </c>
      <c r="HR10" s="32" t="s">
        <v>162</v>
      </c>
      <c r="HS10" s="32" t="s">
        <v>797</v>
      </c>
      <c r="HT10" s="35" t="s">
        <v>797</v>
      </c>
    </row>
    <row r="11" spans="1:228" s="36" customFormat="1" ht="123" customHeight="1" x14ac:dyDescent="0.2">
      <c r="A11" s="17" t="s">
        <v>833</v>
      </c>
      <c r="B11" s="18" t="s">
        <v>834</v>
      </c>
      <c r="C11" s="18" t="s">
        <v>835</v>
      </c>
      <c r="D11" s="19" t="s">
        <v>162</v>
      </c>
      <c r="E11" s="20" t="s">
        <v>782</v>
      </c>
      <c r="F11" s="21" t="s">
        <v>782</v>
      </c>
      <c r="G11" s="19" t="s">
        <v>162</v>
      </c>
      <c r="H11" s="20" t="s">
        <v>782</v>
      </c>
      <c r="I11" s="21" t="s">
        <v>782</v>
      </c>
      <c r="J11" s="19" t="s">
        <v>162</v>
      </c>
      <c r="K11" s="20" t="s">
        <v>782</v>
      </c>
      <c r="L11" s="21" t="s">
        <v>782</v>
      </c>
      <c r="M11" s="19" t="s">
        <v>162</v>
      </c>
      <c r="N11" s="20" t="s">
        <v>782</v>
      </c>
      <c r="O11" s="21" t="s">
        <v>782</v>
      </c>
      <c r="P11" s="19" t="s">
        <v>162</v>
      </c>
      <c r="Q11" s="20" t="s">
        <v>782</v>
      </c>
      <c r="R11" s="21" t="s">
        <v>782</v>
      </c>
      <c r="S11" s="19" t="s">
        <v>162</v>
      </c>
      <c r="T11" s="20" t="s">
        <v>782</v>
      </c>
      <c r="U11" s="21" t="s">
        <v>782</v>
      </c>
      <c r="V11" s="19" t="s">
        <v>162</v>
      </c>
      <c r="W11" s="20" t="s">
        <v>782</v>
      </c>
      <c r="X11" s="21" t="s">
        <v>782</v>
      </c>
      <c r="Y11" s="19" t="s">
        <v>162</v>
      </c>
      <c r="Z11" s="20" t="s">
        <v>782</v>
      </c>
      <c r="AA11" s="21" t="s">
        <v>782</v>
      </c>
      <c r="AB11" s="19" t="s">
        <v>162</v>
      </c>
      <c r="AC11" s="20" t="s">
        <v>782</v>
      </c>
      <c r="AD11" s="21" t="s">
        <v>782</v>
      </c>
      <c r="AE11" s="19" t="s">
        <v>794</v>
      </c>
      <c r="AF11" s="20" t="s">
        <v>162</v>
      </c>
      <c r="AG11" s="21" t="s">
        <v>836</v>
      </c>
      <c r="AH11" s="19" t="s">
        <v>162</v>
      </c>
      <c r="AI11" s="20" t="s">
        <v>782</v>
      </c>
      <c r="AJ11" s="21" t="s">
        <v>782</v>
      </c>
      <c r="AK11" s="19" t="s">
        <v>162</v>
      </c>
      <c r="AL11" s="20" t="s">
        <v>782</v>
      </c>
      <c r="AM11" s="21" t="s">
        <v>782</v>
      </c>
      <c r="AN11" s="19" t="s">
        <v>794</v>
      </c>
      <c r="AO11" s="20" t="s">
        <v>782</v>
      </c>
      <c r="AP11" s="21" t="s">
        <v>782</v>
      </c>
      <c r="AQ11" s="19" t="s">
        <v>794</v>
      </c>
      <c r="AR11" s="20" t="s">
        <v>782</v>
      </c>
      <c r="AS11" s="21" t="s">
        <v>782</v>
      </c>
      <c r="AT11" s="19" t="s">
        <v>162</v>
      </c>
      <c r="AU11" s="20" t="s">
        <v>782</v>
      </c>
      <c r="AV11" s="21" t="s">
        <v>782</v>
      </c>
      <c r="AW11" s="19" t="s">
        <v>162</v>
      </c>
      <c r="AX11" s="20" t="s">
        <v>782</v>
      </c>
      <c r="AY11" s="21" t="s">
        <v>782</v>
      </c>
      <c r="AZ11" s="19" t="s">
        <v>162</v>
      </c>
      <c r="BA11" s="20" t="s">
        <v>782</v>
      </c>
      <c r="BB11" s="21" t="s">
        <v>782</v>
      </c>
      <c r="BC11" s="22">
        <v>21</v>
      </c>
      <c r="BD11" s="22">
        <v>21</v>
      </c>
      <c r="BE11" s="23">
        <v>1</v>
      </c>
      <c r="BF11" s="21" t="s">
        <v>782</v>
      </c>
      <c r="BG11" s="24">
        <v>0</v>
      </c>
      <c r="BH11" s="21" t="s">
        <v>782</v>
      </c>
      <c r="BI11" s="22">
        <v>26</v>
      </c>
      <c r="BJ11" s="22">
        <v>26</v>
      </c>
      <c r="BK11" s="25">
        <v>1</v>
      </c>
      <c r="BL11" s="21" t="s">
        <v>782</v>
      </c>
      <c r="BM11" s="24">
        <v>0</v>
      </c>
      <c r="BN11" s="21" t="s">
        <v>782</v>
      </c>
      <c r="BO11" s="22">
        <v>10</v>
      </c>
      <c r="BP11" s="22">
        <v>10</v>
      </c>
      <c r="BQ11" s="25">
        <v>0</v>
      </c>
      <c r="BR11" s="21" t="s">
        <v>782</v>
      </c>
      <c r="BS11" s="24">
        <v>0</v>
      </c>
      <c r="BT11" s="21" t="s">
        <v>782</v>
      </c>
      <c r="BU11" s="22">
        <v>0</v>
      </c>
      <c r="BV11" s="22">
        <v>0</v>
      </c>
      <c r="BW11" s="25">
        <v>0</v>
      </c>
      <c r="BX11" s="21" t="s">
        <v>782</v>
      </c>
      <c r="BY11" s="24">
        <v>0</v>
      </c>
      <c r="BZ11" s="21" t="s">
        <v>782</v>
      </c>
      <c r="CA11" s="22">
        <v>0</v>
      </c>
      <c r="CB11" s="22">
        <v>0</v>
      </c>
      <c r="CC11" s="25">
        <v>0</v>
      </c>
      <c r="CD11" s="21" t="s">
        <v>782</v>
      </c>
      <c r="CE11" s="24">
        <v>0</v>
      </c>
      <c r="CF11" s="21" t="s">
        <v>782</v>
      </c>
      <c r="CG11" s="22">
        <v>2</v>
      </c>
      <c r="CH11" s="22">
        <v>0</v>
      </c>
      <c r="CI11" s="25">
        <v>0</v>
      </c>
      <c r="CJ11" s="21" t="s">
        <v>837</v>
      </c>
      <c r="CK11" s="24">
        <v>1</v>
      </c>
      <c r="CL11" s="21" t="s">
        <v>838</v>
      </c>
      <c r="CM11" s="22">
        <v>0</v>
      </c>
      <c r="CN11" s="22">
        <v>0</v>
      </c>
      <c r="CO11" s="226">
        <v>0</v>
      </c>
      <c r="CP11" s="21" t="s">
        <v>782</v>
      </c>
      <c r="CQ11" s="24">
        <v>0</v>
      </c>
      <c r="CR11" s="21" t="s">
        <v>782</v>
      </c>
      <c r="CS11" s="22">
        <v>1</v>
      </c>
      <c r="CT11" s="22">
        <v>1</v>
      </c>
      <c r="CU11" s="226">
        <v>1</v>
      </c>
      <c r="CV11" s="21" t="s">
        <v>782</v>
      </c>
      <c r="CW11" s="24">
        <v>0</v>
      </c>
      <c r="CX11" s="21" t="s">
        <v>782</v>
      </c>
      <c r="CY11" s="22">
        <v>0</v>
      </c>
      <c r="CZ11" s="22">
        <v>0</v>
      </c>
      <c r="DA11" s="226">
        <v>0</v>
      </c>
      <c r="DB11" s="21" t="s">
        <v>782</v>
      </c>
      <c r="DC11" s="24">
        <v>0</v>
      </c>
      <c r="DD11" s="21" t="s">
        <v>782</v>
      </c>
      <c r="DE11" s="22">
        <v>0</v>
      </c>
      <c r="DF11" s="22">
        <v>0</v>
      </c>
      <c r="DG11" s="226">
        <v>0</v>
      </c>
      <c r="DH11" s="21" t="s">
        <v>782</v>
      </c>
      <c r="DI11" s="24">
        <v>0</v>
      </c>
      <c r="DJ11" s="26" t="s">
        <v>782</v>
      </c>
      <c r="DK11" s="22">
        <v>9</v>
      </c>
      <c r="DL11" s="22">
        <v>0</v>
      </c>
      <c r="DM11" s="226">
        <v>0</v>
      </c>
      <c r="DN11" s="26" t="s">
        <v>839</v>
      </c>
      <c r="DO11" s="24">
        <v>1</v>
      </c>
      <c r="DP11" s="26" t="s">
        <v>840</v>
      </c>
      <c r="DQ11" s="22">
        <v>47</v>
      </c>
      <c r="DR11" s="22">
        <v>0</v>
      </c>
      <c r="DS11" s="226">
        <v>0</v>
      </c>
      <c r="DT11" s="26" t="s">
        <v>841</v>
      </c>
      <c r="DU11" s="24">
        <v>0</v>
      </c>
      <c r="DV11" s="26" t="s">
        <v>782</v>
      </c>
      <c r="DW11" s="22">
        <v>1</v>
      </c>
      <c r="DX11" s="22">
        <v>1</v>
      </c>
      <c r="DY11" s="226">
        <v>1</v>
      </c>
      <c r="DZ11" s="26" t="s">
        <v>782</v>
      </c>
      <c r="EA11" s="24">
        <v>0</v>
      </c>
      <c r="EB11" s="26" t="s">
        <v>782</v>
      </c>
      <c r="EC11" s="22">
        <v>3</v>
      </c>
      <c r="ED11" s="22">
        <v>2</v>
      </c>
      <c r="EE11" s="226">
        <v>0.66666666666666663</v>
      </c>
      <c r="EF11" s="26" t="s">
        <v>842</v>
      </c>
      <c r="EG11" s="24">
        <v>1</v>
      </c>
      <c r="EH11" s="26" t="s">
        <v>842</v>
      </c>
      <c r="EI11" s="22">
        <v>7</v>
      </c>
      <c r="EJ11" s="22">
        <v>0</v>
      </c>
      <c r="EK11" s="226">
        <v>0</v>
      </c>
      <c r="EL11" s="26" t="s">
        <v>843</v>
      </c>
      <c r="EM11" s="24">
        <v>7</v>
      </c>
      <c r="EN11" s="26" t="s">
        <v>844</v>
      </c>
      <c r="EO11" s="22">
        <v>8</v>
      </c>
      <c r="EP11" s="22">
        <v>6</v>
      </c>
      <c r="EQ11" s="25">
        <v>0.75</v>
      </c>
      <c r="ER11" s="26" t="s">
        <v>845</v>
      </c>
      <c r="ES11" s="24">
        <v>2</v>
      </c>
      <c r="ET11" s="26" t="s">
        <v>846</v>
      </c>
      <c r="EU11" s="22">
        <v>48</v>
      </c>
      <c r="EV11" s="22">
        <v>48</v>
      </c>
      <c r="EW11" s="25">
        <v>1</v>
      </c>
      <c r="EX11" s="26" t="s">
        <v>782</v>
      </c>
      <c r="EY11" s="24">
        <v>0</v>
      </c>
      <c r="EZ11" s="26" t="s">
        <v>782</v>
      </c>
      <c r="FA11" s="22">
        <v>4</v>
      </c>
      <c r="FB11" s="22">
        <v>4</v>
      </c>
      <c r="FC11" s="25">
        <v>1</v>
      </c>
      <c r="FD11" s="26" t="s">
        <v>782</v>
      </c>
      <c r="FE11" s="24">
        <v>0</v>
      </c>
      <c r="FF11" s="26" t="s">
        <v>782</v>
      </c>
      <c r="FG11" s="22">
        <v>1</v>
      </c>
      <c r="FH11" s="22">
        <v>0</v>
      </c>
      <c r="FI11" s="25">
        <v>0</v>
      </c>
      <c r="FJ11" s="26" t="s">
        <v>847</v>
      </c>
      <c r="FK11" s="24">
        <v>0</v>
      </c>
      <c r="FL11" s="26" t="s">
        <v>782</v>
      </c>
      <c r="FM11" s="22">
        <v>0</v>
      </c>
      <c r="FN11" s="22">
        <v>0</v>
      </c>
      <c r="FO11" s="25">
        <v>0</v>
      </c>
      <c r="FP11" s="26" t="s">
        <v>782</v>
      </c>
      <c r="FQ11" s="24">
        <v>0</v>
      </c>
      <c r="FR11" s="26" t="s">
        <v>782</v>
      </c>
      <c r="FS11" s="22">
        <v>0</v>
      </c>
      <c r="FT11" s="22">
        <v>0</v>
      </c>
      <c r="FU11" s="25">
        <v>0</v>
      </c>
      <c r="FV11" s="26" t="s">
        <v>782</v>
      </c>
      <c r="FW11" s="24">
        <v>0</v>
      </c>
      <c r="FX11" s="26" t="s">
        <v>782</v>
      </c>
      <c r="FY11" s="22">
        <v>20</v>
      </c>
      <c r="FZ11" s="22">
        <v>20</v>
      </c>
      <c r="GA11" s="25">
        <v>1</v>
      </c>
      <c r="GB11" s="26" t="s">
        <v>782</v>
      </c>
      <c r="GC11" s="24">
        <v>0</v>
      </c>
      <c r="GD11" s="26" t="s">
        <v>782</v>
      </c>
      <c r="GE11" s="22">
        <v>2</v>
      </c>
      <c r="GF11" s="22">
        <v>2</v>
      </c>
      <c r="GG11" s="25">
        <v>1</v>
      </c>
      <c r="GH11" s="26" t="s">
        <v>782</v>
      </c>
      <c r="GI11" s="24">
        <v>0</v>
      </c>
      <c r="GJ11" s="26" t="s">
        <v>782</v>
      </c>
      <c r="GK11" s="26" t="s">
        <v>830</v>
      </c>
      <c r="GL11" s="26" t="s">
        <v>797</v>
      </c>
      <c r="GM11" s="26" t="s">
        <v>793</v>
      </c>
      <c r="GN11" s="27" t="s">
        <v>162</v>
      </c>
      <c r="GO11" s="27" t="s">
        <v>162</v>
      </c>
      <c r="GP11" s="26" t="s">
        <v>848</v>
      </c>
      <c r="GQ11" s="26" t="s">
        <v>808</v>
      </c>
      <c r="GR11" s="28" t="s">
        <v>782</v>
      </c>
      <c r="GS11" s="28" t="s">
        <v>782</v>
      </c>
      <c r="GT11" s="28" t="s">
        <v>782</v>
      </c>
      <c r="GU11" s="28" t="s">
        <v>782</v>
      </c>
      <c r="GV11" s="26" t="s">
        <v>849</v>
      </c>
      <c r="GW11" s="28" t="s">
        <v>782</v>
      </c>
      <c r="GX11" s="28" t="s">
        <v>782</v>
      </c>
      <c r="GY11" s="28" t="s">
        <v>782</v>
      </c>
      <c r="GZ11" s="28" t="s">
        <v>782</v>
      </c>
      <c r="HA11" s="28" t="s">
        <v>162</v>
      </c>
      <c r="HB11" s="28" t="s">
        <v>782</v>
      </c>
      <c r="HC11" s="29" t="s">
        <v>782</v>
      </c>
      <c r="HD11" s="30" t="s">
        <v>782</v>
      </c>
      <c r="HE11" s="30" t="s">
        <v>782</v>
      </c>
      <c r="HF11" s="30" t="s">
        <v>782</v>
      </c>
      <c r="HG11" s="30" t="s">
        <v>782</v>
      </c>
      <c r="HH11" s="31" t="s">
        <v>782</v>
      </c>
      <c r="HI11" s="30" t="s">
        <v>782</v>
      </c>
      <c r="HJ11" s="30" t="s">
        <v>782</v>
      </c>
      <c r="HK11" s="31" t="s">
        <v>782</v>
      </c>
      <c r="HL11" s="32" t="s">
        <v>782</v>
      </c>
      <c r="HM11" s="33" t="s">
        <v>782</v>
      </c>
      <c r="HN11" s="32" t="s">
        <v>782</v>
      </c>
      <c r="HO11" s="34" t="s">
        <v>162</v>
      </c>
      <c r="HP11" s="32" t="s">
        <v>797</v>
      </c>
      <c r="HQ11" s="32" t="s">
        <v>797</v>
      </c>
      <c r="HR11" s="32" t="s">
        <v>782</v>
      </c>
      <c r="HS11" s="32" t="s">
        <v>162</v>
      </c>
      <c r="HT11" s="35" t="s">
        <v>850</v>
      </c>
    </row>
    <row r="12" spans="1:228" s="36" customFormat="1" ht="109.95" customHeight="1" x14ac:dyDescent="0.2">
      <c r="A12" s="17" t="s">
        <v>851</v>
      </c>
      <c r="B12" s="18" t="s">
        <v>852</v>
      </c>
      <c r="C12" s="18" t="s">
        <v>853</v>
      </c>
      <c r="D12" s="19" t="s">
        <v>162</v>
      </c>
      <c r="E12" s="20" t="s">
        <v>782</v>
      </c>
      <c r="F12" s="21" t="s">
        <v>782</v>
      </c>
      <c r="G12" s="19" t="s">
        <v>162</v>
      </c>
      <c r="H12" s="20" t="s">
        <v>782</v>
      </c>
      <c r="I12" s="21" t="s">
        <v>782</v>
      </c>
      <c r="J12" s="19" t="s">
        <v>794</v>
      </c>
      <c r="K12" s="20" t="s">
        <v>162</v>
      </c>
      <c r="L12" s="21" t="s">
        <v>854</v>
      </c>
      <c r="M12" s="19" t="s">
        <v>162</v>
      </c>
      <c r="N12" s="20" t="s">
        <v>782</v>
      </c>
      <c r="O12" s="21" t="s">
        <v>782</v>
      </c>
      <c r="P12" s="19" t="s">
        <v>162</v>
      </c>
      <c r="Q12" s="20" t="s">
        <v>782</v>
      </c>
      <c r="R12" s="21" t="s">
        <v>782</v>
      </c>
      <c r="S12" s="19" t="s">
        <v>794</v>
      </c>
      <c r="T12" s="20" t="s">
        <v>162</v>
      </c>
      <c r="U12" s="21" t="s">
        <v>855</v>
      </c>
      <c r="V12" s="19" t="s">
        <v>162</v>
      </c>
      <c r="W12" s="20" t="s">
        <v>782</v>
      </c>
      <c r="X12" s="21" t="s">
        <v>782</v>
      </c>
      <c r="Y12" s="19" t="s">
        <v>162</v>
      </c>
      <c r="Z12" s="20" t="s">
        <v>782</v>
      </c>
      <c r="AA12" s="21" t="s">
        <v>782</v>
      </c>
      <c r="AB12" s="19" t="s">
        <v>794</v>
      </c>
      <c r="AC12" s="20" t="s">
        <v>782</v>
      </c>
      <c r="AD12" s="21" t="s">
        <v>782</v>
      </c>
      <c r="AE12" s="19" t="s">
        <v>794</v>
      </c>
      <c r="AF12" s="20" t="s">
        <v>162</v>
      </c>
      <c r="AG12" s="21" t="s">
        <v>856</v>
      </c>
      <c r="AH12" s="19" t="s">
        <v>162</v>
      </c>
      <c r="AI12" s="20" t="s">
        <v>782</v>
      </c>
      <c r="AJ12" s="21" t="s">
        <v>782</v>
      </c>
      <c r="AK12" s="19" t="s">
        <v>162</v>
      </c>
      <c r="AL12" s="20" t="s">
        <v>782</v>
      </c>
      <c r="AM12" s="21" t="s">
        <v>782</v>
      </c>
      <c r="AN12" s="19" t="s">
        <v>162</v>
      </c>
      <c r="AO12" s="20" t="s">
        <v>782</v>
      </c>
      <c r="AP12" s="21" t="s">
        <v>782</v>
      </c>
      <c r="AQ12" s="19" t="s">
        <v>162</v>
      </c>
      <c r="AR12" s="20" t="s">
        <v>782</v>
      </c>
      <c r="AS12" s="21" t="s">
        <v>782</v>
      </c>
      <c r="AT12" s="19" t="s">
        <v>162</v>
      </c>
      <c r="AU12" s="20" t="s">
        <v>782</v>
      </c>
      <c r="AV12" s="21" t="s">
        <v>782</v>
      </c>
      <c r="AW12" s="19" t="s">
        <v>162</v>
      </c>
      <c r="AX12" s="20" t="s">
        <v>782</v>
      </c>
      <c r="AY12" s="21" t="s">
        <v>782</v>
      </c>
      <c r="AZ12" s="19" t="s">
        <v>794</v>
      </c>
      <c r="BA12" s="20" t="s">
        <v>162</v>
      </c>
      <c r="BB12" s="21" t="s">
        <v>857</v>
      </c>
      <c r="BC12" s="22">
        <v>24</v>
      </c>
      <c r="BD12" s="22">
        <v>24</v>
      </c>
      <c r="BE12" s="23">
        <v>1</v>
      </c>
      <c r="BF12" s="21" t="s">
        <v>782</v>
      </c>
      <c r="BG12" s="24">
        <v>0</v>
      </c>
      <c r="BH12" s="21" t="s">
        <v>782</v>
      </c>
      <c r="BI12" s="22">
        <v>64</v>
      </c>
      <c r="BJ12" s="22">
        <v>61</v>
      </c>
      <c r="BK12" s="25">
        <v>0.953125</v>
      </c>
      <c r="BL12" s="21" t="s">
        <v>858</v>
      </c>
      <c r="BM12" s="24">
        <v>1</v>
      </c>
      <c r="BN12" s="21" t="s">
        <v>859</v>
      </c>
      <c r="BO12" s="22">
        <v>33</v>
      </c>
      <c r="BP12" s="22">
        <v>33</v>
      </c>
      <c r="BQ12" s="25">
        <v>0</v>
      </c>
      <c r="BR12" s="21" t="s">
        <v>782</v>
      </c>
      <c r="BS12" s="24">
        <v>1</v>
      </c>
      <c r="BT12" s="21" t="s">
        <v>860</v>
      </c>
      <c r="BU12" s="22">
        <v>1</v>
      </c>
      <c r="BV12" s="22">
        <v>1</v>
      </c>
      <c r="BW12" s="25">
        <v>1</v>
      </c>
      <c r="BX12" s="21" t="s">
        <v>782</v>
      </c>
      <c r="BY12" s="24">
        <v>0</v>
      </c>
      <c r="BZ12" s="21" t="s">
        <v>782</v>
      </c>
      <c r="CA12" s="22">
        <v>1</v>
      </c>
      <c r="CB12" s="22">
        <v>1</v>
      </c>
      <c r="CC12" s="25">
        <v>1</v>
      </c>
      <c r="CD12" s="21" t="s">
        <v>782</v>
      </c>
      <c r="CE12" s="24">
        <v>0</v>
      </c>
      <c r="CF12" s="21" t="s">
        <v>782</v>
      </c>
      <c r="CG12" s="22">
        <v>0</v>
      </c>
      <c r="CH12" s="22">
        <v>0</v>
      </c>
      <c r="CI12" s="25">
        <v>0</v>
      </c>
      <c r="CJ12" s="21" t="s">
        <v>782</v>
      </c>
      <c r="CK12" s="24">
        <v>0</v>
      </c>
      <c r="CL12" s="21" t="s">
        <v>782</v>
      </c>
      <c r="CM12" s="22">
        <v>2</v>
      </c>
      <c r="CN12" s="22">
        <v>2</v>
      </c>
      <c r="CO12" s="226">
        <v>1</v>
      </c>
      <c r="CP12" s="21" t="s">
        <v>782</v>
      </c>
      <c r="CQ12" s="24">
        <v>0</v>
      </c>
      <c r="CR12" s="21" t="s">
        <v>782</v>
      </c>
      <c r="CS12" s="22">
        <v>1</v>
      </c>
      <c r="CT12" s="22">
        <v>1</v>
      </c>
      <c r="CU12" s="226">
        <v>1</v>
      </c>
      <c r="CV12" s="21" t="s">
        <v>782</v>
      </c>
      <c r="CW12" s="24">
        <v>0</v>
      </c>
      <c r="CX12" s="21" t="s">
        <v>782</v>
      </c>
      <c r="CY12" s="22">
        <v>0</v>
      </c>
      <c r="CZ12" s="22">
        <v>0</v>
      </c>
      <c r="DA12" s="226">
        <v>0</v>
      </c>
      <c r="DB12" s="21" t="s">
        <v>782</v>
      </c>
      <c r="DC12" s="24">
        <v>0</v>
      </c>
      <c r="DD12" s="21" t="s">
        <v>782</v>
      </c>
      <c r="DE12" s="22">
        <v>0</v>
      </c>
      <c r="DF12" s="22">
        <v>0</v>
      </c>
      <c r="DG12" s="226">
        <v>0</v>
      </c>
      <c r="DH12" s="21" t="s">
        <v>782</v>
      </c>
      <c r="DI12" s="24">
        <v>0</v>
      </c>
      <c r="DJ12" s="26" t="s">
        <v>782</v>
      </c>
      <c r="DK12" s="22">
        <v>18</v>
      </c>
      <c r="DL12" s="22">
        <v>14</v>
      </c>
      <c r="DM12" s="226">
        <v>0.77777777777777779</v>
      </c>
      <c r="DN12" s="26" t="s">
        <v>861</v>
      </c>
      <c r="DO12" s="24">
        <v>4</v>
      </c>
      <c r="DP12" s="26" t="s">
        <v>859</v>
      </c>
      <c r="DQ12" s="22">
        <v>280</v>
      </c>
      <c r="DR12" s="22">
        <v>280</v>
      </c>
      <c r="DS12" s="226">
        <v>1</v>
      </c>
      <c r="DT12" s="26" t="s">
        <v>782</v>
      </c>
      <c r="DU12" s="24">
        <v>0</v>
      </c>
      <c r="DV12" s="26" t="s">
        <v>782</v>
      </c>
      <c r="DW12" s="22">
        <v>29</v>
      </c>
      <c r="DX12" s="22">
        <v>28</v>
      </c>
      <c r="DY12" s="226">
        <v>0.96551724137931039</v>
      </c>
      <c r="DZ12" s="26" t="s">
        <v>862</v>
      </c>
      <c r="EA12" s="24">
        <v>0</v>
      </c>
      <c r="EB12" s="26" t="s">
        <v>782</v>
      </c>
      <c r="EC12" s="22">
        <v>11</v>
      </c>
      <c r="ED12" s="22">
        <v>2</v>
      </c>
      <c r="EE12" s="226">
        <v>0.18181818181818182</v>
      </c>
      <c r="EF12" s="26" t="s">
        <v>863</v>
      </c>
      <c r="EG12" s="24">
        <v>9</v>
      </c>
      <c r="EH12" s="26" t="s">
        <v>864</v>
      </c>
      <c r="EI12" s="22">
        <v>18</v>
      </c>
      <c r="EJ12" s="22">
        <v>1</v>
      </c>
      <c r="EK12" s="226">
        <v>5.5555555555555552E-2</v>
      </c>
      <c r="EL12" s="26" t="s">
        <v>865</v>
      </c>
      <c r="EM12" s="24">
        <v>17</v>
      </c>
      <c r="EN12" s="26" t="s">
        <v>866</v>
      </c>
      <c r="EO12" s="22">
        <v>11</v>
      </c>
      <c r="EP12" s="22">
        <v>11</v>
      </c>
      <c r="EQ12" s="25">
        <v>1</v>
      </c>
      <c r="ER12" s="26" t="s">
        <v>782</v>
      </c>
      <c r="ES12" s="24">
        <v>0</v>
      </c>
      <c r="ET12" s="26" t="s">
        <v>782</v>
      </c>
      <c r="EU12" s="22">
        <v>120</v>
      </c>
      <c r="EV12" s="22">
        <v>120</v>
      </c>
      <c r="EW12" s="25">
        <v>1</v>
      </c>
      <c r="EX12" s="26" t="s">
        <v>782</v>
      </c>
      <c r="EY12" s="24">
        <v>0</v>
      </c>
      <c r="EZ12" s="26" t="s">
        <v>782</v>
      </c>
      <c r="FA12" s="22">
        <v>3</v>
      </c>
      <c r="FB12" s="22">
        <v>3</v>
      </c>
      <c r="FC12" s="25">
        <v>1</v>
      </c>
      <c r="FD12" s="26" t="s">
        <v>782</v>
      </c>
      <c r="FE12" s="24">
        <v>0</v>
      </c>
      <c r="FF12" s="26" t="s">
        <v>782</v>
      </c>
      <c r="FG12" s="22">
        <v>3</v>
      </c>
      <c r="FH12" s="22">
        <v>3</v>
      </c>
      <c r="FI12" s="25">
        <v>1</v>
      </c>
      <c r="FJ12" s="26" t="s">
        <v>782</v>
      </c>
      <c r="FK12" s="24">
        <v>0</v>
      </c>
      <c r="FL12" s="26" t="s">
        <v>782</v>
      </c>
      <c r="FM12" s="22">
        <v>3</v>
      </c>
      <c r="FN12" s="22">
        <v>3</v>
      </c>
      <c r="FO12" s="25">
        <v>1</v>
      </c>
      <c r="FP12" s="26" t="s">
        <v>782</v>
      </c>
      <c r="FQ12" s="24">
        <v>0</v>
      </c>
      <c r="FR12" s="26" t="s">
        <v>782</v>
      </c>
      <c r="FS12" s="22">
        <v>0</v>
      </c>
      <c r="FT12" s="22">
        <v>0</v>
      </c>
      <c r="FU12" s="25">
        <v>0</v>
      </c>
      <c r="FV12" s="26" t="s">
        <v>782</v>
      </c>
      <c r="FW12" s="24">
        <v>0</v>
      </c>
      <c r="FX12" s="26" t="s">
        <v>782</v>
      </c>
      <c r="FY12" s="22">
        <v>38</v>
      </c>
      <c r="FZ12" s="22">
        <v>32</v>
      </c>
      <c r="GA12" s="25">
        <v>0.84210526315789469</v>
      </c>
      <c r="GB12" s="26" t="s">
        <v>867</v>
      </c>
      <c r="GC12" s="24">
        <v>6</v>
      </c>
      <c r="GD12" s="26" t="s">
        <v>868</v>
      </c>
      <c r="GE12" s="22">
        <v>0</v>
      </c>
      <c r="GF12" s="22">
        <v>0</v>
      </c>
      <c r="GG12" s="25">
        <v>0</v>
      </c>
      <c r="GH12" s="26" t="s">
        <v>782</v>
      </c>
      <c r="GI12" s="24">
        <v>0</v>
      </c>
      <c r="GJ12" s="26" t="s">
        <v>782</v>
      </c>
      <c r="GK12" s="26" t="s">
        <v>869</v>
      </c>
      <c r="GL12" s="26" t="s">
        <v>797</v>
      </c>
      <c r="GM12" s="26" t="s">
        <v>793</v>
      </c>
      <c r="GN12" s="27" t="s">
        <v>782</v>
      </c>
      <c r="GO12" s="27" t="s">
        <v>794</v>
      </c>
      <c r="GP12" s="26" t="s">
        <v>795</v>
      </c>
      <c r="GQ12" s="26" t="s">
        <v>793</v>
      </c>
      <c r="GR12" s="28" t="s">
        <v>162</v>
      </c>
      <c r="GS12" s="28" t="s">
        <v>782</v>
      </c>
      <c r="GT12" s="28" t="s">
        <v>162</v>
      </c>
      <c r="GU12" s="28" t="s">
        <v>162</v>
      </c>
      <c r="GV12" s="26" t="s">
        <v>782</v>
      </c>
      <c r="GW12" s="28" t="s">
        <v>162</v>
      </c>
      <c r="GX12" s="28" t="s">
        <v>162</v>
      </c>
      <c r="GY12" s="28" t="s">
        <v>162</v>
      </c>
      <c r="GZ12" s="28" t="s">
        <v>782</v>
      </c>
      <c r="HA12" s="28" t="s">
        <v>162</v>
      </c>
      <c r="HB12" s="28" t="s">
        <v>162</v>
      </c>
      <c r="HC12" s="29" t="s">
        <v>782</v>
      </c>
      <c r="HD12" s="30" t="s">
        <v>782</v>
      </c>
      <c r="HE12" s="30" t="s">
        <v>782</v>
      </c>
      <c r="HF12" s="30" t="s">
        <v>782</v>
      </c>
      <c r="HG12" s="30" t="s">
        <v>782</v>
      </c>
      <c r="HH12" s="31" t="s">
        <v>782</v>
      </c>
      <c r="HI12" s="30" t="s">
        <v>831</v>
      </c>
      <c r="HJ12" s="30" t="s">
        <v>782</v>
      </c>
      <c r="HK12" s="31" t="s">
        <v>782</v>
      </c>
      <c r="HL12" s="32" t="s">
        <v>782</v>
      </c>
      <c r="HM12" s="33" t="s">
        <v>162</v>
      </c>
      <c r="HN12" s="32" t="s">
        <v>870</v>
      </c>
      <c r="HO12" s="34" t="s">
        <v>162</v>
      </c>
      <c r="HP12" s="32" t="s">
        <v>797</v>
      </c>
      <c r="HQ12" s="32" t="s">
        <v>797</v>
      </c>
      <c r="HR12" s="32" t="s">
        <v>162</v>
      </c>
      <c r="HS12" s="32" t="s">
        <v>797</v>
      </c>
      <c r="HT12" s="35" t="s">
        <v>797</v>
      </c>
    </row>
    <row r="13" spans="1:228" s="36" customFormat="1" ht="112.2" customHeight="1" x14ac:dyDescent="0.2">
      <c r="A13" s="17" t="s">
        <v>871</v>
      </c>
      <c r="B13" s="18" t="s">
        <v>852</v>
      </c>
      <c r="C13" s="18" t="s">
        <v>872</v>
      </c>
      <c r="D13" s="19" t="s">
        <v>162</v>
      </c>
      <c r="E13" s="20" t="s">
        <v>782</v>
      </c>
      <c r="F13" s="21" t="s">
        <v>782</v>
      </c>
      <c r="G13" s="19" t="s">
        <v>162</v>
      </c>
      <c r="H13" s="20" t="s">
        <v>782</v>
      </c>
      <c r="I13" s="21" t="s">
        <v>782</v>
      </c>
      <c r="J13" s="19" t="s">
        <v>162</v>
      </c>
      <c r="K13" s="20" t="s">
        <v>782</v>
      </c>
      <c r="L13" s="21" t="s">
        <v>782</v>
      </c>
      <c r="M13" s="19" t="s">
        <v>162</v>
      </c>
      <c r="N13" s="20" t="s">
        <v>782</v>
      </c>
      <c r="O13" s="21" t="s">
        <v>782</v>
      </c>
      <c r="P13" s="19" t="s">
        <v>162</v>
      </c>
      <c r="Q13" s="20" t="s">
        <v>782</v>
      </c>
      <c r="R13" s="21" t="s">
        <v>782</v>
      </c>
      <c r="S13" s="19" t="s">
        <v>794</v>
      </c>
      <c r="T13" s="20" t="s">
        <v>782</v>
      </c>
      <c r="U13" s="21" t="s">
        <v>782</v>
      </c>
      <c r="V13" s="19" t="s">
        <v>162</v>
      </c>
      <c r="W13" s="20" t="s">
        <v>782</v>
      </c>
      <c r="X13" s="21" t="s">
        <v>782</v>
      </c>
      <c r="Y13" s="19" t="s">
        <v>162</v>
      </c>
      <c r="Z13" s="20" t="s">
        <v>782</v>
      </c>
      <c r="AA13" s="21" t="s">
        <v>782</v>
      </c>
      <c r="AB13" s="19" t="s">
        <v>162</v>
      </c>
      <c r="AC13" s="20" t="s">
        <v>782</v>
      </c>
      <c r="AD13" s="21" t="s">
        <v>782</v>
      </c>
      <c r="AE13" s="19" t="s">
        <v>162</v>
      </c>
      <c r="AF13" s="20" t="s">
        <v>782</v>
      </c>
      <c r="AG13" s="21" t="s">
        <v>782</v>
      </c>
      <c r="AH13" s="19" t="s">
        <v>162</v>
      </c>
      <c r="AI13" s="20" t="s">
        <v>782</v>
      </c>
      <c r="AJ13" s="21" t="s">
        <v>782</v>
      </c>
      <c r="AK13" s="19" t="s">
        <v>162</v>
      </c>
      <c r="AL13" s="20" t="s">
        <v>782</v>
      </c>
      <c r="AM13" s="21" t="s">
        <v>782</v>
      </c>
      <c r="AN13" s="19" t="s">
        <v>162</v>
      </c>
      <c r="AO13" s="20" t="s">
        <v>782</v>
      </c>
      <c r="AP13" s="21" t="s">
        <v>782</v>
      </c>
      <c r="AQ13" s="19" t="s">
        <v>162</v>
      </c>
      <c r="AR13" s="20" t="s">
        <v>782</v>
      </c>
      <c r="AS13" s="21" t="s">
        <v>782</v>
      </c>
      <c r="AT13" s="19" t="s">
        <v>162</v>
      </c>
      <c r="AU13" s="20" t="s">
        <v>782</v>
      </c>
      <c r="AV13" s="21" t="s">
        <v>782</v>
      </c>
      <c r="AW13" s="19" t="s">
        <v>162</v>
      </c>
      <c r="AX13" s="20" t="s">
        <v>782</v>
      </c>
      <c r="AY13" s="21" t="s">
        <v>782</v>
      </c>
      <c r="AZ13" s="19" t="s">
        <v>162</v>
      </c>
      <c r="BA13" s="20" t="s">
        <v>782</v>
      </c>
      <c r="BB13" s="21" t="s">
        <v>782</v>
      </c>
      <c r="BC13" s="22">
        <v>7</v>
      </c>
      <c r="BD13" s="22">
        <v>7</v>
      </c>
      <c r="BE13" s="23">
        <v>1</v>
      </c>
      <c r="BF13" s="21" t="s">
        <v>782</v>
      </c>
      <c r="BG13" s="24">
        <v>0</v>
      </c>
      <c r="BH13" s="21" t="s">
        <v>782</v>
      </c>
      <c r="BI13" s="22">
        <v>0</v>
      </c>
      <c r="BJ13" s="22">
        <v>0</v>
      </c>
      <c r="BK13" s="25">
        <v>0</v>
      </c>
      <c r="BL13" s="21" t="s">
        <v>782</v>
      </c>
      <c r="BM13" s="24">
        <v>0</v>
      </c>
      <c r="BN13" s="21" t="s">
        <v>782</v>
      </c>
      <c r="BO13" s="22">
        <v>3</v>
      </c>
      <c r="BP13" s="22">
        <v>3</v>
      </c>
      <c r="BQ13" s="25">
        <v>0</v>
      </c>
      <c r="BR13" s="21" t="s">
        <v>782</v>
      </c>
      <c r="BS13" s="24">
        <v>0</v>
      </c>
      <c r="BT13" s="21" t="s">
        <v>782</v>
      </c>
      <c r="BU13" s="22">
        <v>0</v>
      </c>
      <c r="BV13" s="22">
        <v>0</v>
      </c>
      <c r="BW13" s="25">
        <v>0</v>
      </c>
      <c r="BX13" s="21" t="s">
        <v>782</v>
      </c>
      <c r="BY13" s="24">
        <v>0</v>
      </c>
      <c r="BZ13" s="21" t="s">
        <v>782</v>
      </c>
      <c r="CA13" s="22">
        <v>0</v>
      </c>
      <c r="CB13" s="22">
        <v>0</v>
      </c>
      <c r="CC13" s="25">
        <v>0</v>
      </c>
      <c r="CD13" s="21" t="s">
        <v>782</v>
      </c>
      <c r="CE13" s="24">
        <v>0</v>
      </c>
      <c r="CF13" s="21" t="s">
        <v>782</v>
      </c>
      <c r="CG13" s="22">
        <v>0</v>
      </c>
      <c r="CH13" s="22">
        <v>0</v>
      </c>
      <c r="CI13" s="25">
        <v>0</v>
      </c>
      <c r="CJ13" s="21" t="s">
        <v>782</v>
      </c>
      <c r="CK13" s="24">
        <v>0</v>
      </c>
      <c r="CL13" s="21" t="s">
        <v>782</v>
      </c>
      <c r="CM13" s="22">
        <v>1</v>
      </c>
      <c r="CN13" s="22">
        <v>1</v>
      </c>
      <c r="CO13" s="226">
        <v>1</v>
      </c>
      <c r="CP13" s="21" t="s">
        <v>782</v>
      </c>
      <c r="CQ13" s="24">
        <v>0</v>
      </c>
      <c r="CR13" s="21" t="s">
        <v>782</v>
      </c>
      <c r="CS13" s="22">
        <v>4</v>
      </c>
      <c r="CT13" s="22">
        <v>4</v>
      </c>
      <c r="CU13" s="226">
        <v>1</v>
      </c>
      <c r="CV13" s="21" t="s">
        <v>782</v>
      </c>
      <c r="CW13" s="24">
        <v>0</v>
      </c>
      <c r="CX13" s="21" t="s">
        <v>782</v>
      </c>
      <c r="CY13" s="22">
        <v>1</v>
      </c>
      <c r="CZ13" s="22">
        <v>1</v>
      </c>
      <c r="DA13" s="226">
        <v>1</v>
      </c>
      <c r="DB13" s="21" t="s">
        <v>782</v>
      </c>
      <c r="DC13" s="24">
        <v>0</v>
      </c>
      <c r="DD13" s="21" t="s">
        <v>782</v>
      </c>
      <c r="DE13" s="22">
        <v>0</v>
      </c>
      <c r="DF13" s="22">
        <v>0</v>
      </c>
      <c r="DG13" s="226">
        <v>0</v>
      </c>
      <c r="DH13" s="21" t="s">
        <v>782</v>
      </c>
      <c r="DI13" s="24">
        <v>0</v>
      </c>
      <c r="DJ13" s="26" t="s">
        <v>782</v>
      </c>
      <c r="DK13" s="22">
        <v>4</v>
      </c>
      <c r="DL13" s="22">
        <v>2</v>
      </c>
      <c r="DM13" s="226">
        <v>0.5</v>
      </c>
      <c r="DN13" s="26" t="s">
        <v>873</v>
      </c>
      <c r="DO13" s="24">
        <v>1</v>
      </c>
      <c r="DP13" s="26" t="s">
        <v>874</v>
      </c>
      <c r="DQ13" s="22">
        <v>104</v>
      </c>
      <c r="DR13" s="22">
        <v>0</v>
      </c>
      <c r="DS13" s="226">
        <v>0</v>
      </c>
      <c r="DT13" s="26" t="s">
        <v>875</v>
      </c>
      <c r="DU13" s="24">
        <v>0</v>
      </c>
      <c r="DV13" s="26" t="s">
        <v>782</v>
      </c>
      <c r="DW13" s="22">
        <v>0</v>
      </c>
      <c r="DX13" s="22">
        <v>0</v>
      </c>
      <c r="DY13" s="226">
        <v>0</v>
      </c>
      <c r="DZ13" s="26" t="s">
        <v>782</v>
      </c>
      <c r="EA13" s="24">
        <v>0</v>
      </c>
      <c r="EB13" s="26" t="s">
        <v>782</v>
      </c>
      <c r="EC13" s="22">
        <v>4</v>
      </c>
      <c r="ED13" s="22">
        <v>4</v>
      </c>
      <c r="EE13" s="226">
        <v>1</v>
      </c>
      <c r="EF13" s="26" t="s">
        <v>782</v>
      </c>
      <c r="EG13" s="24">
        <v>0</v>
      </c>
      <c r="EH13" s="26" t="s">
        <v>782</v>
      </c>
      <c r="EI13" s="22">
        <v>12</v>
      </c>
      <c r="EJ13" s="22">
        <v>0</v>
      </c>
      <c r="EK13" s="226">
        <v>0</v>
      </c>
      <c r="EL13" s="26" t="s">
        <v>876</v>
      </c>
      <c r="EM13" s="24">
        <v>12</v>
      </c>
      <c r="EN13" s="26" t="s">
        <v>876</v>
      </c>
      <c r="EO13" s="22">
        <v>7</v>
      </c>
      <c r="EP13" s="22">
        <v>7</v>
      </c>
      <c r="EQ13" s="25">
        <v>1</v>
      </c>
      <c r="ER13" s="26" t="s">
        <v>782</v>
      </c>
      <c r="ES13" s="24">
        <v>0</v>
      </c>
      <c r="ET13" s="26" t="s">
        <v>782</v>
      </c>
      <c r="EU13" s="22">
        <v>16</v>
      </c>
      <c r="EV13" s="22">
        <v>3</v>
      </c>
      <c r="EW13" s="25">
        <v>0.1875</v>
      </c>
      <c r="EX13" s="26" t="s">
        <v>876</v>
      </c>
      <c r="EY13" s="24">
        <v>13</v>
      </c>
      <c r="EZ13" s="26" t="s">
        <v>876</v>
      </c>
      <c r="FA13" s="22">
        <v>2</v>
      </c>
      <c r="FB13" s="22">
        <v>2</v>
      </c>
      <c r="FC13" s="25">
        <v>1</v>
      </c>
      <c r="FD13" s="26" t="s">
        <v>782</v>
      </c>
      <c r="FE13" s="24">
        <v>0</v>
      </c>
      <c r="FF13" s="26" t="s">
        <v>782</v>
      </c>
      <c r="FG13" s="22">
        <v>4</v>
      </c>
      <c r="FH13" s="22">
        <v>4</v>
      </c>
      <c r="FI13" s="25">
        <v>1</v>
      </c>
      <c r="FJ13" s="26" t="s">
        <v>782</v>
      </c>
      <c r="FK13" s="24">
        <v>0</v>
      </c>
      <c r="FL13" s="26" t="s">
        <v>782</v>
      </c>
      <c r="FM13" s="22">
        <v>8</v>
      </c>
      <c r="FN13" s="22">
        <v>8</v>
      </c>
      <c r="FO13" s="25">
        <v>1</v>
      </c>
      <c r="FP13" s="26" t="s">
        <v>782</v>
      </c>
      <c r="FQ13" s="24">
        <v>0</v>
      </c>
      <c r="FR13" s="26" t="s">
        <v>782</v>
      </c>
      <c r="FS13" s="22">
        <v>0</v>
      </c>
      <c r="FT13" s="22">
        <v>0</v>
      </c>
      <c r="FU13" s="25">
        <v>0</v>
      </c>
      <c r="FV13" s="26" t="s">
        <v>782</v>
      </c>
      <c r="FW13" s="24">
        <v>0</v>
      </c>
      <c r="FX13" s="26" t="s">
        <v>782</v>
      </c>
      <c r="FY13" s="22">
        <v>27</v>
      </c>
      <c r="FZ13" s="22">
        <v>24</v>
      </c>
      <c r="GA13" s="25">
        <v>0.88888888888888884</v>
      </c>
      <c r="GB13" s="26" t="s">
        <v>877</v>
      </c>
      <c r="GC13" s="24">
        <v>3</v>
      </c>
      <c r="GD13" s="26" t="s">
        <v>878</v>
      </c>
      <c r="GE13" s="22">
        <v>57</v>
      </c>
      <c r="GF13" s="22">
        <v>57</v>
      </c>
      <c r="GG13" s="25">
        <v>1</v>
      </c>
      <c r="GH13" s="26" t="s">
        <v>782</v>
      </c>
      <c r="GI13" s="24">
        <v>0</v>
      </c>
      <c r="GJ13" s="26" t="s">
        <v>782</v>
      </c>
      <c r="GK13" s="26" t="s">
        <v>869</v>
      </c>
      <c r="GL13" s="26" t="s">
        <v>797</v>
      </c>
      <c r="GM13" s="26" t="s">
        <v>793</v>
      </c>
      <c r="GN13" s="27" t="s">
        <v>782</v>
      </c>
      <c r="GO13" s="27" t="s">
        <v>794</v>
      </c>
      <c r="GP13" s="26" t="s">
        <v>879</v>
      </c>
      <c r="GQ13" s="26" t="s">
        <v>880</v>
      </c>
      <c r="GR13" s="28" t="s">
        <v>782</v>
      </c>
      <c r="GS13" s="28" t="s">
        <v>782</v>
      </c>
      <c r="GT13" s="28" t="s">
        <v>782</v>
      </c>
      <c r="GU13" s="28" t="s">
        <v>782</v>
      </c>
      <c r="GV13" s="26" t="s">
        <v>881</v>
      </c>
      <c r="GW13" s="28" t="s">
        <v>782</v>
      </c>
      <c r="GX13" s="28" t="s">
        <v>782</v>
      </c>
      <c r="GY13" s="28" t="s">
        <v>782</v>
      </c>
      <c r="GZ13" s="28" t="s">
        <v>782</v>
      </c>
      <c r="HA13" s="28" t="s">
        <v>782</v>
      </c>
      <c r="HB13" s="28" t="s">
        <v>782</v>
      </c>
      <c r="HC13" s="29" t="s">
        <v>782</v>
      </c>
      <c r="HD13" s="30" t="s">
        <v>782</v>
      </c>
      <c r="HE13" s="30" t="s">
        <v>782</v>
      </c>
      <c r="HF13" s="30" t="s">
        <v>782</v>
      </c>
      <c r="HG13" s="30" t="s">
        <v>782</v>
      </c>
      <c r="HH13" s="31" t="s">
        <v>782</v>
      </c>
      <c r="HI13" s="30" t="s">
        <v>782</v>
      </c>
      <c r="HJ13" s="30" t="s">
        <v>782</v>
      </c>
      <c r="HK13" s="31" t="s">
        <v>782</v>
      </c>
      <c r="HL13" s="32" t="s">
        <v>782</v>
      </c>
      <c r="HM13" s="33" t="s">
        <v>162</v>
      </c>
      <c r="HN13" s="32" t="s">
        <v>882</v>
      </c>
      <c r="HO13" s="34" t="s">
        <v>162</v>
      </c>
      <c r="HP13" s="32" t="s">
        <v>797</v>
      </c>
      <c r="HQ13" s="32" t="s">
        <v>797</v>
      </c>
      <c r="HR13" s="32" t="s">
        <v>162</v>
      </c>
      <c r="HS13" s="32" t="s">
        <v>797</v>
      </c>
      <c r="HT13" s="35" t="s">
        <v>797</v>
      </c>
    </row>
    <row r="14" spans="1:228" s="36" customFormat="1" ht="118.95" customHeight="1" x14ac:dyDescent="0.2">
      <c r="A14" s="17" t="s">
        <v>883</v>
      </c>
      <c r="B14" s="18" t="s">
        <v>852</v>
      </c>
      <c r="C14" s="18" t="s">
        <v>884</v>
      </c>
      <c r="D14" s="19" t="s">
        <v>162</v>
      </c>
      <c r="E14" s="20" t="s">
        <v>782</v>
      </c>
      <c r="F14" s="21" t="s">
        <v>782</v>
      </c>
      <c r="G14" s="19" t="s">
        <v>162</v>
      </c>
      <c r="H14" s="20" t="s">
        <v>782</v>
      </c>
      <c r="I14" s="21" t="s">
        <v>782</v>
      </c>
      <c r="J14" s="19" t="s">
        <v>162</v>
      </c>
      <c r="K14" s="20" t="s">
        <v>782</v>
      </c>
      <c r="L14" s="21" t="s">
        <v>782</v>
      </c>
      <c r="M14" s="19" t="s">
        <v>162</v>
      </c>
      <c r="N14" s="20" t="s">
        <v>782</v>
      </c>
      <c r="O14" s="21" t="s">
        <v>782</v>
      </c>
      <c r="P14" s="19" t="s">
        <v>162</v>
      </c>
      <c r="Q14" s="20" t="s">
        <v>782</v>
      </c>
      <c r="R14" s="21" t="s">
        <v>782</v>
      </c>
      <c r="S14" s="19" t="s">
        <v>162</v>
      </c>
      <c r="T14" s="20" t="s">
        <v>782</v>
      </c>
      <c r="U14" s="21" t="s">
        <v>782</v>
      </c>
      <c r="V14" s="19" t="s">
        <v>162</v>
      </c>
      <c r="W14" s="20" t="s">
        <v>782</v>
      </c>
      <c r="X14" s="21" t="s">
        <v>782</v>
      </c>
      <c r="Y14" s="19" t="s">
        <v>162</v>
      </c>
      <c r="Z14" s="20" t="s">
        <v>782</v>
      </c>
      <c r="AA14" s="21" t="s">
        <v>782</v>
      </c>
      <c r="AB14" s="19" t="s">
        <v>162</v>
      </c>
      <c r="AC14" s="20" t="s">
        <v>782</v>
      </c>
      <c r="AD14" s="21" t="s">
        <v>782</v>
      </c>
      <c r="AE14" s="19" t="s">
        <v>794</v>
      </c>
      <c r="AF14" s="20" t="s">
        <v>162</v>
      </c>
      <c r="AG14" s="21" t="s">
        <v>885</v>
      </c>
      <c r="AH14" s="19" t="s">
        <v>794</v>
      </c>
      <c r="AI14" s="20" t="s">
        <v>162</v>
      </c>
      <c r="AJ14" s="21" t="s">
        <v>886</v>
      </c>
      <c r="AK14" s="19" t="s">
        <v>162</v>
      </c>
      <c r="AL14" s="20" t="s">
        <v>782</v>
      </c>
      <c r="AM14" s="21" t="s">
        <v>782</v>
      </c>
      <c r="AN14" s="19" t="s">
        <v>162</v>
      </c>
      <c r="AO14" s="20" t="s">
        <v>782</v>
      </c>
      <c r="AP14" s="21" t="s">
        <v>782</v>
      </c>
      <c r="AQ14" s="19" t="s">
        <v>162</v>
      </c>
      <c r="AR14" s="20" t="s">
        <v>782</v>
      </c>
      <c r="AS14" s="21" t="s">
        <v>782</v>
      </c>
      <c r="AT14" s="19" t="s">
        <v>162</v>
      </c>
      <c r="AU14" s="20" t="s">
        <v>782</v>
      </c>
      <c r="AV14" s="21" t="s">
        <v>782</v>
      </c>
      <c r="AW14" s="19" t="s">
        <v>162</v>
      </c>
      <c r="AX14" s="20" t="s">
        <v>782</v>
      </c>
      <c r="AY14" s="21" t="s">
        <v>782</v>
      </c>
      <c r="AZ14" s="19" t="s">
        <v>162</v>
      </c>
      <c r="BA14" s="20" t="s">
        <v>782</v>
      </c>
      <c r="BB14" s="21" t="s">
        <v>782</v>
      </c>
      <c r="BC14" s="22">
        <v>6</v>
      </c>
      <c r="BD14" s="22">
        <v>4</v>
      </c>
      <c r="BE14" s="23">
        <v>0.66666666666666663</v>
      </c>
      <c r="BF14" s="21" t="s">
        <v>887</v>
      </c>
      <c r="BG14" s="24">
        <v>0</v>
      </c>
      <c r="BH14" s="21" t="s">
        <v>782</v>
      </c>
      <c r="BI14" s="22">
        <v>47</v>
      </c>
      <c r="BJ14" s="22">
        <v>27</v>
      </c>
      <c r="BK14" s="25">
        <v>0.57446808510638303</v>
      </c>
      <c r="BL14" s="21" t="s">
        <v>887</v>
      </c>
      <c r="BM14" s="24">
        <v>0</v>
      </c>
      <c r="BN14" s="21" t="s">
        <v>782</v>
      </c>
      <c r="BO14" s="22">
        <v>7</v>
      </c>
      <c r="BP14" s="22">
        <v>6</v>
      </c>
      <c r="BQ14" s="25">
        <v>0</v>
      </c>
      <c r="BR14" s="21" t="s">
        <v>888</v>
      </c>
      <c r="BS14" s="24">
        <v>1</v>
      </c>
      <c r="BT14" s="21" t="s">
        <v>889</v>
      </c>
      <c r="BU14" s="22">
        <v>0</v>
      </c>
      <c r="BV14" s="22">
        <v>0</v>
      </c>
      <c r="BW14" s="25">
        <v>0</v>
      </c>
      <c r="BX14" s="21" t="s">
        <v>782</v>
      </c>
      <c r="BY14" s="24">
        <v>0</v>
      </c>
      <c r="BZ14" s="21" t="s">
        <v>782</v>
      </c>
      <c r="CA14" s="22">
        <v>2</v>
      </c>
      <c r="CB14" s="22">
        <v>2</v>
      </c>
      <c r="CC14" s="25">
        <v>1</v>
      </c>
      <c r="CD14" s="21" t="s">
        <v>782</v>
      </c>
      <c r="CE14" s="24">
        <v>0</v>
      </c>
      <c r="CF14" s="21" t="s">
        <v>782</v>
      </c>
      <c r="CG14" s="22">
        <v>2</v>
      </c>
      <c r="CH14" s="22">
        <v>2</v>
      </c>
      <c r="CI14" s="25">
        <v>1</v>
      </c>
      <c r="CJ14" s="21" t="s">
        <v>782</v>
      </c>
      <c r="CK14" s="24">
        <v>0</v>
      </c>
      <c r="CL14" s="21" t="s">
        <v>782</v>
      </c>
      <c r="CM14" s="22">
        <v>0</v>
      </c>
      <c r="CN14" s="22">
        <v>0</v>
      </c>
      <c r="CO14" s="226">
        <v>0</v>
      </c>
      <c r="CP14" s="21" t="s">
        <v>782</v>
      </c>
      <c r="CQ14" s="24">
        <v>0</v>
      </c>
      <c r="CR14" s="21" t="s">
        <v>782</v>
      </c>
      <c r="CS14" s="22">
        <v>1</v>
      </c>
      <c r="CT14" s="22">
        <v>1</v>
      </c>
      <c r="CU14" s="226">
        <v>1</v>
      </c>
      <c r="CV14" s="21" t="s">
        <v>782</v>
      </c>
      <c r="CW14" s="24">
        <v>0</v>
      </c>
      <c r="CX14" s="21" t="s">
        <v>782</v>
      </c>
      <c r="CY14" s="22">
        <v>0</v>
      </c>
      <c r="CZ14" s="22">
        <v>0</v>
      </c>
      <c r="DA14" s="226">
        <v>0</v>
      </c>
      <c r="DB14" s="21" t="s">
        <v>782</v>
      </c>
      <c r="DC14" s="24">
        <v>0</v>
      </c>
      <c r="DD14" s="21" t="s">
        <v>782</v>
      </c>
      <c r="DE14" s="22">
        <v>0</v>
      </c>
      <c r="DF14" s="22">
        <v>0</v>
      </c>
      <c r="DG14" s="226">
        <v>0</v>
      </c>
      <c r="DH14" s="21" t="s">
        <v>782</v>
      </c>
      <c r="DI14" s="24">
        <v>0</v>
      </c>
      <c r="DJ14" s="26" t="s">
        <v>782</v>
      </c>
      <c r="DK14" s="22">
        <v>7</v>
      </c>
      <c r="DL14" s="22">
        <v>7</v>
      </c>
      <c r="DM14" s="226">
        <v>1</v>
      </c>
      <c r="DN14" s="26" t="s">
        <v>782</v>
      </c>
      <c r="DO14" s="24">
        <v>0</v>
      </c>
      <c r="DP14" s="26" t="s">
        <v>782</v>
      </c>
      <c r="DQ14" s="22">
        <v>60</v>
      </c>
      <c r="DR14" s="22">
        <v>60</v>
      </c>
      <c r="DS14" s="226">
        <v>1</v>
      </c>
      <c r="DT14" s="26" t="s">
        <v>782</v>
      </c>
      <c r="DU14" s="24">
        <v>0</v>
      </c>
      <c r="DV14" s="26" t="s">
        <v>782</v>
      </c>
      <c r="DW14" s="22">
        <v>8</v>
      </c>
      <c r="DX14" s="22">
        <v>7</v>
      </c>
      <c r="DY14" s="226">
        <v>0.875</v>
      </c>
      <c r="DZ14" s="26" t="s">
        <v>890</v>
      </c>
      <c r="EA14" s="24">
        <v>1</v>
      </c>
      <c r="EB14" s="26" t="s">
        <v>891</v>
      </c>
      <c r="EC14" s="22">
        <v>2</v>
      </c>
      <c r="ED14" s="22">
        <v>2</v>
      </c>
      <c r="EE14" s="226">
        <v>1</v>
      </c>
      <c r="EF14" s="26" t="s">
        <v>782</v>
      </c>
      <c r="EG14" s="24">
        <v>0</v>
      </c>
      <c r="EH14" s="26" t="s">
        <v>782</v>
      </c>
      <c r="EI14" s="22">
        <v>4</v>
      </c>
      <c r="EJ14" s="22">
        <v>0</v>
      </c>
      <c r="EK14" s="226">
        <v>0</v>
      </c>
      <c r="EL14" s="26" t="s">
        <v>892</v>
      </c>
      <c r="EM14" s="24">
        <v>4</v>
      </c>
      <c r="EN14" s="26" t="s">
        <v>893</v>
      </c>
      <c r="EO14" s="22">
        <v>2</v>
      </c>
      <c r="EP14" s="22">
        <v>1</v>
      </c>
      <c r="EQ14" s="25">
        <v>0.5</v>
      </c>
      <c r="ER14" s="26" t="s">
        <v>894</v>
      </c>
      <c r="ES14" s="24">
        <v>1</v>
      </c>
      <c r="ET14" s="26" t="s">
        <v>895</v>
      </c>
      <c r="EU14" s="22">
        <v>35</v>
      </c>
      <c r="EV14" s="22">
        <v>3</v>
      </c>
      <c r="EW14" s="25">
        <v>8.5714285714285715E-2</v>
      </c>
      <c r="EX14" s="26" t="s">
        <v>896</v>
      </c>
      <c r="EY14" s="24">
        <v>27</v>
      </c>
      <c r="EZ14" s="26" t="s">
        <v>897</v>
      </c>
      <c r="FA14" s="22">
        <v>2</v>
      </c>
      <c r="FB14" s="22">
        <v>2</v>
      </c>
      <c r="FC14" s="25">
        <v>1</v>
      </c>
      <c r="FD14" s="26" t="s">
        <v>782</v>
      </c>
      <c r="FE14" s="24">
        <v>0</v>
      </c>
      <c r="FF14" s="26" t="s">
        <v>782</v>
      </c>
      <c r="FG14" s="22">
        <v>2</v>
      </c>
      <c r="FH14" s="22">
        <v>1</v>
      </c>
      <c r="FI14" s="25">
        <v>0.5</v>
      </c>
      <c r="FJ14" s="26" t="s">
        <v>898</v>
      </c>
      <c r="FK14" s="24">
        <v>1</v>
      </c>
      <c r="FL14" s="26" t="s">
        <v>899</v>
      </c>
      <c r="FM14" s="22">
        <v>0</v>
      </c>
      <c r="FN14" s="22">
        <v>0</v>
      </c>
      <c r="FO14" s="25">
        <v>0</v>
      </c>
      <c r="FP14" s="26" t="s">
        <v>782</v>
      </c>
      <c r="FQ14" s="24">
        <v>0</v>
      </c>
      <c r="FR14" s="26" t="s">
        <v>782</v>
      </c>
      <c r="FS14" s="22">
        <v>3</v>
      </c>
      <c r="FT14" s="22">
        <v>3</v>
      </c>
      <c r="FU14" s="25">
        <v>1</v>
      </c>
      <c r="FV14" s="26" t="s">
        <v>782</v>
      </c>
      <c r="FW14" s="24">
        <v>0</v>
      </c>
      <c r="FX14" s="26" t="s">
        <v>782</v>
      </c>
      <c r="FY14" s="22">
        <v>6</v>
      </c>
      <c r="FZ14" s="22">
        <v>5</v>
      </c>
      <c r="GA14" s="25">
        <v>0.83333333333333337</v>
      </c>
      <c r="GB14" s="26" t="s">
        <v>900</v>
      </c>
      <c r="GC14" s="24">
        <v>1</v>
      </c>
      <c r="GD14" s="26" t="s">
        <v>901</v>
      </c>
      <c r="GE14" s="22">
        <v>91</v>
      </c>
      <c r="GF14" s="22">
        <v>0</v>
      </c>
      <c r="GG14" s="25">
        <v>0</v>
      </c>
      <c r="GH14" s="26" t="s">
        <v>902</v>
      </c>
      <c r="GI14" s="24">
        <v>91</v>
      </c>
      <c r="GJ14" s="26" t="s">
        <v>903</v>
      </c>
      <c r="GK14" s="26" t="s">
        <v>830</v>
      </c>
      <c r="GL14" s="26" t="s">
        <v>797</v>
      </c>
      <c r="GM14" s="26" t="s">
        <v>793</v>
      </c>
      <c r="GN14" s="27" t="s">
        <v>782</v>
      </c>
      <c r="GO14" s="27" t="s">
        <v>794</v>
      </c>
      <c r="GP14" s="26" t="s">
        <v>795</v>
      </c>
      <c r="GQ14" s="26" t="s">
        <v>808</v>
      </c>
      <c r="GR14" s="28" t="s">
        <v>162</v>
      </c>
      <c r="GS14" s="28" t="s">
        <v>782</v>
      </c>
      <c r="GT14" s="28" t="s">
        <v>162</v>
      </c>
      <c r="GU14" s="28" t="s">
        <v>782</v>
      </c>
      <c r="GV14" s="26" t="s">
        <v>782</v>
      </c>
      <c r="GW14" s="28" t="s">
        <v>162</v>
      </c>
      <c r="GX14" s="28" t="s">
        <v>782</v>
      </c>
      <c r="GY14" s="28" t="s">
        <v>782</v>
      </c>
      <c r="GZ14" s="28" t="s">
        <v>782</v>
      </c>
      <c r="HA14" s="28" t="s">
        <v>782</v>
      </c>
      <c r="HB14" s="28" t="s">
        <v>782</v>
      </c>
      <c r="HC14" s="29" t="s">
        <v>162</v>
      </c>
      <c r="HD14" s="30" t="s">
        <v>782</v>
      </c>
      <c r="HE14" s="30" t="s">
        <v>782</v>
      </c>
      <c r="HF14" s="30" t="s">
        <v>782</v>
      </c>
      <c r="HG14" s="30" t="s">
        <v>904</v>
      </c>
      <c r="HH14" s="31" t="s">
        <v>782</v>
      </c>
      <c r="HI14" s="30" t="s">
        <v>782</v>
      </c>
      <c r="HJ14" s="30" t="s">
        <v>782</v>
      </c>
      <c r="HK14" s="31" t="s">
        <v>782</v>
      </c>
      <c r="HL14" s="32" t="s">
        <v>782</v>
      </c>
      <c r="HM14" s="33" t="s">
        <v>782</v>
      </c>
      <c r="HN14" s="32" t="s">
        <v>782</v>
      </c>
      <c r="HO14" s="34" t="s">
        <v>162</v>
      </c>
      <c r="HP14" s="32" t="s">
        <v>797</v>
      </c>
      <c r="HQ14" s="32" t="s">
        <v>797</v>
      </c>
      <c r="HR14" s="32" t="s">
        <v>162</v>
      </c>
      <c r="HS14" s="32" t="s">
        <v>797</v>
      </c>
      <c r="HT14" s="35" t="s">
        <v>797</v>
      </c>
    </row>
    <row r="15" spans="1:228" s="36" customFormat="1" ht="134.4" customHeight="1" x14ac:dyDescent="0.2">
      <c r="A15" s="17">
        <v>151009</v>
      </c>
      <c r="B15" s="18" t="s">
        <v>905</v>
      </c>
      <c r="C15" s="18" t="s">
        <v>906</v>
      </c>
      <c r="D15" s="19" t="s">
        <v>162</v>
      </c>
      <c r="E15" s="20" t="s">
        <v>782</v>
      </c>
      <c r="F15" s="21" t="s">
        <v>782</v>
      </c>
      <c r="G15" s="19" t="s">
        <v>162</v>
      </c>
      <c r="H15" s="20" t="s">
        <v>782</v>
      </c>
      <c r="I15" s="21" t="s">
        <v>782</v>
      </c>
      <c r="J15" s="19" t="s">
        <v>162</v>
      </c>
      <c r="K15" s="20" t="s">
        <v>782</v>
      </c>
      <c r="L15" s="21" t="s">
        <v>782</v>
      </c>
      <c r="M15" s="19" t="s">
        <v>162</v>
      </c>
      <c r="N15" s="20" t="s">
        <v>782</v>
      </c>
      <c r="O15" s="21" t="s">
        <v>782</v>
      </c>
      <c r="P15" s="19" t="s">
        <v>162</v>
      </c>
      <c r="Q15" s="20" t="s">
        <v>782</v>
      </c>
      <c r="R15" s="21" t="s">
        <v>782</v>
      </c>
      <c r="S15" s="19" t="s">
        <v>162</v>
      </c>
      <c r="T15" s="20" t="s">
        <v>782</v>
      </c>
      <c r="U15" s="21" t="s">
        <v>782</v>
      </c>
      <c r="V15" s="19" t="s">
        <v>162</v>
      </c>
      <c r="W15" s="20" t="s">
        <v>782</v>
      </c>
      <c r="X15" s="21" t="s">
        <v>782</v>
      </c>
      <c r="Y15" s="19" t="s">
        <v>162</v>
      </c>
      <c r="Z15" s="20" t="s">
        <v>782</v>
      </c>
      <c r="AA15" s="21" t="s">
        <v>782</v>
      </c>
      <c r="AB15" s="19" t="s">
        <v>162</v>
      </c>
      <c r="AC15" s="20" t="s">
        <v>782</v>
      </c>
      <c r="AD15" s="21" t="s">
        <v>782</v>
      </c>
      <c r="AE15" s="19" t="s">
        <v>794</v>
      </c>
      <c r="AF15" s="20" t="s">
        <v>162</v>
      </c>
      <c r="AG15" s="21" t="s">
        <v>907</v>
      </c>
      <c r="AH15" s="19" t="s">
        <v>162</v>
      </c>
      <c r="AI15" s="20" t="s">
        <v>782</v>
      </c>
      <c r="AJ15" s="21" t="s">
        <v>782</v>
      </c>
      <c r="AK15" s="19" t="s">
        <v>162</v>
      </c>
      <c r="AL15" s="20" t="s">
        <v>782</v>
      </c>
      <c r="AM15" s="21" t="s">
        <v>782</v>
      </c>
      <c r="AN15" s="19" t="s">
        <v>162</v>
      </c>
      <c r="AO15" s="20" t="s">
        <v>782</v>
      </c>
      <c r="AP15" s="21" t="s">
        <v>782</v>
      </c>
      <c r="AQ15" s="19" t="s">
        <v>162</v>
      </c>
      <c r="AR15" s="20" t="s">
        <v>782</v>
      </c>
      <c r="AS15" s="21" t="s">
        <v>782</v>
      </c>
      <c r="AT15" s="19" t="s">
        <v>162</v>
      </c>
      <c r="AU15" s="20" t="s">
        <v>782</v>
      </c>
      <c r="AV15" s="21" t="s">
        <v>782</v>
      </c>
      <c r="AW15" s="19" t="s">
        <v>162</v>
      </c>
      <c r="AX15" s="20" t="s">
        <v>782</v>
      </c>
      <c r="AY15" s="21" t="s">
        <v>782</v>
      </c>
      <c r="AZ15" s="19" t="s">
        <v>162</v>
      </c>
      <c r="BA15" s="20" t="s">
        <v>782</v>
      </c>
      <c r="BB15" s="21" t="s">
        <v>782</v>
      </c>
      <c r="BC15" s="22">
        <v>23</v>
      </c>
      <c r="BD15" s="22">
        <v>21</v>
      </c>
      <c r="BE15" s="23">
        <v>0.91304347826086951</v>
      </c>
      <c r="BF15" s="21" t="s">
        <v>908</v>
      </c>
      <c r="BG15" s="24">
        <v>0</v>
      </c>
      <c r="BH15" s="21" t="s">
        <v>782</v>
      </c>
      <c r="BI15" s="22">
        <v>76</v>
      </c>
      <c r="BJ15" s="22">
        <v>74</v>
      </c>
      <c r="BK15" s="25">
        <v>0.97368421052631582</v>
      </c>
      <c r="BL15" s="21" t="s">
        <v>909</v>
      </c>
      <c r="BM15" s="24">
        <v>0</v>
      </c>
      <c r="BN15" s="21" t="s">
        <v>782</v>
      </c>
      <c r="BO15" s="22">
        <v>8</v>
      </c>
      <c r="BP15" s="22">
        <v>8</v>
      </c>
      <c r="BQ15" s="25">
        <v>0</v>
      </c>
      <c r="BR15" s="21" t="s">
        <v>782</v>
      </c>
      <c r="BS15" s="24">
        <v>0</v>
      </c>
      <c r="BT15" s="21" t="s">
        <v>782</v>
      </c>
      <c r="BU15" s="22">
        <v>0</v>
      </c>
      <c r="BV15" s="22">
        <v>0</v>
      </c>
      <c r="BW15" s="25">
        <v>0</v>
      </c>
      <c r="BX15" s="21" t="s">
        <v>782</v>
      </c>
      <c r="BY15" s="24">
        <v>0</v>
      </c>
      <c r="BZ15" s="21" t="s">
        <v>782</v>
      </c>
      <c r="CA15" s="22">
        <v>1</v>
      </c>
      <c r="CB15" s="22">
        <v>1</v>
      </c>
      <c r="CC15" s="25">
        <v>1</v>
      </c>
      <c r="CD15" s="21" t="s">
        <v>782</v>
      </c>
      <c r="CE15" s="24">
        <v>0</v>
      </c>
      <c r="CF15" s="21" t="s">
        <v>782</v>
      </c>
      <c r="CG15" s="22">
        <v>4</v>
      </c>
      <c r="CH15" s="22">
        <v>4</v>
      </c>
      <c r="CI15" s="25">
        <v>1</v>
      </c>
      <c r="CJ15" s="21" t="s">
        <v>782</v>
      </c>
      <c r="CK15" s="24">
        <v>0</v>
      </c>
      <c r="CL15" s="21" t="s">
        <v>782</v>
      </c>
      <c r="CM15" s="22">
        <v>2</v>
      </c>
      <c r="CN15" s="22">
        <v>2</v>
      </c>
      <c r="CO15" s="226">
        <v>1</v>
      </c>
      <c r="CP15" s="21" t="s">
        <v>782</v>
      </c>
      <c r="CQ15" s="24">
        <v>0</v>
      </c>
      <c r="CR15" s="21" t="s">
        <v>782</v>
      </c>
      <c r="CS15" s="22">
        <v>5</v>
      </c>
      <c r="CT15" s="22">
        <v>5</v>
      </c>
      <c r="CU15" s="226">
        <v>1</v>
      </c>
      <c r="CV15" s="21" t="s">
        <v>782</v>
      </c>
      <c r="CW15" s="24">
        <v>0</v>
      </c>
      <c r="CX15" s="21" t="s">
        <v>782</v>
      </c>
      <c r="CY15" s="22">
        <v>1</v>
      </c>
      <c r="CZ15" s="22">
        <v>1</v>
      </c>
      <c r="DA15" s="226">
        <v>1</v>
      </c>
      <c r="DB15" s="21" t="s">
        <v>782</v>
      </c>
      <c r="DC15" s="24">
        <v>0</v>
      </c>
      <c r="DD15" s="21" t="s">
        <v>782</v>
      </c>
      <c r="DE15" s="22">
        <v>1</v>
      </c>
      <c r="DF15" s="22">
        <v>1</v>
      </c>
      <c r="DG15" s="226">
        <v>1</v>
      </c>
      <c r="DH15" s="21" t="s">
        <v>782</v>
      </c>
      <c r="DI15" s="24">
        <v>0</v>
      </c>
      <c r="DJ15" s="26" t="s">
        <v>782</v>
      </c>
      <c r="DK15" s="22">
        <v>0</v>
      </c>
      <c r="DL15" s="22">
        <v>0</v>
      </c>
      <c r="DM15" s="226">
        <v>0</v>
      </c>
      <c r="DN15" s="26" t="s">
        <v>782</v>
      </c>
      <c r="DO15" s="24">
        <v>0</v>
      </c>
      <c r="DP15" s="26" t="s">
        <v>782</v>
      </c>
      <c r="DQ15" s="22">
        <v>1</v>
      </c>
      <c r="DR15" s="22">
        <v>1</v>
      </c>
      <c r="DS15" s="226">
        <v>1</v>
      </c>
      <c r="DT15" s="26" t="s">
        <v>782</v>
      </c>
      <c r="DU15" s="24">
        <v>0</v>
      </c>
      <c r="DV15" s="26" t="s">
        <v>782</v>
      </c>
      <c r="DW15" s="22">
        <v>11</v>
      </c>
      <c r="DX15" s="22">
        <v>4</v>
      </c>
      <c r="DY15" s="226">
        <v>0.36363636363636365</v>
      </c>
      <c r="DZ15" s="26" t="s">
        <v>910</v>
      </c>
      <c r="EA15" s="24">
        <v>0</v>
      </c>
      <c r="EB15" s="26" t="s">
        <v>782</v>
      </c>
      <c r="EC15" s="22">
        <v>10</v>
      </c>
      <c r="ED15" s="22">
        <v>3</v>
      </c>
      <c r="EE15" s="226">
        <v>0.3</v>
      </c>
      <c r="EF15" s="26" t="s">
        <v>911</v>
      </c>
      <c r="EG15" s="24">
        <v>2</v>
      </c>
      <c r="EH15" s="26" t="s">
        <v>912</v>
      </c>
      <c r="EI15" s="22">
        <v>19</v>
      </c>
      <c r="EJ15" s="22">
        <v>0</v>
      </c>
      <c r="EK15" s="226">
        <v>0</v>
      </c>
      <c r="EL15" s="26" t="s">
        <v>913</v>
      </c>
      <c r="EM15" s="24">
        <v>19</v>
      </c>
      <c r="EN15" s="26" t="s">
        <v>914</v>
      </c>
      <c r="EO15" s="22">
        <v>23</v>
      </c>
      <c r="EP15" s="22">
        <v>11</v>
      </c>
      <c r="EQ15" s="25">
        <v>0.47826086956521741</v>
      </c>
      <c r="ER15" s="26" t="s">
        <v>915</v>
      </c>
      <c r="ES15" s="24">
        <v>12</v>
      </c>
      <c r="ET15" s="26" t="s">
        <v>916</v>
      </c>
      <c r="EU15" s="22">
        <v>31</v>
      </c>
      <c r="EV15" s="22">
        <v>1</v>
      </c>
      <c r="EW15" s="25">
        <v>3.2258064516129031E-2</v>
      </c>
      <c r="EX15" s="26" t="s">
        <v>917</v>
      </c>
      <c r="EY15" s="24">
        <v>30</v>
      </c>
      <c r="EZ15" s="26" t="s">
        <v>918</v>
      </c>
      <c r="FA15" s="22">
        <v>7</v>
      </c>
      <c r="FB15" s="22">
        <v>5</v>
      </c>
      <c r="FC15" s="25">
        <v>0.7142857142857143</v>
      </c>
      <c r="FD15" s="26" t="s">
        <v>919</v>
      </c>
      <c r="FE15" s="24">
        <v>2</v>
      </c>
      <c r="FF15" s="26" t="s">
        <v>920</v>
      </c>
      <c r="FG15" s="22">
        <v>2</v>
      </c>
      <c r="FH15" s="22">
        <v>2</v>
      </c>
      <c r="FI15" s="25">
        <v>1</v>
      </c>
      <c r="FJ15" s="26" t="s">
        <v>782</v>
      </c>
      <c r="FK15" s="24">
        <v>0</v>
      </c>
      <c r="FL15" s="26" t="s">
        <v>782</v>
      </c>
      <c r="FM15" s="22">
        <v>1</v>
      </c>
      <c r="FN15" s="22">
        <v>1</v>
      </c>
      <c r="FO15" s="25">
        <v>1</v>
      </c>
      <c r="FP15" s="26" t="s">
        <v>782</v>
      </c>
      <c r="FQ15" s="24">
        <v>0</v>
      </c>
      <c r="FR15" s="26" t="s">
        <v>782</v>
      </c>
      <c r="FS15" s="22">
        <v>0</v>
      </c>
      <c r="FT15" s="22">
        <v>0</v>
      </c>
      <c r="FU15" s="25">
        <v>0</v>
      </c>
      <c r="FV15" s="26" t="s">
        <v>782</v>
      </c>
      <c r="FW15" s="24">
        <v>0</v>
      </c>
      <c r="FX15" s="26" t="s">
        <v>782</v>
      </c>
      <c r="FY15" s="22">
        <v>16</v>
      </c>
      <c r="FZ15" s="22">
        <v>14</v>
      </c>
      <c r="GA15" s="25">
        <v>0.875</v>
      </c>
      <c r="GB15" s="26" t="s">
        <v>921</v>
      </c>
      <c r="GC15" s="24">
        <v>2</v>
      </c>
      <c r="GD15" s="26" t="s">
        <v>922</v>
      </c>
      <c r="GE15" s="22">
        <v>95</v>
      </c>
      <c r="GF15" s="22">
        <v>93</v>
      </c>
      <c r="GG15" s="25">
        <v>0.97894736842105268</v>
      </c>
      <c r="GH15" s="26" t="s">
        <v>923</v>
      </c>
      <c r="GI15" s="24">
        <v>2</v>
      </c>
      <c r="GJ15" s="26" t="s">
        <v>924</v>
      </c>
      <c r="GK15" s="26" t="s">
        <v>830</v>
      </c>
      <c r="GL15" s="26" t="s">
        <v>925</v>
      </c>
      <c r="GM15" s="26" t="s">
        <v>880</v>
      </c>
      <c r="GN15" s="27" t="s">
        <v>782</v>
      </c>
      <c r="GO15" s="27" t="s">
        <v>794</v>
      </c>
      <c r="GP15" s="26" t="s">
        <v>795</v>
      </c>
      <c r="GQ15" s="26" t="s">
        <v>793</v>
      </c>
      <c r="GR15" s="28" t="s">
        <v>162</v>
      </c>
      <c r="GS15" s="28" t="s">
        <v>162</v>
      </c>
      <c r="GT15" s="28" t="s">
        <v>162</v>
      </c>
      <c r="GU15" s="28" t="s">
        <v>162</v>
      </c>
      <c r="GV15" s="26" t="s">
        <v>782</v>
      </c>
      <c r="GW15" s="28" t="s">
        <v>162</v>
      </c>
      <c r="GX15" s="28" t="s">
        <v>162</v>
      </c>
      <c r="GY15" s="28" t="s">
        <v>162</v>
      </c>
      <c r="GZ15" s="28" t="s">
        <v>782</v>
      </c>
      <c r="HA15" s="28" t="s">
        <v>782</v>
      </c>
      <c r="HB15" s="28" t="s">
        <v>782</v>
      </c>
      <c r="HC15" s="29" t="s">
        <v>782</v>
      </c>
      <c r="HD15" s="30" t="s">
        <v>782</v>
      </c>
      <c r="HE15" s="30" t="s">
        <v>782</v>
      </c>
      <c r="HF15" s="30" t="s">
        <v>782</v>
      </c>
      <c r="HG15" s="30" t="s">
        <v>782</v>
      </c>
      <c r="HH15" s="31" t="s">
        <v>782</v>
      </c>
      <c r="HI15" s="30" t="s">
        <v>782</v>
      </c>
      <c r="HJ15" s="30" t="s">
        <v>782</v>
      </c>
      <c r="HK15" s="31" t="s">
        <v>782</v>
      </c>
      <c r="HL15" s="32" t="s">
        <v>782</v>
      </c>
      <c r="HM15" s="33" t="s">
        <v>162</v>
      </c>
      <c r="HN15" s="32" t="s">
        <v>926</v>
      </c>
      <c r="HO15" s="34" t="s">
        <v>162</v>
      </c>
      <c r="HP15" s="32" t="s">
        <v>797</v>
      </c>
      <c r="HQ15" s="32" t="s">
        <v>797</v>
      </c>
      <c r="HR15" s="32" t="s">
        <v>162</v>
      </c>
      <c r="HS15" s="32" t="s">
        <v>797</v>
      </c>
      <c r="HT15" s="35" t="s">
        <v>797</v>
      </c>
    </row>
    <row r="16" spans="1:228" s="36" customFormat="1" ht="141" customHeight="1" x14ac:dyDescent="0.2">
      <c r="A16" s="17" t="s">
        <v>927</v>
      </c>
      <c r="B16" s="18" t="s">
        <v>928</v>
      </c>
      <c r="C16" s="18" t="s">
        <v>929</v>
      </c>
      <c r="D16" s="19" t="s">
        <v>162</v>
      </c>
      <c r="E16" s="20" t="s">
        <v>782</v>
      </c>
      <c r="F16" s="21" t="s">
        <v>782</v>
      </c>
      <c r="G16" s="19" t="s">
        <v>794</v>
      </c>
      <c r="H16" s="20" t="s">
        <v>162</v>
      </c>
      <c r="I16" s="21" t="s">
        <v>930</v>
      </c>
      <c r="J16" s="19" t="s">
        <v>162</v>
      </c>
      <c r="K16" s="20" t="s">
        <v>782</v>
      </c>
      <c r="L16" s="21" t="s">
        <v>782</v>
      </c>
      <c r="M16" s="19" t="s">
        <v>162</v>
      </c>
      <c r="N16" s="20" t="s">
        <v>782</v>
      </c>
      <c r="O16" s="21" t="s">
        <v>782</v>
      </c>
      <c r="P16" s="19" t="s">
        <v>162</v>
      </c>
      <c r="Q16" s="20" t="s">
        <v>782</v>
      </c>
      <c r="R16" s="21" t="s">
        <v>782</v>
      </c>
      <c r="S16" s="19" t="s">
        <v>162</v>
      </c>
      <c r="T16" s="20" t="s">
        <v>782</v>
      </c>
      <c r="U16" s="21" t="s">
        <v>782</v>
      </c>
      <c r="V16" s="19" t="s">
        <v>162</v>
      </c>
      <c r="W16" s="20" t="s">
        <v>782</v>
      </c>
      <c r="X16" s="21" t="s">
        <v>782</v>
      </c>
      <c r="Y16" s="19" t="s">
        <v>162</v>
      </c>
      <c r="Z16" s="20" t="s">
        <v>782</v>
      </c>
      <c r="AA16" s="21" t="s">
        <v>782</v>
      </c>
      <c r="AB16" s="19" t="s">
        <v>162</v>
      </c>
      <c r="AC16" s="20" t="s">
        <v>782</v>
      </c>
      <c r="AD16" s="21" t="s">
        <v>782</v>
      </c>
      <c r="AE16" s="19" t="s">
        <v>794</v>
      </c>
      <c r="AF16" s="20" t="s">
        <v>162</v>
      </c>
      <c r="AG16" s="21" t="s">
        <v>931</v>
      </c>
      <c r="AH16" s="19" t="s">
        <v>162</v>
      </c>
      <c r="AI16" s="20" t="s">
        <v>782</v>
      </c>
      <c r="AJ16" s="21" t="s">
        <v>782</v>
      </c>
      <c r="AK16" s="19" t="s">
        <v>162</v>
      </c>
      <c r="AL16" s="20" t="s">
        <v>782</v>
      </c>
      <c r="AM16" s="21" t="s">
        <v>782</v>
      </c>
      <c r="AN16" s="19" t="s">
        <v>794</v>
      </c>
      <c r="AO16" s="20" t="s">
        <v>782</v>
      </c>
      <c r="AP16" s="21" t="s">
        <v>782</v>
      </c>
      <c r="AQ16" s="19" t="s">
        <v>794</v>
      </c>
      <c r="AR16" s="20" t="s">
        <v>782</v>
      </c>
      <c r="AS16" s="21" t="s">
        <v>782</v>
      </c>
      <c r="AT16" s="19" t="s">
        <v>162</v>
      </c>
      <c r="AU16" s="20" t="s">
        <v>782</v>
      </c>
      <c r="AV16" s="21" t="s">
        <v>782</v>
      </c>
      <c r="AW16" s="19" t="s">
        <v>162</v>
      </c>
      <c r="AX16" s="20" t="s">
        <v>782</v>
      </c>
      <c r="AY16" s="21" t="s">
        <v>782</v>
      </c>
      <c r="AZ16" s="19" t="s">
        <v>794</v>
      </c>
      <c r="BA16" s="20" t="s">
        <v>162</v>
      </c>
      <c r="BB16" s="21" t="s">
        <v>932</v>
      </c>
      <c r="BC16" s="22">
        <v>11</v>
      </c>
      <c r="BD16" s="22">
        <v>7</v>
      </c>
      <c r="BE16" s="23">
        <v>0.63636363636363635</v>
      </c>
      <c r="BF16" s="21" t="s">
        <v>933</v>
      </c>
      <c r="BG16" s="24">
        <v>0</v>
      </c>
      <c r="BH16" s="21" t="s">
        <v>782</v>
      </c>
      <c r="BI16" s="22">
        <v>20</v>
      </c>
      <c r="BJ16" s="22">
        <v>10</v>
      </c>
      <c r="BK16" s="25">
        <v>0.5</v>
      </c>
      <c r="BL16" s="21" t="s">
        <v>933</v>
      </c>
      <c r="BM16" s="24">
        <v>1</v>
      </c>
      <c r="BN16" s="21" t="s">
        <v>934</v>
      </c>
      <c r="BO16" s="22">
        <v>2</v>
      </c>
      <c r="BP16" s="22">
        <v>0</v>
      </c>
      <c r="BQ16" s="25">
        <v>0</v>
      </c>
      <c r="BR16" s="21" t="s">
        <v>933</v>
      </c>
      <c r="BS16" s="24">
        <v>0</v>
      </c>
      <c r="BT16" s="21" t="s">
        <v>782</v>
      </c>
      <c r="BU16" s="22">
        <v>0</v>
      </c>
      <c r="BV16" s="22">
        <v>0</v>
      </c>
      <c r="BW16" s="25">
        <v>0</v>
      </c>
      <c r="BX16" s="21" t="s">
        <v>782</v>
      </c>
      <c r="BY16" s="24">
        <v>0</v>
      </c>
      <c r="BZ16" s="21" t="s">
        <v>782</v>
      </c>
      <c r="CA16" s="22">
        <v>1</v>
      </c>
      <c r="CB16" s="22">
        <v>1</v>
      </c>
      <c r="CC16" s="25">
        <v>1</v>
      </c>
      <c r="CD16" s="21" t="s">
        <v>782</v>
      </c>
      <c r="CE16" s="24">
        <v>0</v>
      </c>
      <c r="CF16" s="21" t="s">
        <v>782</v>
      </c>
      <c r="CG16" s="22">
        <v>11</v>
      </c>
      <c r="CH16" s="22">
        <v>11</v>
      </c>
      <c r="CI16" s="25">
        <v>1</v>
      </c>
      <c r="CJ16" s="21" t="s">
        <v>782</v>
      </c>
      <c r="CK16" s="24">
        <v>0</v>
      </c>
      <c r="CL16" s="21" t="s">
        <v>782</v>
      </c>
      <c r="CM16" s="22">
        <v>3</v>
      </c>
      <c r="CN16" s="22">
        <v>1</v>
      </c>
      <c r="CO16" s="226">
        <v>0.33333333333333331</v>
      </c>
      <c r="CP16" s="21" t="s">
        <v>933</v>
      </c>
      <c r="CQ16" s="24">
        <v>0</v>
      </c>
      <c r="CR16" s="21" t="s">
        <v>782</v>
      </c>
      <c r="CS16" s="22">
        <v>8</v>
      </c>
      <c r="CT16" s="22">
        <v>7</v>
      </c>
      <c r="CU16" s="226">
        <v>0.875</v>
      </c>
      <c r="CV16" s="21" t="s">
        <v>933</v>
      </c>
      <c r="CW16" s="24">
        <v>1</v>
      </c>
      <c r="CX16" s="21" t="s">
        <v>935</v>
      </c>
      <c r="CY16" s="22">
        <v>2</v>
      </c>
      <c r="CZ16" s="22">
        <v>2</v>
      </c>
      <c r="DA16" s="226">
        <v>1</v>
      </c>
      <c r="DB16" s="21" t="s">
        <v>782</v>
      </c>
      <c r="DC16" s="24">
        <v>0</v>
      </c>
      <c r="DD16" s="21" t="s">
        <v>782</v>
      </c>
      <c r="DE16" s="22">
        <v>0</v>
      </c>
      <c r="DF16" s="22">
        <v>0</v>
      </c>
      <c r="DG16" s="226">
        <v>0</v>
      </c>
      <c r="DH16" s="21" t="s">
        <v>782</v>
      </c>
      <c r="DI16" s="24">
        <v>0</v>
      </c>
      <c r="DJ16" s="26" t="s">
        <v>782</v>
      </c>
      <c r="DK16" s="22">
        <v>13</v>
      </c>
      <c r="DL16" s="22">
        <v>2</v>
      </c>
      <c r="DM16" s="226">
        <v>0.15384615384615385</v>
      </c>
      <c r="DN16" s="26" t="s">
        <v>933</v>
      </c>
      <c r="DO16" s="24">
        <v>1</v>
      </c>
      <c r="DP16" s="26" t="s">
        <v>936</v>
      </c>
      <c r="DQ16" s="22">
        <v>75</v>
      </c>
      <c r="DR16" s="22">
        <v>75</v>
      </c>
      <c r="DS16" s="226">
        <v>1</v>
      </c>
      <c r="DT16" s="26" t="s">
        <v>782</v>
      </c>
      <c r="DU16" s="24">
        <v>0</v>
      </c>
      <c r="DV16" s="26" t="s">
        <v>782</v>
      </c>
      <c r="DW16" s="22">
        <v>26</v>
      </c>
      <c r="DX16" s="22">
        <v>3</v>
      </c>
      <c r="DY16" s="226">
        <v>0.11538461538461539</v>
      </c>
      <c r="DZ16" s="26" t="s">
        <v>937</v>
      </c>
      <c r="EA16" s="24">
        <v>0</v>
      </c>
      <c r="EB16" s="26" t="s">
        <v>782</v>
      </c>
      <c r="EC16" s="22">
        <v>9</v>
      </c>
      <c r="ED16" s="22">
        <v>0</v>
      </c>
      <c r="EE16" s="226">
        <v>0</v>
      </c>
      <c r="EF16" s="26" t="s">
        <v>933</v>
      </c>
      <c r="EG16" s="24">
        <v>6</v>
      </c>
      <c r="EH16" s="26" t="s">
        <v>938</v>
      </c>
      <c r="EI16" s="22">
        <v>12</v>
      </c>
      <c r="EJ16" s="22">
        <v>0</v>
      </c>
      <c r="EK16" s="226">
        <v>0</v>
      </c>
      <c r="EL16" s="26" t="s">
        <v>939</v>
      </c>
      <c r="EM16" s="24">
        <v>12</v>
      </c>
      <c r="EN16" s="26" t="s">
        <v>940</v>
      </c>
      <c r="EO16" s="22">
        <v>10</v>
      </c>
      <c r="EP16" s="22">
        <v>5</v>
      </c>
      <c r="EQ16" s="25">
        <v>0.5</v>
      </c>
      <c r="ER16" s="26" t="s">
        <v>941</v>
      </c>
      <c r="ES16" s="24">
        <v>4</v>
      </c>
      <c r="ET16" s="26" t="s">
        <v>942</v>
      </c>
      <c r="EU16" s="22">
        <v>43</v>
      </c>
      <c r="EV16" s="22">
        <v>35</v>
      </c>
      <c r="EW16" s="25">
        <v>0.81395348837209303</v>
      </c>
      <c r="EX16" s="26" t="s">
        <v>933</v>
      </c>
      <c r="EY16" s="24">
        <v>5</v>
      </c>
      <c r="EZ16" s="26" t="s">
        <v>943</v>
      </c>
      <c r="FA16" s="22">
        <v>4</v>
      </c>
      <c r="FB16" s="22">
        <v>3</v>
      </c>
      <c r="FC16" s="25">
        <v>0.75</v>
      </c>
      <c r="FD16" s="26" t="s">
        <v>933</v>
      </c>
      <c r="FE16" s="24">
        <v>0</v>
      </c>
      <c r="FF16" s="26" t="s">
        <v>782</v>
      </c>
      <c r="FG16" s="22">
        <v>10</v>
      </c>
      <c r="FH16" s="22">
        <v>2</v>
      </c>
      <c r="FI16" s="25">
        <v>0.2</v>
      </c>
      <c r="FJ16" s="26" t="s">
        <v>941</v>
      </c>
      <c r="FK16" s="24">
        <v>4</v>
      </c>
      <c r="FL16" s="26" t="s">
        <v>942</v>
      </c>
      <c r="FM16" s="22">
        <v>2</v>
      </c>
      <c r="FN16" s="22">
        <v>2</v>
      </c>
      <c r="FO16" s="25">
        <v>1</v>
      </c>
      <c r="FP16" s="26" t="s">
        <v>782</v>
      </c>
      <c r="FQ16" s="24">
        <v>0</v>
      </c>
      <c r="FR16" s="26" t="s">
        <v>782</v>
      </c>
      <c r="FS16" s="22">
        <v>0</v>
      </c>
      <c r="FT16" s="22">
        <v>0</v>
      </c>
      <c r="FU16" s="25">
        <v>0</v>
      </c>
      <c r="FV16" s="26" t="s">
        <v>782</v>
      </c>
      <c r="FW16" s="24">
        <v>0</v>
      </c>
      <c r="FX16" s="26" t="s">
        <v>782</v>
      </c>
      <c r="FY16" s="22">
        <v>48</v>
      </c>
      <c r="FZ16" s="22">
        <v>35</v>
      </c>
      <c r="GA16" s="25">
        <v>0.72916666666666663</v>
      </c>
      <c r="GB16" s="26" t="s">
        <v>939</v>
      </c>
      <c r="GC16" s="24">
        <v>13</v>
      </c>
      <c r="GD16" s="26" t="s">
        <v>942</v>
      </c>
      <c r="GE16" s="22">
        <v>22</v>
      </c>
      <c r="GF16" s="22">
        <v>15</v>
      </c>
      <c r="GG16" s="25">
        <v>0.68181818181818177</v>
      </c>
      <c r="GH16" s="26" t="s">
        <v>939</v>
      </c>
      <c r="GI16" s="24">
        <v>6</v>
      </c>
      <c r="GJ16" s="26" t="s">
        <v>942</v>
      </c>
      <c r="GK16" s="26" t="s">
        <v>869</v>
      </c>
      <c r="GL16" s="26" t="s">
        <v>797</v>
      </c>
      <c r="GM16" s="26" t="s">
        <v>793</v>
      </c>
      <c r="GN16" s="27" t="s">
        <v>782</v>
      </c>
      <c r="GO16" s="27" t="s">
        <v>794</v>
      </c>
      <c r="GP16" s="26" t="s">
        <v>848</v>
      </c>
      <c r="GQ16" s="26" t="s">
        <v>808</v>
      </c>
      <c r="GR16" s="28" t="s">
        <v>782</v>
      </c>
      <c r="GS16" s="28" t="s">
        <v>782</v>
      </c>
      <c r="GT16" s="28" t="s">
        <v>782</v>
      </c>
      <c r="GU16" s="28" t="s">
        <v>782</v>
      </c>
      <c r="GV16" s="26" t="s">
        <v>944</v>
      </c>
      <c r="GW16" s="28" t="s">
        <v>782</v>
      </c>
      <c r="GX16" s="28" t="s">
        <v>782</v>
      </c>
      <c r="GY16" s="28" t="s">
        <v>782</v>
      </c>
      <c r="GZ16" s="28" t="s">
        <v>782</v>
      </c>
      <c r="HA16" s="28" t="s">
        <v>782</v>
      </c>
      <c r="HB16" s="28" t="s">
        <v>782</v>
      </c>
      <c r="HC16" s="29" t="s">
        <v>782</v>
      </c>
      <c r="HD16" s="30" t="s">
        <v>782</v>
      </c>
      <c r="HE16" s="30" t="s">
        <v>782</v>
      </c>
      <c r="HF16" s="30" t="s">
        <v>782</v>
      </c>
      <c r="HG16" s="30" t="s">
        <v>782</v>
      </c>
      <c r="HH16" s="31" t="s">
        <v>782</v>
      </c>
      <c r="HI16" s="30" t="s">
        <v>782</v>
      </c>
      <c r="HJ16" s="30" t="s">
        <v>782</v>
      </c>
      <c r="HK16" s="31" t="s">
        <v>162</v>
      </c>
      <c r="HL16" s="32" t="s">
        <v>945</v>
      </c>
      <c r="HM16" s="33" t="s">
        <v>782</v>
      </c>
      <c r="HN16" s="32" t="s">
        <v>782</v>
      </c>
      <c r="HO16" s="34" t="s">
        <v>162</v>
      </c>
      <c r="HP16" s="32" t="s">
        <v>797</v>
      </c>
      <c r="HQ16" s="32" t="s">
        <v>797</v>
      </c>
      <c r="HR16" s="32" t="s">
        <v>162</v>
      </c>
      <c r="HS16" s="32" t="s">
        <v>797</v>
      </c>
      <c r="HT16" s="35" t="s">
        <v>797</v>
      </c>
    </row>
    <row r="17" spans="1:228" s="36" customFormat="1" ht="174.6" customHeight="1" x14ac:dyDescent="0.2">
      <c r="A17" s="17" t="s">
        <v>946</v>
      </c>
      <c r="B17" s="18" t="s">
        <v>928</v>
      </c>
      <c r="C17" s="18" t="s">
        <v>947</v>
      </c>
      <c r="D17" s="19" t="s">
        <v>162</v>
      </c>
      <c r="E17" s="20" t="s">
        <v>782</v>
      </c>
      <c r="F17" s="21" t="s">
        <v>782</v>
      </c>
      <c r="G17" s="19" t="s">
        <v>162</v>
      </c>
      <c r="H17" s="20" t="s">
        <v>782</v>
      </c>
      <c r="I17" s="21" t="s">
        <v>782</v>
      </c>
      <c r="J17" s="19" t="s">
        <v>162</v>
      </c>
      <c r="K17" s="20" t="s">
        <v>782</v>
      </c>
      <c r="L17" s="21" t="s">
        <v>782</v>
      </c>
      <c r="M17" s="19" t="s">
        <v>162</v>
      </c>
      <c r="N17" s="20" t="s">
        <v>782</v>
      </c>
      <c r="O17" s="21" t="s">
        <v>782</v>
      </c>
      <c r="P17" s="19" t="s">
        <v>162</v>
      </c>
      <c r="Q17" s="20" t="s">
        <v>782</v>
      </c>
      <c r="R17" s="21" t="s">
        <v>782</v>
      </c>
      <c r="S17" s="19" t="s">
        <v>794</v>
      </c>
      <c r="T17" s="20" t="s">
        <v>782</v>
      </c>
      <c r="U17" s="21" t="s">
        <v>782</v>
      </c>
      <c r="V17" s="19" t="s">
        <v>162</v>
      </c>
      <c r="W17" s="20" t="s">
        <v>782</v>
      </c>
      <c r="X17" s="21" t="s">
        <v>782</v>
      </c>
      <c r="Y17" s="19" t="s">
        <v>162</v>
      </c>
      <c r="Z17" s="20" t="s">
        <v>782</v>
      </c>
      <c r="AA17" s="21" t="s">
        <v>782</v>
      </c>
      <c r="AB17" s="19" t="s">
        <v>162</v>
      </c>
      <c r="AC17" s="20" t="s">
        <v>782</v>
      </c>
      <c r="AD17" s="21" t="s">
        <v>782</v>
      </c>
      <c r="AE17" s="19" t="s">
        <v>162</v>
      </c>
      <c r="AF17" s="20" t="s">
        <v>782</v>
      </c>
      <c r="AG17" s="21" t="s">
        <v>782</v>
      </c>
      <c r="AH17" s="19" t="s">
        <v>162</v>
      </c>
      <c r="AI17" s="20" t="s">
        <v>782</v>
      </c>
      <c r="AJ17" s="21" t="s">
        <v>782</v>
      </c>
      <c r="AK17" s="19" t="s">
        <v>162</v>
      </c>
      <c r="AL17" s="20" t="s">
        <v>782</v>
      </c>
      <c r="AM17" s="21" t="s">
        <v>782</v>
      </c>
      <c r="AN17" s="19" t="s">
        <v>162</v>
      </c>
      <c r="AO17" s="20" t="s">
        <v>782</v>
      </c>
      <c r="AP17" s="21" t="s">
        <v>782</v>
      </c>
      <c r="AQ17" s="19" t="s">
        <v>162</v>
      </c>
      <c r="AR17" s="20" t="s">
        <v>782</v>
      </c>
      <c r="AS17" s="21" t="s">
        <v>782</v>
      </c>
      <c r="AT17" s="19" t="s">
        <v>162</v>
      </c>
      <c r="AU17" s="20" t="s">
        <v>782</v>
      </c>
      <c r="AV17" s="21" t="s">
        <v>782</v>
      </c>
      <c r="AW17" s="19" t="s">
        <v>162</v>
      </c>
      <c r="AX17" s="20" t="s">
        <v>782</v>
      </c>
      <c r="AY17" s="21" t="s">
        <v>782</v>
      </c>
      <c r="AZ17" s="19" t="s">
        <v>162</v>
      </c>
      <c r="BA17" s="20" t="s">
        <v>782</v>
      </c>
      <c r="BB17" s="21" t="s">
        <v>782</v>
      </c>
      <c r="BC17" s="22">
        <v>15</v>
      </c>
      <c r="BD17" s="22">
        <v>14</v>
      </c>
      <c r="BE17" s="23">
        <v>0.93333333333333335</v>
      </c>
      <c r="BF17" s="21" t="s">
        <v>948</v>
      </c>
      <c r="BG17" s="24">
        <v>0</v>
      </c>
      <c r="BH17" s="21" t="s">
        <v>782</v>
      </c>
      <c r="BI17" s="22">
        <v>37</v>
      </c>
      <c r="BJ17" s="22">
        <v>24</v>
      </c>
      <c r="BK17" s="25">
        <v>0.64864864864864868</v>
      </c>
      <c r="BL17" s="21" t="s">
        <v>948</v>
      </c>
      <c r="BM17" s="24">
        <v>0</v>
      </c>
      <c r="BN17" s="21" t="s">
        <v>782</v>
      </c>
      <c r="BO17" s="22">
        <v>8</v>
      </c>
      <c r="BP17" s="22">
        <v>5</v>
      </c>
      <c r="BQ17" s="25">
        <v>0</v>
      </c>
      <c r="BR17" s="21" t="s">
        <v>948</v>
      </c>
      <c r="BS17" s="24">
        <v>0</v>
      </c>
      <c r="BT17" s="21" t="s">
        <v>782</v>
      </c>
      <c r="BU17" s="22">
        <v>0</v>
      </c>
      <c r="BV17" s="22">
        <v>0</v>
      </c>
      <c r="BW17" s="25">
        <v>0</v>
      </c>
      <c r="BX17" s="21" t="s">
        <v>782</v>
      </c>
      <c r="BY17" s="24">
        <v>0</v>
      </c>
      <c r="BZ17" s="21" t="s">
        <v>782</v>
      </c>
      <c r="CA17" s="22">
        <v>1</v>
      </c>
      <c r="CB17" s="22">
        <v>1</v>
      </c>
      <c r="CC17" s="25">
        <v>1</v>
      </c>
      <c r="CD17" s="21" t="s">
        <v>782</v>
      </c>
      <c r="CE17" s="24">
        <v>0</v>
      </c>
      <c r="CF17" s="21" t="s">
        <v>782</v>
      </c>
      <c r="CG17" s="22">
        <v>2</v>
      </c>
      <c r="CH17" s="22">
        <v>1</v>
      </c>
      <c r="CI17" s="25">
        <v>0.5</v>
      </c>
      <c r="CJ17" s="21" t="s">
        <v>949</v>
      </c>
      <c r="CK17" s="24">
        <v>0</v>
      </c>
      <c r="CL17" s="21" t="s">
        <v>782</v>
      </c>
      <c r="CM17" s="22">
        <v>1</v>
      </c>
      <c r="CN17" s="22">
        <v>1</v>
      </c>
      <c r="CO17" s="226">
        <v>1</v>
      </c>
      <c r="CP17" s="21" t="s">
        <v>782</v>
      </c>
      <c r="CQ17" s="24">
        <v>0</v>
      </c>
      <c r="CR17" s="21" t="s">
        <v>782</v>
      </c>
      <c r="CS17" s="22">
        <v>7</v>
      </c>
      <c r="CT17" s="22">
        <v>3</v>
      </c>
      <c r="CU17" s="226">
        <v>0.42857142857142855</v>
      </c>
      <c r="CV17" s="21" t="s">
        <v>950</v>
      </c>
      <c r="CW17" s="24">
        <v>3</v>
      </c>
      <c r="CX17" s="21" t="s">
        <v>951</v>
      </c>
      <c r="CY17" s="22">
        <v>1</v>
      </c>
      <c r="CZ17" s="22">
        <v>1</v>
      </c>
      <c r="DA17" s="226">
        <v>1</v>
      </c>
      <c r="DB17" s="21" t="s">
        <v>782</v>
      </c>
      <c r="DC17" s="24">
        <v>0</v>
      </c>
      <c r="DD17" s="21" t="s">
        <v>782</v>
      </c>
      <c r="DE17" s="22">
        <v>0</v>
      </c>
      <c r="DF17" s="22">
        <v>0</v>
      </c>
      <c r="DG17" s="226">
        <v>0</v>
      </c>
      <c r="DH17" s="21" t="s">
        <v>782</v>
      </c>
      <c r="DI17" s="24">
        <v>0</v>
      </c>
      <c r="DJ17" s="26" t="s">
        <v>782</v>
      </c>
      <c r="DK17" s="22">
        <v>3</v>
      </c>
      <c r="DL17" s="22">
        <v>3</v>
      </c>
      <c r="DM17" s="226">
        <v>1</v>
      </c>
      <c r="DN17" s="26" t="s">
        <v>782</v>
      </c>
      <c r="DO17" s="24">
        <v>0</v>
      </c>
      <c r="DP17" s="26" t="s">
        <v>782</v>
      </c>
      <c r="DQ17" s="22">
        <v>101</v>
      </c>
      <c r="DR17" s="22">
        <v>101</v>
      </c>
      <c r="DS17" s="226">
        <v>1</v>
      </c>
      <c r="DT17" s="26" t="s">
        <v>782</v>
      </c>
      <c r="DU17" s="24">
        <v>0</v>
      </c>
      <c r="DV17" s="26" t="s">
        <v>782</v>
      </c>
      <c r="DW17" s="22">
        <v>9</v>
      </c>
      <c r="DX17" s="22">
        <v>7</v>
      </c>
      <c r="DY17" s="226">
        <v>0.77777777777777779</v>
      </c>
      <c r="DZ17" s="26" t="s">
        <v>952</v>
      </c>
      <c r="EA17" s="24">
        <v>0</v>
      </c>
      <c r="EB17" s="26" t="s">
        <v>782</v>
      </c>
      <c r="EC17" s="22">
        <v>15</v>
      </c>
      <c r="ED17" s="22">
        <v>11</v>
      </c>
      <c r="EE17" s="226">
        <v>0.73333333333333328</v>
      </c>
      <c r="EF17" s="26" t="s">
        <v>953</v>
      </c>
      <c r="EG17" s="24">
        <v>0</v>
      </c>
      <c r="EH17" s="26" t="s">
        <v>782</v>
      </c>
      <c r="EI17" s="22">
        <v>24</v>
      </c>
      <c r="EJ17" s="22">
        <v>17</v>
      </c>
      <c r="EK17" s="226">
        <v>0.70833333333333337</v>
      </c>
      <c r="EL17" s="26" t="s">
        <v>954</v>
      </c>
      <c r="EM17" s="24">
        <v>6</v>
      </c>
      <c r="EN17" s="26" t="s">
        <v>955</v>
      </c>
      <c r="EO17" s="22">
        <v>21</v>
      </c>
      <c r="EP17" s="22">
        <v>10</v>
      </c>
      <c r="EQ17" s="25">
        <v>0.47619047619047616</v>
      </c>
      <c r="ER17" s="26" t="s">
        <v>956</v>
      </c>
      <c r="ES17" s="24">
        <v>4</v>
      </c>
      <c r="ET17" s="26" t="s">
        <v>955</v>
      </c>
      <c r="EU17" s="22">
        <v>51</v>
      </c>
      <c r="EV17" s="22">
        <v>2</v>
      </c>
      <c r="EW17" s="25">
        <v>3.9215686274509803E-2</v>
      </c>
      <c r="EX17" s="26" t="s">
        <v>957</v>
      </c>
      <c r="EY17" s="24">
        <v>49</v>
      </c>
      <c r="EZ17" s="26" t="s">
        <v>958</v>
      </c>
      <c r="FA17" s="22">
        <v>18</v>
      </c>
      <c r="FB17" s="22">
        <v>10</v>
      </c>
      <c r="FC17" s="25">
        <v>0.55555555555555558</v>
      </c>
      <c r="FD17" s="26" t="s">
        <v>959</v>
      </c>
      <c r="FE17" s="24">
        <v>4</v>
      </c>
      <c r="FF17" s="26" t="s">
        <v>958</v>
      </c>
      <c r="FG17" s="22">
        <v>5</v>
      </c>
      <c r="FH17" s="22">
        <v>3</v>
      </c>
      <c r="FI17" s="25">
        <v>0.6</v>
      </c>
      <c r="FJ17" s="26" t="s">
        <v>960</v>
      </c>
      <c r="FK17" s="24">
        <v>2</v>
      </c>
      <c r="FL17" s="26" t="s">
        <v>951</v>
      </c>
      <c r="FM17" s="22">
        <v>0</v>
      </c>
      <c r="FN17" s="22">
        <v>0</v>
      </c>
      <c r="FO17" s="25">
        <v>0</v>
      </c>
      <c r="FP17" s="26" t="s">
        <v>782</v>
      </c>
      <c r="FQ17" s="24">
        <v>0</v>
      </c>
      <c r="FR17" s="26" t="s">
        <v>782</v>
      </c>
      <c r="FS17" s="22">
        <v>0</v>
      </c>
      <c r="FT17" s="22">
        <v>0</v>
      </c>
      <c r="FU17" s="25">
        <v>0</v>
      </c>
      <c r="FV17" s="26" t="s">
        <v>782</v>
      </c>
      <c r="FW17" s="24">
        <v>0</v>
      </c>
      <c r="FX17" s="26" t="s">
        <v>782</v>
      </c>
      <c r="FY17" s="22">
        <v>36</v>
      </c>
      <c r="FZ17" s="22">
        <v>15</v>
      </c>
      <c r="GA17" s="25">
        <v>0.41666666666666669</v>
      </c>
      <c r="GB17" s="26" t="s">
        <v>961</v>
      </c>
      <c r="GC17" s="24">
        <v>12</v>
      </c>
      <c r="GD17" s="26" t="s">
        <v>955</v>
      </c>
      <c r="GE17" s="22">
        <v>4</v>
      </c>
      <c r="GF17" s="22">
        <v>1</v>
      </c>
      <c r="GG17" s="25">
        <v>0.25</v>
      </c>
      <c r="GH17" s="26" t="s">
        <v>962</v>
      </c>
      <c r="GI17" s="24">
        <v>3</v>
      </c>
      <c r="GJ17" s="26" t="s">
        <v>951</v>
      </c>
      <c r="GK17" s="26" t="s">
        <v>830</v>
      </c>
      <c r="GL17" s="26" t="s">
        <v>797</v>
      </c>
      <c r="GM17" s="26" t="s">
        <v>793</v>
      </c>
      <c r="GN17" s="27" t="s">
        <v>162</v>
      </c>
      <c r="GO17" s="27" t="s">
        <v>794</v>
      </c>
      <c r="GP17" s="26" t="s">
        <v>795</v>
      </c>
      <c r="GQ17" s="26" t="s">
        <v>808</v>
      </c>
      <c r="GR17" s="28" t="s">
        <v>162</v>
      </c>
      <c r="GS17" s="28" t="s">
        <v>162</v>
      </c>
      <c r="GT17" s="28" t="s">
        <v>162</v>
      </c>
      <c r="GU17" s="28" t="s">
        <v>782</v>
      </c>
      <c r="GV17" s="26" t="s">
        <v>782</v>
      </c>
      <c r="GW17" s="28" t="s">
        <v>162</v>
      </c>
      <c r="GX17" s="28" t="s">
        <v>162</v>
      </c>
      <c r="GY17" s="28" t="s">
        <v>162</v>
      </c>
      <c r="GZ17" s="28" t="s">
        <v>162</v>
      </c>
      <c r="HA17" s="28" t="s">
        <v>162</v>
      </c>
      <c r="HB17" s="28" t="s">
        <v>162</v>
      </c>
      <c r="HC17" s="29" t="s">
        <v>782</v>
      </c>
      <c r="HD17" s="30" t="s">
        <v>782</v>
      </c>
      <c r="HE17" s="30" t="s">
        <v>782</v>
      </c>
      <c r="HF17" s="30" t="s">
        <v>782</v>
      </c>
      <c r="HG17" s="30" t="s">
        <v>782</v>
      </c>
      <c r="HH17" s="31" t="s">
        <v>782</v>
      </c>
      <c r="HI17" s="30" t="s">
        <v>831</v>
      </c>
      <c r="HJ17" s="30" t="s">
        <v>782</v>
      </c>
      <c r="HK17" s="31" t="s">
        <v>162</v>
      </c>
      <c r="HL17" s="32" t="s">
        <v>963</v>
      </c>
      <c r="HM17" s="33" t="s">
        <v>782</v>
      </c>
      <c r="HN17" s="32" t="s">
        <v>782</v>
      </c>
      <c r="HO17" s="34" t="s">
        <v>162</v>
      </c>
      <c r="HP17" s="32" t="s">
        <v>797</v>
      </c>
      <c r="HQ17" s="32" t="s">
        <v>797</v>
      </c>
      <c r="HR17" s="32" t="s">
        <v>162</v>
      </c>
      <c r="HS17" s="32" t="s">
        <v>797</v>
      </c>
      <c r="HT17" s="35" t="s">
        <v>797</v>
      </c>
    </row>
    <row r="18" spans="1:228" s="36" customFormat="1" ht="117" customHeight="1" x14ac:dyDescent="0.2">
      <c r="A18" s="17" t="s">
        <v>964</v>
      </c>
      <c r="B18" s="18" t="s">
        <v>965</v>
      </c>
      <c r="C18" s="18" t="s">
        <v>966</v>
      </c>
      <c r="D18" s="19" t="s">
        <v>162</v>
      </c>
      <c r="E18" s="20" t="s">
        <v>782</v>
      </c>
      <c r="F18" s="21" t="s">
        <v>782</v>
      </c>
      <c r="G18" s="19" t="s">
        <v>162</v>
      </c>
      <c r="H18" s="20" t="s">
        <v>782</v>
      </c>
      <c r="I18" s="21" t="s">
        <v>782</v>
      </c>
      <c r="J18" s="19" t="s">
        <v>162</v>
      </c>
      <c r="K18" s="20" t="s">
        <v>782</v>
      </c>
      <c r="L18" s="21" t="s">
        <v>782</v>
      </c>
      <c r="M18" s="19" t="s">
        <v>162</v>
      </c>
      <c r="N18" s="20" t="s">
        <v>782</v>
      </c>
      <c r="O18" s="21" t="s">
        <v>782</v>
      </c>
      <c r="P18" s="19" t="s">
        <v>162</v>
      </c>
      <c r="Q18" s="20" t="s">
        <v>782</v>
      </c>
      <c r="R18" s="21" t="s">
        <v>782</v>
      </c>
      <c r="S18" s="19" t="s">
        <v>794</v>
      </c>
      <c r="T18" s="20" t="s">
        <v>162</v>
      </c>
      <c r="U18" s="21" t="s">
        <v>967</v>
      </c>
      <c r="V18" s="19" t="s">
        <v>162</v>
      </c>
      <c r="W18" s="20" t="s">
        <v>782</v>
      </c>
      <c r="X18" s="21" t="s">
        <v>782</v>
      </c>
      <c r="Y18" s="19" t="s">
        <v>162</v>
      </c>
      <c r="Z18" s="20" t="s">
        <v>782</v>
      </c>
      <c r="AA18" s="21" t="s">
        <v>782</v>
      </c>
      <c r="AB18" s="19" t="s">
        <v>162</v>
      </c>
      <c r="AC18" s="20" t="s">
        <v>782</v>
      </c>
      <c r="AD18" s="21" t="s">
        <v>782</v>
      </c>
      <c r="AE18" s="19" t="s">
        <v>794</v>
      </c>
      <c r="AF18" s="20" t="s">
        <v>162</v>
      </c>
      <c r="AG18" s="21" t="s">
        <v>967</v>
      </c>
      <c r="AH18" s="19" t="s">
        <v>162</v>
      </c>
      <c r="AI18" s="20" t="s">
        <v>782</v>
      </c>
      <c r="AJ18" s="21" t="s">
        <v>782</v>
      </c>
      <c r="AK18" s="19" t="s">
        <v>162</v>
      </c>
      <c r="AL18" s="20" t="s">
        <v>782</v>
      </c>
      <c r="AM18" s="21" t="s">
        <v>782</v>
      </c>
      <c r="AN18" s="19" t="s">
        <v>162</v>
      </c>
      <c r="AO18" s="20" t="s">
        <v>782</v>
      </c>
      <c r="AP18" s="21" t="s">
        <v>782</v>
      </c>
      <c r="AQ18" s="19" t="s">
        <v>162</v>
      </c>
      <c r="AR18" s="20" t="s">
        <v>782</v>
      </c>
      <c r="AS18" s="21" t="s">
        <v>782</v>
      </c>
      <c r="AT18" s="19" t="s">
        <v>162</v>
      </c>
      <c r="AU18" s="20" t="s">
        <v>782</v>
      </c>
      <c r="AV18" s="21" t="s">
        <v>782</v>
      </c>
      <c r="AW18" s="19" t="s">
        <v>162</v>
      </c>
      <c r="AX18" s="20" t="s">
        <v>782</v>
      </c>
      <c r="AY18" s="21" t="s">
        <v>782</v>
      </c>
      <c r="AZ18" s="19" t="s">
        <v>162</v>
      </c>
      <c r="BA18" s="20" t="s">
        <v>782</v>
      </c>
      <c r="BB18" s="21" t="s">
        <v>782</v>
      </c>
      <c r="BC18" s="22">
        <v>16</v>
      </c>
      <c r="BD18" s="22">
        <v>16</v>
      </c>
      <c r="BE18" s="23">
        <v>1</v>
      </c>
      <c r="BF18" s="21" t="s">
        <v>782</v>
      </c>
      <c r="BG18" s="24">
        <v>0</v>
      </c>
      <c r="BH18" s="21" t="s">
        <v>782</v>
      </c>
      <c r="BI18" s="22">
        <v>93</v>
      </c>
      <c r="BJ18" s="22">
        <v>5</v>
      </c>
      <c r="BK18" s="25">
        <v>5.3763440860215055E-2</v>
      </c>
      <c r="BL18" s="21" t="s">
        <v>968</v>
      </c>
      <c r="BM18" s="24">
        <v>0</v>
      </c>
      <c r="BN18" s="21" t="s">
        <v>782</v>
      </c>
      <c r="BO18" s="22">
        <v>14</v>
      </c>
      <c r="BP18" s="22">
        <v>14</v>
      </c>
      <c r="BQ18" s="25">
        <v>0</v>
      </c>
      <c r="BR18" s="21" t="s">
        <v>782</v>
      </c>
      <c r="BS18" s="24">
        <v>0</v>
      </c>
      <c r="BT18" s="21" t="s">
        <v>782</v>
      </c>
      <c r="BU18" s="22">
        <v>0</v>
      </c>
      <c r="BV18" s="22">
        <v>0</v>
      </c>
      <c r="BW18" s="25">
        <v>0</v>
      </c>
      <c r="BX18" s="21" t="s">
        <v>782</v>
      </c>
      <c r="BY18" s="24">
        <v>0</v>
      </c>
      <c r="BZ18" s="21" t="s">
        <v>782</v>
      </c>
      <c r="CA18" s="22">
        <v>1</v>
      </c>
      <c r="CB18" s="22">
        <v>1</v>
      </c>
      <c r="CC18" s="25">
        <v>1</v>
      </c>
      <c r="CD18" s="21" t="s">
        <v>782</v>
      </c>
      <c r="CE18" s="24">
        <v>0</v>
      </c>
      <c r="CF18" s="21" t="s">
        <v>782</v>
      </c>
      <c r="CG18" s="22">
        <v>0</v>
      </c>
      <c r="CH18" s="22">
        <v>0</v>
      </c>
      <c r="CI18" s="25">
        <v>0</v>
      </c>
      <c r="CJ18" s="21" t="s">
        <v>782</v>
      </c>
      <c r="CK18" s="24">
        <v>0</v>
      </c>
      <c r="CL18" s="21" t="s">
        <v>782</v>
      </c>
      <c r="CM18" s="22">
        <v>0</v>
      </c>
      <c r="CN18" s="22">
        <v>0</v>
      </c>
      <c r="CO18" s="226">
        <v>0</v>
      </c>
      <c r="CP18" s="21" t="s">
        <v>782</v>
      </c>
      <c r="CQ18" s="24">
        <v>0</v>
      </c>
      <c r="CR18" s="21" t="s">
        <v>782</v>
      </c>
      <c r="CS18" s="22">
        <v>0</v>
      </c>
      <c r="CT18" s="22">
        <v>0</v>
      </c>
      <c r="CU18" s="226">
        <v>0</v>
      </c>
      <c r="CV18" s="21" t="s">
        <v>782</v>
      </c>
      <c r="CW18" s="24">
        <v>0</v>
      </c>
      <c r="CX18" s="21" t="s">
        <v>782</v>
      </c>
      <c r="CY18" s="22">
        <v>1</v>
      </c>
      <c r="CZ18" s="22">
        <v>1</v>
      </c>
      <c r="DA18" s="226">
        <v>1</v>
      </c>
      <c r="DB18" s="21" t="s">
        <v>782</v>
      </c>
      <c r="DC18" s="24">
        <v>0</v>
      </c>
      <c r="DD18" s="21" t="s">
        <v>782</v>
      </c>
      <c r="DE18" s="22">
        <v>0</v>
      </c>
      <c r="DF18" s="22">
        <v>0</v>
      </c>
      <c r="DG18" s="226">
        <v>0</v>
      </c>
      <c r="DH18" s="21" t="s">
        <v>782</v>
      </c>
      <c r="DI18" s="24">
        <v>0</v>
      </c>
      <c r="DJ18" s="26" t="s">
        <v>782</v>
      </c>
      <c r="DK18" s="22">
        <v>20</v>
      </c>
      <c r="DL18" s="22">
        <v>8</v>
      </c>
      <c r="DM18" s="226">
        <v>0.4</v>
      </c>
      <c r="DN18" s="26" t="s">
        <v>969</v>
      </c>
      <c r="DO18" s="24">
        <v>0</v>
      </c>
      <c r="DP18" s="26" t="s">
        <v>782</v>
      </c>
      <c r="DQ18" s="22">
        <v>1</v>
      </c>
      <c r="DR18" s="22">
        <v>0</v>
      </c>
      <c r="DS18" s="226">
        <v>0</v>
      </c>
      <c r="DT18" s="26" t="s">
        <v>970</v>
      </c>
      <c r="DU18" s="24">
        <v>0</v>
      </c>
      <c r="DV18" s="26" t="s">
        <v>782</v>
      </c>
      <c r="DW18" s="22">
        <v>8</v>
      </c>
      <c r="DX18" s="22">
        <v>8</v>
      </c>
      <c r="DY18" s="226">
        <v>1</v>
      </c>
      <c r="DZ18" s="26" t="s">
        <v>782</v>
      </c>
      <c r="EA18" s="24">
        <v>0</v>
      </c>
      <c r="EB18" s="26" t="s">
        <v>782</v>
      </c>
      <c r="EC18" s="22">
        <v>5</v>
      </c>
      <c r="ED18" s="22">
        <v>2</v>
      </c>
      <c r="EE18" s="226">
        <v>0.4</v>
      </c>
      <c r="EF18" s="26" t="s">
        <v>971</v>
      </c>
      <c r="EG18" s="24">
        <v>2</v>
      </c>
      <c r="EH18" s="26" t="s">
        <v>972</v>
      </c>
      <c r="EI18" s="22">
        <v>21</v>
      </c>
      <c r="EJ18" s="22">
        <v>5</v>
      </c>
      <c r="EK18" s="226">
        <v>0.23809523809523808</v>
      </c>
      <c r="EL18" s="26" t="s">
        <v>973</v>
      </c>
      <c r="EM18" s="24">
        <v>16</v>
      </c>
      <c r="EN18" s="26" t="s">
        <v>973</v>
      </c>
      <c r="EO18" s="22">
        <v>8</v>
      </c>
      <c r="EP18" s="22">
        <v>0</v>
      </c>
      <c r="EQ18" s="25">
        <v>0</v>
      </c>
      <c r="ER18" s="26" t="s">
        <v>974</v>
      </c>
      <c r="ES18" s="24">
        <v>8</v>
      </c>
      <c r="ET18" s="26" t="s">
        <v>974</v>
      </c>
      <c r="EU18" s="22">
        <v>0</v>
      </c>
      <c r="EV18" s="22">
        <v>0</v>
      </c>
      <c r="EW18" s="25">
        <v>0</v>
      </c>
      <c r="EX18" s="26" t="s">
        <v>782</v>
      </c>
      <c r="EY18" s="24">
        <v>0</v>
      </c>
      <c r="EZ18" s="26" t="s">
        <v>782</v>
      </c>
      <c r="FA18" s="22">
        <v>19</v>
      </c>
      <c r="FB18" s="22">
        <v>19</v>
      </c>
      <c r="FC18" s="25">
        <v>1</v>
      </c>
      <c r="FD18" s="26" t="s">
        <v>782</v>
      </c>
      <c r="FE18" s="24">
        <v>0</v>
      </c>
      <c r="FF18" s="26" t="s">
        <v>782</v>
      </c>
      <c r="FG18" s="22">
        <v>2</v>
      </c>
      <c r="FH18" s="22">
        <v>2</v>
      </c>
      <c r="FI18" s="25">
        <v>1</v>
      </c>
      <c r="FJ18" s="26" t="s">
        <v>782</v>
      </c>
      <c r="FK18" s="24">
        <v>0</v>
      </c>
      <c r="FL18" s="26" t="s">
        <v>782</v>
      </c>
      <c r="FM18" s="22">
        <v>1</v>
      </c>
      <c r="FN18" s="22">
        <v>0</v>
      </c>
      <c r="FO18" s="25">
        <v>0</v>
      </c>
      <c r="FP18" s="26" t="s">
        <v>975</v>
      </c>
      <c r="FQ18" s="24">
        <v>1</v>
      </c>
      <c r="FR18" s="26" t="s">
        <v>975</v>
      </c>
      <c r="FS18" s="22">
        <v>0</v>
      </c>
      <c r="FT18" s="22">
        <v>0</v>
      </c>
      <c r="FU18" s="25">
        <v>0</v>
      </c>
      <c r="FV18" s="26" t="s">
        <v>782</v>
      </c>
      <c r="FW18" s="24">
        <v>0</v>
      </c>
      <c r="FX18" s="26" t="s">
        <v>782</v>
      </c>
      <c r="FY18" s="22">
        <v>19</v>
      </c>
      <c r="FZ18" s="22">
        <v>19</v>
      </c>
      <c r="GA18" s="25">
        <v>1</v>
      </c>
      <c r="GB18" s="26" t="s">
        <v>782</v>
      </c>
      <c r="GC18" s="24">
        <v>0</v>
      </c>
      <c r="GD18" s="26" t="s">
        <v>782</v>
      </c>
      <c r="GE18" s="22">
        <v>16</v>
      </c>
      <c r="GF18" s="22">
        <v>16</v>
      </c>
      <c r="GG18" s="25">
        <v>1</v>
      </c>
      <c r="GH18" s="26" t="s">
        <v>782</v>
      </c>
      <c r="GI18" s="24">
        <v>0</v>
      </c>
      <c r="GJ18" s="26" t="s">
        <v>782</v>
      </c>
      <c r="GK18" s="26" t="s">
        <v>869</v>
      </c>
      <c r="GL18" s="26" t="s">
        <v>797</v>
      </c>
      <c r="GM18" s="26" t="s">
        <v>793</v>
      </c>
      <c r="GN18" s="27" t="s">
        <v>782</v>
      </c>
      <c r="GO18" s="27" t="s">
        <v>794</v>
      </c>
      <c r="GP18" s="26" t="s">
        <v>848</v>
      </c>
      <c r="GQ18" s="26" t="s">
        <v>808</v>
      </c>
      <c r="GR18" s="28" t="s">
        <v>782</v>
      </c>
      <c r="GS18" s="28" t="s">
        <v>782</v>
      </c>
      <c r="GT18" s="28" t="s">
        <v>782</v>
      </c>
      <c r="GU18" s="28" t="s">
        <v>782</v>
      </c>
      <c r="GV18" s="26" t="s">
        <v>976</v>
      </c>
      <c r="GW18" s="28" t="s">
        <v>782</v>
      </c>
      <c r="GX18" s="28" t="s">
        <v>782</v>
      </c>
      <c r="GY18" s="28" t="s">
        <v>782</v>
      </c>
      <c r="GZ18" s="28" t="s">
        <v>782</v>
      </c>
      <c r="HA18" s="28" t="s">
        <v>782</v>
      </c>
      <c r="HB18" s="28" t="s">
        <v>782</v>
      </c>
      <c r="HC18" s="29" t="s">
        <v>782</v>
      </c>
      <c r="HD18" s="30" t="s">
        <v>782</v>
      </c>
      <c r="HE18" s="30" t="s">
        <v>782</v>
      </c>
      <c r="HF18" s="30" t="s">
        <v>782</v>
      </c>
      <c r="HG18" s="30" t="s">
        <v>782</v>
      </c>
      <c r="HH18" s="31" t="s">
        <v>782</v>
      </c>
      <c r="HI18" s="30" t="s">
        <v>782</v>
      </c>
      <c r="HJ18" s="30" t="s">
        <v>782</v>
      </c>
      <c r="HK18" s="31" t="s">
        <v>162</v>
      </c>
      <c r="HL18" s="32" t="s">
        <v>977</v>
      </c>
      <c r="HM18" s="33" t="s">
        <v>782</v>
      </c>
      <c r="HN18" s="32" t="s">
        <v>782</v>
      </c>
      <c r="HO18" s="34" t="s">
        <v>162</v>
      </c>
      <c r="HP18" s="32" t="s">
        <v>797</v>
      </c>
      <c r="HQ18" s="32" t="s">
        <v>797</v>
      </c>
      <c r="HR18" s="32" t="s">
        <v>162</v>
      </c>
      <c r="HS18" s="32" t="s">
        <v>797</v>
      </c>
      <c r="HT18" s="35" t="s">
        <v>797</v>
      </c>
    </row>
    <row r="19" spans="1:228" s="36" customFormat="1" ht="135" customHeight="1" x14ac:dyDescent="0.2">
      <c r="A19" s="17" t="s">
        <v>978</v>
      </c>
      <c r="B19" s="18" t="s">
        <v>979</v>
      </c>
      <c r="C19" s="18" t="s">
        <v>980</v>
      </c>
      <c r="D19" s="19" t="s">
        <v>162</v>
      </c>
      <c r="E19" s="20" t="s">
        <v>782</v>
      </c>
      <c r="F19" s="21" t="s">
        <v>782</v>
      </c>
      <c r="G19" s="19" t="s">
        <v>162</v>
      </c>
      <c r="H19" s="20" t="s">
        <v>782</v>
      </c>
      <c r="I19" s="21" t="s">
        <v>782</v>
      </c>
      <c r="J19" s="19" t="s">
        <v>162</v>
      </c>
      <c r="K19" s="20" t="s">
        <v>782</v>
      </c>
      <c r="L19" s="21" t="s">
        <v>782</v>
      </c>
      <c r="M19" s="19" t="s">
        <v>794</v>
      </c>
      <c r="N19" s="20" t="s">
        <v>162</v>
      </c>
      <c r="O19" s="21" t="s">
        <v>981</v>
      </c>
      <c r="P19" s="19" t="s">
        <v>794</v>
      </c>
      <c r="Q19" s="20" t="s">
        <v>162</v>
      </c>
      <c r="R19" s="21" t="s">
        <v>982</v>
      </c>
      <c r="S19" s="19" t="s">
        <v>162</v>
      </c>
      <c r="T19" s="20" t="s">
        <v>782</v>
      </c>
      <c r="U19" s="21" t="s">
        <v>782</v>
      </c>
      <c r="V19" s="19" t="s">
        <v>162</v>
      </c>
      <c r="W19" s="20" t="s">
        <v>782</v>
      </c>
      <c r="X19" s="21" t="s">
        <v>782</v>
      </c>
      <c r="Y19" s="19" t="s">
        <v>162</v>
      </c>
      <c r="Z19" s="20" t="s">
        <v>782</v>
      </c>
      <c r="AA19" s="21" t="s">
        <v>782</v>
      </c>
      <c r="AB19" s="19" t="s">
        <v>162</v>
      </c>
      <c r="AC19" s="20" t="s">
        <v>782</v>
      </c>
      <c r="AD19" s="21" t="s">
        <v>782</v>
      </c>
      <c r="AE19" s="19" t="s">
        <v>794</v>
      </c>
      <c r="AF19" s="20" t="s">
        <v>162</v>
      </c>
      <c r="AG19" s="21" t="s">
        <v>983</v>
      </c>
      <c r="AH19" s="19" t="s">
        <v>162</v>
      </c>
      <c r="AI19" s="20" t="s">
        <v>782</v>
      </c>
      <c r="AJ19" s="21" t="s">
        <v>782</v>
      </c>
      <c r="AK19" s="19" t="s">
        <v>162</v>
      </c>
      <c r="AL19" s="20" t="s">
        <v>782</v>
      </c>
      <c r="AM19" s="21" t="s">
        <v>782</v>
      </c>
      <c r="AN19" s="19" t="s">
        <v>162</v>
      </c>
      <c r="AO19" s="20" t="s">
        <v>782</v>
      </c>
      <c r="AP19" s="21" t="s">
        <v>782</v>
      </c>
      <c r="AQ19" s="19" t="s">
        <v>162</v>
      </c>
      <c r="AR19" s="20" t="s">
        <v>782</v>
      </c>
      <c r="AS19" s="21" t="s">
        <v>782</v>
      </c>
      <c r="AT19" s="19" t="s">
        <v>162</v>
      </c>
      <c r="AU19" s="20" t="s">
        <v>782</v>
      </c>
      <c r="AV19" s="21" t="s">
        <v>782</v>
      </c>
      <c r="AW19" s="19" t="s">
        <v>162</v>
      </c>
      <c r="AX19" s="20" t="s">
        <v>782</v>
      </c>
      <c r="AY19" s="21" t="s">
        <v>782</v>
      </c>
      <c r="AZ19" s="19" t="s">
        <v>162</v>
      </c>
      <c r="BA19" s="20" t="s">
        <v>782</v>
      </c>
      <c r="BB19" s="21" t="s">
        <v>782</v>
      </c>
      <c r="BC19" s="22">
        <v>19</v>
      </c>
      <c r="BD19" s="22">
        <v>17</v>
      </c>
      <c r="BE19" s="23">
        <v>0.89473684210526316</v>
      </c>
      <c r="BF19" s="21" t="s">
        <v>984</v>
      </c>
      <c r="BG19" s="24">
        <v>1</v>
      </c>
      <c r="BH19" s="21" t="s">
        <v>782</v>
      </c>
      <c r="BI19" s="22">
        <v>25</v>
      </c>
      <c r="BJ19" s="22">
        <v>22</v>
      </c>
      <c r="BK19" s="25">
        <v>0.88</v>
      </c>
      <c r="BL19" s="21" t="s">
        <v>984</v>
      </c>
      <c r="BM19" s="24">
        <v>1</v>
      </c>
      <c r="BN19" s="21" t="s">
        <v>985</v>
      </c>
      <c r="BO19" s="22">
        <v>1</v>
      </c>
      <c r="BP19" s="22">
        <v>1</v>
      </c>
      <c r="BQ19" s="25">
        <v>0</v>
      </c>
      <c r="BR19" s="21" t="s">
        <v>782</v>
      </c>
      <c r="BS19" s="24">
        <v>0</v>
      </c>
      <c r="BT19" s="21" t="s">
        <v>782</v>
      </c>
      <c r="BU19" s="22">
        <v>0</v>
      </c>
      <c r="BV19" s="22">
        <v>0</v>
      </c>
      <c r="BW19" s="25">
        <v>0</v>
      </c>
      <c r="BX19" s="21" t="s">
        <v>782</v>
      </c>
      <c r="BY19" s="24">
        <v>0</v>
      </c>
      <c r="BZ19" s="21" t="s">
        <v>782</v>
      </c>
      <c r="CA19" s="22">
        <v>1</v>
      </c>
      <c r="CB19" s="22">
        <v>1</v>
      </c>
      <c r="CC19" s="25">
        <v>1</v>
      </c>
      <c r="CD19" s="21" t="s">
        <v>782</v>
      </c>
      <c r="CE19" s="24">
        <v>0</v>
      </c>
      <c r="CF19" s="21" t="s">
        <v>782</v>
      </c>
      <c r="CG19" s="22">
        <v>10</v>
      </c>
      <c r="CH19" s="22">
        <v>10</v>
      </c>
      <c r="CI19" s="25">
        <v>1</v>
      </c>
      <c r="CJ19" s="21" t="s">
        <v>782</v>
      </c>
      <c r="CK19" s="24">
        <v>0</v>
      </c>
      <c r="CL19" s="21" t="s">
        <v>782</v>
      </c>
      <c r="CM19" s="22">
        <v>2</v>
      </c>
      <c r="CN19" s="22">
        <v>2</v>
      </c>
      <c r="CO19" s="226">
        <v>1</v>
      </c>
      <c r="CP19" s="21" t="s">
        <v>782</v>
      </c>
      <c r="CQ19" s="24">
        <v>0</v>
      </c>
      <c r="CR19" s="21" t="s">
        <v>782</v>
      </c>
      <c r="CS19" s="22">
        <v>2</v>
      </c>
      <c r="CT19" s="22">
        <v>2</v>
      </c>
      <c r="CU19" s="226">
        <v>1</v>
      </c>
      <c r="CV19" s="21" t="s">
        <v>782</v>
      </c>
      <c r="CW19" s="24">
        <v>0</v>
      </c>
      <c r="CX19" s="21" t="s">
        <v>782</v>
      </c>
      <c r="CY19" s="22">
        <v>1</v>
      </c>
      <c r="CZ19" s="22">
        <v>1</v>
      </c>
      <c r="DA19" s="226">
        <v>1</v>
      </c>
      <c r="DB19" s="21" t="s">
        <v>782</v>
      </c>
      <c r="DC19" s="24">
        <v>0</v>
      </c>
      <c r="DD19" s="21" t="s">
        <v>782</v>
      </c>
      <c r="DE19" s="22">
        <v>0</v>
      </c>
      <c r="DF19" s="22">
        <v>0</v>
      </c>
      <c r="DG19" s="226">
        <v>0</v>
      </c>
      <c r="DH19" s="21" t="s">
        <v>782</v>
      </c>
      <c r="DI19" s="24">
        <v>0</v>
      </c>
      <c r="DJ19" s="26" t="s">
        <v>782</v>
      </c>
      <c r="DK19" s="22">
        <v>1</v>
      </c>
      <c r="DL19" s="22">
        <v>1</v>
      </c>
      <c r="DM19" s="226">
        <v>1</v>
      </c>
      <c r="DN19" s="26" t="s">
        <v>782</v>
      </c>
      <c r="DO19" s="24">
        <v>0</v>
      </c>
      <c r="DP19" s="26" t="s">
        <v>782</v>
      </c>
      <c r="DQ19" s="22">
        <v>86</v>
      </c>
      <c r="DR19" s="22">
        <v>0</v>
      </c>
      <c r="DS19" s="226">
        <v>0</v>
      </c>
      <c r="DT19" s="26" t="s">
        <v>986</v>
      </c>
      <c r="DU19" s="24">
        <v>0</v>
      </c>
      <c r="DV19" s="26" t="s">
        <v>782</v>
      </c>
      <c r="DW19" s="22">
        <v>10</v>
      </c>
      <c r="DX19" s="22">
        <v>10</v>
      </c>
      <c r="DY19" s="226">
        <v>1</v>
      </c>
      <c r="DZ19" s="26" t="s">
        <v>782</v>
      </c>
      <c r="EA19" s="24">
        <v>0</v>
      </c>
      <c r="EB19" s="26" t="s">
        <v>782</v>
      </c>
      <c r="EC19" s="22">
        <v>2</v>
      </c>
      <c r="ED19" s="22">
        <v>1</v>
      </c>
      <c r="EE19" s="226">
        <v>0.5</v>
      </c>
      <c r="EF19" s="26" t="s">
        <v>987</v>
      </c>
      <c r="EG19" s="24">
        <v>1</v>
      </c>
      <c r="EH19" s="26" t="s">
        <v>988</v>
      </c>
      <c r="EI19" s="22">
        <v>19</v>
      </c>
      <c r="EJ19" s="22">
        <v>0</v>
      </c>
      <c r="EK19" s="226">
        <v>0</v>
      </c>
      <c r="EL19" s="26" t="s">
        <v>989</v>
      </c>
      <c r="EM19" s="24">
        <v>11</v>
      </c>
      <c r="EN19" s="26" t="s">
        <v>990</v>
      </c>
      <c r="EO19" s="22">
        <v>12</v>
      </c>
      <c r="EP19" s="22">
        <v>6</v>
      </c>
      <c r="EQ19" s="25">
        <v>0.5</v>
      </c>
      <c r="ER19" s="26" t="s">
        <v>991</v>
      </c>
      <c r="ES19" s="24">
        <v>6</v>
      </c>
      <c r="ET19" s="26" t="s">
        <v>992</v>
      </c>
      <c r="EU19" s="22">
        <v>30</v>
      </c>
      <c r="EV19" s="22">
        <v>26</v>
      </c>
      <c r="EW19" s="25">
        <v>0.8666666666666667</v>
      </c>
      <c r="EX19" s="26" t="s">
        <v>993</v>
      </c>
      <c r="EY19" s="24">
        <v>4</v>
      </c>
      <c r="EZ19" s="26" t="s">
        <v>994</v>
      </c>
      <c r="FA19" s="22">
        <v>9</v>
      </c>
      <c r="FB19" s="22">
        <v>9</v>
      </c>
      <c r="FC19" s="25">
        <v>1</v>
      </c>
      <c r="FD19" s="26" t="s">
        <v>782</v>
      </c>
      <c r="FE19" s="24">
        <v>0</v>
      </c>
      <c r="FF19" s="26" t="s">
        <v>782</v>
      </c>
      <c r="FG19" s="22">
        <v>9</v>
      </c>
      <c r="FH19" s="22">
        <v>5</v>
      </c>
      <c r="FI19" s="25">
        <v>0.55555555555555558</v>
      </c>
      <c r="FJ19" s="26" t="s">
        <v>995</v>
      </c>
      <c r="FK19" s="24">
        <v>4</v>
      </c>
      <c r="FL19" s="26" t="s">
        <v>996</v>
      </c>
      <c r="FM19" s="22">
        <v>7</v>
      </c>
      <c r="FN19" s="22">
        <v>7</v>
      </c>
      <c r="FO19" s="25">
        <v>1</v>
      </c>
      <c r="FP19" s="26" t="s">
        <v>782</v>
      </c>
      <c r="FQ19" s="24">
        <v>0</v>
      </c>
      <c r="FR19" s="26" t="s">
        <v>782</v>
      </c>
      <c r="FS19" s="22">
        <v>24</v>
      </c>
      <c r="FT19" s="22">
        <v>24</v>
      </c>
      <c r="FU19" s="25">
        <v>1</v>
      </c>
      <c r="FV19" s="26" t="s">
        <v>782</v>
      </c>
      <c r="FW19" s="24">
        <v>0</v>
      </c>
      <c r="FX19" s="26" t="s">
        <v>782</v>
      </c>
      <c r="FY19" s="22">
        <v>26</v>
      </c>
      <c r="FZ19" s="22">
        <v>26</v>
      </c>
      <c r="GA19" s="25">
        <v>1</v>
      </c>
      <c r="GB19" s="26" t="s">
        <v>782</v>
      </c>
      <c r="GC19" s="24">
        <v>0</v>
      </c>
      <c r="GD19" s="26" t="s">
        <v>782</v>
      </c>
      <c r="GE19" s="22">
        <v>99</v>
      </c>
      <c r="GF19" s="22">
        <v>99</v>
      </c>
      <c r="GG19" s="25">
        <v>1</v>
      </c>
      <c r="GH19" s="26" t="s">
        <v>782</v>
      </c>
      <c r="GI19" s="24">
        <v>0</v>
      </c>
      <c r="GJ19" s="26" t="s">
        <v>782</v>
      </c>
      <c r="GK19" s="26" t="s">
        <v>791</v>
      </c>
      <c r="GL19" s="26" t="s">
        <v>792</v>
      </c>
      <c r="GM19" s="26" t="s">
        <v>793</v>
      </c>
      <c r="GN19" s="27" t="s">
        <v>782</v>
      </c>
      <c r="GO19" s="27" t="s">
        <v>794</v>
      </c>
      <c r="GP19" s="26" t="s">
        <v>795</v>
      </c>
      <c r="GQ19" s="26" t="s">
        <v>793</v>
      </c>
      <c r="GR19" s="28" t="s">
        <v>162</v>
      </c>
      <c r="GS19" s="28" t="s">
        <v>782</v>
      </c>
      <c r="GT19" s="28" t="s">
        <v>162</v>
      </c>
      <c r="GU19" s="28" t="s">
        <v>162</v>
      </c>
      <c r="GV19" s="26" t="s">
        <v>782</v>
      </c>
      <c r="GW19" s="28" t="s">
        <v>162</v>
      </c>
      <c r="GX19" s="28" t="s">
        <v>162</v>
      </c>
      <c r="GY19" s="28" t="s">
        <v>162</v>
      </c>
      <c r="GZ19" s="28" t="s">
        <v>162</v>
      </c>
      <c r="HA19" s="28" t="s">
        <v>782</v>
      </c>
      <c r="HB19" s="28" t="s">
        <v>782</v>
      </c>
      <c r="HC19" s="29" t="s">
        <v>782</v>
      </c>
      <c r="HD19" s="30" t="s">
        <v>782</v>
      </c>
      <c r="HE19" s="30" t="s">
        <v>782</v>
      </c>
      <c r="HF19" s="30" t="s">
        <v>782</v>
      </c>
      <c r="HG19" s="30" t="s">
        <v>782</v>
      </c>
      <c r="HH19" s="31" t="s">
        <v>782</v>
      </c>
      <c r="HI19" s="30" t="s">
        <v>782</v>
      </c>
      <c r="HJ19" s="30" t="s">
        <v>782</v>
      </c>
      <c r="HK19" s="31" t="s">
        <v>782</v>
      </c>
      <c r="HL19" s="32" t="s">
        <v>782</v>
      </c>
      <c r="HM19" s="33" t="s">
        <v>162</v>
      </c>
      <c r="HN19" s="32" t="s">
        <v>997</v>
      </c>
      <c r="HO19" s="34" t="s">
        <v>162</v>
      </c>
      <c r="HP19" s="32" t="s">
        <v>797</v>
      </c>
      <c r="HQ19" s="32" t="s">
        <v>797</v>
      </c>
      <c r="HR19" s="32" t="s">
        <v>162</v>
      </c>
      <c r="HS19" s="32" t="s">
        <v>797</v>
      </c>
      <c r="HT19" s="35" t="s">
        <v>797</v>
      </c>
    </row>
    <row r="20" spans="1:228" s="36" customFormat="1" ht="107.4" customHeight="1" x14ac:dyDescent="0.2">
      <c r="A20" s="17" t="s">
        <v>998</v>
      </c>
      <c r="B20" s="18" t="s">
        <v>999</v>
      </c>
      <c r="C20" s="18" t="s">
        <v>1000</v>
      </c>
      <c r="D20" s="19" t="s">
        <v>162</v>
      </c>
      <c r="E20" s="20" t="s">
        <v>782</v>
      </c>
      <c r="F20" s="21" t="s">
        <v>782</v>
      </c>
      <c r="G20" s="19" t="s">
        <v>162</v>
      </c>
      <c r="H20" s="20" t="s">
        <v>782</v>
      </c>
      <c r="I20" s="21" t="s">
        <v>782</v>
      </c>
      <c r="J20" s="19" t="s">
        <v>162</v>
      </c>
      <c r="K20" s="20" t="s">
        <v>782</v>
      </c>
      <c r="L20" s="21" t="s">
        <v>782</v>
      </c>
      <c r="M20" s="19" t="s">
        <v>162</v>
      </c>
      <c r="N20" s="20" t="s">
        <v>782</v>
      </c>
      <c r="O20" s="21" t="s">
        <v>782</v>
      </c>
      <c r="P20" s="19" t="s">
        <v>162</v>
      </c>
      <c r="Q20" s="20" t="s">
        <v>782</v>
      </c>
      <c r="R20" s="21" t="s">
        <v>782</v>
      </c>
      <c r="S20" s="19" t="s">
        <v>162</v>
      </c>
      <c r="T20" s="20" t="s">
        <v>782</v>
      </c>
      <c r="U20" s="21" t="s">
        <v>782</v>
      </c>
      <c r="V20" s="19" t="s">
        <v>162</v>
      </c>
      <c r="W20" s="20" t="s">
        <v>782</v>
      </c>
      <c r="X20" s="21" t="s">
        <v>782</v>
      </c>
      <c r="Y20" s="19" t="s">
        <v>162</v>
      </c>
      <c r="Z20" s="20" t="s">
        <v>782</v>
      </c>
      <c r="AA20" s="21" t="s">
        <v>782</v>
      </c>
      <c r="AB20" s="19" t="s">
        <v>162</v>
      </c>
      <c r="AC20" s="20" t="s">
        <v>782</v>
      </c>
      <c r="AD20" s="21" t="s">
        <v>782</v>
      </c>
      <c r="AE20" s="19" t="s">
        <v>162</v>
      </c>
      <c r="AF20" s="20" t="s">
        <v>782</v>
      </c>
      <c r="AG20" s="21" t="s">
        <v>782</v>
      </c>
      <c r="AH20" s="19" t="s">
        <v>162</v>
      </c>
      <c r="AI20" s="20" t="s">
        <v>782</v>
      </c>
      <c r="AJ20" s="21" t="s">
        <v>782</v>
      </c>
      <c r="AK20" s="19" t="s">
        <v>162</v>
      </c>
      <c r="AL20" s="20" t="s">
        <v>782</v>
      </c>
      <c r="AM20" s="21" t="s">
        <v>782</v>
      </c>
      <c r="AN20" s="19" t="s">
        <v>794</v>
      </c>
      <c r="AO20" s="20" t="s">
        <v>782</v>
      </c>
      <c r="AP20" s="21" t="s">
        <v>782</v>
      </c>
      <c r="AQ20" s="19" t="s">
        <v>162</v>
      </c>
      <c r="AR20" s="20" t="s">
        <v>782</v>
      </c>
      <c r="AS20" s="21" t="s">
        <v>782</v>
      </c>
      <c r="AT20" s="19" t="s">
        <v>162</v>
      </c>
      <c r="AU20" s="20" t="s">
        <v>782</v>
      </c>
      <c r="AV20" s="21" t="s">
        <v>782</v>
      </c>
      <c r="AW20" s="19" t="s">
        <v>162</v>
      </c>
      <c r="AX20" s="20" t="s">
        <v>782</v>
      </c>
      <c r="AY20" s="21" t="s">
        <v>782</v>
      </c>
      <c r="AZ20" s="19" t="s">
        <v>162</v>
      </c>
      <c r="BA20" s="20" t="s">
        <v>782</v>
      </c>
      <c r="BB20" s="21" t="s">
        <v>782</v>
      </c>
      <c r="BC20" s="22">
        <v>27</v>
      </c>
      <c r="BD20" s="22">
        <v>27</v>
      </c>
      <c r="BE20" s="23">
        <v>1</v>
      </c>
      <c r="BF20" s="21" t="s">
        <v>782</v>
      </c>
      <c r="BG20" s="24">
        <v>0</v>
      </c>
      <c r="BH20" s="21" t="s">
        <v>782</v>
      </c>
      <c r="BI20" s="22">
        <v>55</v>
      </c>
      <c r="BJ20" s="22">
        <v>16</v>
      </c>
      <c r="BK20" s="25">
        <v>0.29090909090909089</v>
      </c>
      <c r="BL20" s="21" t="s">
        <v>1001</v>
      </c>
      <c r="BM20" s="24">
        <v>0</v>
      </c>
      <c r="BN20" s="21" t="s">
        <v>782</v>
      </c>
      <c r="BO20" s="22">
        <v>26</v>
      </c>
      <c r="BP20" s="22">
        <v>26</v>
      </c>
      <c r="BQ20" s="25">
        <v>0</v>
      </c>
      <c r="BR20" s="21" t="s">
        <v>782</v>
      </c>
      <c r="BS20" s="24">
        <v>0</v>
      </c>
      <c r="BT20" s="21" t="s">
        <v>782</v>
      </c>
      <c r="BU20" s="22">
        <v>0</v>
      </c>
      <c r="BV20" s="22">
        <v>0</v>
      </c>
      <c r="BW20" s="25">
        <v>0</v>
      </c>
      <c r="BX20" s="21" t="s">
        <v>782</v>
      </c>
      <c r="BY20" s="24">
        <v>0</v>
      </c>
      <c r="BZ20" s="21" t="s">
        <v>782</v>
      </c>
      <c r="CA20" s="22">
        <v>0</v>
      </c>
      <c r="CB20" s="22">
        <v>0</v>
      </c>
      <c r="CC20" s="25">
        <v>0</v>
      </c>
      <c r="CD20" s="21" t="s">
        <v>782</v>
      </c>
      <c r="CE20" s="24">
        <v>0</v>
      </c>
      <c r="CF20" s="21" t="s">
        <v>782</v>
      </c>
      <c r="CG20" s="22">
        <v>0</v>
      </c>
      <c r="CH20" s="22">
        <v>0</v>
      </c>
      <c r="CI20" s="25">
        <v>0</v>
      </c>
      <c r="CJ20" s="21" t="s">
        <v>782</v>
      </c>
      <c r="CK20" s="24">
        <v>0</v>
      </c>
      <c r="CL20" s="21" t="s">
        <v>782</v>
      </c>
      <c r="CM20" s="22">
        <v>1</v>
      </c>
      <c r="CN20" s="22">
        <v>1</v>
      </c>
      <c r="CO20" s="226">
        <v>1</v>
      </c>
      <c r="CP20" s="21" t="s">
        <v>782</v>
      </c>
      <c r="CQ20" s="24">
        <v>0</v>
      </c>
      <c r="CR20" s="21" t="s">
        <v>782</v>
      </c>
      <c r="CS20" s="22">
        <v>1</v>
      </c>
      <c r="CT20" s="22">
        <v>1</v>
      </c>
      <c r="CU20" s="226">
        <v>1</v>
      </c>
      <c r="CV20" s="21" t="s">
        <v>782</v>
      </c>
      <c r="CW20" s="24">
        <v>0</v>
      </c>
      <c r="CX20" s="21" t="s">
        <v>782</v>
      </c>
      <c r="CY20" s="22">
        <v>2</v>
      </c>
      <c r="CZ20" s="22">
        <v>2</v>
      </c>
      <c r="DA20" s="226">
        <v>1</v>
      </c>
      <c r="DB20" s="21" t="s">
        <v>782</v>
      </c>
      <c r="DC20" s="24">
        <v>0</v>
      </c>
      <c r="DD20" s="21" t="s">
        <v>782</v>
      </c>
      <c r="DE20" s="22">
        <v>0</v>
      </c>
      <c r="DF20" s="22">
        <v>0</v>
      </c>
      <c r="DG20" s="226">
        <v>0</v>
      </c>
      <c r="DH20" s="21" t="s">
        <v>782</v>
      </c>
      <c r="DI20" s="24">
        <v>0</v>
      </c>
      <c r="DJ20" s="26" t="s">
        <v>782</v>
      </c>
      <c r="DK20" s="22">
        <v>12</v>
      </c>
      <c r="DL20" s="22">
        <v>4</v>
      </c>
      <c r="DM20" s="226">
        <v>0.33333333333333331</v>
      </c>
      <c r="DN20" s="26" t="s">
        <v>1002</v>
      </c>
      <c r="DO20" s="24">
        <v>1</v>
      </c>
      <c r="DP20" s="26" t="s">
        <v>1003</v>
      </c>
      <c r="DQ20" s="22">
        <v>488</v>
      </c>
      <c r="DR20" s="22">
        <v>0</v>
      </c>
      <c r="DS20" s="226">
        <v>0</v>
      </c>
      <c r="DT20" s="26" t="s">
        <v>1004</v>
      </c>
      <c r="DU20" s="24">
        <v>0</v>
      </c>
      <c r="DV20" s="26" t="s">
        <v>782</v>
      </c>
      <c r="DW20" s="22">
        <v>21</v>
      </c>
      <c r="DX20" s="22">
        <v>21</v>
      </c>
      <c r="DY20" s="226">
        <v>1</v>
      </c>
      <c r="DZ20" s="26" t="s">
        <v>782</v>
      </c>
      <c r="EA20" s="24">
        <v>0</v>
      </c>
      <c r="EB20" s="26" t="s">
        <v>782</v>
      </c>
      <c r="EC20" s="22">
        <v>17</v>
      </c>
      <c r="ED20" s="22">
        <v>16</v>
      </c>
      <c r="EE20" s="226">
        <v>0.94117647058823528</v>
      </c>
      <c r="EF20" s="26" t="s">
        <v>1005</v>
      </c>
      <c r="EG20" s="24">
        <v>1</v>
      </c>
      <c r="EH20" s="26" t="s">
        <v>1006</v>
      </c>
      <c r="EI20" s="22">
        <v>24</v>
      </c>
      <c r="EJ20" s="22">
        <v>0</v>
      </c>
      <c r="EK20" s="226">
        <v>0</v>
      </c>
      <c r="EL20" s="26" t="s">
        <v>1007</v>
      </c>
      <c r="EM20" s="24">
        <v>24</v>
      </c>
      <c r="EN20" s="26" t="s">
        <v>1008</v>
      </c>
      <c r="EO20" s="22">
        <v>9</v>
      </c>
      <c r="EP20" s="22">
        <v>8</v>
      </c>
      <c r="EQ20" s="25">
        <v>0.88888888888888884</v>
      </c>
      <c r="ER20" s="26" t="s">
        <v>1009</v>
      </c>
      <c r="ES20" s="24">
        <v>1</v>
      </c>
      <c r="ET20" s="26" t="s">
        <v>1010</v>
      </c>
      <c r="EU20" s="22">
        <v>37</v>
      </c>
      <c r="EV20" s="22">
        <v>33</v>
      </c>
      <c r="EW20" s="25">
        <v>0.89189189189189189</v>
      </c>
      <c r="EX20" s="26" t="s">
        <v>1011</v>
      </c>
      <c r="EY20" s="24">
        <v>4</v>
      </c>
      <c r="EZ20" s="26" t="s">
        <v>1012</v>
      </c>
      <c r="FA20" s="22">
        <v>9</v>
      </c>
      <c r="FB20" s="22">
        <v>9</v>
      </c>
      <c r="FC20" s="25">
        <v>1</v>
      </c>
      <c r="FD20" s="26" t="s">
        <v>782</v>
      </c>
      <c r="FE20" s="24">
        <v>0</v>
      </c>
      <c r="FF20" s="26" t="s">
        <v>782</v>
      </c>
      <c r="FG20" s="22">
        <v>3</v>
      </c>
      <c r="FH20" s="22">
        <v>3</v>
      </c>
      <c r="FI20" s="25">
        <v>1</v>
      </c>
      <c r="FJ20" s="26" t="s">
        <v>782</v>
      </c>
      <c r="FK20" s="24">
        <v>0</v>
      </c>
      <c r="FL20" s="26" t="s">
        <v>782</v>
      </c>
      <c r="FM20" s="22">
        <v>2</v>
      </c>
      <c r="FN20" s="22">
        <v>1</v>
      </c>
      <c r="FO20" s="25">
        <v>0.5</v>
      </c>
      <c r="FP20" s="26" t="s">
        <v>1013</v>
      </c>
      <c r="FQ20" s="24">
        <v>1</v>
      </c>
      <c r="FR20" s="26" t="s">
        <v>1013</v>
      </c>
      <c r="FS20" s="22">
        <v>0</v>
      </c>
      <c r="FT20" s="22">
        <v>0</v>
      </c>
      <c r="FU20" s="25">
        <v>0</v>
      </c>
      <c r="FV20" s="26" t="s">
        <v>782</v>
      </c>
      <c r="FW20" s="24">
        <v>0</v>
      </c>
      <c r="FX20" s="26" t="s">
        <v>782</v>
      </c>
      <c r="FY20" s="22">
        <v>49</v>
      </c>
      <c r="FZ20" s="22">
        <v>45</v>
      </c>
      <c r="GA20" s="25">
        <v>0.91836734693877553</v>
      </c>
      <c r="GB20" s="26" t="s">
        <v>1014</v>
      </c>
      <c r="GC20" s="24">
        <v>4</v>
      </c>
      <c r="GD20" s="26" t="s">
        <v>1015</v>
      </c>
      <c r="GE20" s="22">
        <v>0</v>
      </c>
      <c r="GF20" s="22">
        <v>0</v>
      </c>
      <c r="GG20" s="25">
        <v>0</v>
      </c>
      <c r="GH20" s="26" t="s">
        <v>782</v>
      </c>
      <c r="GI20" s="24">
        <v>0</v>
      </c>
      <c r="GJ20" s="26" t="s">
        <v>782</v>
      </c>
      <c r="GK20" s="26" t="s">
        <v>830</v>
      </c>
      <c r="GL20" s="26" t="s">
        <v>1016</v>
      </c>
      <c r="GM20" s="26" t="s">
        <v>793</v>
      </c>
      <c r="GN20" s="27" t="s">
        <v>162</v>
      </c>
      <c r="GO20" s="27" t="s">
        <v>162</v>
      </c>
      <c r="GP20" s="26" t="s">
        <v>795</v>
      </c>
      <c r="GQ20" s="26" t="s">
        <v>793</v>
      </c>
      <c r="GR20" s="28" t="s">
        <v>162</v>
      </c>
      <c r="GS20" s="28" t="s">
        <v>782</v>
      </c>
      <c r="GT20" s="28" t="s">
        <v>782</v>
      </c>
      <c r="GU20" s="28" t="s">
        <v>782</v>
      </c>
      <c r="GV20" s="26" t="s">
        <v>782</v>
      </c>
      <c r="GW20" s="28" t="s">
        <v>162</v>
      </c>
      <c r="GX20" s="28" t="s">
        <v>782</v>
      </c>
      <c r="GY20" s="28" t="s">
        <v>162</v>
      </c>
      <c r="GZ20" s="28" t="s">
        <v>782</v>
      </c>
      <c r="HA20" s="28" t="s">
        <v>162</v>
      </c>
      <c r="HB20" s="28" t="s">
        <v>162</v>
      </c>
      <c r="HC20" s="29" t="s">
        <v>782</v>
      </c>
      <c r="HD20" s="30" t="s">
        <v>782</v>
      </c>
      <c r="HE20" s="30" t="s">
        <v>782</v>
      </c>
      <c r="HF20" s="30" t="s">
        <v>782</v>
      </c>
      <c r="HG20" s="30" t="s">
        <v>782</v>
      </c>
      <c r="HH20" s="31" t="s">
        <v>782</v>
      </c>
      <c r="HI20" s="30" t="s">
        <v>831</v>
      </c>
      <c r="HJ20" s="30" t="s">
        <v>782</v>
      </c>
      <c r="HK20" s="31" t="s">
        <v>162</v>
      </c>
      <c r="HL20" s="32" t="s">
        <v>1017</v>
      </c>
      <c r="HM20" s="33" t="s">
        <v>782</v>
      </c>
      <c r="HN20" s="32" t="s">
        <v>782</v>
      </c>
      <c r="HO20" s="34" t="s">
        <v>162</v>
      </c>
      <c r="HP20" s="32" t="s">
        <v>797</v>
      </c>
      <c r="HQ20" s="32" t="s">
        <v>797</v>
      </c>
      <c r="HR20" s="32" t="s">
        <v>162</v>
      </c>
      <c r="HS20" s="32" t="s">
        <v>797</v>
      </c>
      <c r="HT20" s="35" t="s">
        <v>797</v>
      </c>
    </row>
    <row r="21" spans="1:228" s="36" customFormat="1" ht="144" customHeight="1" x14ac:dyDescent="0.2">
      <c r="A21" s="17" t="s">
        <v>1018</v>
      </c>
      <c r="B21" s="18" t="s">
        <v>999</v>
      </c>
      <c r="C21" s="18" t="s">
        <v>1019</v>
      </c>
      <c r="D21" s="19" t="s">
        <v>162</v>
      </c>
      <c r="E21" s="20" t="s">
        <v>782</v>
      </c>
      <c r="F21" s="21" t="s">
        <v>782</v>
      </c>
      <c r="G21" s="19" t="s">
        <v>162</v>
      </c>
      <c r="H21" s="20" t="s">
        <v>782</v>
      </c>
      <c r="I21" s="21" t="s">
        <v>782</v>
      </c>
      <c r="J21" s="19" t="s">
        <v>162</v>
      </c>
      <c r="K21" s="20" t="s">
        <v>782</v>
      </c>
      <c r="L21" s="21" t="s">
        <v>782</v>
      </c>
      <c r="M21" s="19" t="s">
        <v>162</v>
      </c>
      <c r="N21" s="20" t="s">
        <v>782</v>
      </c>
      <c r="O21" s="21" t="s">
        <v>782</v>
      </c>
      <c r="P21" s="19" t="s">
        <v>162</v>
      </c>
      <c r="Q21" s="20" t="s">
        <v>782</v>
      </c>
      <c r="R21" s="21" t="s">
        <v>782</v>
      </c>
      <c r="S21" s="19" t="s">
        <v>162</v>
      </c>
      <c r="T21" s="20" t="s">
        <v>782</v>
      </c>
      <c r="U21" s="21" t="s">
        <v>782</v>
      </c>
      <c r="V21" s="19" t="s">
        <v>162</v>
      </c>
      <c r="W21" s="20" t="s">
        <v>782</v>
      </c>
      <c r="X21" s="21" t="s">
        <v>782</v>
      </c>
      <c r="Y21" s="19" t="s">
        <v>162</v>
      </c>
      <c r="Z21" s="20" t="s">
        <v>782</v>
      </c>
      <c r="AA21" s="21" t="s">
        <v>782</v>
      </c>
      <c r="AB21" s="19" t="s">
        <v>794</v>
      </c>
      <c r="AC21" s="20" t="s">
        <v>782</v>
      </c>
      <c r="AD21" s="21" t="s">
        <v>782</v>
      </c>
      <c r="AE21" s="19" t="s">
        <v>162</v>
      </c>
      <c r="AF21" s="20" t="s">
        <v>782</v>
      </c>
      <c r="AG21" s="21" t="s">
        <v>782</v>
      </c>
      <c r="AH21" s="19" t="s">
        <v>162</v>
      </c>
      <c r="AI21" s="20" t="s">
        <v>782</v>
      </c>
      <c r="AJ21" s="21" t="s">
        <v>782</v>
      </c>
      <c r="AK21" s="19" t="s">
        <v>162</v>
      </c>
      <c r="AL21" s="20" t="s">
        <v>782</v>
      </c>
      <c r="AM21" s="21" t="s">
        <v>782</v>
      </c>
      <c r="AN21" s="19" t="s">
        <v>162</v>
      </c>
      <c r="AO21" s="20" t="s">
        <v>782</v>
      </c>
      <c r="AP21" s="21" t="s">
        <v>782</v>
      </c>
      <c r="AQ21" s="19" t="s">
        <v>794</v>
      </c>
      <c r="AR21" s="20" t="s">
        <v>782</v>
      </c>
      <c r="AS21" s="21" t="s">
        <v>782</v>
      </c>
      <c r="AT21" s="19" t="s">
        <v>162</v>
      </c>
      <c r="AU21" s="20" t="s">
        <v>782</v>
      </c>
      <c r="AV21" s="21" t="s">
        <v>782</v>
      </c>
      <c r="AW21" s="19" t="s">
        <v>162</v>
      </c>
      <c r="AX21" s="20" t="s">
        <v>782</v>
      </c>
      <c r="AY21" s="21" t="s">
        <v>782</v>
      </c>
      <c r="AZ21" s="19" t="s">
        <v>162</v>
      </c>
      <c r="BA21" s="20" t="s">
        <v>782</v>
      </c>
      <c r="BB21" s="21" t="s">
        <v>782</v>
      </c>
      <c r="BC21" s="22">
        <v>8</v>
      </c>
      <c r="BD21" s="22">
        <v>8</v>
      </c>
      <c r="BE21" s="23">
        <v>1</v>
      </c>
      <c r="BF21" s="21" t="s">
        <v>782</v>
      </c>
      <c r="BG21" s="24">
        <v>0</v>
      </c>
      <c r="BH21" s="21" t="s">
        <v>1020</v>
      </c>
      <c r="BI21" s="22">
        <v>27</v>
      </c>
      <c r="BJ21" s="22">
        <v>27</v>
      </c>
      <c r="BK21" s="25">
        <v>1</v>
      </c>
      <c r="BL21" s="21" t="s">
        <v>782</v>
      </c>
      <c r="BM21" s="24">
        <v>0</v>
      </c>
      <c r="BN21" s="21" t="s">
        <v>782</v>
      </c>
      <c r="BO21" s="22">
        <v>3</v>
      </c>
      <c r="BP21" s="22">
        <v>3</v>
      </c>
      <c r="BQ21" s="25">
        <v>0</v>
      </c>
      <c r="BR21" s="21" t="s">
        <v>782</v>
      </c>
      <c r="BS21" s="24">
        <v>0</v>
      </c>
      <c r="BT21" s="21" t="s">
        <v>782</v>
      </c>
      <c r="BU21" s="22">
        <v>0</v>
      </c>
      <c r="BV21" s="22">
        <v>0</v>
      </c>
      <c r="BW21" s="25">
        <v>0</v>
      </c>
      <c r="BX21" s="21" t="s">
        <v>782</v>
      </c>
      <c r="BY21" s="24">
        <v>0</v>
      </c>
      <c r="BZ21" s="21" t="s">
        <v>782</v>
      </c>
      <c r="CA21" s="22">
        <v>0</v>
      </c>
      <c r="CB21" s="22">
        <v>0</v>
      </c>
      <c r="CC21" s="25">
        <v>0</v>
      </c>
      <c r="CD21" s="21" t="s">
        <v>782</v>
      </c>
      <c r="CE21" s="24">
        <v>0</v>
      </c>
      <c r="CF21" s="21" t="s">
        <v>782</v>
      </c>
      <c r="CG21" s="22">
        <v>1</v>
      </c>
      <c r="CH21" s="22">
        <v>1</v>
      </c>
      <c r="CI21" s="25">
        <v>1</v>
      </c>
      <c r="CJ21" s="21" t="s">
        <v>782</v>
      </c>
      <c r="CK21" s="24">
        <v>0</v>
      </c>
      <c r="CL21" s="21" t="s">
        <v>782</v>
      </c>
      <c r="CM21" s="22">
        <v>0</v>
      </c>
      <c r="CN21" s="22">
        <v>0</v>
      </c>
      <c r="CO21" s="226">
        <v>0</v>
      </c>
      <c r="CP21" s="21" t="s">
        <v>782</v>
      </c>
      <c r="CQ21" s="24">
        <v>0</v>
      </c>
      <c r="CR21" s="21" t="s">
        <v>782</v>
      </c>
      <c r="CS21" s="22">
        <v>0</v>
      </c>
      <c r="CT21" s="22">
        <v>0</v>
      </c>
      <c r="CU21" s="226">
        <v>0</v>
      </c>
      <c r="CV21" s="21" t="s">
        <v>782</v>
      </c>
      <c r="CW21" s="24">
        <v>0</v>
      </c>
      <c r="CX21" s="21" t="s">
        <v>782</v>
      </c>
      <c r="CY21" s="22">
        <v>0</v>
      </c>
      <c r="CZ21" s="22">
        <v>0</v>
      </c>
      <c r="DA21" s="226">
        <v>0</v>
      </c>
      <c r="DB21" s="21" t="s">
        <v>782</v>
      </c>
      <c r="DC21" s="24">
        <v>0</v>
      </c>
      <c r="DD21" s="21" t="s">
        <v>782</v>
      </c>
      <c r="DE21" s="22">
        <v>0</v>
      </c>
      <c r="DF21" s="22">
        <v>0</v>
      </c>
      <c r="DG21" s="226">
        <v>0</v>
      </c>
      <c r="DH21" s="21" t="s">
        <v>782</v>
      </c>
      <c r="DI21" s="24">
        <v>0</v>
      </c>
      <c r="DJ21" s="26" t="s">
        <v>782</v>
      </c>
      <c r="DK21" s="22">
        <v>14</v>
      </c>
      <c r="DL21" s="22">
        <v>1</v>
      </c>
      <c r="DM21" s="226">
        <v>7.1428571428571425E-2</v>
      </c>
      <c r="DN21" s="26" t="s">
        <v>1021</v>
      </c>
      <c r="DO21" s="24">
        <v>0</v>
      </c>
      <c r="DP21" s="26" t="s">
        <v>782</v>
      </c>
      <c r="DQ21" s="22">
        <v>60</v>
      </c>
      <c r="DR21" s="22">
        <v>51</v>
      </c>
      <c r="DS21" s="226">
        <v>0.85</v>
      </c>
      <c r="DT21" s="26" t="s">
        <v>1022</v>
      </c>
      <c r="DU21" s="24">
        <v>0</v>
      </c>
      <c r="DV21" s="26" t="s">
        <v>782</v>
      </c>
      <c r="DW21" s="22">
        <v>84</v>
      </c>
      <c r="DX21" s="22">
        <v>83</v>
      </c>
      <c r="DY21" s="226">
        <v>0.98809523809523814</v>
      </c>
      <c r="DZ21" s="26" t="s">
        <v>1023</v>
      </c>
      <c r="EA21" s="24">
        <v>0</v>
      </c>
      <c r="EB21" s="26" t="s">
        <v>782</v>
      </c>
      <c r="EC21" s="22">
        <v>4</v>
      </c>
      <c r="ED21" s="22">
        <v>0</v>
      </c>
      <c r="EE21" s="226">
        <v>0</v>
      </c>
      <c r="EF21" s="26" t="s">
        <v>1024</v>
      </c>
      <c r="EG21" s="24">
        <v>2</v>
      </c>
      <c r="EH21" s="26" t="s">
        <v>1025</v>
      </c>
      <c r="EI21" s="22">
        <v>12</v>
      </c>
      <c r="EJ21" s="22">
        <v>0</v>
      </c>
      <c r="EK21" s="226">
        <v>0</v>
      </c>
      <c r="EL21" s="26" t="s">
        <v>1026</v>
      </c>
      <c r="EM21" s="24">
        <v>12</v>
      </c>
      <c r="EN21" s="26" t="s">
        <v>1027</v>
      </c>
      <c r="EO21" s="22">
        <v>8</v>
      </c>
      <c r="EP21" s="22">
        <v>2</v>
      </c>
      <c r="EQ21" s="25">
        <v>0.25</v>
      </c>
      <c r="ER21" s="26" t="s">
        <v>1028</v>
      </c>
      <c r="ES21" s="24">
        <v>3</v>
      </c>
      <c r="ET21" s="26" t="s">
        <v>1029</v>
      </c>
      <c r="EU21" s="22">
        <v>9</v>
      </c>
      <c r="EV21" s="22">
        <v>1</v>
      </c>
      <c r="EW21" s="25">
        <v>0.1111111111111111</v>
      </c>
      <c r="EX21" s="26" t="s">
        <v>1030</v>
      </c>
      <c r="EY21" s="24">
        <v>8</v>
      </c>
      <c r="EZ21" s="26" t="s">
        <v>1031</v>
      </c>
      <c r="FA21" s="22">
        <v>5</v>
      </c>
      <c r="FB21" s="22">
        <v>5</v>
      </c>
      <c r="FC21" s="25">
        <v>1</v>
      </c>
      <c r="FD21" s="26" t="s">
        <v>782</v>
      </c>
      <c r="FE21" s="24">
        <v>0</v>
      </c>
      <c r="FF21" s="26" t="s">
        <v>782</v>
      </c>
      <c r="FG21" s="22">
        <v>3</v>
      </c>
      <c r="FH21" s="22">
        <v>3</v>
      </c>
      <c r="FI21" s="25">
        <v>1</v>
      </c>
      <c r="FJ21" s="26" t="s">
        <v>782</v>
      </c>
      <c r="FK21" s="24">
        <v>0</v>
      </c>
      <c r="FL21" s="26" t="s">
        <v>782</v>
      </c>
      <c r="FM21" s="22">
        <v>0</v>
      </c>
      <c r="FN21" s="22">
        <v>0</v>
      </c>
      <c r="FO21" s="25">
        <v>0</v>
      </c>
      <c r="FP21" s="26" t="s">
        <v>782</v>
      </c>
      <c r="FQ21" s="24">
        <v>0</v>
      </c>
      <c r="FR21" s="26" t="s">
        <v>782</v>
      </c>
      <c r="FS21" s="22">
        <v>0</v>
      </c>
      <c r="FT21" s="22">
        <v>0</v>
      </c>
      <c r="FU21" s="25">
        <v>0</v>
      </c>
      <c r="FV21" s="26" t="s">
        <v>782</v>
      </c>
      <c r="FW21" s="24">
        <v>0</v>
      </c>
      <c r="FX21" s="26" t="s">
        <v>782</v>
      </c>
      <c r="FY21" s="22">
        <v>13</v>
      </c>
      <c r="FZ21" s="22">
        <v>13</v>
      </c>
      <c r="GA21" s="25">
        <v>1</v>
      </c>
      <c r="GB21" s="26" t="s">
        <v>782</v>
      </c>
      <c r="GC21" s="24">
        <v>0</v>
      </c>
      <c r="GD21" s="26" t="s">
        <v>782</v>
      </c>
      <c r="GE21" s="22">
        <v>4</v>
      </c>
      <c r="GF21" s="22">
        <v>0</v>
      </c>
      <c r="GG21" s="25">
        <v>0</v>
      </c>
      <c r="GH21" s="26" t="s">
        <v>1032</v>
      </c>
      <c r="GI21" s="24">
        <v>4</v>
      </c>
      <c r="GJ21" s="26" t="s">
        <v>1033</v>
      </c>
      <c r="GK21" s="26" t="s">
        <v>791</v>
      </c>
      <c r="GL21" s="26" t="s">
        <v>792</v>
      </c>
      <c r="GM21" s="26" t="s">
        <v>793</v>
      </c>
      <c r="GN21" s="27" t="s">
        <v>782</v>
      </c>
      <c r="GO21" s="27" t="s">
        <v>794</v>
      </c>
      <c r="GP21" s="26" t="s">
        <v>795</v>
      </c>
      <c r="GQ21" s="26" t="s">
        <v>793</v>
      </c>
      <c r="GR21" s="28" t="s">
        <v>162</v>
      </c>
      <c r="GS21" s="28" t="s">
        <v>162</v>
      </c>
      <c r="GT21" s="28" t="s">
        <v>162</v>
      </c>
      <c r="GU21" s="28" t="s">
        <v>162</v>
      </c>
      <c r="GV21" s="26" t="s">
        <v>782</v>
      </c>
      <c r="GW21" s="28" t="s">
        <v>162</v>
      </c>
      <c r="GX21" s="28" t="s">
        <v>782</v>
      </c>
      <c r="GY21" s="28" t="s">
        <v>162</v>
      </c>
      <c r="GZ21" s="28" t="s">
        <v>782</v>
      </c>
      <c r="HA21" s="28" t="s">
        <v>162</v>
      </c>
      <c r="HB21" s="28" t="s">
        <v>162</v>
      </c>
      <c r="HC21" s="29" t="s">
        <v>782</v>
      </c>
      <c r="HD21" s="30" t="s">
        <v>782</v>
      </c>
      <c r="HE21" s="30" t="s">
        <v>782</v>
      </c>
      <c r="HF21" s="30" t="s">
        <v>782</v>
      </c>
      <c r="HG21" s="30" t="s">
        <v>782</v>
      </c>
      <c r="HH21" s="31" t="s">
        <v>782</v>
      </c>
      <c r="HI21" s="30" t="s">
        <v>831</v>
      </c>
      <c r="HJ21" s="30" t="s">
        <v>782</v>
      </c>
      <c r="HK21" s="31" t="s">
        <v>162</v>
      </c>
      <c r="HL21" s="32" t="s">
        <v>1034</v>
      </c>
      <c r="HM21" s="33" t="s">
        <v>782</v>
      </c>
      <c r="HN21" s="32" t="s">
        <v>782</v>
      </c>
      <c r="HO21" s="34" t="s">
        <v>162</v>
      </c>
      <c r="HP21" s="32" t="s">
        <v>797</v>
      </c>
      <c r="HQ21" s="32" t="s">
        <v>797</v>
      </c>
      <c r="HR21" s="32" t="s">
        <v>162</v>
      </c>
      <c r="HS21" s="32" t="s">
        <v>797</v>
      </c>
      <c r="HT21" s="35" t="s">
        <v>797</v>
      </c>
    </row>
    <row r="22" spans="1:228" s="36" customFormat="1" ht="106.95" customHeight="1" x14ac:dyDescent="0.2">
      <c r="A22" s="17" t="s">
        <v>1035</v>
      </c>
      <c r="B22" s="18" t="s">
        <v>1036</v>
      </c>
      <c r="C22" s="18" t="s">
        <v>1037</v>
      </c>
      <c r="D22" s="19" t="s">
        <v>162</v>
      </c>
      <c r="E22" s="20" t="s">
        <v>782</v>
      </c>
      <c r="F22" s="21" t="s">
        <v>782</v>
      </c>
      <c r="G22" s="19" t="s">
        <v>162</v>
      </c>
      <c r="H22" s="20" t="s">
        <v>782</v>
      </c>
      <c r="I22" s="21" t="s">
        <v>782</v>
      </c>
      <c r="J22" s="19" t="s">
        <v>162</v>
      </c>
      <c r="K22" s="20" t="s">
        <v>782</v>
      </c>
      <c r="L22" s="21" t="s">
        <v>782</v>
      </c>
      <c r="M22" s="19" t="s">
        <v>794</v>
      </c>
      <c r="N22" s="20" t="s">
        <v>162</v>
      </c>
      <c r="O22" s="21" t="s">
        <v>1038</v>
      </c>
      <c r="P22" s="19" t="s">
        <v>162</v>
      </c>
      <c r="Q22" s="20" t="s">
        <v>782</v>
      </c>
      <c r="R22" s="21" t="s">
        <v>782</v>
      </c>
      <c r="S22" s="19" t="s">
        <v>162</v>
      </c>
      <c r="T22" s="20" t="s">
        <v>782</v>
      </c>
      <c r="U22" s="21" t="s">
        <v>782</v>
      </c>
      <c r="V22" s="19" t="s">
        <v>162</v>
      </c>
      <c r="W22" s="20" t="s">
        <v>782</v>
      </c>
      <c r="X22" s="21" t="s">
        <v>782</v>
      </c>
      <c r="Y22" s="19" t="s">
        <v>162</v>
      </c>
      <c r="Z22" s="20" t="s">
        <v>782</v>
      </c>
      <c r="AA22" s="21" t="s">
        <v>782</v>
      </c>
      <c r="AB22" s="19" t="s">
        <v>162</v>
      </c>
      <c r="AC22" s="20" t="s">
        <v>782</v>
      </c>
      <c r="AD22" s="21" t="s">
        <v>782</v>
      </c>
      <c r="AE22" s="19" t="s">
        <v>794</v>
      </c>
      <c r="AF22" s="20" t="s">
        <v>162</v>
      </c>
      <c r="AG22" s="21" t="s">
        <v>1039</v>
      </c>
      <c r="AH22" s="19" t="s">
        <v>162</v>
      </c>
      <c r="AI22" s="20" t="s">
        <v>782</v>
      </c>
      <c r="AJ22" s="21" t="s">
        <v>782</v>
      </c>
      <c r="AK22" s="19" t="s">
        <v>162</v>
      </c>
      <c r="AL22" s="20" t="s">
        <v>782</v>
      </c>
      <c r="AM22" s="21" t="s">
        <v>782</v>
      </c>
      <c r="AN22" s="19" t="s">
        <v>794</v>
      </c>
      <c r="AO22" s="20" t="s">
        <v>782</v>
      </c>
      <c r="AP22" s="21" t="s">
        <v>782</v>
      </c>
      <c r="AQ22" s="19" t="s">
        <v>794</v>
      </c>
      <c r="AR22" s="20" t="s">
        <v>782</v>
      </c>
      <c r="AS22" s="21" t="s">
        <v>782</v>
      </c>
      <c r="AT22" s="19" t="s">
        <v>162</v>
      </c>
      <c r="AU22" s="20" t="s">
        <v>782</v>
      </c>
      <c r="AV22" s="21" t="s">
        <v>782</v>
      </c>
      <c r="AW22" s="19" t="s">
        <v>162</v>
      </c>
      <c r="AX22" s="20" t="s">
        <v>782</v>
      </c>
      <c r="AY22" s="21" t="s">
        <v>782</v>
      </c>
      <c r="AZ22" s="19" t="s">
        <v>794</v>
      </c>
      <c r="BA22" s="20" t="s">
        <v>782</v>
      </c>
      <c r="BB22" s="21" t="s">
        <v>782</v>
      </c>
      <c r="BC22" s="22">
        <v>12</v>
      </c>
      <c r="BD22" s="22">
        <v>12</v>
      </c>
      <c r="BE22" s="23">
        <v>1</v>
      </c>
      <c r="BF22" s="21" t="s">
        <v>782</v>
      </c>
      <c r="BG22" s="24">
        <v>0</v>
      </c>
      <c r="BH22" s="21" t="s">
        <v>782</v>
      </c>
      <c r="BI22" s="22">
        <v>32</v>
      </c>
      <c r="BJ22" s="22">
        <v>9</v>
      </c>
      <c r="BK22" s="25">
        <v>0.28125</v>
      </c>
      <c r="BL22" s="21" t="s">
        <v>1040</v>
      </c>
      <c r="BM22" s="24">
        <v>0</v>
      </c>
      <c r="BN22" s="21" t="s">
        <v>782</v>
      </c>
      <c r="BO22" s="22">
        <v>5</v>
      </c>
      <c r="BP22" s="22">
        <v>4</v>
      </c>
      <c r="BQ22" s="25">
        <v>0</v>
      </c>
      <c r="BR22" s="21" t="s">
        <v>1040</v>
      </c>
      <c r="BS22" s="24">
        <v>0</v>
      </c>
      <c r="BT22" s="21" t="s">
        <v>782</v>
      </c>
      <c r="BU22" s="22">
        <v>2</v>
      </c>
      <c r="BV22" s="22">
        <v>0</v>
      </c>
      <c r="BW22" s="25">
        <v>0</v>
      </c>
      <c r="BX22" s="21" t="s">
        <v>1041</v>
      </c>
      <c r="BY22" s="24">
        <v>1</v>
      </c>
      <c r="BZ22" s="21" t="s">
        <v>1041</v>
      </c>
      <c r="CA22" s="22">
        <v>2</v>
      </c>
      <c r="CB22" s="22">
        <v>1</v>
      </c>
      <c r="CC22" s="25">
        <v>0.5</v>
      </c>
      <c r="CD22" s="21" t="s">
        <v>1042</v>
      </c>
      <c r="CE22" s="24">
        <v>0</v>
      </c>
      <c r="CF22" s="21" t="s">
        <v>782</v>
      </c>
      <c r="CG22" s="22">
        <v>2</v>
      </c>
      <c r="CH22" s="22">
        <v>2</v>
      </c>
      <c r="CI22" s="25">
        <v>1</v>
      </c>
      <c r="CJ22" s="21" t="s">
        <v>782</v>
      </c>
      <c r="CK22" s="24">
        <v>0</v>
      </c>
      <c r="CL22" s="21" t="s">
        <v>782</v>
      </c>
      <c r="CM22" s="22">
        <v>2</v>
      </c>
      <c r="CN22" s="22">
        <v>2</v>
      </c>
      <c r="CO22" s="226">
        <v>1</v>
      </c>
      <c r="CP22" s="21" t="s">
        <v>782</v>
      </c>
      <c r="CQ22" s="24">
        <v>0</v>
      </c>
      <c r="CR22" s="21" t="s">
        <v>782</v>
      </c>
      <c r="CS22" s="22">
        <v>2</v>
      </c>
      <c r="CT22" s="22">
        <v>2</v>
      </c>
      <c r="CU22" s="226">
        <v>1</v>
      </c>
      <c r="CV22" s="21" t="s">
        <v>782</v>
      </c>
      <c r="CW22" s="24">
        <v>0</v>
      </c>
      <c r="CX22" s="21" t="s">
        <v>782</v>
      </c>
      <c r="CY22" s="22">
        <v>1</v>
      </c>
      <c r="CZ22" s="22">
        <v>1</v>
      </c>
      <c r="DA22" s="226">
        <v>1</v>
      </c>
      <c r="DB22" s="21" t="s">
        <v>782</v>
      </c>
      <c r="DC22" s="24">
        <v>0</v>
      </c>
      <c r="DD22" s="21" t="s">
        <v>782</v>
      </c>
      <c r="DE22" s="22">
        <v>2</v>
      </c>
      <c r="DF22" s="22">
        <v>2</v>
      </c>
      <c r="DG22" s="226">
        <v>1</v>
      </c>
      <c r="DH22" s="21" t="s">
        <v>782</v>
      </c>
      <c r="DI22" s="24">
        <v>0</v>
      </c>
      <c r="DJ22" s="26" t="s">
        <v>782</v>
      </c>
      <c r="DK22" s="22">
        <v>24</v>
      </c>
      <c r="DL22" s="22">
        <v>6</v>
      </c>
      <c r="DM22" s="226">
        <v>0.25</v>
      </c>
      <c r="DN22" s="26" t="s">
        <v>1043</v>
      </c>
      <c r="DO22" s="24">
        <v>0</v>
      </c>
      <c r="DP22" s="26" t="s">
        <v>782</v>
      </c>
      <c r="DQ22" s="22">
        <v>405</v>
      </c>
      <c r="DR22" s="22">
        <v>405</v>
      </c>
      <c r="DS22" s="226">
        <v>1</v>
      </c>
      <c r="DT22" s="26" t="s">
        <v>782</v>
      </c>
      <c r="DU22" s="24">
        <v>0</v>
      </c>
      <c r="DV22" s="26" t="s">
        <v>782</v>
      </c>
      <c r="DW22" s="22">
        <v>62</v>
      </c>
      <c r="DX22" s="22">
        <v>62</v>
      </c>
      <c r="DY22" s="226">
        <v>1</v>
      </c>
      <c r="DZ22" s="26" t="s">
        <v>782</v>
      </c>
      <c r="EA22" s="24">
        <v>0</v>
      </c>
      <c r="EB22" s="26" t="s">
        <v>782</v>
      </c>
      <c r="EC22" s="22">
        <v>12</v>
      </c>
      <c r="ED22" s="22">
        <v>0</v>
      </c>
      <c r="EE22" s="226">
        <v>0</v>
      </c>
      <c r="EF22" s="26" t="s">
        <v>1044</v>
      </c>
      <c r="EG22" s="24">
        <v>8</v>
      </c>
      <c r="EH22" s="26" t="s">
        <v>1045</v>
      </c>
      <c r="EI22" s="22">
        <v>11</v>
      </c>
      <c r="EJ22" s="22">
        <v>10</v>
      </c>
      <c r="EK22" s="226">
        <v>0.90909090909090906</v>
      </c>
      <c r="EL22" s="26" t="s">
        <v>1046</v>
      </c>
      <c r="EM22" s="24">
        <v>1</v>
      </c>
      <c r="EN22" s="26" t="s">
        <v>1047</v>
      </c>
      <c r="EO22" s="22">
        <v>9</v>
      </c>
      <c r="EP22" s="22">
        <v>5</v>
      </c>
      <c r="EQ22" s="25">
        <v>0.55555555555555558</v>
      </c>
      <c r="ER22" s="26" t="s">
        <v>1048</v>
      </c>
      <c r="ES22" s="24">
        <v>4</v>
      </c>
      <c r="ET22" s="26" t="s">
        <v>1048</v>
      </c>
      <c r="EU22" s="22">
        <v>28</v>
      </c>
      <c r="EV22" s="22">
        <v>20</v>
      </c>
      <c r="EW22" s="25">
        <v>0.7142857142857143</v>
      </c>
      <c r="EX22" s="26" t="s">
        <v>1049</v>
      </c>
      <c r="EY22" s="24">
        <v>8</v>
      </c>
      <c r="EZ22" s="26" t="s">
        <v>1049</v>
      </c>
      <c r="FA22" s="22">
        <v>8</v>
      </c>
      <c r="FB22" s="22">
        <v>6</v>
      </c>
      <c r="FC22" s="25">
        <v>0.75</v>
      </c>
      <c r="FD22" s="26" t="s">
        <v>1050</v>
      </c>
      <c r="FE22" s="24">
        <v>0</v>
      </c>
      <c r="FF22" s="26" t="s">
        <v>782</v>
      </c>
      <c r="FG22" s="22">
        <v>1</v>
      </c>
      <c r="FH22" s="22">
        <v>1</v>
      </c>
      <c r="FI22" s="25">
        <v>1</v>
      </c>
      <c r="FJ22" s="26" t="s">
        <v>782</v>
      </c>
      <c r="FK22" s="24">
        <v>0</v>
      </c>
      <c r="FL22" s="26" t="s">
        <v>782</v>
      </c>
      <c r="FM22" s="22">
        <v>0</v>
      </c>
      <c r="FN22" s="22">
        <v>0</v>
      </c>
      <c r="FO22" s="25">
        <v>0</v>
      </c>
      <c r="FP22" s="26" t="s">
        <v>782</v>
      </c>
      <c r="FQ22" s="24">
        <v>0</v>
      </c>
      <c r="FR22" s="26" t="s">
        <v>782</v>
      </c>
      <c r="FS22" s="22">
        <v>0</v>
      </c>
      <c r="FT22" s="22">
        <v>0</v>
      </c>
      <c r="FU22" s="25">
        <v>0</v>
      </c>
      <c r="FV22" s="26" t="s">
        <v>782</v>
      </c>
      <c r="FW22" s="24">
        <v>0</v>
      </c>
      <c r="FX22" s="26" t="s">
        <v>782</v>
      </c>
      <c r="FY22" s="22">
        <v>12</v>
      </c>
      <c r="FZ22" s="22">
        <v>10</v>
      </c>
      <c r="GA22" s="25">
        <v>0.83333333333333337</v>
      </c>
      <c r="GB22" s="26" t="s">
        <v>1051</v>
      </c>
      <c r="GC22" s="24">
        <v>2</v>
      </c>
      <c r="GD22" s="26" t="s">
        <v>1052</v>
      </c>
      <c r="GE22" s="22">
        <v>118</v>
      </c>
      <c r="GF22" s="22">
        <v>118</v>
      </c>
      <c r="GG22" s="25">
        <v>1</v>
      </c>
      <c r="GH22" s="26" t="s">
        <v>782</v>
      </c>
      <c r="GI22" s="24">
        <v>0</v>
      </c>
      <c r="GJ22" s="26" t="s">
        <v>782</v>
      </c>
      <c r="GK22" s="26" t="s">
        <v>830</v>
      </c>
      <c r="GL22" s="26" t="s">
        <v>797</v>
      </c>
      <c r="GM22" s="26" t="s">
        <v>793</v>
      </c>
      <c r="GN22" s="27" t="s">
        <v>162</v>
      </c>
      <c r="GO22" s="27" t="s">
        <v>162</v>
      </c>
      <c r="GP22" s="26" t="s">
        <v>795</v>
      </c>
      <c r="GQ22" s="26" t="s">
        <v>793</v>
      </c>
      <c r="GR22" s="28" t="s">
        <v>162</v>
      </c>
      <c r="GS22" s="28" t="s">
        <v>162</v>
      </c>
      <c r="GT22" s="28" t="s">
        <v>162</v>
      </c>
      <c r="GU22" s="28" t="s">
        <v>782</v>
      </c>
      <c r="GV22" s="26" t="s">
        <v>782</v>
      </c>
      <c r="GW22" s="28" t="s">
        <v>162</v>
      </c>
      <c r="GX22" s="28" t="s">
        <v>782</v>
      </c>
      <c r="GY22" s="28" t="s">
        <v>162</v>
      </c>
      <c r="GZ22" s="28" t="s">
        <v>782</v>
      </c>
      <c r="HA22" s="28" t="s">
        <v>162</v>
      </c>
      <c r="HB22" s="28" t="s">
        <v>162</v>
      </c>
      <c r="HC22" s="29" t="s">
        <v>162</v>
      </c>
      <c r="HD22" s="30" t="s">
        <v>782</v>
      </c>
      <c r="HE22" s="30" t="s">
        <v>782</v>
      </c>
      <c r="HF22" s="30" t="s">
        <v>782</v>
      </c>
      <c r="HG22" s="30" t="s">
        <v>904</v>
      </c>
      <c r="HH22" s="31" t="s">
        <v>782</v>
      </c>
      <c r="HI22" s="30" t="s">
        <v>831</v>
      </c>
      <c r="HJ22" s="30" t="s">
        <v>782</v>
      </c>
      <c r="HK22" s="31" t="s">
        <v>782</v>
      </c>
      <c r="HL22" s="32" t="s">
        <v>782</v>
      </c>
      <c r="HM22" s="33" t="s">
        <v>782</v>
      </c>
      <c r="HN22" s="32" t="s">
        <v>782</v>
      </c>
      <c r="HO22" s="34" t="s">
        <v>162</v>
      </c>
      <c r="HP22" s="32" t="s">
        <v>797</v>
      </c>
      <c r="HQ22" s="32" t="s">
        <v>797</v>
      </c>
      <c r="HR22" s="32" t="s">
        <v>162</v>
      </c>
      <c r="HS22" s="32" t="s">
        <v>797</v>
      </c>
      <c r="HT22" s="35" t="s">
        <v>797</v>
      </c>
    </row>
    <row r="23" spans="1:228" s="36" customFormat="1" ht="120.6" customHeight="1" x14ac:dyDescent="0.2">
      <c r="A23" s="17" t="s">
        <v>1053</v>
      </c>
      <c r="B23" s="18" t="s">
        <v>1054</v>
      </c>
      <c r="C23" s="18" t="s">
        <v>1055</v>
      </c>
      <c r="D23" s="19" t="s">
        <v>162</v>
      </c>
      <c r="E23" s="20" t="s">
        <v>782</v>
      </c>
      <c r="F23" s="21" t="s">
        <v>782</v>
      </c>
      <c r="G23" s="19" t="s">
        <v>162</v>
      </c>
      <c r="H23" s="20" t="s">
        <v>782</v>
      </c>
      <c r="I23" s="21" t="s">
        <v>782</v>
      </c>
      <c r="J23" s="19" t="s">
        <v>162</v>
      </c>
      <c r="K23" s="20" t="s">
        <v>782</v>
      </c>
      <c r="L23" s="21" t="s">
        <v>782</v>
      </c>
      <c r="M23" s="19" t="s">
        <v>162</v>
      </c>
      <c r="N23" s="20" t="s">
        <v>782</v>
      </c>
      <c r="O23" s="21" t="s">
        <v>782</v>
      </c>
      <c r="P23" s="19" t="s">
        <v>162</v>
      </c>
      <c r="Q23" s="20" t="s">
        <v>782</v>
      </c>
      <c r="R23" s="21" t="s">
        <v>782</v>
      </c>
      <c r="S23" s="19" t="s">
        <v>162</v>
      </c>
      <c r="T23" s="20" t="s">
        <v>782</v>
      </c>
      <c r="U23" s="21" t="s">
        <v>782</v>
      </c>
      <c r="V23" s="19" t="s">
        <v>162</v>
      </c>
      <c r="W23" s="20" t="s">
        <v>782</v>
      </c>
      <c r="X23" s="21" t="s">
        <v>782</v>
      </c>
      <c r="Y23" s="19" t="s">
        <v>162</v>
      </c>
      <c r="Z23" s="20" t="s">
        <v>782</v>
      </c>
      <c r="AA23" s="21" t="s">
        <v>782</v>
      </c>
      <c r="AB23" s="19" t="s">
        <v>162</v>
      </c>
      <c r="AC23" s="20" t="s">
        <v>782</v>
      </c>
      <c r="AD23" s="21" t="s">
        <v>782</v>
      </c>
      <c r="AE23" s="19" t="s">
        <v>794</v>
      </c>
      <c r="AF23" s="20" t="s">
        <v>162</v>
      </c>
      <c r="AG23" s="21" t="s">
        <v>1056</v>
      </c>
      <c r="AH23" s="19" t="s">
        <v>162</v>
      </c>
      <c r="AI23" s="20" t="s">
        <v>782</v>
      </c>
      <c r="AJ23" s="21" t="s">
        <v>782</v>
      </c>
      <c r="AK23" s="19" t="s">
        <v>162</v>
      </c>
      <c r="AL23" s="20" t="s">
        <v>782</v>
      </c>
      <c r="AM23" s="21" t="s">
        <v>782</v>
      </c>
      <c r="AN23" s="19" t="s">
        <v>794</v>
      </c>
      <c r="AO23" s="20" t="s">
        <v>782</v>
      </c>
      <c r="AP23" s="21" t="s">
        <v>782</v>
      </c>
      <c r="AQ23" s="19" t="s">
        <v>162</v>
      </c>
      <c r="AR23" s="20" t="s">
        <v>782</v>
      </c>
      <c r="AS23" s="21" t="s">
        <v>782</v>
      </c>
      <c r="AT23" s="19" t="s">
        <v>162</v>
      </c>
      <c r="AU23" s="20" t="s">
        <v>782</v>
      </c>
      <c r="AV23" s="21" t="s">
        <v>782</v>
      </c>
      <c r="AW23" s="19" t="s">
        <v>162</v>
      </c>
      <c r="AX23" s="20" t="s">
        <v>782</v>
      </c>
      <c r="AY23" s="21" t="s">
        <v>782</v>
      </c>
      <c r="AZ23" s="19" t="s">
        <v>162</v>
      </c>
      <c r="BA23" s="20" t="s">
        <v>782</v>
      </c>
      <c r="BB23" s="21" t="s">
        <v>782</v>
      </c>
      <c r="BC23" s="22">
        <v>5</v>
      </c>
      <c r="BD23" s="22">
        <v>3</v>
      </c>
      <c r="BE23" s="23">
        <v>0.6</v>
      </c>
      <c r="BF23" s="21" t="s">
        <v>1057</v>
      </c>
      <c r="BG23" s="24">
        <v>1</v>
      </c>
      <c r="BH23" s="21" t="s">
        <v>1127</v>
      </c>
      <c r="BI23" s="22">
        <v>33</v>
      </c>
      <c r="BJ23" s="22">
        <v>21</v>
      </c>
      <c r="BK23" s="25">
        <v>0.63636363636363635</v>
      </c>
      <c r="BL23" s="21" t="s">
        <v>1057</v>
      </c>
      <c r="BM23" s="24">
        <v>1</v>
      </c>
      <c r="BN23" s="21" t="s">
        <v>1058</v>
      </c>
      <c r="BO23" s="22">
        <v>4</v>
      </c>
      <c r="BP23" s="22">
        <v>4</v>
      </c>
      <c r="BQ23" s="25">
        <v>0</v>
      </c>
      <c r="BR23" s="21" t="s">
        <v>782</v>
      </c>
      <c r="BS23" s="24">
        <v>0</v>
      </c>
      <c r="BT23" s="21" t="s">
        <v>782</v>
      </c>
      <c r="BU23" s="22">
        <v>0</v>
      </c>
      <c r="BV23" s="22">
        <v>0</v>
      </c>
      <c r="BW23" s="25">
        <v>0</v>
      </c>
      <c r="BX23" s="21" t="s">
        <v>782</v>
      </c>
      <c r="BY23" s="24">
        <v>0</v>
      </c>
      <c r="BZ23" s="21" t="s">
        <v>782</v>
      </c>
      <c r="CA23" s="22">
        <v>0</v>
      </c>
      <c r="CB23" s="22">
        <v>0</v>
      </c>
      <c r="CC23" s="25">
        <v>0</v>
      </c>
      <c r="CD23" s="21" t="s">
        <v>782</v>
      </c>
      <c r="CE23" s="24">
        <v>0</v>
      </c>
      <c r="CF23" s="21" t="s">
        <v>782</v>
      </c>
      <c r="CG23" s="22">
        <v>2</v>
      </c>
      <c r="CH23" s="22">
        <v>2</v>
      </c>
      <c r="CI23" s="25">
        <v>1</v>
      </c>
      <c r="CJ23" s="21" t="s">
        <v>782</v>
      </c>
      <c r="CK23" s="24">
        <v>0</v>
      </c>
      <c r="CL23" s="21" t="s">
        <v>782</v>
      </c>
      <c r="CM23" s="22">
        <v>0</v>
      </c>
      <c r="CN23" s="22">
        <v>0</v>
      </c>
      <c r="CO23" s="226">
        <v>0</v>
      </c>
      <c r="CP23" s="21" t="s">
        <v>782</v>
      </c>
      <c r="CQ23" s="24">
        <v>0</v>
      </c>
      <c r="CR23" s="21" t="s">
        <v>782</v>
      </c>
      <c r="CS23" s="22">
        <v>5</v>
      </c>
      <c r="CT23" s="22">
        <v>5</v>
      </c>
      <c r="CU23" s="226">
        <v>1</v>
      </c>
      <c r="CV23" s="21" t="s">
        <v>782</v>
      </c>
      <c r="CW23" s="24">
        <v>0</v>
      </c>
      <c r="CX23" s="21" t="s">
        <v>782</v>
      </c>
      <c r="CY23" s="22">
        <v>4</v>
      </c>
      <c r="CZ23" s="22">
        <v>3</v>
      </c>
      <c r="DA23" s="226">
        <v>0.75</v>
      </c>
      <c r="DB23" s="21" t="s">
        <v>1057</v>
      </c>
      <c r="DC23" s="24">
        <v>1</v>
      </c>
      <c r="DD23" s="21" t="s">
        <v>1059</v>
      </c>
      <c r="DE23" s="22">
        <v>0</v>
      </c>
      <c r="DF23" s="22">
        <v>0</v>
      </c>
      <c r="DG23" s="226">
        <v>0</v>
      </c>
      <c r="DH23" s="21" t="s">
        <v>782</v>
      </c>
      <c r="DI23" s="24">
        <v>0</v>
      </c>
      <c r="DJ23" s="26" t="s">
        <v>782</v>
      </c>
      <c r="DK23" s="22">
        <v>9</v>
      </c>
      <c r="DL23" s="22">
        <v>8</v>
      </c>
      <c r="DM23" s="226">
        <v>0.88888888888888884</v>
      </c>
      <c r="DN23" s="26" t="s">
        <v>1060</v>
      </c>
      <c r="DO23" s="24">
        <v>0</v>
      </c>
      <c r="DP23" s="26" t="s">
        <v>782</v>
      </c>
      <c r="DQ23" s="22">
        <v>120</v>
      </c>
      <c r="DR23" s="22">
        <v>120</v>
      </c>
      <c r="DS23" s="226">
        <v>1</v>
      </c>
      <c r="DT23" s="26" t="s">
        <v>782</v>
      </c>
      <c r="DU23" s="24">
        <v>0</v>
      </c>
      <c r="DV23" s="26" t="s">
        <v>782</v>
      </c>
      <c r="DW23" s="22">
        <v>19</v>
      </c>
      <c r="DX23" s="22">
        <v>18</v>
      </c>
      <c r="DY23" s="226">
        <v>0.94736842105263153</v>
      </c>
      <c r="DZ23" s="26" t="s">
        <v>1057</v>
      </c>
      <c r="EA23" s="24">
        <v>0</v>
      </c>
      <c r="EB23" s="26" t="s">
        <v>782</v>
      </c>
      <c r="EC23" s="22">
        <v>2</v>
      </c>
      <c r="ED23" s="22">
        <v>0</v>
      </c>
      <c r="EE23" s="226">
        <v>0</v>
      </c>
      <c r="EF23" s="26" t="s">
        <v>1057</v>
      </c>
      <c r="EG23" s="24">
        <v>2</v>
      </c>
      <c r="EH23" s="26" t="s">
        <v>1061</v>
      </c>
      <c r="EI23" s="22">
        <v>10</v>
      </c>
      <c r="EJ23" s="22">
        <v>1</v>
      </c>
      <c r="EK23" s="226">
        <v>0.1</v>
      </c>
      <c r="EL23" s="26" t="s">
        <v>1062</v>
      </c>
      <c r="EM23" s="24">
        <v>9</v>
      </c>
      <c r="EN23" s="26" t="s">
        <v>1063</v>
      </c>
      <c r="EO23" s="22">
        <v>12</v>
      </c>
      <c r="EP23" s="22">
        <v>0</v>
      </c>
      <c r="EQ23" s="25">
        <v>0</v>
      </c>
      <c r="ER23" s="26" t="s">
        <v>1057</v>
      </c>
      <c r="ES23" s="24">
        <v>9</v>
      </c>
      <c r="ET23" s="26" t="s">
        <v>1064</v>
      </c>
      <c r="EU23" s="22">
        <v>61</v>
      </c>
      <c r="EV23" s="22">
        <v>1</v>
      </c>
      <c r="EW23" s="25">
        <v>1.6393442622950821E-2</v>
      </c>
      <c r="EX23" s="26" t="s">
        <v>1057</v>
      </c>
      <c r="EY23" s="24">
        <v>37</v>
      </c>
      <c r="EZ23" s="26" t="s">
        <v>1065</v>
      </c>
      <c r="FA23" s="22">
        <v>8</v>
      </c>
      <c r="FB23" s="22">
        <v>4</v>
      </c>
      <c r="FC23" s="25">
        <v>0.5</v>
      </c>
      <c r="FD23" s="26" t="s">
        <v>1066</v>
      </c>
      <c r="FE23" s="24">
        <v>4</v>
      </c>
      <c r="FF23" s="26" t="s">
        <v>1067</v>
      </c>
      <c r="FG23" s="22">
        <v>2</v>
      </c>
      <c r="FH23" s="22">
        <v>1</v>
      </c>
      <c r="FI23" s="25">
        <v>0.5</v>
      </c>
      <c r="FJ23" s="26" t="s">
        <v>1057</v>
      </c>
      <c r="FK23" s="24">
        <v>1</v>
      </c>
      <c r="FL23" s="26" t="s">
        <v>1068</v>
      </c>
      <c r="FM23" s="22">
        <v>0</v>
      </c>
      <c r="FN23" s="22">
        <v>0</v>
      </c>
      <c r="FO23" s="25">
        <v>0</v>
      </c>
      <c r="FP23" s="26" t="s">
        <v>782</v>
      </c>
      <c r="FQ23" s="24">
        <v>0</v>
      </c>
      <c r="FR23" s="26" t="s">
        <v>782</v>
      </c>
      <c r="FS23" s="22">
        <v>0</v>
      </c>
      <c r="FT23" s="22">
        <v>0</v>
      </c>
      <c r="FU23" s="25">
        <v>0</v>
      </c>
      <c r="FV23" s="26" t="s">
        <v>782</v>
      </c>
      <c r="FW23" s="24">
        <v>0</v>
      </c>
      <c r="FX23" s="26" t="s">
        <v>782</v>
      </c>
      <c r="FY23" s="22">
        <v>42</v>
      </c>
      <c r="FZ23" s="22">
        <v>40</v>
      </c>
      <c r="GA23" s="25">
        <v>0.95238095238095233</v>
      </c>
      <c r="GB23" s="26" t="s">
        <v>1066</v>
      </c>
      <c r="GC23" s="24">
        <v>1</v>
      </c>
      <c r="GD23" s="26" t="s">
        <v>1067</v>
      </c>
      <c r="GE23" s="22">
        <v>23</v>
      </c>
      <c r="GF23" s="22">
        <v>14</v>
      </c>
      <c r="GG23" s="25">
        <v>0.60869565217391308</v>
      </c>
      <c r="GH23" s="26" t="s">
        <v>1057</v>
      </c>
      <c r="GI23" s="24">
        <v>9</v>
      </c>
      <c r="GJ23" s="26" t="s">
        <v>1069</v>
      </c>
      <c r="GK23" s="26" t="s">
        <v>830</v>
      </c>
      <c r="GL23" s="26" t="s">
        <v>797</v>
      </c>
      <c r="GM23" s="26" t="s">
        <v>793</v>
      </c>
      <c r="GN23" s="27" t="s">
        <v>162</v>
      </c>
      <c r="GO23" s="27" t="s">
        <v>794</v>
      </c>
      <c r="GP23" s="26" t="s">
        <v>795</v>
      </c>
      <c r="GQ23" s="26" t="s">
        <v>793</v>
      </c>
      <c r="GR23" s="28" t="s">
        <v>162</v>
      </c>
      <c r="GS23" s="28" t="s">
        <v>162</v>
      </c>
      <c r="GT23" s="28" t="s">
        <v>162</v>
      </c>
      <c r="GU23" s="28" t="s">
        <v>782</v>
      </c>
      <c r="GV23" s="26" t="s">
        <v>782</v>
      </c>
      <c r="GW23" s="28" t="s">
        <v>162</v>
      </c>
      <c r="GX23" s="28" t="s">
        <v>162</v>
      </c>
      <c r="GY23" s="28" t="s">
        <v>162</v>
      </c>
      <c r="GZ23" s="28" t="s">
        <v>162</v>
      </c>
      <c r="HA23" s="28" t="s">
        <v>162</v>
      </c>
      <c r="HB23" s="28" t="s">
        <v>162</v>
      </c>
      <c r="HC23" s="29" t="s">
        <v>162</v>
      </c>
      <c r="HD23" s="30" t="s">
        <v>782</v>
      </c>
      <c r="HE23" s="30" t="s">
        <v>782</v>
      </c>
      <c r="HF23" s="30" t="s">
        <v>782</v>
      </c>
      <c r="HG23" s="30" t="s">
        <v>1070</v>
      </c>
      <c r="HH23" s="31" t="s">
        <v>782</v>
      </c>
      <c r="HI23" s="30" t="s">
        <v>831</v>
      </c>
      <c r="HJ23" s="30" t="s">
        <v>782</v>
      </c>
      <c r="HK23" s="31" t="s">
        <v>782</v>
      </c>
      <c r="HL23" s="32" t="s">
        <v>782</v>
      </c>
      <c r="HM23" s="33" t="s">
        <v>782</v>
      </c>
      <c r="HN23" s="32" t="s">
        <v>782</v>
      </c>
      <c r="HO23" s="34" t="s">
        <v>162</v>
      </c>
      <c r="HP23" s="32" t="s">
        <v>797</v>
      </c>
      <c r="HQ23" s="32" t="s">
        <v>797</v>
      </c>
      <c r="HR23" s="32" t="s">
        <v>162</v>
      </c>
      <c r="HS23" s="32" t="s">
        <v>797</v>
      </c>
      <c r="HT23" s="35" t="s">
        <v>797</v>
      </c>
    </row>
    <row r="24" spans="1:228" s="36" customFormat="1" ht="141" customHeight="1" x14ac:dyDescent="0.2">
      <c r="A24" s="17" t="s">
        <v>1071</v>
      </c>
      <c r="B24" s="18" t="s">
        <v>1072</v>
      </c>
      <c r="C24" s="18" t="s">
        <v>1073</v>
      </c>
      <c r="D24" s="19" t="s">
        <v>162</v>
      </c>
      <c r="E24" s="20" t="s">
        <v>782</v>
      </c>
      <c r="F24" s="21" t="s">
        <v>782</v>
      </c>
      <c r="G24" s="19" t="s">
        <v>162</v>
      </c>
      <c r="H24" s="20" t="s">
        <v>782</v>
      </c>
      <c r="I24" s="21" t="s">
        <v>782</v>
      </c>
      <c r="J24" s="19" t="s">
        <v>162</v>
      </c>
      <c r="K24" s="20" t="s">
        <v>782</v>
      </c>
      <c r="L24" s="21" t="s">
        <v>782</v>
      </c>
      <c r="M24" s="19" t="s">
        <v>162</v>
      </c>
      <c r="N24" s="20" t="s">
        <v>782</v>
      </c>
      <c r="O24" s="21" t="s">
        <v>782</v>
      </c>
      <c r="P24" s="19" t="s">
        <v>162</v>
      </c>
      <c r="Q24" s="20" t="s">
        <v>782</v>
      </c>
      <c r="R24" s="21" t="s">
        <v>782</v>
      </c>
      <c r="S24" s="19" t="s">
        <v>162</v>
      </c>
      <c r="T24" s="20" t="s">
        <v>782</v>
      </c>
      <c r="U24" s="21" t="s">
        <v>782</v>
      </c>
      <c r="V24" s="19" t="s">
        <v>162</v>
      </c>
      <c r="W24" s="20" t="s">
        <v>782</v>
      </c>
      <c r="X24" s="21" t="s">
        <v>782</v>
      </c>
      <c r="Y24" s="19" t="s">
        <v>162</v>
      </c>
      <c r="Z24" s="20" t="s">
        <v>782</v>
      </c>
      <c r="AA24" s="21" t="s">
        <v>782</v>
      </c>
      <c r="AB24" s="19" t="s">
        <v>162</v>
      </c>
      <c r="AC24" s="20" t="s">
        <v>782</v>
      </c>
      <c r="AD24" s="21" t="s">
        <v>782</v>
      </c>
      <c r="AE24" s="19" t="s">
        <v>794</v>
      </c>
      <c r="AF24" s="20" t="s">
        <v>162</v>
      </c>
      <c r="AG24" s="21" t="s">
        <v>1074</v>
      </c>
      <c r="AH24" s="19" t="s">
        <v>162</v>
      </c>
      <c r="AI24" s="20" t="s">
        <v>782</v>
      </c>
      <c r="AJ24" s="21" t="s">
        <v>782</v>
      </c>
      <c r="AK24" s="19" t="s">
        <v>162</v>
      </c>
      <c r="AL24" s="20" t="s">
        <v>782</v>
      </c>
      <c r="AM24" s="21" t="s">
        <v>782</v>
      </c>
      <c r="AN24" s="19" t="s">
        <v>794</v>
      </c>
      <c r="AO24" s="20" t="s">
        <v>782</v>
      </c>
      <c r="AP24" s="21" t="s">
        <v>782</v>
      </c>
      <c r="AQ24" s="19" t="s">
        <v>162</v>
      </c>
      <c r="AR24" s="20" t="s">
        <v>782</v>
      </c>
      <c r="AS24" s="21" t="s">
        <v>782</v>
      </c>
      <c r="AT24" s="19" t="s">
        <v>162</v>
      </c>
      <c r="AU24" s="20" t="s">
        <v>782</v>
      </c>
      <c r="AV24" s="21" t="s">
        <v>782</v>
      </c>
      <c r="AW24" s="19" t="s">
        <v>162</v>
      </c>
      <c r="AX24" s="20" t="s">
        <v>782</v>
      </c>
      <c r="AY24" s="21" t="s">
        <v>782</v>
      </c>
      <c r="AZ24" s="19" t="s">
        <v>162</v>
      </c>
      <c r="BA24" s="20" t="s">
        <v>782</v>
      </c>
      <c r="BB24" s="21" t="s">
        <v>782</v>
      </c>
      <c r="BC24" s="22">
        <v>13</v>
      </c>
      <c r="BD24" s="22">
        <v>13</v>
      </c>
      <c r="BE24" s="23">
        <v>1</v>
      </c>
      <c r="BF24" s="21" t="s">
        <v>782</v>
      </c>
      <c r="BG24" s="24">
        <v>0</v>
      </c>
      <c r="BH24" s="21" t="s">
        <v>782</v>
      </c>
      <c r="BI24" s="22">
        <v>19</v>
      </c>
      <c r="BJ24" s="22">
        <v>19</v>
      </c>
      <c r="BK24" s="25">
        <v>1</v>
      </c>
      <c r="BL24" s="21" t="s">
        <v>782</v>
      </c>
      <c r="BM24" s="24">
        <v>0</v>
      </c>
      <c r="BN24" s="21" t="s">
        <v>782</v>
      </c>
      <c r="BO24" s="22">
        <v>5</v>
      </c>
      <c r="BP24" s="22">
        <v>4</v>
      </c>
      <c r="BQ24" s="25">
        <v>0</v>
      </c>
      <c r="BR24" s="21" t="s">
        <v>1075</v>
      </c>
      <c r="BS24" s="24">
        <v>0</v>
      </c>
      <c r="BT24" s="21" t="s">
        <v>782</v>
      </c>
      <c r="BU24" s="22">
        <v>0</v>
      </c>
      <c r="BV24" s="22">
        <v>0</v>
      </c>
      <c r="BW24" s="25">
        <v>0</v>
      </c>
      <c r="BX24" s="21" t="s">
        <v>782</v>
      </c>
      <c r="BY24" s="24">
        <v>0</v>
      </c>
      <c r="BZ24" s="21" t="s">
        <v>782</v>
      </c>
      <c r="CA24" s="22">
        <v>1</v>
      </c>
      <c r="CB24" s="22">
        <v>1</v>
      </c>
      <c r="CC24" s="25">
        <v>1</v>
      </c>
      <c r="CD24" s="21" t="s">
        <v>782</v>
      </c>
      <c r="CE24" s="24">
        <v>0</v>
      </c>
      <c r="CF24" s="21" t="s">
        <v>782</v>
      </c>
      <c r="CG24" s="22">
        <v>1</v>
      </c>
      <c r="CH24" s="22">
        <v>1</v>
      </c>
      <c r="CI24" s="25">
        <v>1</v>
      </c>
      <c r="CJ24" s="21" t="s">
        <v>782</v>
      </c>
      <c r="CK24" s="24">
        <v>0</v>
      </c>
      <c r="CL24" s="21" t="s">
        <v>782</v>
      </c>
      <c r="CM24" s="22">
        <v>1</v>
      </c>
      <c r="CN24" s="22">
        <v>0</v>
      </c>
      <c r="CO24" s="226">
        <v>0</v>
      </c>
      <c r="CP24" s="21" t="s">
        <v>1076</v>
      </c>
      <c r="CQ24" s="24">
        <v>0</v>
      </c>
      <c r="CR24" s="21" t="s">
        <v>782</v>
      </c>
      <c r="CS24" s="22">
        <v>0</v>
      </c>
      <c r="CT24" s="22">
        <v>0</v>
      </c>
      <c r="CU24" s="226">
        <v>0</v>
      </c>
      <c r="CV24" s="21" t="s">
        <v>782</v>
      </c>
      <c r="CW24" s="24">
        <v>0</v>
      </c>
      <c r="CX24" s="21" t="s">
        <v>782</v>
      </c>
      <c r="CY24" s="22">
        <v>1</v>
      </c>
      <c r="CZ24" s="22">
        <v>1</v>
      </c>
      <c r="DA24" s="226">
        <v>1</v>
      </c>
      <c r="DB24" s="21" t="s">
        <v>782</v>
      </c>
      <c r="DC24" s="24">
        <v>0</v>
      </c>
      <c r="DD24" s="21" t="s">
        <v>782</v>
      </c>
      <c r="DE24" s="22">
        <v>1</v>
      </c>
      <c r="DF24" s="22">
        <v>1</v>
      </c>
      <c r="DG24" s="226">
        <v>1</v>
      </c>
      <c r="DH24" s="21" t="s">
        <v>782</v>
      </c>
      <c r="DI24" s="24">
        <v>0</v>
      </c>
      <c r="DJ24" s="26" t="s">
        <v>782</v>
      </c>
      <c r="DK24" s="22">
        <v>8</v>
      </c>
      <c r="DL24" s="22">
        <v>8</v>
      </c>
      <c r="DM24" s="226">
        <v>1</v>
      </c>
      <c r="DN24" s="26" t="s">
        <v>782</v>
      </c>
      <c r="DO24" s="24">
        <v>0</v>
      </c>
      <c r="DP24" s="26" t="s">
        <v>782</v>
      </c>
      <c r="DQ24" s="22">
        <v>233</v>
      </c>
      <c r="DR24" s="22">
        <v>233</v>
      </c>
      <c r="DS24" s="226">
        <v>1</v>
      </c>
      <c r="DT24" s="26" t="s">
        <v>782</v>
      </c>
      <c r="DU24" s="24">
        <v>0</v>
      </c>
      <c r="DV24" s="26" t="s">
        <v>782</v>
      </c>
      <c r="DW24" s="22">
        <v>26</v>
      </c>
      <c r="DX24" s="22">
        <v>26</v>
      </c>
      <c r="DY24" s="226">
        <v>1</v>
      </c>
      <c r="DZ24" s="26" t="s">
        <v>782</v>
      </c>
      <c r="EA24" s="24">
        <v>0</v>
      </c>
      <c r="EB24" s="26" t="s">
        <v>782</v>
      </c>
      <c r="EC24" s="22">
        <v>32</v>
      </c>
      <c r="ED24" s="22">
        <v>6</v>
      </c>
      <c r="EE24" s="226">
        <v>0.1875</v>
      </c>
      <c r="EF24" s="26" t="s">
        <v>1077</v>
      </c>
      <c r="EG24" s="24">
        <v>0</v>
      </c>
      <c r="EH24" s="26" t="s">
        <v>782</v>
      </c>
      <c r="EI24" s="22">
        <v>11</v>
      </c>
      <c r="EJ24" s="22">
        <v>11</v>
      </c>
      <c r="EK24" s="226">
        <v>1</v>
      </c>
      <c r="EL24" s="26" t="s">
        <v>782</v>
      </c>
      <c r="EM24" s="24">
        <v>0</v>
      </c>
      <c r="EN24" s="26" t="s">
        <v>782</v>
      </c>
      <c r="EO24" s="22">
        <v>11</v>
      </c>
      <c r="EP24" s="22">
        <v>11</v>
      </c>
      <c r="EQ24" s="25">
        <v>1</v>
      </c>
      <c r="ER24" s="26" t="s">
        <v>782</v>
      </c>
      <c r="ES24" s="24">
        <v>0</v>
      </c>
      <c r="ET24" s="26" t="s">
        <v>782</v>
      </c>
      <c r="EU24" s="22">
        <v>72</v>
      </c>
      <c r="EV24" s="22">
        <v>72</v>
      </c>
      <c r="EW24" s="25">
        <v>1</v>
      </c>
      <c r="EX24" s="26" t="s">
        <v>782</v>
      </c>
      <c r="EY24" s="24">
        <v>8</v>
      </c>
      <c r="EZ24" s="26" t="s">
        <v>1078</v>
      </c>
      <c r="FA24" s="22">
        <v>11</v>
      </c>
      <c r="FB24" s="22">
        <v>11</v>
      </c>
      <c r="FC24" s="25">
        <v>1</v>
      </c>
      <c r="FD24" s="26" t="s">
        <v>782</v>
      </c>
      <c r="FE24" s="24">
        <v>0</v>
      </c>
      <c r="FF24" s="26" t="s">
        <v>782</v>
      </c>
      <c r="FG24" s="22">
        <v>6</v>
      </c>
      <c r="FH24" s="22">
        <v>6</v>
      </c>
      <c r="FI24" s="25">
        <v>1</v>
      </c>
      <c r="FJ24" s="26" t="s">
        <v>782</v>
      </c>
      <c r="FK24" s="24">
        <v>0</v>
      </c>
      <c r="FL24" s="26" t="s">
        <v>782</v>
      </c>
      <c r="FM24" s="22">
        <v>0</v>
      </c>
      <c r="FN24" s="22">
        <v>0</v>
      </c>
      <c r="FO24" s="25">
        <v>0</v>
      </c>
      <c r="FP24" s="26" t="s">
        <v>782</v>
      </c>
      <c r="FQ24" s="24">
        <v>0</v>
      </c>
      <c r="FR24" s="26" t="s">
        <v>782</v>
      </c>
      <c r="FS24" s="22">
        <v>0</v>
      </c>
      <c r="FT24" s="22">
        <v>0</v>
      </c>
      <c r="FU24" s="25">
        <v>0</v>
      </c>
      <c r="FV24" s="26" t="s">
        <v>782</v>
      </c>
      <c r="FW24" s="24">
        <v>0</v>
      </c>
      <c r="FX24" s="26" t="s">
        <v>782</v>
      </c>
      <c r="FY24" s="22">
        <v>52</v>
      </c>
      <c r="FZ24" s="22">
        <v>52</v>
      </c>
      <c r="GA24" s="25">
        <v>1</v>
      </c>
      <c r="GB24" s="26" t="s">
        <v>782</v>
      </c>
      <c r="GC24" s="24">
        <v>0</v>
      </c>
      <c r="GD24" s="26" t="s">
        <v>782</v>
      </c>
      <c r="GE24" s="22">
        <v>114</v>
      </c>
      <c r="GF24" s="22">
        <v>0</v>
      </c>
      <c r="GG24" s="25">
        <v>0</v>
      </c>
      <c r="GH24" s="26" t="s">
        <v>1079</v>
      </c>
      <c r="GI24" s="24">
        <v>114</v>
      </c>
      <c r="GJ24" s="26" t="s">
        <v>1080</v>
      </c>
      <c r="GK24" s="26" t="s">
        <v>869</v>
      </c>
      <c r="GL24" s="26" t="s">
        <v>797</v>
      </c>
      <c r="GM24" s="26" t="s">
        <v>808</v>
      </c>
      <c r="GN24" s="27" t="s">
        <v>782</v>
      </c>
      <c r="GO24" s="27" t="s">
        <v>794</v>
      </c>
      <c r="GP24" s="26" t="s">
        <v>795</v>
      </c>
      <c r="GQ24" s="26" t="s">
        <v>793</v>
      </c>
      <c r="GR24" s="28" t="s">
        <v>162</v>
      </c>
      <c r="GS24" s="28" t="s">
        <v>162</v>
      </c>
      <c r="GT24" s="28" t="s">
        <v>162</v>
      </c>
      <c r="GU24" s="28" t="s">
        <v>162</v>
      </c>
      <c r="GV24" s="26" t="s">
        <v>782</v>
      </c>
      <c r="GW24" s="28" t="s">
        <v>162</v>
      </c>
      <c r="GX24" s="28" t="s">
        <v>782</v>
      </c>
      <c r="GY24" s="28" t="s">
        <v>782</v>
      </c>
      <c r="GZ24" s="28" t="s">
        <v>162</v>
      </c>
      <c r="HA24" s="28" t="s">
        <v>782</v>
      </c>
      <c r="HB24" s="28" t="s">
        <v>782</v>
      </c>
      <c r="HC24" s="29" t="s">
        <v>162</v>
      </c>
      <c r="HD24" s="30" t="s">
        <v>782</v>
      </c>
      <c r="HE24" s="30" t="s">
        <v>782</v>
      </c>
      <c r="HF24" s="30" t="s">
        <v>782</v>
      </c>
      <c r="HG24" s="30" t="s">
        <v>1081</v>
      </c>
      <c r="HH24" s="31" t="s">
        <v>782</v>
      </c>
      <c r="HI24" s="30" t="s">
        <v>782</v>
      </c>
      <c r="HJ24" s="30" t="s">
        <v>782</v>
      </c>
      <c r="HK24" s="31" t="s">
        <v>782</v>
      </c>
      <c r="HL24" s="32" t="s">
        <v>782</v>
      </c>
      <c r="HM24" s="33" t="s">
        <v>782</v>
      </c>
      <c r="HN24" s="32" t="s">
        <v>782</v>
      </c>
      <c r="HO24" s="34" t="s">
        <v>162</v>
      </c>
      <c r="HP24" s="32" t="s">
        <v>797</v>
      </c>
      <c r="HQ24" s="32" t="s">
        <v>797</v>
      </c>
      <c r="HR24" s="32" t="s">
        <v>162</v>
      </c>
      <c r="HS24" s="32" t="s">
        <v>797</v>
      </c>
      <c r="HT24" s="35" t="s">
        <v>797</v>
      </c>
    </row>
    <row r="25" spans="1:228" s="36" customFormat="1" ht="95.4" customHeight="1" x14ac:dyDescent="0.2">
      <c r="A25" s="17" t="s">
        <v>1082</v>
      </c>
      <c r="B25" s="18" t="s">
        <v>1083</v>
      </c>
      <c r="C25" s="18" t="s">
        <v>1084</v>
      </c>
      <c r="D25" s="19" t="s">
        <v>162</v>
      </c>
      <c r="E25" s="20" t="s">
        <v>782</v>
      </c>
      <c r="F25" s="21" t="s">
        <v>782</v>
      </c>
      <c r="G25" s="19" t="s">
        <v>162</v>
      </c>
      <c r="H25" s="20" t="s">
        <v>782</v>
      </c>
      <c r="I25" s="21" t="s">
        <v>782</v>
      </c>
      <c r="J25" s="19" t="s">
        <v>162</v>
      </c>
      <c r="K25" s="20" t="s">
        <v>782</v>
      </c>
      <c r="L25" s="21" t="s">
        <v>782</v>
      </c>
      <c r="M25" s="19" t="s">
        <v>794</v>
      </c>
      <c r="N25" s="20" t="s">
        <v>782</v>
      </c>
      <c r="O25" s="21" t="s">
        <v>782</v>
      </c>
      <c r="P25" s="19" t="s">
        <v>162</v>
      </c>
      <c r="Q25" s="20" t="s">
        <v>782</v>
      </c>
      <c r="R25" s="21" t="s">
        <v>782</v>
      </c>
      <c r="S25" s="19" t="s">
        <v>162</v>
      </c>
      <c r="T25" s="20" t="s">
        <v>782</v>
      </c>
      <c r="U25" s="21" t="s">
        <v>782</v>
      </c>
      <c r="V25" s="19" t="s">
        <v>162</v>
      </c>
      <c r="W25" s="20" t="s">
        <v>782</v>
      </c>
      <c r="X25" s="21" t="s">
        <v>782</v>
      </c>
      <c r="Y25" s="19" t="s">
        <v>162</v>
      </c>
      <c r="Z25" s="20" t="s">
        <v>782</v>
      </c>
      <c r="AA25" s="21" t="s">
        <v>782</v>
      </c>
      <c r="AB25" s="19" t="s">
        <v>162</v>
      </c>
      <c r="AC25" s="20" t="s">
        <v>782</v>
      </c>
      <c r="AD25" s="21" t="s">
        <v>782</v>
      </c>
      <c r="AE25" s="19" t="s">
        <v>794</v>
      </c>
      <c r="AF25" s="20" t="s">
        <v>162</v>
      </c>
      <c r="AG25" s="21" t="s">
        <v>1085</v>
      </c>
      <c r="AH25" s="19" t="s">
        <v>162</v>
      </c>
      <c r="AI25" s="20" t="s">
        <v>782</v>
      </c>
      <c r="AJ25" s="21" t="s">
        <v>782</v>
      </c>
      <c r="AK25" s="19" t="s">
        <v>162</v>
      </c>
      <c r="AL25" s="20" t="s">
        <v>782</v>
      </c>
      <c r="AM25" s="21" t="s">
        <v>782</v>
      </c>
      <c r="AN25" s="19" t="s">
        <v>162</v>
      </c>
      <c r="AO25" s="20" t="s">
        <v>782</v>
      </c>
      <c r="AP25" s="21" t="s">
        <v>782</v>
      </c>
      <c r="AQ25" s="19" t="s">
        <v>162</v>
      </c>
      <c r="AR25" s="20" t="s">
        <v>782</v>
      </c>
      <c r="AS25" s="21" t="s">
        <v>782</v>
      </c>
      <c r="AT25" s="19" t="s">
        <v>162</v>
      </c>
      <c r="AU25" s="20" t="s">
        <v>782</v>
      </c>
      <c r="AV25" s="21" t="s">
        <v>782</v>
      </c>
      <c r="AW25" s="19" t="s">
        <v>162</v>
      </c>
      <c r="AX25" s="20" t="s">
        <v>782</v>
      </c>
      <c r="AY25" s="21" t="s">
        <v>782</v>
      </c>
      <c r="AZ25" s="19" t="s">
        <v>162</v>
      </c>
      <c r="BA25" s="20" t="s">
        <v>782</v>
      </c>
      <c r="BB25" s="21" t="s">
        <v>782</v>
      </c>
      <c r="BC25" s="22">
        <v>20</v>
      </c>
      <c r="BD25" s="22">
        <v>20</v>
      </c>
      <c r="BE25" s="23">
        <v>1</v>
      </c>
      <c r="BF25" s="21" t="s">
        <v>782</v>
      </c>
      <c r="BG25" s="24">
        <v>0</v>
      </c>
      <c r="BH25" s="21" t="s">
        <v>1086</v>
      </c>
      <c r="BI25" s="22">
        <v>43</v>
      </c>
      <c r="BJ25" s="22">
        <v>39</v>
      </c>
      <c r="BK25" s="25">
        <v>0.90697674418604646</v>
      </c>
      <c r="BL25" s="21" t="s">
        <v>1087</v>
      </c>
      <c r="BM25" s="24">
        <v>0</v>
      </c>
      <c r="BN25" s="21" t="s">
        <v>782</v>
      </c>
      <c r="BO25" s="22">
        <v>17</v>
      </c>
      <c r="BP25" s="22">
        <v>17</v>
      </c>
      <c r="BQ25" s="25">
        <v>0</v>
      </c>
      <c r="BR25" s="21" t="s">
        <v>782</v>
      </c>
      <c r="BS25" s="24">
        <v>0</v>
      </c>
      <c r="BT25" s="21" t="s">
        <v>782</v>
      </c>
      <c r="BU25" s="22">
        <v>0</v>
      </c>
      <c r="BV25" s="22">
        <v>0</v>
      </c>
      <c r="BW25" s="25">
        <v>0</v>
      </c>
      <c r="BX25" s="21" t="s">
        <v>782</v>
      </c>
      <c r="BY25" s="24">
        <v>0</v>
      </c>
      <c r="BZ25" s="21" t="s">
        <v>782</v>
      </c>
      <c r="CA25" s="22">
        <v>0</v>
      </c>
      <c r="CB25" s="22">
        <v>0</v>
      </c>
      <c r="CC25" s="25">
        <v>0</v>
      </c>
      <c r="CD25" s="21" t="s">
        <v>782</v>
      </c>
      <c r="CE25" s="24">
        <v>0</v>
      </c>
      <c r="CF25" s="21" t="s">
        <v>782</v>
      </c>
      <c r="CG25" s="22">
        <v>0</v>
      </c>
      <c r="CH25" s="22">
        <v>0</v>
      </c>
      <c r="CI25" s="25">
        <v>0</v>
      </c>
      <c r="CJ25" s="21" t="s">
        <v>782</v>
      </c>
      <c r="CK25" s="24">
        <v>0</v>
      </c>
      <c r="CL25" s="21" t="s">
        <v>782</v>
      </c>
      <c r="CM25" s="22">
        <v>0</v>
      </c>
      <c r="CN25" s="22">
        <v>0</v>
      </c>
      <c r="CO25" s="226">
        <v>0</v>
      </c>
      <c r="CP25" s="21" t="s">
        <v>782</v>
      </c>
      <c r="CQ25" s="24">
        <v>0</v>
      </c>
      <c r="CR25" s="21" t="s">
        <v>782</v>
      </c>
      <c r="CS25" s="22">
        <v>19</v>
      </c>
      <c r="CT25" s="22">
        <v>17</v>
      </c>
      <c r="CU25" s="226">
        <v>0.89473684210526316</v>
      </c>
      <c r="CV25" s="21" t="s">
        <v>1088</v>
      </c>
      <c r="CW25" s="24">
        <v>3</v>
      </c>
      <c r="CX25" s="21" t="s">
        <v>1089</v>
      </c>
      <c r="CY25" s="22">
        <v>2</v>
      </c>
      <c r="CZ25" s="22">
        <v>2</v>
      </c>
      <c r="DA25" s="226">
        <v>1</v>
      </c>
      <c r="DB25" s="21" t="s">
        <v>782</v>
      </c>
      <c r="DC25" s="24">
        <v>0</v>
      </c>
      <c r="DD25" s="21" t="s">
        <v>782</v>
      </c>
      <c r="DE25" s="22">
        <v>9</v>
      </c>
      <c r="DF25" s="22">
        <v>9</v>
      </c>
      <c r="DG25" s="226">
        <v>1</v>
      </c>
      <c r="DH25" s="21" t="s">
        <v>782</v>
      </c>
      <c r="DI25" s="24">
        <v>0</v>
      </c>
      <c r="DJ25" s="26" t="s">
        <v>782</v>
      </c>
      <c r="DK25" s="22">
        <v>25</v>
      </c>
      <c r="DL25" s="22">
        <v>6</v>
      </c>
      <c r="DM25" s="226">
        <v>0.24</v>
      </c>
      <c r="DN25" s="26" t="s">
        <v>1090</v>
      </c>
      <c r="DO25" s="24">
        <v>0</v>
      </c>
      <c r="DP25" s="26" t="s">
        <v>782</v>
      </c>
      <c r="DQ25" s="22">
        <v>1</v>
      </c>
      <c r="DR25" s="22">
        <v>1</v>
      </c>
      <c r="DS25" s="226">
        <v>1</v>
      </c>
      <c r="DT25" s="26" t="s">
        <v>782</v>
      </c>
      <c r="DU25" s="24">
        <v>0</v>
      </c>
      <c r="DV25" s="26" t="s">
        <v>782</v>
      </c>
      <c r="DW25" s="22">
        <v>29</v>
      </c>
      <c r="DX25" s="22">
        <v>28</v>
      </c>
      <c r="DY25" s="226">
        <v>0.96551724137931039</v>
      </c>
      <c r="DZ25" s="26" t="s">
        <v>1091</v>
      </c>
      <c r="EA25" s="24">
        <v>0</v>
      </c>
      <c r="EB25" s="26" t="s">
        <v>782</v>
      </c>
      <c r="EC25" s="22">
        <v>9</v>
      </c>
      <c r="ED25" s="22">
        <v>0</v>
      </c>
      <c r="EE25" s="226">
        <v>0</v>
      </c>
      <c r="EF25" s="26" t="s">
        <v>1092</v>
      </c>
      <c r="EG25" s="24">
        <v>2</v>
      </c>
      <c r="EH25" s="26" t="s">
        <v>1093</v>
      </c>
      <c r="EI25" s="22">
        <v>14</v>
      </c>
      <c r="EJ25" s="22">
        <v>13</v>
      </c>
      <c r="EK25" s="226">
        <v>0.9285714285714286</v>
      </c>
      <c r="EL25" s="26" t="s">
        <v>1094</v>
      </c>
      <c r="EM25" s="24">
        <v>1</v>
      </c>
      <c r="EN25" s="26" t="s">
        <v>1095</v>
      </c>
      <c r="EO25" s="22">
        <v>12</v>
      </c>
      <c r="EP25" s="22">
        <v>4</v>
      </c>
      <c r="EQ25" s="25">
        <v>0.33333333333333331</v>
      </c>
      <c r="ER25" s="26" t="s">
        <v>1096</v>
      </c>
      <c r="ES25" s="24">
        <v>7</v>
      </c>
      <c r="ET25" s="26" t="s">
        <v>1097</v>
      </c>
      <c r="EU25" s="22">
        <v>148</v>
      </c>
      <c r="EV25" s="22">
        <v>3</v>
      </c>
      <c r="EW25" s="25">
        <v>2.0270270270270271E-2</v>
      </c>
      <c r="EX25" s="26" t="s">
        <v>1098</v>
      </c>
      <c r="EY25" s="24">
        <v>138</v>
      </c>
      <c r="EZ25" s="26" t="s">
        <v>1099</v>
      </c>
      <c r="FA25" s="22">
        <v>7</v>
      </c>
      <c r="FB25" s="22">
        <v>7</v>
      </c>
      <c r="FC25" s="25">
        <v>1</v>
      </c>
      <c r="FD25" s="26" t="s">
        <v>782</v>
      </c>
      <c r="FE25" s="24">
        <v>0</v>
      </c>
      <c r="FF25" s="26" t="s">
        <v>782</v>
      </c>
      <c r="FG25" s="22">
        <v>7</v>
      </c>
      <c r="FH25" s="22">
        <v>3</v>
      </c>
      <c r="FI25" s="25">
        <v>0.42857142857142855</v>
      </c>
      <c r="FJ25" s="26" t="s">
        <v>1100</v>
      </c>
      <c r="FK25" s="24">
        <v>3</v>
      </c>
      <c r="FL25" s="26" t="s">
        <v>1101</v>
      </c>
      <c r="FM25" s="22">
        <v>1</v>
      </c>
      <c r="FN25" s="22">
        <v>1</v>
      </c>
      <c r="FO25" s="25">
        <v>1</v>
      </c>
      <c r="FP25" s="26" t="s">
        <v>782</v>
      </c>
      <c r="FQ25" s="24">
        <v>0</v>
      </c>
      <c r="FR25" s="26" t="s">
        <v>782</v>
      </c>
      <c r="FS25" s="22">
        <v>2</v>
      </c>
      <c r="FT25" s="22">
        <v>2</v>
      </c>
      <c r="FU25" s="25">
        <v>1</v>
      </c>
      <c r="FV25" s="26" t="s">
        <v>782</v>
      </c>
      <c r="FW25" s="24">
        <v>0</v>
      </c>
      <c r="FX25" s="26" t="s">
        <v>782</v>
      </c>
      <c r="FY25" s="22">
        <v>32</v>
      </c>
      <c r="FZ25" s="22">
        <v>28</v>
      </c>
      <c r="GA25" s="25">
        <v>0.875</v>
      </c>
      <c r="GB25" s="26" t="s">
        <v>1102</v>
      </c>
      <c r="GC25" s="24">
        <v>3</v>
      </c>
      <c r="GD25" s="26" t="s">
        <v>1103</v>
      </c>
      <c r="GE25" s="22">
        <v>46</v>
      </c>
      <c r="GF25" s="22">
        <v>46</v>
      </c>
      <c r="GG25" s="25">
        <v>1</v>
      </c>
      <c r="GH25" s="26" t="s">
        <v>782</v>
      </c>
      <c r="GI25" s="24">
        <v>0</v>
      </c>
      <c r="GJ25" s="26" t="s">
        <v>782</v>
      </c>
      <c r="GK25" s="26" t="s">
        <v>830</v>
      </c>
      <c r="GL25" s="26" t="s">
        <v>797</v>
      </c>
      <c r="GM25" s="26" t="s">
        <v>793</v>
      </c>
      <c r="GN25" s="27" t="s">
        <v>782</v>
      </c>
      <c r="GO25" s="27" t="s">
        <v>794</v>
      </c>
      <c r="GP25" s="26" t="s">
        <v>795</v>
      </c>
      <c r="GQ25" s="26" t="s">
        <v>793</v>
      </c>
      <c r="GR25" s="28" t="s">
        <v>162</v>
      </c>
      <c r="GS25" s="28" t="s">
        <v>162</v>
      </c>
      <c r="GT25" s="28" t="s">
        <v>162</v>
      </c>
      <c r="GU25" s="28" t="s">
        <v>782</v>
      </c>
      <c r="GV25" s="26" t="s">
        <v>782</v>
      </c>
      <c r="GW25" s="28" t="s">
        <v>162</v>
      </c>
      <c r="GX25" s="28" t="s">
        <v>162</v>
      </c>
      <c r="GY25" s="28" t="s">
        <v>162</v>
      </c>
      <c r="GZ25" s="28" t="s">
        <v>782</v>
      </c>
      <c r="HA25" s="28" t="s">
        <v>782</v>
      </c>
      <c r="HB25" s="28" t="s">
        <v>782</v>
      </c>
      <c r="HC25" s="29" t="s">
        <v>162</v>
      </c>
      <c r="HD25" s="30" t="s">
        <v>782</v>
      </c>
      <c r="HE25" s="30" t="s">
        <v>782</v>
      </c>
      <c r="HF25" s="30" t="s">
        <v>782</v>
      </c>
      <c r="HG25" s="30" t="s">
        <v>1104</v>
      </c>
      <c r="HH25" s="31" t="s">
        <v>782</v>
      </c>
      <c r="HI25" s="30" t="s">
        <v>782</v>
      </c>
      <c r="HJ25" s="30" t="s">
        <v>782</v>
      </c>
      <c r="HK25" s="31" t="s">
        <v>782</v>
      </c>
      <c r="HL25" s="32" t="s">
        <v>782</v>
      </c>
      <c r="HM25" s="33" t="s">
        <v>782</v>
      </c>
      <c r="HN25" s="32" t="s">
        <v>782</v>
      </c>
      <c r="HO25" s="34" t="s">
        <v>162</v>
      </c>
      <c r="HP25" s="32" t="s">
        <v>797</v>
      </c>
      <c r="HQ25" s="32" t="s">
        <v>797</v>
      </c>
      <c r="HR25" s="32" t="s">
        <v>162</v>
      </c>
      <c r="HS25" s="32" t="s">
        <v>797</v>
      </c>
      <c r="HT25" s="35" t="s">
        <v>797</v>
      </c>
    </row>
    <row r="26" spans="1:228" s="36" customFormat="1" ht="105" customHeight="1" x14ac:dyDescent="0.2">
      <c r="A26" s="17" t="s">
        <v>1105</v>
      </c>
      <c r="B26" s="18" t="s">
        <v>1083</v>
      </c>
      <c r="C26" s="18" t="s">
        <v>1106</v>
      </c>
      <c r="D26" s="19" t="s">
        <v>162</v>
      </c>
      <c r="E26" s="20" t="s">
        <v>782</v>
      </c>
      <c r="F26" s="21" t="s">
        <v>782</v>
      </c>
      <c r="G26" s="19" t="s">
        <v>162</v>
      </c>
      <c r="H26" s="20" t="s">
        <v>782</v>
      </c>
      <c r="I26" s="21" t="s">
        <v>782</v>
      </c>
      <c r="J26" s="19" t="s">
        <v>162</v>
      </c>
      <c r="K26" s="20" t="s">
        <v>782</v>
      </c>
      <c r="L26" s="21" t="s">
        <v>782</v>
      </c>
      <c r="M26" s="19" t="s">
        <v>162</v>
      </c>
      <c r="N26" s="20" t="s">
        <v>782</v>
      </c>
      <c r="O26" s="21" t="s">
        <v>782</v>
      </c>
      <c r="P26" s="19" t="s">
        <v>162</v>
      </c>
      <c r="Q26" s="20" t="s">
        <v>782</v>
      </c>
      <c r="R26" s="21" t="s">
        <v>782</v>
      </c>
      <c r="S26" s="19" t="s">
        <v>162</v>
      </c>
      <c r="T26" s="20" t="s">
        <v>782</v>
      </c>
      <c r="U26" s="21" t="s">
        <v>782</v>
      </c>
      <c r="V26" s="19" t="s">
        <v>162</v>
      </c>
      <c r="W26" s="20" t="s">
        <v>782</v>
      </c>
      <c r="X26" s="21" t="s">
        <v>782</v>
      </c>
      <c r="Y26" s="19" t="s">
        <v>162</v>
      </c>
      <c r="Z26" s="20" t="s">
        <v>782</v>
      </c>
      <c r="AA26" s="21" t="s">
        <v>782</v>
      </c>
      <c r="AB26" s="19" t="s">
        <v>162</v>
      </c>
      <c r="AC26" s="20" t="s">
        <v>782</v>
      </c>
      <c r="AD26" s="21" t="s">
        <v>782</v>
      </c>
      <c r="AE26" s="19" t="s">
        <v>162</v>
      </c>
      <c r="AF26" s="20" t="s">
        <v>782</v>
      </c>
      <c r="AG26" s="21" t="s">
        <v>782</v>
      </c>
      <c r="AH26" s="19" t="s">
        <v>162</v>
      </c>
      <c r="AI26" s="20" t="s">
        <v>782</v>
      </c>
      <c r="AJ26" s="21" t="s">
        <v>782</v>
      </c>
      <c r="AK26" s="19" t="s">
        <v>162</v>
      </c>
      <c r="AL26" s="20" t="s">
        <v>782</v>
      </c>
      <c r="AM26" s="21" t="s">
        <v>782</v>
      </c>
      <c r="AN26" s="19" t="s">
        <v>162</v>
      </c>
      <c r="AO26" s="20" t="s">
        <v>782</v>
      </c>
      <c r="AP26" s="21" t="s">
        <v>782</v>
      </c>
      <c r="AQ26" s="19" t="s">
        <v>162</v>
      </c>
      <c r="AR26" s="20" t="s">
        <v>782</v>
      </c>
      <c r="AS26" s="21" t="s">
        <v>782</v>
      </c>
      <c r="AT26" s="19" t="s">
        <v>162</v>
      </c>
      <c r="AU26" s="20" t="s">
        <v>782</v>
      </c>
      <c r="AV26" s="21" t="s">
        <v>782</v>
      </c>
      <c r="AW26" s="19" t="s">
        <v>162</v>
      </c>
      <c r="AX26" s="20" t="s">
        <v>782</v>
      </c>
      <c r="AY26" s="21" t="s">
        <v>782</v>
      </c>
      <c r="AZ26" s="19" t="s">
        <v>162</v>
      </c>
      <c r="BA26" s="20" t="s">
        <v>782</v>
      </c>
      <c r="BB26" s="21" t="s">
        <v>782</v>
      </c>
      <c r="BC26" s="22">
        <v>11</v>
      </c>
      <c r="BD26" s="22">
        <v>11</v>
      </c>
      <c r="BE26" s="23">
        <v>1</v>
      </c>
      <c r="BF26" s="21" t="s">
        <v>782</v>
      </c>
      <c r="BG26" s="24">
        <v>0</v>
      </c>
      <c r="BH26" s="21" t="s">
        <v>782</v>
      </c>
      <c r="BI26" s="22">
        <v>1</v>
      </c>
      <c r="BJ26" s="22">
        <v>1</v>
      </c>
      <c r="BK26" s="25">
        <v>1</v>
      </c>
      <c r="BL26" s="21" t="s">
        <v>782</v>
      </c>
      <c r="BM26" s="24">
        <v>0</v>
      </c>
      <c r="BN26" s="21" t="s">
        <v>782</v>
      </c>
      <c r="BO26" s="22">
        <v>7</v>
      </c>
      <c r="BP26" s="22">
        <v>7</v>
      </c>
      <c r="BQ26" s="25">
        <v>0</v>
      </c>
      <c r="BR26" s="21" t="s">
        <v>782</v>
      </c>
      <c r="BS26" s="24">
        <v>0</v>
      </c>
      <c r="BT26" s="21" t="s">
        <v>782</v>
      </c>
      <c r="BU26" s="22">
        <v>0</v>
      </c>
      <c r="BV26" s="22">
        <v>0</v>
      </c>
      <c r="BW26" s="25">
        <v>0</v>
      </c>
      <c r="BX26" s="21" t="s">
        <v>782</v>
      </c>
      <c r="BY26" s="24">
        <v>0</v>
      </c>
      <c r="BZ26" s="21" t="s">
        <v>782</v>
      </c>
      <c r="CA26" s="22">
        <v>0</v>
      </c>
      <c r="CB26" s="22">
        <v>0</v>
      </c>
      <c r="CC26" s="25">
        <v>0</v>
      </c>
      <c r="CD26" s="21" t="s">
        <v>782</v>
      </c>
      <c r="CE26" s="24">
        <v>0</v>
      </c>
      <c r="CF26" s="21" t="s">
        <v>782</v>
      </c>
      <c r="CG26" s="22">
        <v>0</v>
      </c>
      <c r="CH26" s="22">
        <v>0</v>
      </c>
      <c r="CI26" s="25">
        <v>0</v>
      </c>
      <c r="CJ26" s="21" t="s">
        <v>782</v>
      </c>
      <c r="CK26" s="24">
        <v>0</v>
      </c>
      <c r="CL26" s="21" t="s">
        <v>782</v>
      </c>
      <c r="CM26" s="22">
        <v>1</v>
      </c>
      <c r="CN26" s="22">
        <v>1</v>
      </c>
      <c r="CO26" s="226">
        <v>1</v>
      </c>
      <c r="CP26" s="21" t="s">
        <v>782</v>
      </c>
      <c r="CQ26" s="24">
        <v>0</v>
      </c>
      <c r="CR26" s="21" t="s">
        <v>782</v>
      </c>
      <c r="CS26" s="22">
        <v>0</v>
      </c>
      <c r="CT26" s="22">
        <v>0</v>
      </c>
      <c r="CU26" s="226">
        <v>0</v>
      </c>
      <c r="CV26" s="21" t="s">
        <v>782</v>
      </c>
      <c r="CW26" s="24">
        <v>0</v>
      </c>
      <c r="CX26" s="21" t="s">
        <v>782</v>
      </c>
      <c r="CY26" s="22">
        <v>2</v>
      </c>
      <c r="CZ26" s="22">
        <v>2</v>
      </c>
      <c r="DA26" s="226">
        <v>1</v>
      </c>
      <c r="DB26" s="21" t="s">
        <v>782</v>
      </c>
      <c r="DC26" s="24">
        <v>0</v>
      </c>
      <c r="DD26" s="21" t="s">
        <v>782</v>
      </c>
      <c r="DE26" s="22">
        <v>0</v>
      </c>
      <c r="DF26" s="22">
        <v>0</v>
      </c>
      <c r="DG26" s="226">
        <v>0</v>
      </c>
      <c r="DH26" s="21" t="s">
        <v>782</v>
      </c>
      <c r="DI26" s="24">
        <v>0</v>
      </c>
      <c r="DJ26" s="26" t="s">
        <v>782</v>
      </c>
      <c r="DK26" s="22">
        <v>13</v>
      </c>
      <c r="DL26" s="22">
        <v>13</v>
      </c>
      <c r="DM26" s="226">
        <v>1</v>
      </c>
      <c r="DN26" s="26" t="s">
        <v>782</v>
      </c>
      <c r="DO26" s="24">
        <v>0</v>
      </c>
      <c r="DP26" s="26" t="s">
        <v>782</v>
      </c>
      <c r="DQ26" s="22">
        <v>174</v>
      </c>
      <c r="DR26" s="22">
        <v>174</v>
      </c>
      <c r="DS26" s="226">
        <v>1</v>
      </c>
      <c r="DT26" s="26" t="s">
        <v>782</v>
      </c>
      <c r="DU26" s="24">
        <v>0</v>
      </c>
      <c r="DV26" s="26" t="s">
        <v>782</v>
      </c>
      <c r="DW26" s="22">
        <v>5</v>
      </c>
      <c r="DX26" s="22">
        <v>5</v>
      </c>
      <c r="DY26" s="226">
        <v>1</v>
      </c>
      <c r="DZ26" s="26" t="s">
        <v>782</v>
      </c>
      <c r="EA26" s="24">
        <v>0</v>
      </c>
      <c r="EB26" s="26" t="s">
        <v>782</v>
      </c>
      <c r="EC26" s="22">
        <v>5</v>
      </c>
      <c r="ED26" s="22">
        <v>1</v>
      </c>
      <c r="EE26" s="226">
        <v>0.2</v>
      </c>
      <c r="EF26" s="26" t="s">
        <v>1107</v>
      </c>
      <c r="EG26" s="24">
        <v>0</v>
      </c>
      <c r="EH26" s="26" t="s">
        <v>782</v>
      </c>
      <c r="EI26" s="22">
        <v>1</v>
      </c>
      <c r="EJ26" s="22">
        <v>1</v>
      </c>
      <c r="EK26" s="226">
        <v>1</v>
      </c>
      <c r="EL26" s="26" t="s">
        <v>782</v>
      </c>
      <c r="EM26" s="24">
        <v>1</v>
      </c>
      <c r="EN26" s="26" t="s">
        <v>1108</v>
      </c>
      <c r="EO26" s="22">
        <v>7</v>
      </c>
      <c r="EP26" s="22">
        <v>2</v>
      </c>
      <c r="EQ26" s="25">
        <v>0.2857142857142857</v>
      </c>
      <c r="ER26" s="26" t="s">
        <v>1109</v>
      </c>
      <c r="ES26" s="24">
        <v>4</v>
      </c>
      <c r="ET26" s="26" t="s">
        <v>1110</v>
      </c>
      <c r="EU26" s="22">
        <v>161</v>
      </c>
      <c r="EV26" s="22">
        <v>11</v>
      </c>
      <c r="EW26" s="25">
        <v>6.8322981366459631E-2</v>
      </c>
      <c r="EX26" s="26" t="s">
        <v>1111</v>
      </c>
      <c r="EY26" s="24">
        <v>148</v>
      </c>
      <c r="EZ26" s="26" t="s">
        <v>1112</v>
      </c>
      <c r="FA26" s="22">
        <v>1</v>
      </c>
      <c r="FB26" s="22">
        <v>1</v>
      </c>
      <c r="FC26" s="25">
        <v>1</v>
      </c>
      <c r="FD26" s="26" t="s">
        <v>782</v>
      </c>
      <c r="FE26" s="24">
        <v>0</v>
      </c>
      <c r="FF26" s="26" t="s">
        <v>782</v>
      </c>
      <c r="FG26" s="22">
        <v>2</v>
      </c>
      <c r="FH26" s="22">
        <v>2</v>
      </c>
      <c r="FI26" s="25">
        <v>1</v>
      </c>
      <c r="FJ26" s="26" t="s">
        <v>782</v>
      </c>
      <c r="FK26" s="24">
        <v>0</v>
      </c>
      <c r="FL26" s="26" t="s">
        <v>782</v>
      </c>
      <c r="FM26" s="22">
        <v>0</v>
      </c>
      <c r="FN26" s="22">
        <v>0</v>
      </c>
      <c r="FO26" s="25">
        <v>0</v>
      </c>
      <c r="FP26" s="26" t="s">
        <v>782</v>
      </c>
      <c r="FQ26" s="24">
        <v>0</v>
      </c>
      <c r="FR26" s="26" t="s">
        <v>782</v>
      </c>
      <c r="FS26" s="22">
        <v>0</v>
      </c>
      <c r="FT26" s="22">
        <v>0</v>
      </c>
      <c r="FU26" s="25">
        <v>0</v>
      </c>
      <c r="FV26" s="26" t="s">
        <v>782</v>
      </c>
      <c r="FW26" s="24">
        <v>0</v>
      </c>
      <c r="FX26" s="26" t="s">
        <v>782</v>
      </c>
      <c r="FY26" s="22">
        <v>28</v>
      </c>
      <c r="FZ26" s="22">
        <v>28</v>
      </c>
      <c r="GA26" s="25">
        <v>1</v>
      </c>
      <c r="GB26" s="26" t="s">
        <v>782</v>
      </c>
      <c r="GC26" s="24">
        <v>0</v>
      </c>
      <c r="GD26" s="26" t="s">
        <v>782</v>
      </c>
      <c r="GE26" s="22">
        <v>1</v>
      </c>
      <c r="GF26" s="22">
        <v>1</v>
      </c>
      <c r="GG26" s="25">
        <v>1</v>
      </c>
      <c r="GH26" s="26" t="s">
        <v>782</v>
      </c>
      <c r="GI26" s="24">
        <v>0</v>
      </c>
      <c r="GJ26" s="26" t="s">
        <v>782</v>
      </c>
      <c r="GK26" s="26" t="s">
        <v>869</v>
      </c>
      <c r="GL26" s="26" t="s">
        <v>797</v>
      </c>
      <c r="GM26" s="26" t="s">
        <v>793</v>
      </c>
      <c r="GN26" s="27" t="s">
        <v>782</v>
      </c>
      <c r="GO26" s="27" t="s">
        <v>794</v>
      </c>
      <c r="GP26" s="26" t="s">
        <v>795</v>
      </c>
      <c r="GQ26" s="26" t="s">
        <v>793</v>
      </c>
      <c r="GR26" s="28" t="s">
        <v>162</v>
      </c>
      <c r="GS26" s="28" t="s">
        <v>162</v>
      </c>
      <c r="GT26" s="28" t="s">
        <v>162</v>
      </c>
      <c r="GU26" s="28" t="s">
        <v>782</v>
      </c>
      <c r="GV26" s="26" t="s">
        <v>782</v>
      </c>
      <c r="GW26" s="28" t="s">
        <v>162</v>
      </c>
      <c r="GX26" s="28" t="s">
        <v>782</v>
      </c>
      <c r="GY26" s="28" t="s">
        <v>162</v>
      </c>
      <c r="GZ26" s="28" t="s">
        <v>782</v>
      </c>
      <c r="HA26" s="28" t="s">
        <v>782</v>
      </c>
      <c r="HB26" s="28" t="s">
        <v>782</v>
      </c>
      <c r="HC26" s="29" t="s">
        <v>782</v>
      </c>
      <c r="HD26" s="30" t="s">
        <v>782</v>
      </c>
      <c r="HE26" s="30" t="s">
        <v>782</v>
      </c>
      <c r="HF26" s="30" t="s">
        <v>782</v>
      </c>
      <c r="HG26" s="30" t="s">
        <v>782</v>
      </c>
      <c r="HH26" s="31" t="s">
        <v>162</v>
      </c>
      <c r="HI26" s="30" t="s">
        <v>782</v>
      </c>
      <c r="HJ26" s="30" t="s">
        <v>1113</v>
      </c>
      <c r="HK26" s="31" t="s">
        <v>782</v>
      </c>
      <c r="HL26" s="32" t="s">
        <v>782</v>
      </c>
      <c r="HM26" s="33" t="s">
        <v>782</v>
      </c>
      <c r="HN26" s="32" t="s">
        <v>782</v>
      </c>
      <c r="HO26" s="34" t="s">
        <v>162</v>
      </c>
      <c r="HP26" s="32" t="s">
        <v>797</v>
      </c>
      <c r="HQ26" s="32" t="s">
        <v>797</v>
      </c>
      <c r="HR26" s="32" t="s">
        <v>162</v>
      </c>
      <c r="HS26" s="32" t="s">
        <v>797</v>
      </c>
      <c r="HT26" s="35" t="s">
        <v>797</v>
      </c>
    </row>
    <row r="27" spans="1:228" s="36" customFormat="1" ht="139.94999999999999" customHeight="1" thickBot="1" x14ac:dyDescent="0.25">
      <c r="A27" s="17" t="s">
        <v>1114</v>
      </c>
      <c r="B27" s="18" t="s">
        <v>1115</v>
      </c>
      <c r="C27" s="18" t="s">
        <v>1116</v>
      </c>
      <c r="D27" s="19" t="s">
        <v>162</v>
      </c>
      <c r="E27" s="20" t="s">
        <v>782</v>
      </c>
      <c r="F27" s="21" t="s">
        <v>782</v>
      </c>
      <c r="G27" s="19" t="s">
        <v>794</v>
      </c>
      <c r="H27" s="20" t="s">
        <v>162</v>
      </c>
      <c r="I27" s="21" t="s">
        <v>1117</v>
      </c>
      <c r="J27" s="19" t="s">
        <v>794</v>
      </c>
      <c r="K27" s="20" t="s">
        <v>782</v>
      </c>
      <c r="L27" s="21" t="s">
        <v>782</v>
      </c>
      <c r="M27" s="19" t="s">
        <v>162</v>
      </c>
      <c r="N27" s="20" t="s">
        <v>782</v>
      </c>
      <c r="O27" s="21" t="s">
        <v>782</v>
      </c>
      <c r="P27" s="19" t="s">
        <v>794</v>
      </c>
      <c r="Q27" s="20" t="s">
        <v>162</v>
      </c>
      <c r="R27" s="21" t="s">
        <v>1117</v>
      </c>
      <c r="S27" s="19" t="s">
        <v>794</v>
      </c>
      <c r="T27" s="20" t="s">
        <v>782</v>
      </c>
      <c r="U27" s="21" t="s">
        <v>782</v>
      </c>
      <c r="V27" s="19" t="s">
        <v>162</v>
      </c>
      <c r="W27" s="20" t="s">
        <v>782</v>
      </c>
      <c r="X27" s="21" t="s">
        <v>782</v>
      </c>
      <c r="Y27" s="19" t="s">
        <v>162</v>
      </c>
      <c r="Z27" s="20" t="s">
        <v>782</v>
      </c>
      <c r="AA27" s="21" t="s">
        <v>782</v>
      </c>
      <c r="AB27" s="19" t="s">
        <v>162</v>
      </c>
      <c r="AC27" s="20" t="s">
        <v>782</v>
      </c>
      <c r="AD27" s="21" t="s">
        <v>782</v>
      </c>
      <c r="AE27" s="19" t="s">
        <v>794</v>
      </c>
      <c r="AF27" s="20" t="s">
        <v>162</v>
      </c>
      <c r="AG27" s="21" t="s">
        <v>1117</v>
      </c>
      <c r="AH27" s="19" t="s">
        <v>162</v>
      </c>
      <c r="AI27" s="20" t="s">
        <v>782</v>
      </c>
      <c r="AJ27" s="21" t="s">
        <v>782</v>
      </c>
      <c r="AK27" s="19" t="s">
        <v>162</v>
      </c>
      <c r="AL27" s="20" t="s">
        <v>782</v>
      </c>
      <c r="AM27" s="21" t="s">
        <v>782</v>
      </c>
      <c r="AN27" s="19" t="s">
        <v>794</v>
      </c>
      <c r="AO27" s="20" t="s">
        <v>782</v>
      </c>
      <c r="AP27" s="21" t="s">
        <v>782</v>
      </c>
      <c r="AQ27" s="19" t="s">
        <v>794</v>
      </c>
      <c r="AR27" s="20" t="s">
        <v>782</v>
      </c>
      <c r="AS27" s="21" t="s">
        <v>782</v>
      </c>
      <c r="AT27" s="19" t="s">
        <v>162</v>
      </c>
      <c r="AU27" s="20" t="s">
        <v>782</v>
      </c>
      <c r="AV27" s="21" t="s">
        <v>782</v>
      </c>
      <c r="AW27" s="19" t="s">
        <v>162</v>
      </c>
      <c r="AX27" s="20" t="s">
        <v>782</v>
      </c>
      <c r="AY27" s="21" t="s">
        <v>782</v>
      </c>
      <c r="AZ27" s="19" t="s">
        <v>162</v>
      </c>
      <c r="BA27" s="20" t="s">
        <v>782</v>
      </c>
      <c r="BB27" s="21" t="s">
        <v>782</v>
      </c>
      <c r="BC27" s="37">
        <v>13</v>
      </c>
      <c r="BD27" s="22">
        <v>4</v>
      </c>
      <c r="BE27" s="23">
        <v>0.30769230769230771</v>
      </c>
      <c r="BF27" s="21" t="s">
        <v>1118</v>
      </c>
      <c r="BG27" s="24">
        <v>7</v>
      </c>
      <c r="BH27" s="21" t="s">
        <v>782</v>
      </c>
      <c r="BI27" s="22">
        <v>30</v>
      </c>
      <c r="BJ27" s="22">
        <v>6</v>
      </c>
      <c r="BK27" s="25">
        <v>0.2</v>
      </c>
      <c r="BL27" s="21" t="s">
        <v>1118</v>
      </c>
      <c r="BM27" s="24">
        <v>20</v>
      </c>
      <c r="BN27" s="21" t="s">
        <v>1119</v>
      </c>
      <c r="BO27" s="22">
        <v>5</v>
      </c>
      <c r="BP27" s="22">
        <v>4</v>
      </c>
      <c r="BQ27" s="25">
        <v>0</v>
      </c>
      <c r="BR27" s="38" t="s">
        <v>1118</v>
      </c>
      <c r="BS27" s="24">
        <v>0</v>
      </c>
      <c r="BT27" s="21" t="s">
        <v>782</v>
      </c>
      <c r="BU27" s="22">
        <v>0</v>
      </c>
      <c r="BV27" s="22">
        <v>0</v>
      </c>
      <c r="BW27" s="25">
        <v>0</v>
      </c>
      <c r="BX27" s="21" t="s">
        <v>782</v>
      </c>
      <c r="BY27" s="24">
        <v>0</v>
      </c>
      <c r="BZ27" s="21" t="s">
        <v>782</v>
      </c>
      <c r="CA27" s="22">
        <v>0</v>
      </c>
      <c r="CB27" s="22">
        <v>0</v>
      </c>
      <c r="CC27" s="25">
        <v>0</v>
      </c>
      <c r="CD27" s="21" t="s">
        <v>782</v>
      </c>
      <c r="CE27" s="24">
        <v>0</v>
      </c>
      <c r="CF27" s="21" t="s">
        <v>782</v>
      </c>
      <c r="CG27" s="22">
        <v>0</v>
      </c>
      <c r="CH27" s="22">
        <v>0</v>
      </c>
      <c r="CI27" s="25">
        <v>0</v>
      </c>
      <c r="CJ27" s="21" t="s">
        <v>782</v>
      </c>
      <c r="CK27" s="24">
        <v>0</v>
      </c>
      <c r="CL27" s="21" t="s">
        <v>782</v>
      </c>
      <c r="CM27" s="22">
        <v>0</v>
      </c>
      <c r="CN27" s="22">
        <v>0</v>
      </c>
      <c r="CO27" s="226">
        <v>0</v>
      </c>
      <c r="CP27" s="21" t="s">
        <v>782</v>
      </c>
      <c r="CQ27" s="24">
        <v>0</v>
      </c>
      <c r="CR27" s="39" t="s">
        <v>782</v>
      </c>
      <c r="CS27" s="22">
        <v>2</v>
      </c>
      <c r="CT27" s="22">
        <v>2</v>
      </c>
      <c r="CU27" s="226">
        <v>1</v>
      </c>
      <c r="CV27" s="21" t="s">
        <v>782</v>
      </c>
      <c r="CW27" s="24">
        <v>0</v>
      </c>
      <c r="CX27" s="21" t="s">
        <v>782</v>
      </c>
      <c r="CY27" s="22">
        <v>1</v>
      </c>
      <c r="CZ27" s="22">
        <v>1</v>
      </c>
      <c r="DA27" s="226">
        <v>1</v>
      </c>
      <c r="DB27" s="21" t="s">
        <v>782</v>
      </c>
      <c r="DC27" s="24">
        <v>0</v>
      </c>
      <c r="DD27" s="21" t="s">
        <v>782</v>
      </c>
      <c r="DE27" s="22">
        <v>2</v>
      </c>
      <c r="DF27" s="22">
        <v>0</v>
      </c>
      <c r="DG27" s="226">
        <v>0</v>
      </c>
      <c r="DH27" s="21" t="s">
        <v>1120</v>
      </c>
      <c r="DI27" s="24">
        <v>2</v>
      </c>
      <c r="DJ27" s="26" t="s">
        <v>1119</v>
      </c>
      <c r="DK27" s="22">
        <v>10</v>
      </c>
      <c r="DL27" s="22">
        <v>3</v>
      </c>
      <c r="DM27" s="226">
        <v>0.3</v>
      </c>
      <c r="DN27" s="26" t="s">
        <v>1118</v>
      </c>
      <c r="DO27" s="24">
        <v>7</v>
      </c>
      <c r="DP27" s="26" t="s">
        <v>1119</v>
      </c>
      <c r="DQ27" s="22">
        <v>127</v>
      </c>
      <c r="DR27" s="22">
        <v>127</v>
      </c>
      <c r="DS27" s="226">
        <v>1</v>
      </c>
      <c r="DT27" s="26" t="s">
        <v>782</v>
      </c>
      <c r="DU27" s="24">
        <v>0</v>
      </c>
      <c r="DV27" s="26" t="s">
        <v>782</v>
      </c>
      <c r="DW27" s="22">
        <v>7</v>
      </c>
      <c r="DX27" s="22">
        <v>2</v>
      </c>
      <c r="DY27" s="226">
        <v>0.2857142857142857</v>
      </c>
      <c r="DZ27" s="26" t="s">
        <v>1121</v>
      </c>
      <c r="EA27" s="24">
        <v>1</v>
      </c>
      <c r="EB27" s="26" t="s">
        <v>1119</v>
      </c>
      <c r="EC27" s="22">
        <v>8</v>
      </c>
      <c r="ED27" s="22">
        <v>1</v>
      </c>
      <c r="EE27" s="226">
        <v>0.125</v>
      </c>
      <c r="EF27" s="26" t="s">
        <v>1121</v>
      </c>
      <c r="EG27" s="24">
        <v>0</v>
      </c>
      <c r="EH27" s="26" t="s">
        <v>782</v>
      </c>
      <c r="EI27" s="22">
        <v>5</v>
      </c>
      <c r="EJ27" s="22">
        <v>2</v>
      </c>
      <c r="EK27" s="226">
        <v>0.4</v>
      </c>
      <c r="EL27" s="26" t="s">
        <v>1122</v>
      </c>
      <c r="EM27" s="24">
        <v>3</v>
      </c>
      <c r="EN27" s="26" t="s">
        <v>1119</v>
      </c>
      <c r="EO27" s="22">
        <v>11</v>
      </c>
      <c r="EP27" s="22">
        <v>1</v>
      </c>
      <c r="EQ27" s="25">
        <v>9.0909090909090912E-2</v>
      </c>
      <c r="ER27" s="26" t="s">
        <v>1123</v>
      </c>
      <c r="ES27" s="24">
        <v>7</v>
      </c>
      <c r="ET27" s="26" t="s">
        <v>1119</v>
      </c>
      <c r="EU27" s="22">
        <v>137</v>
      </c>
      <c r="EV27" s="22">
        <v>74</v>
      </c>
      <c r="EW27" s="25">
        <v>0.54014598540145986</v>
      </c>
      <c r="EX27" s="26" t="s">
        <v>782</v>
      </c>
      <c r="EY27" s="24">
        <v>22</v>
      </c>
      <c r="EZ27" s="26" t="s">
        <v>1119</v>
      </c>
      <c r="FA27" s="22">
        <v>8</v>
      </c>
      <c r="FB27" s="22">
        <v>4</v>
      </c>
      <c r="FC27" s="25">
        <v>0.5</v>
      </c>
      <c r="FD27" s="26" t="s">
        <v>1120</v>
      </c>
      <c r="FE27" s="24">
        <v>5</v>
      </c>
      <c r="FF27" s="26" t="s">
        <v>1119</v>
      </c>
      <c r="FG27" s="22">
        <v>2</v>
      </c>
      <c r="FH27" s="22">
        <v>0</v>
      </c>
      <c r="FI27" s="25">
        <v>0</v>
      </c>
      <c r="FJ27" s="26" t="s">
        <v>1120</v>
      </c>
      <c r="FK27" s="24">
        <v>2</v>
      </c>
      <c r="FL27" s="26" t="s">
        <v>1119</v>
      </c>
      <c r="FM27" s="22">
        <v>0</v>
      </c>
      <c r="FN27" s="22">
        <v>0</v>
      </c>
      <c r="FO27" s="25">
        <v>0</v>
      </c>
      <c r="FP27" s="26" t="s">
        <v>782</v>
      </c>
      <c r="FQ27" s="24">
        <v>0</v>
      </c>
      <c r="FR27" s="26" t="s">
        <v>782</v>
      </c>
      <c r="FS27" s="22">
        <v>0</v>
      </c>
      <c r="FT27" s="22">
        <v>0</v>
      </c>
      <c r="FU27" s="25">
        <v>0</v>
      </c>
      <c r="FV27" s="26" t="s">
        <v>782</v>
      </c>
      <c r="FW27" s="24">
        <v>0</v>
      </c>
      <c r="FX27" s="26" t="s">
        <v>782</v>
      </c>
      <c r="FY27" s="22">
        <v>15</v>
      </c>
      <c r="FZ27" s="22">
        <v>12</v>
      </c>
      <c r="GA27" s="25">
        <v>0.8</v>
      </c>
      <c r="GB27" s="26" t="s">
        <v>1120</v>
      </c>
      <c r="GC27" s="24">
        <v>0</v>
      </c>
      <c r="GD27" s="26" t="s">
        <v>782</v>
      </c>
      <c r="GE27" s="22">
        <v>70</v>
      </c>
      <c r="GF27" s="22">
        <v>1</v>
      </c>
      <c r="GG27" s="25">
        <v>1.4285714285714285E-2</v>
      </c>
      <c r="GH27" s="26" t="s">
        <v>1124</v>
      </c>
      <c r="GI27" s="24">
        <v>65</v>
      </c>
      <c r="GJ27" s="26" t="s">
        <v>1119</v>
      </c>
      <c r="GK27" s="26" t="s">
        <v>791</v>
      </c>
      <c r="GL27" s="26" t="s">
        <v>1125</v>
      </c>
      <c r="GM27" s="26" t="s">
        <v>793</v>
      </c>
      <c r="GN27" s="27" t="s">
        <v>162</v>
      </c>
      <c r="GO27" s="27" t="s">
        <v>794</v>
      </c>
      <c r="GP27" s="26" t="s">
        <v>795</v>
      </c>
      <c r="GQ27" s="26" t="s">
        <v>793</v>
      </c>
      <c r="GR27" s="28" t="s">
        <v>162</v>
      </c>
      <c r="GS27" s="28" t="s">
        <v>162</v>
      </c>
      <c r="GT27" s="28" t="s">
        <v>162</v>
      </c>
      <c r="GU27" s="28" t="s">
        <v>162</v>
      </c>
      <c r="GV27" s="26" t="s">
        <v>782</v>
      </c>
      <c r="GW27" s="28" t="s">
        <v>162</v>
      </c>
      <c r="GX27" s="28" t="s">
        <v>162</v>
      </c>
      <c r="GY27" s="28" t="s">
        <v>162</v>
      </c>
      <c r="GZ27" s="28" t="s">
        <v>782</v>
      </c>
      <c r="HA27" s="28" t="s">
        <v>782</v>
      </c>
      <c r="HB27" s="28" t="s">
        <v>782</v>
      </c>
      <c r="HC27" s="29" t="s">
        <v>782</v>
      </c>
      <c r="HD27" s="30" t="s">
        <v>782</v>
      </c>
      <c r="HE27" s="30" t="s">
        <v>782</v>
      </c>
      <c r="HF27" s="30" t="s">
        <v>782</v>
      </c>
      <c r="HG27" s="30" t="s">
        <v>782</v>
      </c>
      <c r="HH27" s="31" t="s">
        <v>782</v>
      </c>
      <c r="HI27" s="30" t="s">
        <v>782</v>
      </c>
      <c r="HJ27" s="30" t="s">
        <v>782</v>
      </c>
      <c r="HK27" s="31" t="s">
        <v>162</v>
      </c>
      <c r="HL27" s="32" t="s">
        <v>1126</v>
      </c>
      <c r="HM27" s="33" t="s">
        <v>782</v>
      </c>
      <c r="HN27" s="32" t="s">
        <v>782</v>
      </c>
      <c r="HO27" s="34" t="s">
        <v>162</v>
      </c>
      <c r="HP27" s="32" t="s">
        <v>797</v>
      </c>
      <c r="HQ27" s="32" t="s">
        <v>797</v>
      </c>
      <c r="HR27" s="32" t="s">
        <v>162</v>
      </c>
      <c r="HS27" s="32" t="s">
        <v>797</v>
      </c>
      <c r="HT27" s="35" t="s">
        <v>797</v>
      </c>
    </row>
    <row r="28" spans="1:228" s="46" customFormat="1" ht="34.950000000000003" customHeight="1" x14ac:dyDescent="0.2">
      <c r="A28" s="302" t="s">
        <v>84</v>
      </c>
      <c r="B28" s="303"/>
      <c r="C28" s="304"/>
      <c r="D28" s="40">
        <f>COUNTIF(D8:D27,"○")</f>
        <v>20</v>
      </c>
      <c r="E28" s="41">
        <f>COUNTIF(E8:E27,"○")</f>
        <v>0</v>
      </c>
      <c r="F28" s="41"/>
      <c r="G28" s="41">
        <f>COUNTIF(G8:G27,"○")</f>
        <v>18</v>
      </c>
      <c r="H28" s="41">
        <f>COUNTIF(H8:H27,"○")</f>
        <v>2</v>
      </c>
      <c r="I28" s="41"/>
      <c r="J28" s="41">
        <f>COUNTIF(J8:J27,"○")</f>
        <v>18</v>
      </c>
      <c r="K28" s="41">
        <f>COUNTIF(K8:K27,"○")</f>
        <v>1</v>
      </c>
      <c r="L28" s="41"/>
      <c r="M28" s="41">
        <f>COUNTIF(M8:M27,"○")</f>
        <v>17</v>
      </c>
      <c r="N28" s="41">
        <f>COUNTIF(N8:N27,"○")</f>
        <v>2</v>
      </c>
      <c r="O28" s="41"/>
      <c r="P28" s="41">
        <f>COUNTIF(P8:P27,"○")</f>
        <v>18</v>
      </c>
      <c r="Q28" s="41">
        <f>COUNTIF(Q8:Q27,"○")</f>
        <v>2</v>
      </c>
      <c r="R28" s="41"/>
      <c r="S28" s="41">
        <f>COUNTIF(S8:S27,"○")</f>
        <v>15</v>
      </c>
      <c r="T28" s="41">
        <f>COUNTIF(T8:T27,"○")</f>
        <v>2</v>
      </c>
      <c r="U28" s="41"/>
      <c r="V28" s="41">
        <f>COUNTIF(V8:V27,"○")</f>
        <v>20</v>
      </c>
      <c r="W28" s="41">
        <f>COUNTIF(W8:W27,"○")</f>
        <v>0</v>
      </c>
      <c r="X28" s="41"/>
      <c r="Y28" s="41">
        <f>COUNTIF(Y8:Y27,"○")</f>
        <v>20</v>
      </c>
      <c r="Z28" s="41">
        <f>COUNTIF(Z8:Z27,"○")</f>
        <v>0</v>
      </c>
      <c r="AA28" s="41"/>
      <c r="AB28" s="41">
        <f>COUNTIF(AB8:AB27,"○")</f>
        <v>18</v>
      </c>
      <c r="AC28" s="41">
        <f>COUNTIF(AC8:AC27,"○")</f>
        <v>0</v>
      </c>
      <c r="AD28" s="41"/>
      <c r="AE28" s="41">
        <f>COUNTIF(AE8:AE27,"○")</f>
        <v>7</v>
      </c>
      <c r="AF28" s="41">
        <f>COUNTIF(AF8:AF27,"○")</f>
        <v>13</v>
      </c>
      <c r="AG28" s="41"/>
      <c r="AH28" s="41">
        <f>COUNTIF(AH8:AH27,"○")</f>
        <v>19</v>
      </c>
      <c r="AI28" s="41">
        <f>COUNTIF(AI8:AI27,"○")</f>
        <v>1</v>
      </c>
      <c r="AJ28" s="41"/>
      <c r="AK28" s="41">
        <f>COUNTIF(AK8:AK27,"○")</f>
        <v>20</v>
      </c>
      <c r="AL28" s="41">
        <f>COUNTIF(AL8:AL27,"○")</f>
        <v>0</v>
      </c>
      <c r="AM28" s="41"/>
      <c r="AN28" s="41">
        <f>COUNTIF(AN8:AN27,"○")</f>
        <v>13</v>
      </c>
      <c r="AO28" s="41">
        <f>COUNTIF(AO8:AO27,"○")</f>
        <v>0</v>
      </c>
      <c r="AP28" s="41"/>
      <c r="AQ28" s="41">
        <f>COUNTIF(AQ8:AQ27,"○")</f>
        <v>15</v>
      </c>
      <c r="AR28" s="41">
        <f>COUNTIF(AR8:AR27,"○")</f>
        <v>0</v>
      </c>
      <c r="AS28" s="41"/>
      <c r="AT28" s="41">
        <f>COUNTIF(AT8:AT27,"○")</f>
        <v>20</v>
      </c>
      <c r="AU28" s="41">
        <f>COUNTIF(AU8:AU27,"○")</f>
        <v>0</v>
      </c>
      <c r="AV28" s="41"/>
      <c r="AW28" s="41">
        <f>COUNTIF(AW8:AW27,"○")</f>
        <v>20</v>
      </c>
      <c r="AX28" s="41">
        <f>COUNTIF(AX8:AX27,"○")</f>
        <v>0</v>
      </c>
      <c r="AY28" s="41"/>
      <c r="AZ28" s="41">
        <f>COUNTIF(AZ8:AZ27,"○")</f>
        <v>17</v>
      </c>
      <c r="BA28" s="41">
        <f>COUNTIF(BA8:BA27,"○")</f>
        <v>2</v>
      </c>
      <c r="BB28" s="41"/>
      <c r="BC28" s="308">
        <f>SUM(BC8:BC27)</f>
        <v>279</v>
      </c>
      <c r="BD28" s="310">
        <f>SUM(BD8:BD27)</f>
        <v>257</v>
      </c>
      <c r="BE28" s="312">
        <f>BD28/BC28</f>
        <v>0.92114695340501795</v>
      </c>
      <c r="BF28" s="314"/>
      <c r="BG28" s="316">
        <f>SUM(BG8:BG27)</f>
        <v>9</v>
      </c>
      <c r="BH28" s="320"/>
      <c r="BI28" s="322">
        <f>SUM(BI8:BI27)</f>
        <v>693</v>
      </c>
      <c r="BJ28" s="320">
        <f>SUM(BJ8:BJ27)</f>
        <v>451</v>
      </c>
      <c r="BK28" s="324">
        <f>BJ28/BI28</f>
        <v>0.65079365079365081</v>
      </c>
      <c r="BL28" s="316"/>
      <c r="BM28" s="316">
        <f>SUM(BM8:BM27)</f>
        <v>24</v>
      </c>
      <c r="BN28" s="320"/>
      <c r="BO28" s="322">
        <f>SUM(BO8:BO27)</f>
        <v>176</v>
      </c>
      <c r="BP28" s="310">
        <f>SUM(BP8:BP27)</f>
        <v>167</v>
      </c>
      <c r="BQ28" s="312">
        <f>BP28/BO28</f>
        <v>0.94886363636363635</v>
      </c>
      <c r="BR28" s="329"/>
      <c r="BS28" s="316">
        <f>SUM(BS8:BS27)</f>
        <v>2</v>
      </c>
      <c r="BT28" s="318"/>
      <c r="BU28" s="320">
        <f>SUM(BU8:BU27)</f>
        <v>3</v>
      </c>
      <c r="BV28" s="310">
        <f>SUM(BV8:BV27)</f>
        <v>1</v>
      </c>
      <c r="BW28" s="324">
        <f>BV28/BU28</f>
        <v>0.33333333333333331</v>
      </c>
      <c r="BX28" s="316"/>
      <c r="BY28" s="316">
        <f>SUM(BY8:BY27)</f>
        <v>1</v>
      </c>
      <c r="BZ28" s="333"/>
      <c r="CA28" s="335">
        <f>SUM(CA8:CA27)</f>
        <v>14</v>
      </c>
      <c r="CB28" s="335">
        <f>SUM(CB8:CB27)</f>
        <v>13</v>
      </c>
      <c r="CC28" s="337">
        <f>CB28/CA28</f>
        <v>0.9285714285714286</v>
      </c>
      <c r="CD28" s="331"/>
      <c r="CE28" s="331">
        <f>SUM(CE8:CE27)</f>
        <v>0</v>
      </c>
      <c r="CF28" s="333"/>
      <c r="CG28" s="310">
        <f>SUM(CG8:CG27)</f>
        <v>39</v>
      </c>
      <c r="CH28" s="320">
        <f>SUM(CH8:CH27)</f>
        <v>36</v>
      </c>
      <c r="CI28" s="324">
        <f>CH28/CG28</f>
        <v>0.92307692307692313</v>
      </c>
      <c r="CJ28" s="316"/>
      <c r="CK28" s="314">
        <f>SUM(CK8:CK27)</f>
        <v>1</v>
      </c>
      <c r="CL28" s="333"/>
      <c r="CM28" s="333">
        <f>SUM(CM8:CM27)</f>
        <v>21</v>
      </c>
      <c r="CN28" s="333">
        <f>SUM(CN8:CN27)</f>
        <v>17</v>
      </c>
      <c r="CO28" s="341">
        <f>CN28/CM28</f>
        <v>0.80952380952380953</v>
      </c>
      <c r="CP28" s="343"/>
      <c r="CQ28" s="314">
        <f>SUM(CQ8:CQ27)</f>
        <v>0</v>
      </c>
      <c r="CR28" s="339"/>
      <c r="CS28" s="333">
        <f>SUM(CS8:CS27)</f>
        <v>61</v>
      </c>
      <c r="CT28" s="333">
        <f>SUM(CT8:CT27)</f>
        <v>53</v>
      </c>
      <c r="CU28" s="341">
        <f>CT28/CS28</f>
        <v>0.86885245901639341</v>
      </c>
      <c r="CV28" s="343"/>
      <c r="CW28" s="314">
        <f>SUM(CW8:CW27)</f>
        <v>8</v>
      </c>
      <c r="CX28" s="333"/>
      <c r="CY28" s="333">
        <f>SUM(CY8:CY27)</f>
        <v>24</v>
      </c>
      <c r="CZ28" s="333">
        <f>SUM(CZ8:CZ27)</f>
        <v>22</v>
      </c>
      <c r="DA28" s="341">
        <f>CZ28/CY28</f>
        <v>0.91666666666666663</v>
      </c>
      <c r="DB28" s="343"/>
      <c r="DC28" s="343">
        <f>SUM(DC8:DC27)</f>
        <v>2</v>
      </c>
      <c r="DD28" s="333"/>
      <c r="DE28" s="333">
        <f>SUM(DE8:DE27)</f>
        <v>16</v>
      </c>
      <c r="DF28" s="333">
        <f>SUM(DF8:DF27)</f>
        <v>14</v>
      </c>
      <c r="DG28" s="345">
        <f>DF28/DE28</f>
        <v>0.875</v>
      </c>
      <c r="DH28" s="329"/>
      <c r="DI28" s="314">
        <f>SUM(DI8:DI27)</f>
        <v>2</v>
      </c>
      <c r="DJ28" s="333"/>
      <c r="DK28" s="310">
        <f>SUM(DK8:DK27)</f>
        <v>230</v>
      </c>
      <c r="DL28" s="310">
        <f>SUM(DL8:DL27)</f>
        <v>119</v>
      </c>
      <c r="DM28" s="312">
        <f>DL28/DK28</f>
        <v>0.5173913043478261</v>
      </c>
      <c r="DN28" s="314"/>
      <c r="DO28" s="314">
        <f>SUM(DO8:DO27)</f>
        <v>15</v>
      </c>
      <c r="DP28" s="333"/>
      <c r="DQ28" s="310">
        <f>SUM(DQ8:DQ27)</f>
        <v>2583</v>
      </c>
      <c r="DR28" s="310">
        <f>SUM(DR8:DR27)</f>
        <v>1812</v>
      </c>
      <c r="DS28" s="324">
        <f>DR28/DQ28</f>
        <v>0.70150987224157957</v>
      </c>
      <c r="DT28" s="343"/>
      <c r="DU28" s="314">
        <f>SUM(DU8:DU27)</f>
        <v>0</v>
      </c>
      <c r="DV28" s="333"/>
      <c r="DW28" s="310">
        <f>SUM(DW8:DW27)</f>
        <v>412</v>
      </c>
      <c r="DX28" s="310">
        <f>SUM(DX8:DX27)</f>
        <v>363</v>
      </c>
      <c r="DY28" s="312">
        <f>DX28/DW28</f>
        <v>0.8810679611650486</v>
      </c>
      <c r="DZ28" s="314"/>
      <c r="EA28" s="314">
        <f>SUM(EA8:EA27)</f>
        <v>2</v>
      </c>
      <c r="EB28" s="333"/>
      <c r="EC28" s="333">
        <f>SUM(EC8:EC27)</f>
        <v>169</v>
      </c>
      <c r="ED28" s="333">
        <f>SUM(ED8:ED27)</f>
        <v>53</v>
      </c>
      <c r="EE28" s="345">
        <f>ED28/EC28</f>
        <v>0.31360946745562129</v>
      </c>
      <c r="EF28" s="343"/>
      <c r="EG28" s="314">
        <f>SUM(EG8:EG27)</f>
        <v>45</v>
      </c>
      <c r="EH28" s="333"/>
      <c r="EI28" s="349">
        <f>SUM(EI8:EI27)</f>
        <v>265</v>
      </c>
      <c r="EJ28" s="349">
        <f>SUM(EJ8:EJ27)</f>
        <v>64</v>
      </c>
      <c r="EK28" s="351">
        <f>EJ28/EI28</f>
        <v>0.24150943396226415</v>
      </c>
      <c r="EL28" s="347"/>
      <c r="EM28" s="347">
        <f>SUM(EM8:EM27)</f>
        <v>181</v>
      </c>
      <c r="EN28" s="333"/>
      <c r="EO28" s="310">
        <f>SUM(EO8:EO27)</f>
        <v>211</v>
      </c>
      <c r="EP28" s="310">
        <f>SUM(EP8:EP27)</f>
        <v>104</v>
      </c>
      <c r="EQ28" s="312">
        <f>EP28/EO28</f>
        <v>0.49289099526066349</v>
      </c>
      <c r="ER28" s="314"/>
      <c r="ES28" s="314">
        <f>SUM(ES8:ES27)</f>
        <v>86</v>
      </c>
      <c r="ET28" s="320"/>
      <c r="EU28" s="310">
        <f>SUM(EU8:EU27)</f>
        <v>1206</v>
      </c>
      <c r="EV28" s="310">
        <f>SUM(EV8:EV27)</f>
        <v>571</v>
      </c>
      <c r="EW28" s="312">
        <f>EV28/EU28</f>
        <v>0.4734660033167496</v>
      </c>
      <c r="EX28" s="343"/>
      <c r="EY28" s="314">
        <f>SUM(EY8:EY27)</f>
        <v>562</v>
      </c>
      <c r="EZ28" s="353"/>
      <c r="FA28" s="310">
        <f>SUM(FA8:FA27)</f>
        <v>149</v>
      </c>
      <c r="FB28" s="310">
        <f>SUM(FB8:FB27)</f>
        <v>128</v>
      </c>
      <c r="FC28" s="312">
        <f>FB28/FA28</f>
        <v>0.85906040268456374</v>
      </c>
      <c r="FD28" s="314"/>
      <c r="FE28" s="314">
        <f>SUM(FE8:FE27)</f>
        <v>15</v>
      </c>
      <c r="FF28" s="333"/>
      <c r="FG28" s="310">
        <f>SUM(FG8:FG27)</f>
        <v>68</v>
      </c>
      <c r="FH28" s="310">
        <f>SUM(FH8:FH27)</f>
        <v>43</v>
      </c>
      <c r="FI28" s="312">
        <f>FH28/FG28</f>
        <v>0.63235294117647056</v>
      </c>
      <c r="FJ28" s="343"/>
      <c r="FK28" s="314">
        <f>SUM(FK8:FK27)</f>
        <v>19</v>
      </c>
      <c r="FL28" s="333"/>
      <c r="FM28" s="310">
        <f>SUM(FM8:FM27)</f>
        <v>26</v>
      </c>
      <c r="FN28" s="310">
        <f>SUM(FN8:FN27)</f>
        <v>24</v>
      </c>
      <c r="FO28" s="312">
        <f>FN28/FM28</f>
        <v>0.92307692307692313</v>
      </c>
      <c r="FP28" s="343"/>
      <c r="FQ28" s="314">
        <f>SUM(FQ8:FQ27)</f>
        <v>2</v>
      </c>
      <c r="FR28" s="353"/>
      <c r="FS28" s="310">
        <f>SUM(FS8:FS27)</f>
        <v>29</v>
      </c>
      <c r="FT28" s="310">
        <f>SUM(FT8:FT27)</f>
        <v>29</v>
      </c>
      <c r="FU28" s="341">
        <f>FT28/FS28</f>
        <v>1</v>
      </c>
      <c r="FV28" s="343"/>
      <c r="FW28" s="314">
        <f>SUM(FW8:FW27)</f>
        <v>0</v>
      </c>
      <c r="FX28" s="333"/>
      <c r="FY28" s="310">
        <f>SUM(FY8:FY27)</f>
        <v>586</v>
      </c>
      <c r="FZ28" s="310">
        <f>SUM(FZ8:FZ27)</f>
        <v>506</v>
      </c>
      <c r="GA28" s="312">
        <f>FZ28/FY28</f>
        <v>0.86348122866894195</v>
      </c>
      <c r="GB28" s="329"/>
      <c r="GC28" s="314">
        <f>SUM(GC8:GC27)</f>
        <v>65</v>
      </c>
      <c r="GD28" s="353"/>
      <c r="GE28" s="310">
        <f>SUM(GE8:GE27)</f>
        <v>1070</v>
      </c>
      <c r="GF28" s="310">
        <f>SUM(GF8:GF27)</f>
        <v>759</v>
      </c>
      <c r="GG28" s="324">
        <f>GF28/GE28</f>
        <v>0.70934579439252332</v>
      </c>
      <c r="GH28" s="343"/>
      <c r="GI28" s="314">
        <f>SUM(GI8:GI27)</f>
        <v>294</v>
      </c>
      <c r="GJ28" s="353"/>
      <c r="GK28" s="42">
        <f>COUNTIF(GK8:GK27,"設置済 ")</f>
        <v>9</v>
      </c>
      <c r="GL28" s="316"/>
      <c r="GM28" s="42">
        <f>COUNTIF(GM8:GM27,"委託有")</f>
        <v>18</v>
      </c>
      <c r="GN28" s="42">
        <f>COUNTIF(GN8:GN27,"○")</f>
        <v>6</v>
      </c>
      <c r="GO28" s="42">
        <f>COUNTIF(GO8:GO27,"○")</f>
        <v>3</v>
      </c>
      <c r="GP28" s="42">
        <f>COUNTIF(GP8:GP27,"実施済")</f>
        <v>16</v>
      </c>
      <c r="GQ28" s="42">
        <f>COUNTIF(GQ8:GQ27,"委託有")</f>
        <v>13</v>
      </c>
      <c r="GR28" s="314">
        <f>COUNTIF(GR8:GR27,"○")</f>
        <v>16</v>
      </c>
      <c r="GS28" s="314">
        <f>COUNTIF(GS8:GS27,"○")</f>
        <v>12</v>
      </c>
      <c r="GT28" s="314">
        <f>COUNTIF(GT8:GT27,"○")</f>
        <v>15</v>
      </c>
      <c r="GU28" s="314">
        <f>COUNTIF(GU8:GU27,"○")</f>
        <v>7</v>
      </c>
      <c r="GV28" s="314"/>
      <c r="GW28" s="314">
        <f t="shared" ref="GW28:HC28" si="0">COUNTIF(GW8:GW27,"○")</f>
        <v>16</v>
      </c>
      <c r="GX28" s="314">
        <f t="shared" si="0"/>
        <v>8</v>
      </c>
      <c r="GY28" s="314">
        <f t="shared" si="0"/>
        <v>13</v>
      </c>
      <c r="GZ28" s="314">
        <f t="shared" si="0"/>
        <v>5</v>
      </c>
      <c r="HA28" s="314">
        <f t="shared" si="0"/>
        <v>8</v>
      </c>
      <c r="HB28" s="314">
        <f t="shared" si="0"/>
        <v>7</v>
      </c>
      <c r="HC28" s="43">
        <f t="shared" si="0"/>
        <v>5</v>
      </c>
      <c r="HD28" s="343"/>
      <c r="HE28" s="329"/>
      <c r="HF28" s="343"/>
      <c r="HG28" s="343"/>
      <c r="HH28" s="43">
        <f t="shared" ref="HH28" si="1">COUNTIF(HH8:HH27,"○")</f>
        <v>1</v>
      </c>
      <c r="HI28" s="343"/>
      <c r="HJ28" s="355"/>
      <c r="HK28" s="43">
        <f t="shared" ref="HK28" si="2">COUNTIF(HK8:HK27,"○")</f>
        <v>7</v>
      </c>
      <c r="HL28" s="355"/>
      <c r="HM28" s="41">
        <f>COUNTIF(HM8:HM27,"○")</f>
        <v>6</v>
      </c>
      <c r="HN28" s="329"/>
      <c r="HO28" s="44">
        <f t="shared" ref="HO28:HT28" si="3">COUNTIF(HO8:HO27,"○")</f>
        <v>20</v>
      </c>
      <c r="HP28" s="44">
        <f t="shared" si="3"/>
        <v>0</v>
      </c>
      <c r="HQ28" s="44">
        <f t="shared" si="3"/>
        <v>0</v>
      </c>
      <c r="HR28" s="44">
        <f t="shared" si="3"/>
        <v>19</v>
      </c>
      <c r="HS28" s="44">
        <f t="shared" si="3"/>
        <v>1</v>
      </c>
      <c r="HT28" s="45">
        <f t="shared" si="3"/>
        <v>0</v>
      </c>
    </row>
    <row r="29" spans="1:228" s="51" customFormat="1" ht="32.4" customHeight="1" thickBot="1" x14ac:dyDescent="0.25">
      <c r="A29" s="305"/>
      <c r="B29" s="306"/>
      <c r="C29" s="307"/>
      <c r="D29" s="357">
        <f>D28/(D28+E28)</f>
        <v>1</v>
      </c>
      <c r="E29" s="358"/>
      <c r="F29" s="358"/>
      <c r="G29" s="358">
        <f>G28/(G28+H28)</f>
        <v>0.9</v>
      </c>
      <c r="H29" s="358"/>
      <c r="I29" s="358"/>
      <c r="J29" s="358">
        <f>J28/(J28+K28)</f>
        <v>0.94736842105263153</v>
      </c>
      <c r="K29" s="358"/>
      <c r="L29" s="358"/>
      <c r="M29" s="358">
        <f>M28/(M28+N28)</f>
        <v>0.89473684210526316</v>
      </c>
      <c r="N29" s="358"/>
      <c r="O29" s="358"/>
      <c r="P29" s="358">
        <f>P28/(P28+Q28)</f>
        <v>0.9</v>
      </c>
      <c r="Q29" s="358"/>
      <c r="R29" s="358"/>
      <c r="S29" s="358">
        <f>S28/(S28+T28)</f>
        <v>0.88235294117647056</v>
      </c>
      <c r="T29" s="358"/>
      <c r="U29" s="358"/>
      <c r="V29" s="358">
        <f>V28/(V28+W28)</f>
        <v>1</v>
      </c>
      <c r="W29" s="358"/>
      <c r="X29" s="358"/>
      <c r="Y29" s="358">
        <f>Y28/(Y28+Z28)</f>
        <v>1</v>
      </c>
      <c r="Z29" s="358"/>
      <c r="AA29" s="358"/>
      <c r="AB29" s="358">
        <f>AB28/(AB28+AC28)</f>
        <v>1</v>
      </c>
      <c r="AC29" s="358"/>
      <c r="AD29" s="358"/>
      <c r="AE29" s="358">
        <f>AE28/(AE28+AF28)</f>
        <v>0.35</v>
      </c>
      <c r="AF29" s="358"/>
      <c r="AG29" s="358"/>
      <c r="AH29" s="358">
        <f>AH28/(AH28+AI28)</f>
        <v>0.95</v>
      </c>
      <c r="AI29" s="358"/>
      <c r="AJ29" s="358"/>
      <c r="AK29" s="358">
        <f>AK28/(AK28+AL28)</f>
        <v>1</v>
      </c>
      <c r="AL29" s="358"/>
      <c r="AM29" s="358"/>
      <c r="AN29" s="358">
        <f>AN28/(AN28+AO28)</f>
        <v>1</v>
      </c>
      <c r="AO29" s="358"/>
      <c r="AP29" s="358"/>
      <c r="AQ29" s="358">
        <f>AQ28/(AQ28+AR28)</f>
        <v>1</v>
      </c>
      <c r="AR29" s="358"/>
      <c r="AS29" s="358"/>
      <c r="AT29" s="358">
        <f>AT28/(AT28+AU28)</f>
        <v>1</v>
      </c>
      <c r="AU29" s="358"/>
      <c r="AV29" s="358"/>
      <c r="AW29" s="358">
        <f>AW28/(AW28+AX28)</f>
        <v>1</v>
      </c>
      <c r="AX29" s="358"/>
      <c r="AY29" s="358"/>
      <c r="AZ29" s="358">
        <f>AZ28/(AZ28+BA28)</f>
        <v>0.89473684210526316</v>
      </c>
      <c r="BA29" s="358"/>
      <c r="BB29" s="358"/>
      <c r="BC29" s="309"/>
      <c r="BD29" s="311"/>
      <c r="BE29" s="313"/>
      <c r="BF29" s="315"/>
      <c r="BG29" s="317"/>
      <c r="BH29" s="321"/>
      <c r="BI29" s="323"/>
      <c r="BJ29" s="321"/>
      <c r="BK29" s="325"/>
      <c r="BL29" s="317"/>
      <c r="BM29" s="317"/>
      <c r="BN29" s="321"/>
      <c r="BO29" s="323"/>
      <c r="BP29" s="311"/>
      <c r="BQ29" s="313"/>
      <c r="BR29" s="330"/>
      <c r="BS29" s="317"/>
      <c r="BT29" s="319"/>
      <c r="BU29" s="321"/>
      <c r="BV29" s="311"/>
      <c r="BW29" s="325"/>
      <c r="BX29" s="317"/>
      <c r="BY29" s="317"/>
      <c r="BZ29" s="334"/>
      <c r="CA29" s="336"/>
      <c r="CB29" s="336"/>
      <c r="CC29" s="338"/>
      <c r="CD29" s="332"/>
      <c r="CE29" s="332"/>
      <c r="CF29" s="334"/>
      <c r="CG29" s="311"/>
      <c r="CH29" s="321"/>
      <c r="CI29" s="325"/>
      <c r="CJ29" s="317"/>
      <c r="CK29" s="315"/>
      <c r="CL29" s="334"/>
      <c r="CM29" s="334"/>
      <c r="CN29" s="334"/>
      <c r="CO29" s="342"/>
      <c r="CP29" s="344"/>
      <c r="CQ29" s="315"/>
      <c r="CR29" s="340"/>
      <c r="CS29" s="334"/>
      <c r="CT29" s="334"/>
      <c r="CU29" s="342"/>
      <c r="CV29" s="344"/>
      <c r="CW29" s="315"/>
      <c r="CX29" s="334"/>
      <c r="CY29" s="334"/>
      <c r="CZ29" s="334"/>
      <c r="DA29" s="342"/>
      <c r="DB29" s="344"/>
      <c r="DC29" s="344"/>
      <c r="DD29" s="334"/>
      <c r="DE29" s="334"/>
      <c r="DF29" s="334"/>
      <c r="DG29" s="346"/>
      <c r="DH29" s="330"/>
      <c r="DI29" s="315"/>
      <c r="DJ29" s="334"/>
      <c r="DK29" s="311"/>
      <c r="DL29" s="311"/>
      <c r="DM29" s="313"/>
      <c r="DN29" s="315"/>
      <c r="DO29" s="315"/>
      <c r="DP29" s="334"/>
      <c r="DQ29" s="311"/>
      <c r="DR29" s="311"/>
      <c r="DS29" s="325"/>
      <c r="DT29" s="344"/>
      <c r="DU29" s="315"/>
      <c r="DV29" s="334"/>
      <c r="DW29" s="311"/>
      <c r="DX29" s="311"/>
      <c r="DY29" s="313"/>
      <c r="DZ29" s="315"/>
      <c r="EA29" s="315"/>
      <c r="EB29" s="334"/>
      <c r="EC29" s="334"/>
      <c r="ED29" s="334"/>
      <c r="EE29" s="346"/>
      <c r="EF29" s="344"/>
      <c r="EG29" s="315"/>
      <c r="EH29" s="334"/>
      <c r="EI29" s="350"/>
      <c r="EJ29" s="350"/>
      <c r="EK29" s="352"/>
      <c r="EL29" s="348"/>
      <c r="EM29" s="348"/>
      <c r="EN29" s="334"/>
      <c r="EO29" s="311"/>
      <c r="EP29" s="311"/>
      <c r="EQ29" s="313"/>
      <c r="ER29" s="315"/>
      <c r="ES29" s="315"/>
      <c r="ET29" s="321"/>
      <c r="EU29" s="311"/>
      <c r="EV29" s="311"/>
      <c r="EW29" s="313"/>
      <c r="EX29" s="344"/>
      <c r="EY29" s="315"/>
      <c r="EZ29" s="354"/>
      <c r="FA29" s="311"/>
      <c r="FB29" s="311"/>
      <c r="FC29" s="313"/>
      <c r="FD29" s="315"/>
      <c r="FE29" s="315"/>
      <c r="FF29" s="334"/>
      <c r="FG29" s="311"/>
      <c r="FH29" s="311"/>
      <c r="FI29" s="313"/>
      <c r="FJ29" s="344"/>
      <c r="FK29" s="315"/>
      <c r="FL29" s="334"/>
      <c r="FM29" s="311"/>
      <c r="FN29" s="311"/>
      <c r="FO29" s="313"/>
      <c r="FP29" s="344"/>
      <c r="FQ29" s="315"/>
      <c r="FR29" s="354"/>
      <c r="FS29" s="311"/>
      <c r="FT29" s="311"/>
      <c r="FU29" s="342"/>
      <c r="FV29" s="344"/>
      <c r="FW29" s="315"/>
      <c r="FX29" s="334"/>
      <c r="FY29" s="311"/>
      <c r="FZ29" s="311"/>
      <c r="GA29" s="313"/>
      <c r="GB29" s="330"/>
      <c r="GC29" s="315"/>
      <c r="GD29" s="354"/>
      <c r="GE29" s="311"/>
      <c r="GF29" s="311"/>
      <c r="GG29" s="325"/>
      <c r="GH29" s="344"/>
      <c r="GI29" s="315"/>
      <c r="GJ29" s="354"/>
      <c r="GK29" s="47">
        <f>GK28/20</f>
        <v>0.45</v>
      </c>
      <c r="GL29" s="317"/>
      <c r="GM29" s="47">
        <f>GM28/20</f>
        <v>0.9</v>
      </c>
      <c r="GN29" s="47">
        <f>GN28/20</f>
        <v>0.3</v>
      </c>
      <c r="GO29" s="47">
        <f>GO28/20</f>
        <v>0.15</v>
      </c>
      <c r="GP29" s="47">
        <f>GP28/20</f>
        <v>0.8</v>
      </c>
      <c r="GQ29" s="47">
        <f>GQ28/20</f>
        <v>0.65</v>
      </c>
      <c r="GR29" s="315"/>
      <c r="GS29" s="315"/>
      <c r="GT29" s="315"/>
      <c r="GU29" s="315"/>
      <c r="GV29" s="315"/>
      <c r="GW29" s="315"/>
      <c r="GX29" s="315"/>
      <c r="GY29" s="315"/>
      <c r="GZ29" s="315"/>
      <c r="HA29" s="315"/>
      <c r="HB29" s="315"/>
      <c r="HC29" s="224">
        <f>COUNTIF(HC8:HC27,"○")/20</f>
        <v>0.25</v>
      </c>
      <c r="HD29" s="344"/>
      <c r="HE29" s="330"/>
      <c r="HF29" s="344"/>
      <c r="HG29" s="344"/>
      <c r="HH29" s="225">
        <f>COUNTIF(HH8:HH27,"○")/20</f>
        <v>0.05</v>
      </c>
      <c r="HI29" s="344"/>
      <c r="HJ29" s="356"/>
      <c r="HK29" s="48">
        <f>COUNTIF(HK8:HK27,"○")/20</f>
        <v>0.35</v>
      </c>
      <c r="HL29" s="356"/>
      <c r="HM29" s="49">
        <f>COUNTIF(HM8:HM27,"○")/20</f>
        <v>0.3</v>
      </c>
      <c r="HN29" s="330"/>
      <c r="HO29" s="49">
        <f>COUNTIF(HO8:HO27,"○")/20</f>
        <v>1</v>
      </c>
      <c r="HP29" s="49">
        <f t="shared" ref="HP29:HT29" si="4">COUNTIF(HP8:HP27,"○")/20</f>
        <v>0</v>
      </c>
      <c r="HQ29" s="49">
        <f t="shared" si="4"/>
        <v>0</v>
      </c>
      <c r="HR29" s="49">
        <f t="shared" si="4"/>
        <v>0.95</v>
      </c>
      <c r="HS29" s="49">
        <f t="shared" si="4"/>
        <v>0.05</v>
      </c>
      <c r="HT29" s="50">
        <f t="shared" si="4"/>
        <v>0</v>
      </c>
    </row>
    <row r="30" spans="1:228" ht="32.4" customHeight="1" x14ac:dyDescent="0.2">
      <c r="A30" s="1" t="s">
        <v>761</v>
      </c>
      <c r="AV30" s="52"/>
    </row>
  </sheetData>
  <autoFilter ref="A7:HS30"/>
  <dataConsolidate link="1"/>
  <mergeCells count="443">
    <mergeCell ref="AN29:AP29"/>
    <mergeCell ref="AQ29:AS29"/>
    <mergeCell ref="AT29:AV29"/>
    <mergeCell ref="AW29:AY29"/>
    <mergeCell ref="AZ29:BB29"/>
    <mergeCell ref="V29:X29"/>
    <mergeCell ref="Y29:AA29"/>
    <mergeCell ref="AB29:AD29"/>
    <mergeCell ref="AE29:AG29"/>
    <mergeCell ref="AH29:AJ29"/>
    <mergeCell ref="AK29:AM29"/>
    <mergeCell ref="HI28:HI29"/>
    <mergeCell ref="HJ28:HJ29"/>
    <mergeCell ref="HL28:HL29"/>
    <mergeCell ref="HN28:HN29"/>
    <mergeCell ref="D29:F29"/>
    <mergeCell ref="G29:I29"/>
    <mergeCell ref="J29:L29"/>
    <mergeCell ref="M29:O29"/>
    <mergeCell ref="P29:R29"/>
    <mergeCell ref="S29:U29"/>
    <mergeCell ref="HA28:HA29"/>
    <mergeCell ref="HB28:HB29"/>
    <mergeCell ref="HD28:HD29"/>
    <mergeCell ref="HE28:HE29"/>
    <mergeCell ref="HF28:HF29"/>
    <mergeCell ref="HG28:HG29"/>
    <mergeCell ref="GU28:GU29"/>
    <mergeCell ref="GV28:GV29"/>
    <mergeCell ref="GW28:GW29"/>
    <mergeCell ref="GX28:GX29"/>
    <mergeCell ref="GY28:GY29"/>
    <mergeCell ref="GZ28:GZ29"/>
    <mergeCell ref="GI28:GI29"/>
    <mergeCell ref="GJ28:GJ29"/>
    <mergeCell ref="GL28:GL29"/>
    <mergeCell ref="GR28:GR29"/>
    <mergeCell ref="GS28:GS29"/>
    <mergeCell ref="GT28:GT29"/>
    <mergeCell ref="GC28:GC29"/>
    <mergeCell ref="GD28:GD29"/>
    <mergeCell ref="GE28:GE29"/>
    <mergeCell ref="GF28:GF29"/>
    <mergeCell ref="GG28:GG29"/>
    <mergeCell ref="GH28:GH29"/>
    <mergeCell ref="FW28:FW29"/>
    <mergeCell ref="FX28:FX29"/>
    <mergeCell ref="FY28:FY29"/>
    <mergeCell ref="FZ28:FZ29"/>
    <mergeCell ref="GA28:GA29"/>
    <mergeCell ref="GB28:GB29"/>
    <mergeCell ref="FQ28:FQ29"/>
    <mergeCell ref="FR28:FR29"/>
    <mergeCell ref="FS28:FS29"/>
    <mergeCell ref="FT28:FT29"/>
    <mergeCell ref="FU28:FU29"/>
    <mergeCell ref="FV28:FV29"/>
    <mergeCell ref="FK28:FK29"/>
    <mergeCell ref="FL28:FL29"/>
    <mergeCell ref="FM28:FM29"/>
    <mergeCell ref="FN28:FN29"/>
    <mergeCell ref="FO28:FO29"/>
    <mergeCell ref="FP28:FP29"/>
    <mergeCell ref="FE28:FE29"/>
    <mergeCell ref="FF28:FF29"/>
    <mergeCell ref="FG28:FG29"/>
    <mergeCell ref="FH28:FH29"/>
    <mergeCell ref="FI28:FI29"/>
    <mergeCell ref="FJ28:FJ29"/>
    <mergeCell ref="EY28:EY29"/>
    <mergeCell ref="EZ28:EZ29"/>
    <mergeCell ref="FA28:FA29"/>
    <mergeCell ref="FB28:FB29"/>
    <mergeCell ref="FC28:FC29"/>
    <mergeCell ref="FD28:FD29"/>
    <mergeCell ref="ES28:ES29"/>
    <mergeCell ref="ET28:ET29"/>
    <mergeCell ref="EU28:EU29"/>
    <mergeCell ref="EV28:EV29"/>
    <mergeCell ref="EW28:EW29"/>
    <mergeCell ref="EX28:EX29"/>
    <mergeCell ref="EM28:EM29"/>
    <mergeCell ref="EN28:EN29"/>
    <mergeCell ref="EO28:EO29"/>
    <mergeCell ref="EP28:EP29"/>
    <mergeCell ref="EQ28:EQ29"/>
    <mergeCell ref="ER28:ER29"/>
    <mergeCell ref="EG28:EG29"/>
    <mergeCell ref="EH28:EH29"/>
    <mergeCell ref="EI28:EI29"/>
    <mergeCell ref="EJ28:EJ29"/>
    <mergeCell ref="EK28:EK29"/>
    <mergeCell ref="EL28:EL29"/>
    <mergeCell ref="EA28:EA29"/>
    <mergeCell ref="EB28:EB29"/>
    <mergeCell ref="EC28:EC29"/>
    <mergeCell ref="ED28:ED29"/>
    <mergeCell ref="EE28:EE29"/>
    <mergeCell ref="EF28:EF29"/>
    <mergeCell ref="DU28:DU29"/>
    <mergeCell ref="DV28:DV29"/>
    <mergeCell ref="DW28:DW29"/>
    <mergeCell ref="DX28:DX29"/>
    <mergeCell ref="DY28:DY29"/>
    <mergeCell ref="DZ28:DZ29"/>
    <mergeCell ref="DO28:DO29"/>
    <mergeCell ref="DP28:DP29"/>
    <mergeCell ref="DQ28:DQ29"/>
    <mergeCell ref="DR28:DR29"/>
    <mergeCell ref="DS28:DS29"/>
    <mergeCell ref="DT28:DT29"/>
    <mergeCell ref="DI28:DI29"/>
    <mergeCell ref="DJ28:DJ29"/>
    <mergeCell ref="DK28:DK29"/>
    <mergeCell ref="DL28:DL29"/>
    <mergeCell ref="DM28:DM29"/>
    <mergeCell ref="DN28:DN29"/>
    <mergeCell ref="DC28:DC29"/>
    <mergeCell ref="DD28:DD29"/>
    <mergeCell ref="DE28:DE29"/>
    <mergeCell ref="DF28:DF29"/>
    <mergeCell ref="DG28:DG29"/>
    <mergeCell ref="DH28:DH29"/>
    <mergeCell ref="CW28:CW29"/>
    <mergeCell ref="CX28:CX29"/>
    <mergeCell ref="CY28:CY29"/>
    <mergeCell ref="CZ28:CZ29"/>
    <mergeCell ref="DA28:DA29"/>
    <mergeCell ref="DB28:DB29"/>
    <mergeCell ref="CQ28:CQ29"/>
    <mergeCell ref="CR28:CR29"/>
    <mergeCell ref="CS28:CS29"/>
    <mergeCell ref="CT28:CT29"/>
    <mergeCell ref="CU28:CU29"/>
    <mergeCell ref="CV28:CV29"/>
    <mergeCell ref="CK28:CK29"/>
    <mergeCell ref="CL28:CL29"/>
    <mergeCell ref="CM28:CM29"/>
    <mergeCell ref="CN28:CN29"/>
    <mergeCell ref="CO28:CO29"/>
    <mergeCell ref="CP28:CP29"/>
    <mergeCell ref="CF28:CF29"/>
    <mergeCell ref="CG28:CG29"/>
    <mergeCell ref="CH28:CH29"/>
    <mergeCell ref="CI28:CI29"/>
    <mergeCell ref="CJ28:CJ29"/>
    <mergeCell ref="BY28:BY29"/>
    <mergeCell ref="BZ28:BZ29"/>
    <mergeCell ref="CA28:CA29"/>
    <mergeCell ref="CB28:CB29"/>
    <mergeCell ref="CC28:CC29"/>
    <mergeCell ref="CD28:CD29"/>
    <mergeCell ref="BW28:BW29"/>
    <mergeCell ref="BX28:BX29"/>
    <mergeCell ref="BM28:BM29"/>
    <mergeCell ref="BN28:BN29"/>
    <mergeCell ref="BO28:BO29"/>
    <mergeCell ref="BP28:BP29"/>
    <mergeCell ref="BQ28:BQ29"/>
    <mergeCell ref="BR28:BR29"/>
    <mergeCell ref="CE28:CE29"/>
    <mergeCell ref="GX5:GX7"/>
    <mergeCell ref="GY5:GY7"/>
    <mergeCell ref="GZ5:GZ7"/>
    <mergeCell ref="FZ4:FZ7"/>
    <mergeCell ref="FO4:FO7"/>
    <mergeCell ref="FP4:FP7"/>
    <mergeCell ref="FQ4:FQ7"/>
    <mergeCell ref="FR4:FR7"/>
    <mergeCell ref="FS4:FS7"/>
    <mergeCell ref="FT4:FT7"/>
    <mergeCell ref="GF4:GF7"/>
    <mergeCell ref="FU4:FU7"/>
    <mergeCell ref="FV4:FV7"/>
    <mergeCell ref="FW4:FW7"/>
    <mergeCell ref="FX4:FX7"/>
    <mergeCell ref="FY4:FY7"/>
    <mergeCell ref="BG28:BG29"/>
    <mergeCell ref="BH28:BH29"/>
    <mergeCell ref="BI28:BI29"/>
    <mergeCell ref="BJ28:BJ29"/>
    <mergeCell ref="BK28:BK29"/>
    <mergeCell ref="BL28:BL29"/>
    <mergeCell ref="FI4:FI7"/>
    <mergeCell ref="FJ4:FJ7"/>
    <mergeCell ref="FK4:FK7"/>
    <mergeCell ref="DS4:DS7"/>
    <mergeCell ref="DT4:DT7"/>
    <mergeCell ref="DU4:DU7"/>
    <mergeCell ref="DV4:DV7"/>
    <mergeCell ref="DW4:DW7"/>
    <mergeCell ref="DX4:DX7"/>
    <mergeCell ref="DM4:DM7"/>
    <mergeCell ref="DN4:DN7"/>
    <mergeCell ref="DO4:DO7"/>
    <mergeCell ref="DP4:DP7"/>
    <mergeCell ref="DQ4:DQ7"/>
    <mergeCell ref="DR4:DR7"/>
    <mergeCell ref="DG4:DG7"/>
    <mergeCell ref="DH4:DH7"/>
    <mergeCell ref="DI4:DI7"/>
    <mergeCell ref="FL4:FL7"/>
    <mergeCell ref="FM4:FM7"/>
    <mergeCell ref="FN4:FN7"/>
    <mergeCell ref="FC4:FC7"/>
    <mergeCell ref="FD4:FD7"/>
    <mergeCell ref="BS28:BS29"/>
    <mergeCell ref="BT28:BT29"/>
    <mergeCell ref="BU28:BU29"/>
    <mergeCell ref="BV28:BV29"/>
    <mergeCell ref="EW4:EW7"/>
    <mergeCell ref="EX4:EX7"/>
    <mergeCell ref="EY4:EY7"/>
    <mergeCell ref="EZ4:EZ7"/>
    <mergeCell ref="FA4:FA7"/>
    <mergeCell ref="FB4:FB7"/>
    <mergeCell ref="EQ4:EQ7"/>
    <mergeCell ref="ER4:ER7"/>
    <mergeCell ref="ES4:ES7"/>
    <mergeCell ref="EK4:EK7"/>
    <mergeCell ref="EL4:EL7"/>
    <mergeCell ref="EM4:EM7"/>
    <mergeCell ref="EN4:EN7"/>
    <mergeCell ref="EO4:EO7"/>
    <mergeCell ref="EP4:EP7"/>
    <mergeCell ref="HP6:HQ6"/>
    <mergeCell ref="HS6:HT6"/>
    <mergeCell ref="A28:C29"/>
    <mergeCell ref="BC28:BC29"/>
    <mergeCell ref="BD28:BD29"/>
    <mergeCell ref="BE28:BE29"/>
    <mergeCell ref="BF28:BF29"/>
    <mergeCell ref="GG4:GG7"/>
    <mergeCell ref="GH4:GH7"/>
    <mergeCell ref="GI4:GI7"/>
    <mergeCell ref="GJ4:GJ7"/>
    <mergeCell ref="GR5:GR7"/>
    <mergeCell ref="GS5:GS7"/>
    <mergeCell ref="GA4:GA7"/>
    <mergeCell ref="GB4:GB7"/>
    <mergeCell ref="GC4:GC7"/>
    <mergeCell ref="GD4:GD7"/>
    <mergeCell ref="GE4:GE7"/>
    <mergeCell ref="DY4:DY7"/>
    <mergeCell ref="DZ4:DZ7"/>
    <mergeCell ref="EA4:EA7"/>
    <mergeCell ref="EB4:EB7"/>
    <mergeCell ref="EC4:EC7"/>
    <mergeCell ref="ED4:ED7"/>
    <mergeCell ref="DJ4:DJ7"/>
    <mergeCell ref="DK4:DK7"/>
    <mergeCell ref="DL4:DL7"/>
    <mergeCell ref="DA4:DA7"/>
    <mergeCell ref="DB4:DB7"/>
    <mergeCell ref="DC4:DC7"/>
    <mergeCell ref="DD4:DD7"/>
    <mergeCell ref="DE4:DE7"/>
    <mergeCell ref="DF4:DF7"/>
    <mergeCell ref="CU4:CU7"/>
    <mergeCell ref="CV4:CV7"/>
    <mergeCell ref="CW4:CW7"/>
    <mergeCell ref="CX4:CX7"/>
    <mergeCell ref="CY4:CY7"/>
    <mergeCell ref="CZ4:CZ7"/>
    <mergeCell ref="CO4:CO7"/>
    <mergeCell ref="CP4:CP7"/>
    <mergeCell ref="CQ4:CQ7"/>
    <mergeCell ref="CR4:CR7"/>
    <mergeCell ref="CS4:CS7"/>
    <mergeCell ref="CT4:CT7"/>
    <mergeCell ref="CI4:CI7"/>
    <mergeCell ref="CJ4:CJ7"/>
    <mergeCell ref="CK4:CK7"/>
    <mergeCell ref="CL4:CL7"/>
    <mergeCell ref="CM4:CM7"/>
    <mergeCell ref="CN4:CN7"/>
    <mergeCell ref="CC4:CC7"/>
    <mergeCell ref="CD4:CD7"/>
    <mergeCell ref="CE4:CE7"/>
    <mergeCell ref="CF4:CF7"/>
    <mergeCell ref="CG4:CG7"/>
    <mergeCell ref="CH4:CH7"/>
    <mergeCell ref="BW4:BW7"/>
    <mergeCell ref="BX4:BX7"/>
    <mergeCell ref="BY4:BY7"/>
    <mergeCell ref="BZ4:BZ7"/>
    <mergeCell ref="CA4:CA7"/>
    <mergeCell ref="CB4:CB7"/>
    <mergeCell ref="BQ4:BQ7"/>
    <mergeCell ref="BR4:BR7"/>
    <mergeCell ref="BS4:BS7"/>
    <mergeCell ref="BT4:BT7"/>
    <mergeCell ref="BU4:BU7"/>
    <mergeCell ref="BV4:BV7"/>
    <mergeCell ref="BK4:BK7"/>
    <mergeCell ref="BL4:BL7"/>
    <mergeCell ref="BM4:BM7"/>
    <mergeCell ref="BN4:BN7"/>
    <mergeCell ref="BO4:BO7"/>
    <mergeCell ref="BP4:BP7"/>
    <mergeCell ref="BE4:BE7"/>
    <mergeCell ref="BF4:BF7"/>
    <mergeCell ref="BG4:BG7"/>
    <mergeCell ref="BH4:BH7"/>
    <mergeCell ref="BI4:BI7"/>
    <mergeCell ref="BJ4:BJ7"/>
    <mergeCell ref="AY4:AY7"/>
    <mergeCell ref="AZ4:AZ6"/>
    <mergeCell ref="BA4:BA7"/>
    <mergeCell ref="BB4:BB7"/>
    <mergeCell ref="BC4:BC7"/>
    <mergeCell ref="BD4:BD7"/>
    <mergeCell ref="AS4:AS7"/>
    <mergeCell ref="AT4:AT6"/>
    <mergeCell ref="AU4:AU7"/>
    <mergeCell ref="AV4:AV7"/>
    <mergeCell ref="AW4:AW6"/>
    <mergeCell ref="AX4:AX7"/>
    <mergeCell ref="AN4:AN6"/>
    <mergeCell ref="AO4:AO7"/>
    <mergeCell ref="AP4:AP7"/>
    <mergeCell ref="AQ4:AQ6"/>
    <mergeCell ref="AR4:AR7"/>
    <mergeCell ref="AG4:AG7"/>
    <mergeCell ref="AH4:AH6"/>
    <mergeCell ref="AI4:AI7"/>
    <mergeCell ref="AJ4:AJ7"/>
    <mergeCell ref="AK4:AK6"/>
    <mergeCell ref="AL4:AL7"/>
    <mergeCell ref="AE4:AE6"/>
    <mergeCell ref="AF4:AF7"/>
    <mergeCell ref="U4:U7"/>
    <mergeCell ref="V4:V6"/>
    <mergeCell ref="W4:W7"/>
    <mergeCell ref="X4:X7"/>
    <mergeCell ref="Y4:Y6"/>
    <mergeCell ref="Z4:Z7"/>
    <mergeCell ref="AM4:AM7"/>
    <mergeCell ref="J4:J6"/>
    <mergeCell ref="K4:K7"/>
    <mergeCell ref="L4:L7"/>
    <mergeCell ref="M4:M6"/>
    <mergeCell ref="N4:N7"/>
    <mergeCell ref="AA4:AA7"/>
    <mergeCell ref="AB4:AB6"/>
    <mergeCell ref="AC4:AC7"/>
    <mergeCell ref="AD4:AD7"/>
    <mergeCell ref="D4:D6"/>
    <mergeCell ref="E4:E7"/>
    <mergeCell ref="F4:F7"/>
    <mergeCell ref="G4:G6"/>
    <mergeCell ref="H4:H7"/>
    <mergeCell ref="GQ2:GQ7"/>
    <mergeCell ref="GR2:GV3"/>
    <mergeCell ref="GW2:GZ4"/>
    <mergeCell ref="HA2:HA7"/>
    <mergeCell ref="GT5:GT7"/>
    <mergeCell ref="GU5:GU7"/>
    <mergeCell ref="GV5:GV7"/>
    <mergeCell ref="GW5:GW7"/>
    <mergeCell ref="GK2:GK7"/>
    <mergeCell ref="GL2:GL7"/>
    <mergeCell ref="GM2:GM7"/>
    <mergeCell ref="GN2:GN7"/>
    <mergeCell ref="O4:O7"/>
    <mergeCell ref="P4:P6"/>
    <mergeCell ref="Q4:Q7"/>
    <mergeCell ref="R4:R7"/>
    <mergeCell ref="S4:S6"/>
    <mergeCell ref="T4:T7"/>
    <mergeCell ref="I4:I7"/>
    <mergeCell ref="EC2:EH3"/>
    <mergeCell ref="EI2:EN3"/>
    <mergeCell ref="EO2:ET3"/>
    <mergeCell ref="EU2:EZ3"/>
    <mergeCell ref="HH2:HJ5"/>
    <mergeCell ref="HK2:HL5"/>
    <mergeCell ref="HM2:HN5"/>
    <mergeCell ref="HO2:HQ5"/>
    <mergeCell ref="HR2:HT5"/>
    <mergeCell ref="HB2:HB7"/>
    <mergeCell ref="HC2:HG5"/>
    <mergeCell ref="EE4:EE7"/>
    <mergeCell ref="EF4:EF7"/>
    <mergeCell ref="EG4:EG7"/>
    <mergeCell ref="EH4:EH7"/>
    <mergeCell ref="EI4:EI7"/>
    <mergeCell ref="EJ4:EJ7"/>
    <mergeCell ref="ET4:ET7"/>
    <mergeCell ref="EU4:EU7"/>
    <mergeCell ref="EV4:EV7"/>
    <mergeCell ref="FE4:FE7"/>
    <mergeCell ref="FF4:FF7"/>
    <mergeCell ref="FG4:FG7"/>
    <mergeCell ref="FH4:FH7"/>
    <mergeCell ref="HC1:HN1"/>
    <mergeCell ref="HO1:HQ1"/>
    <mergeCell ref="CG2:CL3"/>
    <mergeCell ref="CM2:CR3"/>
    <mergeCell ref="CS2:CX3"/>
    <mergeCell ref="CY2:DD3"/>
    <mergeCell ref="DE2:DJ3"/>
    <mergeCell ref="DK2:DP3"/>
    <mergeCell ref="AZ2:BB3"/>
    <mergeCell ref="BC2:BH3"/>
    <mergeCell ref="BI2:BN3"/>
    <mergeCell ref="BO2:BT3"/>
    <mergeCell ref="BU2:BZ3"/>
    <mergeCell ref="CA2:CF3"/>
    <mergeCell ref="GO2:GO7"/>
    <mergeCell ref="GP2:GP7"/>
    <mergeCell ref="FA2:FF3"/>
    <mergeCell ref="FG2:FL3"/>
    <mergeCell ref="FM2:FR3"/>
    <mergeCell ref="FS2:FX3"/>
    <mergeCell ref="FY2:GD3"/>
    <mergeCell ref="GE2:GJ3"/>
    <mergeCell ref="DQ2:DV3"/>
    <mergeCell ref="DW2:EB3"/>
    <mergeCell ref="HR1:HT1"/>
    <mergeCell ref="D2:F3"/>
    <mergeCell ref="G2:I3"/>
    <mergeCell ref="J2:L3"/>
    <mergeCell ref="M2:O3"/>
    <mergeCell ref="P2:R3"/>
    <mergeCell ref="S2:U3"/>
    <mergeCell ref="A1:A7"/>
    <mergeCell ref="B1:B7"/>
    <mergeCell ref="C1:C7"/>
    <mergeCell ref="D1:BB1"/>
    <mergeCell ref="BC1:GJ1"/>
    <mergeCell ref="GK1:GO1"/>
    <mergeCell ref="V2:X3"/>
    <mergeCell ref="Y2:AA3"/>
    <mergeCell ref="AB2:AD3"/>
    <mergeCell ref="AE2:AG3"/>
    <mergeCell ref="AH2:AJ3"/>
    <mergeCell ref="AK2:AM3"/>
    <mergeCell ref="AN2:AP3"/>
    <mergeCell ref="AQ2:AS3"/>
    <mergeCell ref="AT2:AV3"/>
    <mergeCell ref="AW2:AY3"/>
    <mergeCell ref="GP1:HB1"/>
  </mergeCells>
  <phoneticPr fontId="5"/>
  <pageMargins left="0.23622047244094491" right="0.23622047244094491" top="0.74803149606299213" bottom="0.74803149606299213" header="0.31496062992125984" footer="0.31496062992125984"/>
  <pageSetup paperSize="9" orientation="portrait" r:id="rId1"/>
  <colBreaks count="9" manualBreakCount="9">
    <brk id="24" max="1048575" man="1"/>
    <brk id="60" max="1048575" man="1"/>
    <brk id="78" max="1048575" man="1"/>
    <brk id="96" max="1048575" man="1"/>
    <brk id="120" max="1048575" man="1"/>
    <brk id="138" max="1048575" man="1"/>
    <brk id="156" max="1048575" man="1"/>
    <brk id="197" max="1048575" man="1"/>
    <brk id="210" max="1048575" man="1"/>
  </colBreaks>
  <ignoredErrors>
    <ignoredError sqref="A28:HT29" unlockedFormula="1"/>
    <ignoredError sqref="A8:A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sheetPr>
  <dimension ref="A1:CI82"/>
  <sheetViews>
    <sheetView showGridLines="0" topLeftCell="A2" zoomScale="80" zoomScaleNormal="80" zoomScaleSheetLayoutView="100" workbookViewId="0">
      <pane ySplit="1" topLeftCell="A3" activePane="bottomLeft" state="frozen"/>
      <selection activeCell="A2" sqref="A2"/>
      <selection pane="bottomLeft" activeCell="A3" sqref="A3:A5"/>
    </sheetView>
  </sheetViews>
  <sheetFormatPr defaultColWidth="9" defaultRowHeight="10.8" x14ac:dyDescent="0.2"/>
  <cols>
    <col min="1" max="2" width="9" style="181" customWidth="1"/>
    <col min="3" max="6" width="5.77734375" style="181" customWidth="1"/>
    <col min="7" max="7" width="19.44140625" style="181" customWidth="1"/>
    <col min="8" max="9" width="5.77734375" style="181" customWidth="1"/>
    <col min="10" max="10" width="2.77734375" style="181" bestFit="1" customWidth="1"/>
    <col min="11" max="11" width="3.88671875" style="181" customWidth="1"/>
    <col min="12" max="12" width="2.77734375" style="181" bestFit="1" customWidth="1"/>
    <col min="13" max="13" width="3.88671875" style="181" customWidth="1"/>
    <col min="14" max="15" width="5.77734375" style="181" customWidth="1"/>
    <col min="16" max="16" width="17.77734375" style="181" customWidth="1"/>
    <col min="17" max="17" width="2.77734375" style="181" bestFit="1" customWidth="1"/>
    <col min="18" max="18" width="3.88671875" style="181" customWidth="1"/>
    <col min="19" max="19" width="2.77734375" style="181" bestFit="1" customWidth="1"/>
    <col min="20" max="20" width="3.88671875" style="181" customWidth="1"/>
    <col min="21" max="22" width="5.77734375" style="181" customWidth="1"/>
    <col min="23" max="24" width="11.77734375" style="181" customWidth="1"/>
    <col min="25" max="25" width="9.109375" style="181" customWidth="1"/>
    <col min="26" max="28" width="5.77734375" style="181" customWidth="1"/>
    <col min="29" max="29" width="10.77734375" style="181" customWidth="1"/>
    <col min="30" max="31" width="24.21875" style="181" customWidth="1"/>
    <col min="32" max="32" width="5.77734375" style="181" customWidth="1"/>
    <col min="33" max="33" width="12.21875" style="181" customWidth="1"/>
    <col min="34" max="34" width="5.77734375" style="181" customWidth="1"/>
    <col min="35" max="35" width="13.44140625" style="181" customWidth="1"/>
    <col min="36" max="36" width="5.77734375" style="181" customWidth="1"/>
    <col min="37" max="37" width="12.21875" style="181" customWidth="1"/>
    <col min="38" max="38" width="5.77734375" style="181" customWidth="1"/>
    <col min="39" max="39" width="13.44140625" style="181" customWidth="1"/>
    <col min="40" max="40" width="5.77734375" style="181" customWidth="1"/>
    <col min="41" max="41" width="12.21875" style="181" customWidth="1"/>
    <col min="42" max="42" width="5.77734375" style="181" customWidth="1"/>
    <col min="43" max="43" width="13.44140625" style="181" customWidth="1"/>
    <col min="44" max="44" width="5.77734375" style="181" customWidth="1"/>
    <col min="45" max="45" width="15.77734375" style="181" customWidth="1"/>
    <col min="46" max="46" width="5.77734375" style="181" customWidth="1"/>
    <col min="47" max="47" width="15.77734375" style="181" customWidth="1"/>
    <col min="48" max="48" width="5.77734375" style="181" customWidth="1"/>
    <col min="49" max="49" width="12.21875" style="181" customWidth="1"/>
    <col min="50" max="50" width="5.77734375" style="181" customWidth="1"/>
    <col min="51" max="51" width="13.44140625" style="181" customWidth="1"/>
    <col min="52" max="52" width="5.77734375" style="181" customWidth="1"/>
    <col min="53" max="53" width="12.21875" style="181" customWidth="1"/>
    <col min="54" max="54" width="5.44140625" style="181" customWidth="1"/>
    <col min="55" max="55" width="13.44140625" style="181" customWidth="1"/>
    <col min="56" max="56" width="5.77734375" style="181" customWidth="1"/>
    <col min="57" max="57" width="12.21875" style="181" customWidth="1"/>
    <col min="58" max="58" width="5.77734375" style="181" customWidth="1"/>
    <col min="59" max="59" width="13.44140625" style="181" customWidth="1"/>
    <col min="60" max="60" width="5.77734375" style="181" customWidth="1"/>
    <col min="61" max="61" width="12.21875" style="181" customWidth="1"/>
    <col min="62" max="62" width="5.77734375" style="181" customWidth="1"/>
    <col min="63" max="63" width="13.44140625" style="181" customWidth="1"/>
    <col min="64" max="64" width="5.77734375" style="181" customWidth="1"/>
    <col min="65" max="65" width="12.21875" style="181" customWidth="1"/>
    <col min="66" max="66" width="5.77734375" style="181" customWidth="1"/>
    <col min="67" max="67" width="13.44140625" style="181" customWidth="1"/>
    <col min="68" max="68" width="5.77734375" style="181" customWidth="1"/>
    <col min="69" max="69" width="12.21875" style="181" customWidth="1"/>
    <col min="70" max="70" width="5.77734375" style="181" customWidth="1"/>
    <col min="71" max="71" width="13.44140625" style="181" customWidth="1"/>
    <col min="72" max="72" width="5.77734375" style="181" customWidth="1"/>
    <col min="73" max="73" width="12.21875" style="181" customWidth="1"/>
    <col min="74" max="74" width="5.77734375" style="181" customWidth="1"/>
    <col min="75" max="75" width="13.44140625" style="181" customWidth="1"/>
    <col min="76" max="76" width="5.77734375" style="181" customWidth="1"/>
    <col min="77" max="77" width="12.21875" style="181" customWidth="1"/>
    <col min="78" max="78" width="5.77734375" style="181" customWidth="1"/>
    <col min="79" max="79" width="13.44140625" style="181" customWidth="1"/>
    <col min="80" max="80" width="5.77734375" style="181" customWidth="1"/>
    <col min="81" max="81" width="12.21875" style="181" customWidth="1"/>
    <col min="82" max="82" width="5.77734375" style="181" customWidth="1"/>
    <col min="83" max="83" width="13.44140625" style="181" customWidth="1"/>
    <col min="84" max="84" width="5.77734375" style="181" customWidth="1"/>
    <col min="85" max="85" width="12.21875" style="181" customWidth="1"/>
    <col min="86" max="86" width="5.77734375" style="181" customWidth="1"/>
    <col min="87" max="87" width="13.44140625" style="181" customWidth="1"/>
    <col min="88" max="16384" width="9" style="181"/>
  </cols>
  <sheetData>
    <row r="1" spans="1:87" s="60" customFormat="1" ht="19.2" customHeight="1" x14ac:dyDescent="0.2">
      <c r="A1" s="58" t="s">
        <v>85</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row>
    <row r="2" spans="1:87" s="60" customFormat="1" ht="13.95" customHeight="1" x14ac:dyDescent="0.2">
      <c r="A2" s="61"/>
      <c r="B2" s="61"/>
      <c r="C2" s="426" t="s">
        <v>86</v>
      </c>
      <c r="D2" s="426"/>
      <c r="E2" s="426"/>
      <c r="F2" s="426"/>
      <c r="G2" s="427" t="s">
        <v>87</v>
      </c>
      <c r="H2" s="428"/>
      <c r="I2" s="428"/>
      <c r="J2" s="428"/>
      <c r="K2" s="428"/>
      <c r="L2" s="428"/>
      <c r="M2" s="428"/>
      <c r="N2" s="428"/>
      <c r="O2" s="428"/>
      <c r="P2" s="427" t="s">
        <v>88</v>
      </c>
      <c r="Q2" s="428"/>
      <c r="R2" s="428"/>
      <c r="S2" s="428"/>
      <c r="T2" s="428"/>
      <c r="U2" s="428"/>
      <c r="V2" s="429"/>
      <c r="W2" s="427" t="s">
        <v>89</v>
      </c>
      <c r="X2" s="429"/>
      <c r="Y2" s="427" t="s">
        <v>90</v>
      </c>
      <c r="Z2" s="428"/>
      <c r="AA2" s="428"/>
      <c r="AB2" s="428"/>
      <c r="AC2" s="429"/>
      <c r="AD2" s="427" t="s">
        <v>91</v>
      </c>
      <c r="AE2" s="429"/>
      <c r="AF2" s="419" t="s">
        <v>86</v>
      </c>
      <c r="AG2" s="420"/>
      <c r="AH2" s="420"/>
      <c r="AI2" s="420"/>
      <c r="AJ2" s="420"/>
      <c r="AK2" s="420"/>
      <c r="AL2" s="420"/>
      <c r="AM2" s="420"/>
      <c r="AN2" s="420"/>
      <c r="AO2" s="420"/>
      <c r="AP2" s="420"/>
      <c r="AQ2" s="420"/>
      <c r="AR2" s="420"/>
      <c r="AS2" s="420"/>
      <c r="AT2" s="420"/>
      <c r="AU2" s="420"/>
      <c r="AV2" s="420"/>
      <c r="AW2" s="420"/>
      <c r="AX2" s="420"/>
      <c r="AY2" s="420"/>
      <c r="AZ2" s="420"/>
      <c r="BA2" s="420"/>
      <c r="BB2" s="420"/>
      <c r="BC2" s="420"/>
      <c r="BD2" s="420"/>
      <c r="BE2" s="420"/>
      <c r="BF2" s="420"/>
      <c r="BG2" s="420"/>
      <c r="BH2" s="420"/>
      <c r="BI2" s="420"/>
      <c r="BJ2" s="420"/>
      <c r="BK2" s="420"/>
      <c r="BL2" s="420"/>
      <c r="BM2" s="420"/>
      <c r="BN2" s="420"/>
      <c r="BO2" s="420"/>
      <c r="BP2" s="420"/>
      <c r="BQ2" s="420"/>
      <c r="BR2" s="420"/>
      <c r="BS2" s="420"/>
      <c r="BT2" s="420"/>
      <c r="BU2" s="420"/>
      <c r="BV2" s="420"/>
      <c r="BW2" s="420"/>
      <c r="BX2" s="420"/>
      <c r="BY2" s="420"/>
      <c r="BZ2" s="420"/>
      <c r="CA2" s="420"/>
      <c r="CB2" s="420"/>
      <c r="CC2" s="420"/>
      <c r="CD2" s="420"/>
      <c r="CE2" s="420"/>
      <c r="CF2" s="420"/>
      <c r="CG2" s="420"/>
      <c r="CH2" s="420"/>
      <c r="CI2" s="421"/>
    </row>
    <row r="3" spans="1:87" s="64" customFormat="1" ht="13.95" customHeight="1" x14ac:dyDescent="0.2">
      <c r="A3" s="422" t="s">
        <v>92</v>
      </c>
      <c r="B3" s="422" t="s">
        <v>93</v>
      </c>
      <c r="C3" s="425" t="s">
        <v>94</v>
      </c>
      <c r="D3" s="425"/>
      <c r="E3" s="425"/>
      <c r="F3" s="425"/>
      <c r="G3" s="408" t="s">
        <v>95</v>
      </c>
      <c r="H3" s="409"/>
      <c r="I3" s="410"/>
      <c r="J3" s="408" t="s">
        <v>96</v>
      </c>
      <c r="K3" s="409"/>
      <c r="L3" s="409"/>
      <c r="M3" s="409"/>
      <c r="N3" s="408" t="s">
        <v>97</v>
      </c>
      <c r="O3" s="409"/>
      <c r="P3" s="62" t="s">
        <v>98</v>
      </c>
      <c r="Q3" s="408" t="s">
        <v>99</v>
      </c>
      <c r="R3" s="409"/>
      <c r="S3" s="409"/>
      <c r="T3" s="409"/>
      <c r="U3" s="408" t="s">
        <v>100</v>
      </c>
      <c r="V3" s="410"/>
      <c r="W3" s="408" t="s">
        <v>101</v>
      </c>
      <c r="X3" s="410"/>
      <c r="Y3" s="63" t="s">
        <v>102</v>
      </c>
      <c r="Z3" s="408" t="s">
        <v>103</v>
      </c>
      <c r="AA3" s="409"/>
      <c r="AB3" s="409"/>
      <c r="AC3" s="410"/>
      <c r="AD3" s="62" t="s">
        <v>104</v>
      </c>
      <c r="AE3" s="62" t="s">
        <v>105</v>
      </c>
      <c r="AF3" s="411" t="s">
        <v>106</v>
      </c>
      <c r="AG3" s="412"/>
      <c r="AH3" s="412"/>
      <c r="AI3" s="412"/>
      <c r="AJ3" s="412"/>
      <c r="AK3" s="412"/>
      <c r="AL3" s="412"/>
      <c r="AM3" s="412"/>
      <c r="AN3" s="412"/>
      <c r="AO3" s="412"/>
      <c r="AP3" s="412"/>
      <c r="AQ3" s="412"/>
      <c r="AR3" s="412"/>
      <c r="AS3" s="412"/>
      <c r="AT3" s="412"/>
      <c r="AU3" s="412"/>
      <c r="AV3" s="412"/>
      <c r="AW3" s="412"/>
      <c r="AX3" s="412"/>
      <c r="AY3" s="412"/>
      <c r="AZ3" s="412"/>
      <c r="BA3" s="412"/>
      <c r="BB3" s="412"/>
      <c r="BC3" s="412"/>
      <c r="BD3" s="412"/>
      <c r="BE3" s="412"/>
      <c r="BF3" s="412"/>
      <c r="BG3" s="412"/>
      <c r="BH3" s="412"/>
      <c r="BI3" s="412"/>
      <c r="BJ3" s="412"/>
      <c r="BK3" s="412"/>
      <c r="BL3" s="412"/>
      <c r="BM3" s="412"/>
      <c r="BN3" s="412"/>
      <c r="BO3" s="412"/>
      <c r="BP3" s="412"/>
      <c r="BQ3" s="412"/>
      <c r="BR3" s="412"/>
      <c r="BS3" s="412"/>
      <c r="BT3" s="412"/>
      <c r="BU3" s="412"/>
      <c r="BV3" s="412"/>
      <c r="BW3" s="412"/>
      <c r="BX3" s="412"/>
      <c r="BY3" s="412"/>
      <c r="BZ3" s="412"/>
      <c r="CA3" s="412"/>
      <c r="CB3" s="412"/>
      <c r="CC3" s="412"/>
      <c r="CD3" s="412"/>
      <c r="CE3" s="412"/>
      <c r="CF3" s="412"/>
      <c r="CG3" s="412"/>
      <c r="CH3" s="412"/>
      <c r="CI3" s="413"/>
    </row>
    <row r="4" spans="1:87" s="60" customFormat="1" ht="26.4" customHeight="1" x14ac:dyDescent="0.2">
      <c r="A4" s="423"/>
      <c r="B4" s="423"/>
      <c r="C4" s="400" t="s">
        <v>107</v>
      </c>
      <c r="D4" s="401"/>
      <c r="E4" s="401"/>
      <c r="F4" s="404"/>
      <c r="G4" s="396" t="s">
        <v>108</v>
      </c>
      <c r="H4" s="392" t="s">
        <v>109</v>
      </c>
      <c r="I4" s="393"/>
      <c r="J4" s="396" t="s">
        <v>110</v>
      </c>
      <c r="K4" s="398"/>
      <c r="L4" s="392" t="s">
        <v>111</v>
      </c>
      <c r="M4" s="393"/>
      <c r="N4" s="400" t="s">
        <v>112</v>
      </c>
      <c r="O4" s="401"/>
      <c r="P4" s="406" t="s">
        <v>113</v>
      </c>
      <c r="Q4" s="396" t="s">
        <v>114</v>
      </c>
      <c r="R4" s="398"/>
      <c r="S4" s="392" t="s">
        <v>115</v>
      </c>
      <c r="T4" s="393"/>
      <c r="U4" s="400" t="s">
        <v>116</v>
      </c>
      <c r="V4" s="404"/>
      <c r="W4" s="400" t="s">
        <v>117</v>
      </c>
      <c r="X4" s="404"/>
      <c r="Y4" s="406" t="s">
        <v>118</v>
      </c>
      <c r="Z4" s="400" t="s">
        <v>119</v>
      </c>
      <c r="AA4" s="401"/>
      <c r="AB4" s="404"/>
      <c r="AC4" s="406" t="s">
        <v>120</v>
      </c>
      <c r="AD4" s="406" t="s">
        <v>121</v>
      </c>
      <c r="AE4" s="406" t="s">
        <v>122</v>
      </c>
      <c r="AF4" s="414" t="s">
        <v>123</v>
      </c>
      <c r="AG4" s="415"/>
      <c r="AH4" s="415"/>
      <c r="AI4" s="415"/>
      <c r="AJ4" s="415"/>
      <c r="AK4" s="415"/>
      <c r="AL4" s="415"/>
      <c r="AM4" s="415"/>
      <c r="AN4" s="415"/>
      <c r="AO4" s="415"/>
      <c r="AP4" s="415"/>
      <c r="AQ4" s="415"/>
      <c r="AR4" s="415"/>
      <c r="AS4" s="415"/>
      <c r="AT4" s="415"/>
      <c r="AU4" s="415"/>
      <c r="AV4" s="415"/>
      <c r="AW4" s="415"/>
      <c r="AX4" s="415"/>
      <c r="AY4" s="415"/>
      <c r="AZ4" s="415"/>
      <c r="BA4" s="415"/>
      <c r="BB4" s="415"/>
      <c r="BC4" s="415"/>
      <c r="BD4" s="415"/>
      <c r="BE4" s="415"/>
      <c r="BF4" s="415"/>
      <c r="BG4" s="415"/>
      <c r="BH4" s="415"/>
      <c r="BI4" s="415"/>
      <c r="BJ4" s="415"/>
      <c r="BK4" s="415"/>
      <c r="BL4" s="415"/>
      <c r="BM4" s="415"/>
      <c r="BN4" s="415"/>
      <c r="BO4" s="415"/>
      <c r="BP4" s="415"/>
      <c r="BQ4" s="415"/>
      <c r="BR4" s="415"/>
      <c r="BS4" s="415"/>
      <c r="BT4" s="415"/>
      <c r="BU4" s="415"/>
      <c r="BV4" s="415"/>
      <c r="BW4" s="415"/>
      <c r="BX4" s="415"/>
      <c r="BY4" s="415"/>
      <c r="BZ4" s="415"/>
      <c r="CA4" s="415"/>
      <c r="CB4" s="415"/>
      <c r="CC4" s="415"/>
      <c r="CD4" s="415"/>
      <c r="CE4" s="415"/>
      <c r="CF4" s="415"/>
      <c r="CG4" s="415"/>
      <c r="CH4" s="415"/>
      <c r="CI4" s="416"/>
    </row>
    <row r="5" spans="1:87" s="60" customFormat="1" ht="67.95" customHeight="1" x14ac:dyDescent="0.2">
      <c r="A5" s="424"/>
      <c r="B5" s="424"/>
      <c r="C5" s="402"/>
      <c r="D5" s="403"/>
      <c r="E5" s="403"/>
      <c r="F5" s="405"/>
      <c r="G5" s="397"/>
      <c r="H5" s="394"/>
      <c r="I5" s="395"/>
      <c r="J5" s="397"/>
      <c r="K5" s="399"/>
      <c r="L5" s="394"/>
      <c r="M5" s="395"/>
      <c r="N5" s="402"/>
      <c r="O5" s="403"/>
      <c r="P5" s="407"/>
      <c r="Q5" s="397"/>
      <c r="R5" s="399"/>
      <c r="S5" s="394"/>
      <c r="T5" s="395"/>
      <c r="U5" s="402"/>
      <c r="V5" s="405"/>
      <c r="W5" s="402"/>
      <c r="X5" s="405"/>
      <c r="Y5" s="407"/>
      <c r="Z5" s="402"/>
      <c r="AA5" s="403"/>
      <c r="AB5" s="405"/>
      <c r="AC5" s="407"/>
      <c r="AD5" s="407"/>
      <c r="AE5" s="407"/>
      <c r="AF5" s="389" t="s">
        <v>124</v>
      </c>
      <c r="AG5" s="390"/>
      <c r="AH5" s="390"/>
      <c r="AI5" s="391"/>
      <c r="AJ5" s="389" t="s">
        <v>125</v>
      </c>
      <c r="AK5" s="390"/>
      <c r="AL5" s="390"/>
      <c r="AM5" s="391"/>
      <c r="AN5" s="389" t="s">
        <v>126</v>
      </c>
      <c r="AO5" s="390"/>
      <c r="AP5" s="390"/>
      <c r="AQ5" s="391"/>
      <c r="AR5" s="389" t="s">
        <v>127</v>
      </c>
      <c r="AS5" s="390"/>
      <c r="AT5" s="390"/>
      <c r="AU5" s="391"/>
      <c r="AV5" s="389" t="s">
        <v>128</v>
      </c>
      <c r="AW5" s="390"/>
      <c r="AX5" s="390"/>
      <c r="AY5" s="391"/>
      <c r="AZ5" s="389" t="s">
        <v>129</v>
      </c>
      <c r="BA5" s="390"/>
      <c r="BB5" s="390"/>
      <c r="BC5" s="391"/>
      <c r="BD5" s="389" t="s">
        <v>130</v>
      </c>
      <c r="BE5" s="390"/>
      <c r="BF5" s="390"/>
      <c r="BG5" s="391"/>
      <c r="BH5" s="389" t="s">
        <v>131</v>
      </c>
      <c r="BI5" s="390"/>
      <c r="BJ5" s="390"/>
      <c r="BK5" s="391"/>
      <c r="BL5" s="389" t="s">
        <v>132</v>
      </c>
      <c r="BM5" s="390"/>
      <c r="BN5" s="390"/>
      <c r="BO5" s="391"/>
      <c r="BP5" s="389" t="s">
        <v>133</v>
      </c>
      <c r="BQ5" s="390"/>
      <c r="BR5" s="390"/>
      <c r="BS5" s="391"/>
      <c r="BT5" s="389" t="s">
        <v>134</v>
      </c>
      <c r="BU5" s="390"/>
      <c r="BV5" s="390"/>
      <c r="BW5" s="391"/>
      <c r="BX5" s="389" t="s">
        <v>135</v>
      </c>
      <c r="BY5" s="390"/>
      <c r="BZ5" s="390"/>
      <c r="CA5" s="391"/>
      <c r="CB5" s="389" t="s">
        <v>136</v>
      </c>
      <c r="CC5" s="390"/>
      <c r="CD5" s="390"/>
      <c r="CE5" s="391"/>
      <c r="CF5" s="389" t="s">
        <v>137</v>
      </c>
      <c r="CG5" s="390"/>
      <c r="CH5" s="390"/>
      <c r="CI5" s="391"/>
    </row>
    <row r="6" spans="1:87" s="81" customFormat="1" ht="21" customHeight="1" x14ac:dyDescent="0.2">
      <c r="A6" s="65" t="s">
        <v>138</v>
      </c>
      <c r="B6" s="65" t="s">
        <v>139</v>
      </c>
      <c r="C6" s="66"/>
      <c r="D6" s="67"/>
      <c r="E6" s="67"/>
      <c r="F6" s="68" t="s">
        <v>140</v>
      </c>
      <c r="G6" s="69"/>
      <c r="H6" s="66"/>
      <c r="I6" s="68" t="s">
        <v>141</v>
      </c>
      <c r="J6" s="70"/>
      <c r="K6" s="71"/>
      <c r="L6" s="71"/>
      <c r="M6" s="71" t="s">
        <v>142</v>
      </c>
      <c r="N6" s="72"/>
      <c r="O6" s="73" t="s">
        <v>143</v>
      </c>
      <c r="P6" s="74" t="s">
        <v>144</v>
      </c>
      <c r="Q6" s="70"/>
      <c r="R6" s="71"/>
      <c r="S6" s="71"/>
      <c r="T6" s="68"/>
      <c r="U6" s="72"/>
      <c r="V6" s="75" t="s">
        <v>145</v>
      </c>
      <c r="W6" s="72"/>
      <c r="X6" s="73" t="s">
        <v>146</v>
      </c>
      <c r="Y6" s="70" t="s">
        <v>147</v>
      </c>
      <c r="Z6" s="72"/>
      <c r="AA6" s="73"/>
      <c r="AB6" s="75" t="s">
        <v>148</v>
      </c>
      <c r="AC6" s="76"/>
      <c r="AD6" s="74" t="s">
        <v>149</v>
      </c>
      <c r="AE6" s="75" t="s">
        <v>150</v>
      </c>
      <c r="AF6" s="72" t="s">
        <v>151</v>
      </c>
      <c r="AG6" s="77" t="s">
        <v>152</v>
      </c>
      <c r="AH6" s="77" t="s">
        <v>153</v>
      </c>
      <c r="AI6" s="78" t="s">
        <v>154</v>
      </c>
      <c r="AJ6" s="79" t="s">
        <v>151</v>
      </c>
      <c r="AK6" s="73" t="s">
        <v>152</v>
      </c>
      <c r="AL6" s="77" t="s">
        <v>153</v>
      </c>
      <c r="AM6" s="78" t="s">
        <v>154</v>
      </c>
      <c r="AN6" s="79" t="s">
        <v>151</v>
      </c>
      <c r="AO6" s="73" t="s">
        <v>152</v>
      </c>
      <c r="AP6" s="77" t="s">
        <v>153</v>
      </c>
      <c r="AQ6" s="78" t="s">
        <v>154</v>
      </c>
      <c r="AR6" s="72" t="s">
        <v>151</v>
      </c>
      <c r="AS6" s="80" t="s">
        <v>152</v>
      </c>
      <c r="AT6" s="80" t="s">
        <v>153</v>
      </c>
      <c r="AU6" s="75" t="s">
        <v>154</v>
      </c>
      <c r="AV6" s="72" t="s">
        <v>151</v>
      </c>
      <c r="AW6" s="80" t="s">
        <v>152</v>
      </c>
      <c r="AX6" s="80" t="s">
        <v>153</v>
      </c>
      <c r="AY6" s="78" t="s">
        <v>154</v>
      </c>
      <c r="AZ6" s="72" t="s">
        <v>151</v>
      </c>
      <c r="BA6" s="77" t="s">
        <v>152</v>
      </c>
      <c r="BB6" s="80" t="s">
        <v>153</v>
      </c>
      <c r="BC6" s="75" t="s">
        <v>154</v>
      </c>
      <c r="BD6" s="72" t="s">
        <v>151</v>
      </c>
      <c r="BE6" s="77" t="s">
        <v>152</v>
      </c>
      <c r="BF6" s="77" t="s">
        <v>153</v>
      </c>
      <c r="BG6" s="78" t="s">
        <v>154</v>
      </c>
      <c r="BH6" s="72" t="s">
        <v>151</v>
      </c>
      <c r="BI6" s="77" t="s">
        <v>152</v>
      </c>
      <c r="BJ6" s="77" t="s">
        <v>153</v>
      </c>
      <c r="BK6" s="78" t="s">
        <v>154</v>
      </c>
      <c r="BL6" s="72" t="s">
        <v>151</v>
      </c>
      <c r="BM6" s="80" t="s">
        <v>152</v>
      </c>
      <c r="BN6" s="80" t="s">
        <v>153</v>
      </c>
      <c r="BO6" s="75" t="s">
        <v>154</v>
      </c>
      <c r="BP6" s="79" t="s">
        <v>151</v>
      </c>
      <c r="BQ6" s="73" t="s">
        <v>152</v>
      </c>
      <c r="BR6" s="80" t="s">
        <v>153</v>
      </c>
      <c r="BS6" s="75" t="s">
        <v>154</v>
      </c>
      <c r="BT6" s="72" t="s">
        <v>151</v>
      </c>
      <c r="BU6" s="80" t="s">
        <v>152</v>
      </c>
      <c r="BV6" s="80" t="s">
        <v>153</v>
      </c>
      <c r="BW6" s="75" t="s">
        <v>154</v>
      </c>
      <c r="BX6" s="79" t="s">
        <v>151</v>
      </c>
      <c r="BY6" s="80" t="s">
        <v>152</v>
      </c>
      <c r="BZ6" s="73" t="s">
        <v>153</v>
      </c>
      <c r="CA6" s="78" t="s">
        <v>154</v>
      </c>
      <c r="CB6" s="72" t="s">
        <v>151</v>
      </c>
      <c r="CC6" s="77" t="s">
        <v>152</v>
      </c>
      <c r="CD6" s="80" t="s">
        <v>153</v>
      </c>
      <c r="CE6" s="75" t="s">
        <v>154</v>
      </c>
      <c r="CF6" s="72" t="s">
        <v>151</v>
      </c>
      <c r="CG6" s="77" t="s">
        <v>152</v>
      </c>
      <c r="CH6" s="80" t="s">
        <v>153</v>
      </c>
      <c r="CI6" s="75" t="s">
        <v>154</v>
      </c>
    </row>
    <row r="7" spans="1:87" s="104" customFormat="1" ht="70.95" customHeight="1" x14ac:dyDescent="0.2">
      <c r="A7" s="82"/>
      <c r="B7" s="82"/>
      <c r="C7" s="83">
        <v>1</v>
      </c>
      <c r="D7" s="84">
        <v>2</v>
      </c>
      <c r="E7" s="85">
        <v>3</v>
      </c>
      <c r="F7" s="86">
        <v>4</v>
      </c>
      <c r="G7" s="87"/>
      <c r="H7" s="83">
        <v>1</v>
      </c>
      <c r="I7" s="88">
        <v>2</v>
      </c>
      <c r="J7" s="397" t="s">
        <v>155</v>
      </c>
      <c r="K7" s="399"/>
      <c r="L7" s="417" t="s">
        <v>155</v>
      </c>
      <c r="M7" s="418"/>
      <c r="N7" s="89">
        <v>1</v>
      </c>
      <c r="O7" s="88">
        <v>2</v>
      </c>
      <c r="P7" s="90"/>
      <c r="Q7" s="397" t="s">
        <v>155</v>
      </c>
      <c r="R7" s="399"/>
      <c r="S7" s="417" t="s">
        <v>155</v>
      </c>
      <c r="T7" s="418"/>
      <c r="U7" s="83">
        <v>1</v>
      </c>
      <c r="V7" s="88">
        <v>2</v>
      </c>
      <c r="W7" s="83">
        <v>1</v>
      </c>
      <c r="X7" s="88">
        <v>2</v>
      </c>
      <c r="Y7" s="91"/>
      <c r="Z7" s="92">
        <v>1</v>
      </c>
      <c r="AA7" s="93">
        <v>2</v>
      </c>
      <c r="AB7" s="88">
        <v>3</v>
      </c>
      <c r="AC7" s="86"/>
      <c r="AD7" s="90"/>
      <c r="AE7" s="86"/>
      <c r="AF7" s="94" t="s">
        <v>156</v>
      </c>
      <c r="AG7" s="95" t="s">
        <v>157</v>
      </c>
      <c r="AH7" s="96" t="s">
        <v>158</v>
      </c>
      <c r="AI7" s="97" t="s">
        <v>159</v>
      </c>
      <c r="AJ7" s="94" t="s">
        <v>156</v>
      </c>
      <c r="AK7" s="95" t="s">
        <v>157</v>
      </c>
      <c r="AL7" s="96" t="s">
        <v>158</v>
      </c>
      <c r="AM7" s="97" t="s">
        <v>159</v>
      </c>
      <c r="AN7" s="94" t="s">
        <v>156</v>
      </c>
      <c r="AO7" s="95" t="s">
        <v>157</v>
      </c>
      <c r="AP7" s="96" t="s">
        <v>158</v>
      </c>
      <c r="AQ7" s="97" t="s">
        <v>159</v>
      </c>
      <c r="AR7" s="98" t="s">
        <v>156</v>
      </c>
      <c r="AS7" s="99" t="s">
        <v>157</v>
      </c>
      <c r="AT7" s="100" t="s">
        <v>158</v>
      </c>
      <c r="AU7" s="101" t="s">
        <v>159</v>
      </c>
      <c r="AV7" s="98" t="s">
        <v>156</v>
      </c>
      <c r="AW7" s="99" t="s">
        <v>157</v>
      </c>
      <c r="AX7" s="100" t="s">
        <v>158</v>
      </c>
      <c r="AY7" s="101" t="s">
        <v>159</v>
      </c>
      <c r="AZ7" s="94" t="s">
        <v>156</v>
      </c>
      <c r="BA7" s="95" t="s">
        <v>157</v>
      </c>
      <c r="BB7" s="96" t="s">
        <v>158</v>
      </c>
      <c r="BC7" s="97" t="s">
        <v>159</v>
      </c>
      <c r="BD7" s="94" t="s">
        <v>156</v>
      </c>
      <c r="BE7" s="95" t="s">
        <v>157</v>
      </c>
      <c r="BF7" s="96" t="s">
        <v>158</v>
      </c>
      <c r="BG7" s="97" t="s">
        <v>159</v>
      </c>
      <c r="BH7" s="94" t="s">
        <v>156</v>
      </c>
      <c r="BI7" s="95" t="s">
        <v>157</v>
      </c>
      <c r="BJ7" s="96" t="s">
        <v>158</v>
      </c>
      <c r="BK7" s="97" t="s">
        <v>159</v>
      </c>
      <c r="BL7" s="94" t="s">
        <v>156</v>
      </c>
      <c r="BM7" s="95" t="s">
        <v>157</v>
      </c>
      <c r="BN7" s="100" t="s">
        <v>158</v>
      </c>
      <c r="BO7" s="101" t="s">
        <v>159</v>
      </c>
      <c r="BP7" s="94" t="s">
        <v>156</v>
      </c>
      <c r="BQ7" s="95" t="s">
        <v>157</v>
      </c>
      <c r="BR7" s="100" t="s">
        <v>158</v>
      </c>
      <c r="BS7" s="101" t="s">
        <v>159</v>
      </c>
      <c r="BT7" s="94" t="s">
        <v>156</v>
      </c>
      <c r="BU7" s="95" t="s">
        <v>157</v>
      </c>
      <c r="BV7" s="96" t="s">
        <v>158</v>
      </c>
      <c r="BW7" s="97" t="s">
        <v>159</v>
      </c>
      <c r="BX7" s="94" t="s">
        <v>156</v>
      </c>
      <c r="BY7" s="102" t="s">
        <v>157</v>
      </c>
      <c r="BZ7" s="103" t="s">
        <v>158</v>
      </c>
      <c r="CA7" s="97" t="s">
        <v>159</v>
      </c>
      <c r="CB7" s="94" t="s">
        <v>156</v>
      </c>
      <c r="CC7" s="95" t="s">
        <v>157</v>
      </c>
      <c r="CD7" s="96" t="s">
        <v>158</v>
      </c>
      <c r="CE7" s="97" t="s">
        <v>159</v>
      </c>
      <c r="CF7" s="98" t="s">
        <v>156</v>
      </c>
      <c r="CG7" s="99" t="s">
        <v>157</v>
      </c>
      <c r="CH7" s="100" t="s">
        <v>158</v>
      </c>
      <c r="CI7" s="101" t="s">
        <v>159</v>
      </c>
    </row>
    <row r="8" spans="1:87" s="138" customFormat="1" ht="81.599999999999994" customHeight="1" x14ac:dyDescent="0.2">
      <c r="A8" s="105" t="s">
        <v>160</v>
      </c>
      <c r="B8" s="106" t="s">
        <v>161</v>
      </c>
      <c r="C8" s="107" t="s">
        <v>162</v>
      </c>
      <c r="D8" s="108"/>
      <c r="E8" s="109"/>
      <c r="F8" s="110"/>
      <c r="G8" s="111" t="s">
        <v>163</v>
      </c>
      <c r="H8" s="107" t="s">
        <v>162</v>
      </c>
      <c r="I8" s="112"/>
      <c r="J8" s="113" t="s">
        <v>164</v>
      </c>
      <c r="K8" s="114">
        <v>27</v>
      </c>
      <c r="L8" s="115" t="s">
        <v>164</v>
      </c>
      <c r="M8" s="116">
        <v>31</v>
      </c>
      <c r="N8" s="117" t="s">
        <v>162</v>
      </c>
      <c r="O8" s="118"/>
      <c r="P8" s="119"/>
      <c r="Q8" s="113" t="s">
        <v>164</v>
      </c>
      <c r="R8" s="120"/>
      <c r="S8" s="121" t="s">
        <v>165</v>
      </c>
      <c r="T8" s="116"/>
      <c r="U8" s="107"/>
      <c r="V8" s="112"/>
      <c r="W8" s="117"/>
      <c r="X8" s="122"/>
      <c r="Y8" s="123"/>
      <c r="Z8" s="107"/>
      <c r="AA8" s="124"/>
      <c r="AB8" s="112"/>
      <c r="AC8" s="125"/>
      <c r="AD8" s="125"/>
      <c r="AE8" s="125"/>
      <c r="AF8" s="126" t="s">
        <v>162</v>
      </c>
      <c r="AG8" s="127" t="s">
        <v>166</v>
      </c>
      <c r="AH8" s="128"/>
      <c r="AI8" s="129"/>
      <c r="AJ8" s="126" t="s">
        <v>162</v>
      </c>
      <c r="AK8" s="130" t="s">
        <v>167</v>
      </c>
      <c r="AL8" s="131"/>
      <c r="AM8" s="129"/>
      <c r="AN8" s="126"/>
      <c r="AO8" s="128"/>
      <c r="AP8" s="128"/>
      <c r="AQ8" s="129"/>
      <c r="AR8" s="126" t="s">
        <v>162</v>
      </c>
      <c r="AS8" s="127" t="s">
        <v>168</v>
      </c>
      <c r="AT8" s="128"/>
      <c r="AU8" s="129"/>
      <c r="AV8" s="132" t="s">
        <v>162</v>
      </c>
      <c r="AW8" s="127" t="s">
        <v>169</v>
      </c>
      <c r="AX8" s="128"/>
      <c r="AY8" s="129"/>
      <c r="AZ8" s="133" t="s">
        <v>162</v>
      </c>
      <c r="BA8" s="134" t="s">
        <v>170</v>
      </c>
      <c r="BB8" s="128"/>
      <c r="BC8" s="129"/>
      <c r="BD8" s="126" t="s">
        <v>162</v>
      </c>
      <c r="BE8" s="127" t="s">
        <v>171</v>
      </c>
      <c r="BF8" s="128"/>
      <c r="BG8" s="129"/>
      <c r="BH8" s="126"/>
      <c r="BI8" s="127"/>
      <c r="BJ8" s="128"/>
      <c r="BK8" s="129"/>
      <c r="BL8" s="126" t="s">
        <v>162</v>
      </c>
      <c r="BM8" s="130" t="s">
        <v>172</v>
      </c>
      <c r="BN8" s="131"/>
      <c r="BO8" s="129"/>
      <c r="BP8" s="126"/>
      <c r="BQ8" s="135"/>
      <c r="BR8" s="135"/>
      <c r="BS8" s="136"/>
      <c r="BT8" s="126"/>
      <c r="BU8" s="127"/>
      <c r="BV8" s="128"/>
      <c r="BW8" s="129"/>
      <c r="BX8" s="126"/>
      <c r="BY8" s="127"/>
      <c r="BZ8" s="128"/>
      <c r="CA8" s="129"/>
      <c r="CB8" s="133"/>
      <c r="CC8" s="131"/>
      <c r="CD8" s="129"/>
      <c r="CE8" s="125"/>
      <c r="CF8" s="126"/>
      <c r="CG8" s="127"/>
      <c r="CH8" s="128"/>
      <c r="CI8" s="137"/>
    </row>
    <row r="9" spans="1:87" s="138" customFormat="1" ht="81.599999999999994" customHeight="1" x14ac:dyDescent="0.2">
      <c r="A9" s="105" t="s">
        <v>173</v>
      </c>
      <c r="B9" s="106" t="s">
        <v>174</v>
      </c>
      <c r="C9" s="107" t="s">
        <v>162</v>
      </c>
      <c r="D9" s="108"/>
      <c r="E9" s="109"/>
      <c r="F9" s="110"/>
      <c r="G9" s="111" t="s">
        <v>175</v>
      </c>
      <c r="H9" s="107" t="s">
        <v>162</v>
      </c>
      <c r="I9" s="112"/>
      <c r="J9" s="113" t="s">
        <v>176</v>
      </c>
      <c r="K9" s="114">
        <v>28</v>
      </c>
      <c r="L9" s="115" t="s">
        <v>176</v>
      </c>
      <c r="M9" s="116" t="s">
        <v>177</v>
      </c>
      <c r="N9" s="117" t="s">
        <v>162</v>
      </c>
      <c r="O9" s="118"/>
      <c r="P9" s="119"/>
      <c r="Q9" s="113" t="s">
        <v>176</v>
      </c>
      <c r="R9" s="120"/>
      <c r="S9" s="121" t="s">
        <v>176</v>
      </c>
      <c r="T9" s="116"/>
      <c r="U9" s="107"/>
      <c r="V9" s="112"/>
      <c r="W9" s="117"/>
      <c r="X9" s="122"/>
      <c r="Y9" s="123"/>
      <c r="Z9" s="107"/>
      <c r="AA9" s="124"/>
      <c r="AB9" s="112"/>
      <c r="AC9" s="125"/>
      <c r="AD9" s="125"/>
      <c r="AE9" s="125"/>
      <c r="AF9" s="126" t="s">
        <v>162</v>
      </c>
      <c r="AG9" s="127" t="s">
        <v>178</v>
      </c>
      <c r="AH9" s="128" t="s">
        <v>162</v>
      </c>
      <c r="AI9" s="137" t="s">
        <v>179</v>
      </c>
      <c r="AJ9" s="126" t="s">
        <v>162</v>
      </c>
      <c r="AK9" s="130" t="s">
        <v>180</v>
      </c>
      <c r="AL9" s="131"/>
      <c r="AM9" s="129"/>
      <c r="AN9" s="126" t="s">
        <v>162</v>
      </c>
      <c r="AO9" s="127" t="s">
        <v>181</v>
      </c>
      <c r="AP9" s="128"/>
      <c r="AQ9" s="129"/>
      <c r="AR9" s="126" t="s">
        <v>162</v>
      </c>
      <c r="AS9" s="139" t="s">
        <v>182</v>
      </c>
      <c r="AT9" s="128" t="s">
        <v>162</v>
      </c>
      <c r="AU9" s="140" t="s">
        <v>183</v>
      </c>
      <c r="AV9" s="132" t="s">
        <v>162</v>
      </c>
      <c r="AW9" s="127" t="s">
        <v>184</v>
      </c>
      <c r="AX9" s="128"/>
      <c r="AY9" s="129"/>
      <c r="AZ9" s="133" t="s">
        <v>162</v>
      </c>
      <c r="BA9" s="134" t="s">
        <v>185</v>
      </c>
      <c r="BB9" s="128"/>
      <c r="BC9" s="129"/>
      <c r="BD9" s="126" t="s">
        <v>162</v>
      </c>
      <c r="BE9" s="127" t="s">
        <v>186</v>
      </c>
      <c r="BF9" s="128"/>
      <c r="BG9" s="129"/>
      <c r="BH9" s="126" t="s">
        <v>162</v>
      </c>
      <c r="BI9" s="139" t="s">
        <v>187</v>
      </c>
      <c r="BJ9" s="128"/>
      <c r="BK9" s="129"/>
      <c r="BL9" s="126" t="s">
        <v>162</v>
      </c>
      <c r="BM9" s="130" t="s">
        <v>188</v>
      </c>
      <c r="BN9" s="131"/>
      <c r="BO9" s="129"/>
      <c r="BP9" s="126"/>
      <c r="BQ9" s="135"/>
      <c r="BR9" s="135"/>
      <c r="BS9" s="136"/>
      <c r="BT9" s="126" t="s">
        <v>162</v>
      </c>
      <c r="BU9" s="141" t="s">
        <v>189</v>
      </c>
      <c r="BV9" s="128"/>
      <c r="BW9" s="129"/>
      <c r="BX9" s="126" t="s">
        <v>162</v>
      </c>
      <c r="BY9" s="127" t="s">
        <v>190</v>
      </c>
      <c r="BZ9" s="128"/>
      <c r="CA9" s="129"/>
      <c r="CB9" s="133"/>
      <c r="CC9" s="131"/>
      <c r="CD9" s="129"/>
      <c r="CE9" s="125"/>
      <c r="CF9" s="126" t="s">
        <v>162</v>
      </c>
      <c r="CG9" s="127" t="s">
        <v>191</v>
      </c>
      <c r="CH9" s="128" t="s">
        <v>162</v>
      </c>
      <c r="CI9" s="140" t="s">
        <v>192</v>
      </c>
    </row>
    <row r="10" spans="1:87" s="138" customFormat="1" ht="81.599999999999994" customHeight="1" x14ac:dyDescent="0.2">
      <c r="A10" s="105" t="s">
        <v>193</v>
      </c>
      <c r="B10" s="106" t="s">
        <v>194</v>
      </c>
      <c r="C10" s="107" t="s">
        <v>162</v>
      </c>
      <c r="D10" s="108"/>
      <c r="E10" s="109"/>
      <c r="F10" s="110"/>
      <c r="G10" s="111" t="s">
        <v>195</v>
      </c>
      <c r="H10" s="107" t="s">
        <v>162</v>
      </c>
      <c r="I10" s="112"/>
      <c r="J10" s="113" t="s">
        <v>176</v>
      </c>
      <c r="K10" s="114">
        <v>29</v>
      </c>
      <c r="L10" s="115" t="s">
        <v>176</v>
      </c>
      <c r="M10" s="116">
        <v>32</v>
      </c>
      <c r="N10" s="117" t="s">
        <v>162</v>
      </c>
      <c r="O10" s="118"/>
      <c r="P10" s="119"/>
      <c r="Q10" s="113" t="s">
        <v>176</v>
      </c>
      <c r="R10" s="120"/>
      <c r="S10" s="121" t="s">
        <v>176</v>
      </c>
      <c r="T10" s="116"/>
      <c r="U10" s="107"/>
      <c r="V10" s="112"/>
      <c r="W10" s="117"/>
      <c r="X10" s="122"/>
      <c r="Y10" s="123"/>
      <c r="Z10" s="107"/>
      <c r="AA10" s="124"/>
      <c r="AB10" s="112"/>
      <c r="AC10" s="125"/>
      <c r="AD10" s="125"/>
      <c r="AE10" s="125"/>
      <c r="AF10" s="126"/>
      <c r="AG10" s="127"/>
      <c r="AH10" s="128"/>
      <c r="AI10" s="129"/>
      <c r="AJ10" s="126"/>
      <c r="AK10" s="130"/>
      <c r="AL10" s="131"/>
      <c r="AM10" s="129"/>
      <c r="AN10" s="126"/>
      <c r="AO10" s="128"/>
      <c r="AP10" s="128"/>
      <c r="AQ10" s="129"/>
      <c r="AR10" s="126" t="s">
        <v>162</v>
      </c>
      <c r="AS10" s="127" t="s">
        <v>196</v>
      </c>
      <c r="AT10" s="128" t="s">
        <v>162</v>
      </c>
      <c r="AU10" s="137" t="s">
        <v>197</v>
      </c>
      <c r="AV10" s="132" t="s">
        <v>162</v>
      </c>
      <c r="AW10" s="127" t="s">
        <v>198</v>
      </c>
      <c r="AX10" s="128" t="s">
        <v>162</v>
      </c>
      <c r="AY10" s="137" t="s">
        <v>199</v>
      </c>
      <c r="AZ10" s="133" t="s">
        <v>162</v>
      </c>
      <c r="BA10" s="134" t="s">
        <v>200</v>
      </c>
      <c r="BB10" s="128"/>
      <c r="BC10" s="129"/>
      <c r="BD10" s="126"/>
      <c r="BE10" s="127"/>
      <c r="BF10" s="128"/>
      <c r="BG10" s="129"/>
      <c r="BH10" s="126" t="s">
        <v>162</v>
      </c>
      <c r="BI10" s="127" t="s">
        <v>201</v>
      </c>
      <c r="BJ10" s="128" t="s">
        <v>162</v>
      </c>
      <c r="BK10" s="137" t="s">
        <v>202</v>
      </c>
      <c r="BL10" s="126" t="s">
        <v>162</v>
      </c>
      <c r="BM10" s="130" t="s">
        <v>203</v>
      </c>
      <c r="BN10" s="131"/>
      <c r="BO10" s="129"/>
      <c r="BP10" s="126" t="s">
        <v>162</v>
      </c>
      <c r="BQ10" s="130" t="s">
        <v>204</v>
      </c>
      <c r="BR10" s="135" t="s">
        <v>162</v>
      </c>
      <c r="BS10" s="142" t="s">
        <v>205</v>
      </c>
      <c r="BT10" s="126" t="s">
        <v>162</v>
      </c>
      <c r="BU10" s="127" t="s">
        <v>206</v>
      </c>
      <c r="BV10" s="128"/>
      <c r="BW10" s="129"/>
      <c r="BX10" s="126" t="s">
        <v>162</v>
      </c>
      <c r="BY10" s="127" t="s">
        <v>207</v>
      </c>
      <c r="BZ10" s="128" t="s">
        <v>162</v>
      </c>
      <c r="CA10" s="137" t="s">
        <v>208</v>
      </c>
      <c r="CB10" s="133"/>
      <c r="CC10" s="131"/>
      <c r="CD10" s="129"/>
      <c r="CE10" s="125"/>
      <c r="CF10" s="126"/>
      <c r="CG10" s="127"/>
      <c r="CH10" s="128"/>
      <c r="CI10" s="137"/>
    </row>
    <row r="11" spans="1:87" s="138" customFormat="1" ht="118.2" customHeight="1" x14ac:dyDescent="0.2">
      <c r="A11" s="359" t="s">
        <v>209</v>
      </c>
      <c r="B11" s="362" t="s">
        <v>210</v>
      </c>
      <c r="C11" s="107" t="s">
        <v>162</v>
      </c>
      <c r="D11" s="108"/>
      <c r="E11" s="109"/>
      <c r="F11" s="110"/>
      <c r="G11" s="111" t="s">
        <v>211</v>
      </c>
      <c r="H11" s="107" t="s">
        <v>162</v>
      </c>
      <c r="I11" s="112"/>
      <c r="J11" s="113" t="s">
        <v>176</v>
      </c>
      <c r="K11" s="114">
        <v>27</v>
      </c>
      <c r="L11" s="115"/>
      <c r="M11" s="116"/>
      <c r="N11" s="117" t="s">
        <v>162</v>
      </c>
      <c r="O11" s="118"/>
      <c r="P11" s="119"/>
      <c r="Q11" s="113" t="s">
        <v>176</v>
      </c>
      <c r="R11" s="120"/>
      <c r="S11" s="121" t="s">
        <v>176</v>
      </c>
      <c r="T11" s="116"/>
      <c r="U11" s="107"/>
      <c r="V11" s="112"/>
      <c r="W11" s="117"/>
      <c r="X11" s="122"/>
      <c r="Y11" s="123"/>
      <c r="Z11" s="107"/>
      <c r="AA11" s="124"/>
      <c r="AB11" s="112"/>
      <c r="AC11" s="125"/>
      <c r="AD11" s="125"/>
      <c r="AE11" s="125"/>
      <c r="AF11" s="126" t="s">
        <v>162</v>
      </c>
      <c r="AG11" s="127" t="s">
        <v>212</v>
      </c>
      <c r="AH11" s="128" t="s">
        <v>162</v>
      </c>
      <c r="AI11" s="143" t="s">
        <v>213</v>
      </c>
      <c r="AJ11" s="126" t="s">
        <v>162</v>
      </c>
      <c r="AK11" s="130" t="s">
        <v>180</v>
      </c>
      <c r="AL11" s="131"/>
      <c r="AM11" s="129"/>
      <c r="AN11" s="126" t="s">
        <v>162</v>
      </c>
      <c r="AO11" s="127" t="s">
        <v>214</v>
      </c>
      <c r="AP11" s="128"/>
      <c r="AQ11" s="129"/>
      <c r="AR11" s="126" t="s">
        <v>162</v>
      </c>
      <c r="AS11" s="127" t="s">
        <v>215</v>
      </c>
      <c r="AT11" s="128"/>
      <c r="AU11" s="137" t="s">
        <v>216</v>
      </c>
      <c r="AV11" s="132" t="s">
        <v>162</v>
      </c>
      <c r="AW11" s="127" t="s">
        <v>217</v>
      </c>
      <c r="AX11" s="128"/>
      <c r="AY11" s="129"/>
      <c r="AZ11" s="133" t="s">
        <v>162</v>
      </c>
      <c r="BA11" s="134" t="s">
        <v>218</v>
      </c>
      <c r="BB11" s="128"/>
      <c r="BC11" s="129"/>
      <c r="BD11" s="126" t="s">
        <v>162</v>
      </c>
      <c r="BE11" s="127" t="s">
        <v>219</v>
      </c>
      <c r="BF11" s="128" t="s">
        <v>162</v>
      </c>
      <c r="BG11" s="143" t="s">
        <v>220</v>
      </c>
      <c r="BH11" s="126" t="s">
        <v>162</v>
      </c>
      <c r="BI11" s="127" t="s">
        <v>221</v>
      </c>
      <c r="BJ11" s="128"/>
      <c r="BK11" s="129"/>
      <c r="BL11" s="126" t="s">
        <v>162</v>
      </c>
      <c r="BM11" s="130" t="s">
        <v>222</v>
      </c>
      <c r="BN11" s="131"/>
      <c r="BO11" s="129"/>
      <c r="BP11" s="126" t="s">
        <v>162</v>
      </c>
      <c r="BQ11" s="130" t="s">
        <v>223</v>
      </c>
      <c r="BR11" s="135"/>
      <c r="BS11" s="136"/>
      <c r="BT11" s="126" t="s">
        <v>162</v>
      </c>
      <c r="BU11" s="127" t="s">
        <v>224</v>
      </c>
      <c r="BV11" s="128"/>
      <c r="BW11" s="129"/>
      <c r="BX11" s="126" t="s">
        <v>162</v>
      </c>
      <c r="BY11" s="127" t="s">
        <v>225</v>
      </c>
      <c r="BZ11" s="128"/>
      <c r="CA11" s="129"/>
      <c r="CB11" s="133"/>
      <c r="CC11" s="131"/>
      <c r="CD11" s="129"/>
      <c r="CE11" s="125"/>
      <c r="CF11" s="126"/>
      <c r="CG11" s="127"/>
      <c r="CH11" s="128"/>
      <c r="CI11" s="137"/>
    </row>
    <row r="12" spans="1:87" s="138" customFormat="1" ht="118.2" customHeight="1" x14ac:dyDescent="0.2">
      <c r="A12" s="361"/>
      <c r="B12" s="364"/>
      <c r="C12" s="107"/>
      <c r="D12" s="108"/>
      <c r="E12" s="109"/>
      <c r="F12" s="110"/>
      <c r="G12" s="111" t="s">
        <v>226</v>
      </c>
      <c r="H12" s="107" t="s">
        <v>162</v>
      </c>
      <c r="I12" s="112"/>
      <c r="J12" s="113" t="s">
        <v>176</v>
      </c>
      <c r="K12" s="114">
        <v>26</v>
      </c>
      <c r="L12" s="115" t="s">
        <v>176</v>
      </c>
      <c r="M12" s="116">
        <v>29</v>
      </c>
      <c r="N12" s="117" t="s">
        <v>162</v>
      </c>
      <c r="O12" s="118"/>
      <c r="P12" s="119"/>
      <c r="Q12" s="113" t="s">
        <v>176</v>
      </c>
      <c r="R12" s="120"/>
      <c r="S12" s="121" t="s">
        <v>176</v>
      </c>
      <c r="T12" s="116"/>
      <c r="U12" s="107"/>
      <c r="V12" s="112"/>
      <c r="W12" s="117"/>
      <c r="X12" s="122"/>
      <c r="Y12" s="123"/>
      <c r="Z12" s="107"/>
      <c r="AA12" s="124"/>
      <c r="AB12" s="112"/>
      <c r="AC12" s="125"/>
      <c r="AD12" s="125"/>
      <c r="AE12" s="125"/>
      <c r="AF12" s="126"/>
      <c r="AG12" s="127"/>
      <c r="AH12" s="128"/>
      <c r="AI12" s="143"/>
      <c r="AJ12" s="126"/>
      <c r="AK12" s="130"/>
      <c r="AL12" s="131"/>
      <c r="AM12" s="129"/>
      <c r="AN12" s="126"/>
      <c r="AO12" s="127"/>
      <c r="AP12" s="128"/>
      <c r="AQ12" s="129"/>
      <c r="AR12" s="126"/>
      <c r="AS12" s="127"/>
      <c r="AT12" s="128"/>
      <c r="AU12" s="137"/>
      <c r="AV12" s="132"/>
      <c r="AW12" s="127"/>
      <c r="AX12" s="128"/>
      <c r="AY12" s="129"/>
      <c r="AZ12" s="133"/>
      <c r="BA12" s="134"/>
      <c r="BB12" s="128"/>
      <c r="BC12" s="129"/>
      <c r="BD12" s="126"/>
      <c r="BE12" s="127"/>
      <c r="BF12" s="128"/>
      <c r="BG12" s="129"/>
      <c r="BH12" s="126"/>
      <c r="BI12" s="127"/>
      <c r="BJ12" s="128"/>
      <c r="BK12" s="129"/>
      <c r="BL12" s="126"/>
      <c r="BM12" s="130"/>
      <c r="BN12" s="131"/>
      <c r="BO12" s="129"/>
      <c r="BP12" s="126"/>
      <c r="BQ12" s="135"/>
      <c r="BR12" s="135"/>
      <c r="BS12" s="136"/>
      <c r="BT12" s="126"/>
      <c r="BU12" s="127"/>
      <c r="BV12" s="128"/>
      <c r="BW12" s="129"/>
      <c r="BX12" s="126"/>
      <c r="BY12" s="127"/>
      <c r="BZ12" s="128"/>
      <c r="CA12" s="129"/>
      <c r="CB12" s="133"/>
      <c r="CC12" s="131"/>
      <c r="CD12" s="129"/>
      <c r="CE12" s="125"/>
      <c r="CF12" s="126"/>
      <c r="CG12" s="127"/>
      <c r="CH12" s="128"/>
      <c r="CI12" s="137"/>
    </row>
    <row r="13" spans="1:87" s="138" customFormat="1" ht="81.599999999999994" customHeight="1" x14ac:dyDescent="0.2">
      <c r="A13" s="105" t="s">
        <v>227</v>
      </c>
      <c r="B13" s="106" t="s">
        <v>228</v>
      </c>
      <c r="C13" s="107" t="s">
        <v>162</v>
      </c>
      <c r="D13" s="108"/>
      <c r="E13" s="109"/>
      <c r="F13" s="110"/>
      <c r="G13" s="111" t="s">
        <v>229</v>
      </c>
      <c r="H13" s="107" t="s">
        <v>162</v>
      </c>
      <c r="I13" s="112"/>
      <c r="J13" s="113" t="s">
        <v>176</v>
      </c>
      <c r="K13" s="114">
        <v>30</v>
      </c>
      <c r="L13" s="115" t="s">
        <v>176</v>
      </c>
      <c r="M13" s="116">
        <v>33</v>
      </c>
      <c r="N13" s="117" t="s">
        <v>162</v>
      </c>
      <c r="O13" s="118"/>
      <c r="P13" s="119"/>
      <c r="Q13" s="113" t="s">
        <v>176</v>
      </c>
      <c r="R13" s="120"/>
      <c r="S13" s="121" t="s">
        <v>176</v>
      </c>
      <c r="T13" s="116"/>
      <c r="U13" s="107"/>
      <c r="V13" s="112"/>
      <c r="W13" s="117"/>
      <c r="X13" s="122"/>
      <c r="Y13" s="123"/>
      <c r="Z13" s="107"/>
      <c r="AA13" s="124"/>
      <c r="AB13" s="112"/>
      <c r="AC13" s="125"/>
      <c r="AD13" s="125"/>
      <c r="AE13" s="125"/>
      <c r="AF13" s="126" t="s">
        <v>162</v>
      </c>
      <c r="AG13" s="127" t="s">
        <v>230</v>
      </c>
      <c r="AH13" s="128"/>
      <c r="AI13" s="129"/>
      <c r="AJ13" s="126" t="s">
        <v>162</v>
      </c>
      <c r="AK13" s="130" t="s">
        <v>231</v>
      </c>
      <c r="AL13" s="131"/>
      <c r="AM13" s="129"/>
      <c r="AN13" s="126"/>
      <c r="AO13" s="128"/>
      <c r="AP13" s="128"/>
      <c r="AQ13" s="129"/>
      <c r="AR13" s="126" t="s">
        <v>162</v>
      </c>
      <c r="AS13" s="127" t="s">
        <v>232</v>
      </c>
      <c r="AT13" s="128" t="s">
        <v>162</v>
      </c>
      <c r="AU13" s="137" t="s">
        <v>233</v>
      </c>
      <c r="AV13" s="132" t="s">
        <v>162</v>
      </c>
      <c r="AW13" s="127" t="s">
        <v>234</v>
      </c>
      <c r="AX13" s="128"/>
      <c r="AY13" s="129"/>
      <c r="AZ13" s="133" t="s">
        <v>162</v>
      </c>
      <c r="BA13" s="134" t="s">
        <v>235</v>
      </c>
      <c r="BB13" s="128"/>
      <c r="BC13" s="129"/>
      <c r="BD13" s="126" t="s">
        <v>162</v>
      </c>
      <c r="BE13" s="127" t="s">
        <v>236</v>
      </c>
      <c r="BF13" s="128"/>
      <c r="BG13" s="129"/>
      <c r="BH13" s="126" t="s">
        <v>162</v>
      </c>
      <c r="BI13" s="127" t="s">
        <v>237</v>
      </c>
      <c r="BJ13" s="128"/>
      <c r="BK13" s="129"/>
      <c r="BL13" s="126" t="s">
        <v>162</v>
      </c>
      <c r="BM13" s="130" t="s">
        <v>238</v>
      </c>
      <c r="BN13" s="131" t="s">
        <v>162</v>
      </c>
      <c r="BO13" s="137" t="s">
        <v>239</v>
      </c>
      <c r="BP13" s="126"/>
      <c r="BQ13" s="135"/>
      <c r="BR13" s="135"/>
      <c r="BS13" s="136"/>
      <c r="BT13" s="126" t="s">
        <v>162</v>
      </c>
      <c r="BU13" s="127" t="s">
        <v>240</v>
      </c>
      <c r="BV13" s="128"/>
      <c r="BW13" s="129"/>
      <c r="BX13" s="126" t="s">
        <v>162</v>
      </c>
      <c r="BY13" s="127" t="s">
        <v>241</v>
      </c>
      <c r="BZ13" s="128"/>
      <c r="CA13" s="129"/>
      <c r="CB13" s="133"/>
      <c r="CC13" s="131"/>
      <c r="CD13" s="129"/>
      <c r="CE13" s="125"/>
      <c r="CF13" s="126"/>
      <c r="CG13" s="127"/>
      <c r="CH13" s="128"/>
      <c r="CI13" s="137"/>
    </row>
    <row r="14" spans="1:87" s="138" customFormat="1" ht="81.599999999999994" customHeight="1" x14ac:dyDescent="0.2">
      <c r="A14" s="144" t="s">
        <v>227</v>
      </c>
      <c r="B14" s="145" t="s">
        <v>242</v>
      </c>
      <c r="C14" s="146" t="s">
        <v>162</v>
      </c>
      <c r="D14" s="147" t="s">
        <v>162</v>
      </c>
      <c r="E14" s="148"/>
      <c r="F14" s="149"/>
      <c r="G14" s="150" t="s">
        <v>243</v>
      </c>
      <c r="H14" s="146" t="s">
        <v>162</v>
      </c>
      <c r="I14" s="149"/>
      <c r="J14" s="151" t="s">
        <v>176</v>
      </c>
      <c r="K14" s="152">
        <v>30</v>
      </c>
      <c r="L14" s="153" t="s">
        <v>176</v>
      </c>
      <c r="M14" s="154">
        <v>33</v>
      </c>
      <c r="N14" s="155" t="s">
        <v>162</v>
      </c>
      <c r="O14" s="156"/>
      <c r="P14" s="157"/>
      <c r="Q14" s="151" t="s">
        <v>176</v>
      </c>
      <c r="R14" s="158"/>
      <c r="S14" s="159" t="s">
        <v>176</v>
      </c>
      <c r="T14" s="154"/>
      <c r="U14" s="146"/>
      <c r="V14" s="149"/>
      <c r="W14" s="155"/>
      <c r="X14" s="156"/>
      <c r="Y14" s="160"/>
      <c r="Z14" s="146"/>
      <c r="AA14" s="161"/>
      <c r="AB14" s="149"/>
      <c r="AC14" s="157"/>
      <c r="AD14" s="157"/>
      <c r="AE14" s="157"/>
      <c r="AF14" s="162" t="s">
        <v>162</v>
      </c>
      <c r="AG14" s="163" t="s">
        <v>244</v>
      </c>
      <c r="AH14" s="164"/>
      <c r="AI14" s="165"/>
      <c r="AJ14" s="162" t="s">
        <v>162</v>
      </c>
      <c r="AK14" s="166" t="s">
        <v>245</v>
      </c>
      <c r="AL14" s="167"/>
      <c r="AM14" s="165"/>
      <c r="AN14" s="162"/>
      <c r="AO14" s="164"/>
      <c r="AP14" s="164"/>
      <c r="AQ14" s="165"/>
      <c r="AR14" s="162" t="s">
        <v>162</v>
      </c>
      <c r="AS14" s="163" t="s">
        <v>246</v>
      </c>
      <c r="AT14" s="164"/>
      <c r="AU14" s="165"/>
      <c r="AV14" s="168" t="s">
        <v>162</v>
      </c>
      <c r="AW14" s="163" t="s">
        <v>247</v>
      </c>
      <c r="AX14" s="164"/>
      <c r="AY14" s="165"/>
      <c r="AZ14" s="169" t="s">
        <v>162</v>
      </c>
      <c r="BA14" s="170" t="s">
        <v>248</v>
      </c>
      <c r="BB14" s="164"/>
      <c r="BC14" s="165"/>
      <c r="BD14" s="162" t="s">
        <v>162</v>
      </c>
      <c r="BE14" s="163" t="s">
        <v>249</v>
      </c>
      <c r="BF14" s="164"/>
      <c r="BG14" s="165"/>
      <c r="BH14" s="162" t="s">
        <v>162</v>
      </c>
      <c r="BI14" s="163" t="s">
        <v>250</v>
      </c>
      <c r="BJ14" s="164"/>
      <c r="BK14" s="165"/>
      <c r="BL14" s="162" t="s">
        <v>162</v>
      </c>
      <c r="BM14" s="166" t="s">
        <v>251</v>
      </c>
      <c r="BN14" s="167"/>
      <c r="BO14" s="165"/>
      <c r="BP14" s="162" t="s">
        <v>162</v>
      </c>
      <c r="BQ14" s="166" t="s">
        <v>247</v>
      </c>
      <c r="BR14" s="171"/>
      <c r="BS14" s="172"/>
      <c r="BT14" s="162" t="s">
        <v>162</v>
      </c>
      <c r="BU14" s="163" t="s">
        <v>252</v>
      </c>
      <c r="BV14" s="164"/>
      <c r="BW14" s="165"/>
      <c r="BX14" s="162" t="s">
        <v>162</v>
      </c>
      <c r="BY14" s="163" t="s">
        <v>253</v>
      </c>
      <c r="BZ14" s="164"/>
      <c r="CA14" s="165"/>
      <c r="CB14" s="169"/>
      <c r="CC14" s="167"/>
      <c r="CD14" s="165"/>
      <c r="CE14" s="157"/>
      <c r="CF14" s="162" t="s">
        <v>162</v>
      </c>
      <c r="CG14" s="163" t="s">
        <v>254</v>
      </c>
      <c r="CH14" s="164"/>
      <c r="CI14" s="173"/>
    </row>
    <row r="15" spans="1:87" s="138" customFormat="1" ht="247.2" customHeight="1" x14ac:dyDescent="0.2">
      <c r="A15" s="144" t="s">
        <v>227</v>
      </c>
      <c r="B15" s="145" t="s">
        <v>255</v>
      </c>
      <c r="C15" s="146" t="s">
        <v>162</v>
      </c>
      <c r="D15" s="147" t="s">
        <v>162</v>
      </c>
      <c r="E15" s="148"/>
      <c r="F15" s="149"/>
      <c r="G15" s="150" t="s">
        <v>256</v>
      </c>
      <c r="H15" s="146" t="s">
        <v>162</v>
      </c>
      <c r="I15" s="149" t="s">
        <v>162</v>
      </c>
      <c r="J15" s="151" t="s">
        <v>176</v>
      </c>
      <c r="K15" s="152">
        <v>29</v>
      </c>
      <c r="L15" s="153" t="s">
        <v>176</v>
      </c>
      <c r="M15" s="154">
        <v>31</v>
      </c>
      <c r="N15" s="155" t="s">
        <v>162</v>
      </c>
      <c r="O15" s="156"/>
      <c r="P15" s="157"/>
      <c r="Q15" s="151" t="s">
        <v>176</v>
      </c>
      <c r="R15" s="158"/>
      <c r="S15" s="159" t="s">
        <v>176</v>
      </c>
      <c r="T15" s="154"/>
      <c r="U15" s="146"/>
      <c r="V15" s="149"/>
      <c r="W15" s="155"/>
      <c r="X15" s="156"/>
      <c r="Y15" s="160"/>
      <c r="Z15" s="146"/>
      <c r="AA15" s="161"/>
      <c r="AB15" s="149"/>
      <c r="AC15" s="157"/>
      <c r="AD15" s="157"/>
      <c r="AE15" s="157"/>
      <c r="AF15" s="162" t="s">
        <v>162</v>
      </c>
      <c r="AG15" s="163" t="s">
        <v>257</v>
      </c>
      <c r="AH15" s="164" t="s">
        <v>162</v>
      </c>
      <c r="AI15" s="173" t="s">
        <v>258</v>
      </c>
      <c r="AJ15" s="162"/>
      <c r="AK15" s="166"/>
      <c r="AL15" s="167"/>
      <c r="AM15" s="165"/>
      <c r="AN15" s="162" t="s">
        <v>162</v>
      </c>
      <c r="AO15" s="163" t="s">
        <v>259</v>
      </c>
      <c r="AP15" s="164" t="s">
        <v>162</v>
      </c>
      <c r="AQ15" s="173" t="s">
        <v>260</v>
      </c>
      <c r="AR15" s="162" t="s">
        <v>162</v>
      </c>
      <c r="AS15" s="174" t="s">
        <v>261</v>
      </c>
      <c r="AT15" s="164" t="s">
        <v>162</v>
      </c>
      <c r="AU15" s="173" t="s">
        <v>262</v>
      </c>
      <c r="AV15" s="168" t="s">
        <v>162</v>
      </c>
      <c r="AW15" s="163" t="s">
        <v>263</v>
      </c>
      <c r="AX15" s="164" t="s">
        <v>162</v>
      </c>
      <c r="AY15" s="173" t="s">
        <v>264</v>
      </c>
      <c r="AZ15" s="169" t="s">
        <v>162</v>
      </c>
      <c r="BA15" s="170" t="s">
        <v>265</v>
      </c>
      <c r="BB15" s="164" t="s">
        <v>162</v>
      </c>
      <c r="BC15" s="173" t="s">
        <v>266</v>
      </c>
      <c r="BD15" s="162" t="s">
        <v>162</v>
      </c>
      <c r="BE15" s="163" t="s">
        <v>267</v>
      </c>
      <c r="BF15" s="164" t="s">
        <v>162</v>
      </c>
      <c r="BG15" s="173" t="s">
        <v>268</v>
      </c>
      <c r="BH15" s="162" t="s">
        <v>162</v>
      </c>
      <c r="BI15" s="163" t="s">
        <v>269</v>
      </c>
      <c r="BJ15" s="164" t="s">
        <v>162</v>
      </c>
      <c r="BK15" s="173" t="s">
        <v>270</v>
      </c>
      <c r="BL15" s="162" t="s">
        <v>162</v>
      </c>
      <c r="BM15" s="166" t="s">
        <v>271</v>
      </c>
      <c r="BN15" s="167" t="s">
        <v>162</v>
      </c>
      <c r="BO15" s="173" t="s">
        <v>272</v>
      </c>
      <c r="BP15" s="162"/>
      <c r="BQ15" s="171"/>
      <c r="BR15" s="171"/>
      <c r="BS15" s="172"/>
      <c r="BT15" s="162" t="s">
        <v>162</v>
      </c>
      <c r="BU15" s="163" t="s">
        <v>273</v>
      </c>
      <c r="BV15" s="164" t="s">
        <v>162</v>
      </c>
      <c r="BW15" s="173" t="s">
        <v>274</v>
      </c>
      <c r="BX15" s="162"/>
      <c r="BY15" s="163"/>
      <c r="BZ15" s="164"/>
      <c r="CA15" s="165"/>
      <c r="CB15" s="169"/>
      <c r="CC15" s="167"/>
      <c r="CD15" s="165"/>
      <c r="CE15" s="157"/>
      <c r="CF15" s="162" t="s">
        <v>162</v>
      </c>
      <c r="CG15" s="163" t="s">
        <v>275</v>
      </c>
      <c r="CH15" s="164" t="s">
        <v>162</v>
      </c>
      <c r="CI15" s="173" t="s">
        <v>276</v>
      </c>
    </row>
    <row r="16" spans="1:87" s="138" customFormat="1" ht="81.599999999999994" customHeight="1" x14ac:dyDescent="0.2">
      <c r="A16" s="105" t="s">
        <v>277</v>
      </c>
      <c r="B16" s="106" t="s">
        <v>278</v>
      </c>
      <c r="C16" s="107" t="s">
        <v>162</v>
      </c>
      <c r="D16" s="108"/>
      <c r="E16" s="109"/>
      <c r="F16" s="110"/>
      <c r="G16" s="111" t="s">
        <v>279</v>
      </c>
      <c r="H16" s="107" t="s">
        <v>162</v>
      </c>
      <c r="I16" s="112"/>
      <c r="J16" s="113" t="s">
        <v>176</v>
      </c>
      <c r="K16" s="114">
        <v>27</v>
      </c>
      <c r="L16" s="115" t="s">
        <v>176</v>
      </c>
      <c r="M16" s="116">
        <v>30</v>
      </c>
      <c r="N16" s="117" t="s">
        <v>162</v>
      </c>
      <c r="O16" s="118"/>
      <c r="P16" s="119"/>
      <c r="Q16" s="113" t="s">
        <v>176</v>
      </c>
      <c r="R16" s="120"/>
      <c r="S16" s="121" t="s">
        <v>176</v>
      </c>
      <c r="T16" s="116"/>
      <c r="U16" s="107"/>
      <c r="V16" s="112"/>
      <c r="W16" s="117"/>
      <c r="X16" s="122"/>
      <c r="Y16" s="123"/>
      <c r="Z16" s="107"/>
      <c r="AA16" s="124"/>
      <c r="AB16" s="112"/>
      <c r="AC16" s="125"/>
      <c r="AD16" s="125"/>
      <c r="AE16" s="125"/>
      <c r="AF16" s="126" t="s">
        <v>162</v>
      </c>
      <c r="AG16" s="127" t="s">
        <v>280</v>
      </c>
      <c r="AH16" s="128" t="s">
        <v>162</v>
      </c>
      <c r="AI16" s="137" t="s">
        <v>281</v>
      </c>
      <c r="AJ16" s="126" t="s">
        <v>162</v>
      </c>
      <c r="AK16" s="130" t="s">
        <v>282</v>
      </c>
      <c r="AL16" s="131"/>
      <c r="AM16" s="129"/>
      <c r="AN16" s="126"/>
      <c r="AO16" s="128"/>
      <c r="AP16" s="128"/>
      <c r="AQ16" s="129"/>
      <c r="AR16" s="126" t="s">
        <v>162</v>
      </c>
      <c r="AS16" s="127" t="s">
        <v>283</v>
      </c>
      <c r="AT16" s="128" t="s">
        <v>162</v>
      </c>
      <c r="AU16" s="137" t="s">
        <v>284</v>
      </c>
      <c r="AV16" s="132" t="s">
        <v>162</v>
      </c>
      <c r="AW16" s="139" t="s">
        <v>285</v>
      </c>
      <c r="AX16" s="128" t="s">
        <v>162</v>
      </c>
      <c r="AY16" s="137" t="s">
        <v>286</v>
      </c>
      <c r="AZ16" s="133" t="s">
        <v>162</v>
      </c>
      <c r="BA16" s="175" t="s">
        <v>287</v>
      </c>
      <c r="BB16" s="128" t="s">
        <v>162</v>
      </c>
      <c r="BC16" s="137" t="s">
        <v>288</v>
      </c>
      <c r="BD16" s="126" t="s">
        <v>162</v>
      </c>
      <c r="BE16" s="127" t="s">
        <v>289</v>
      </c>
      <c r="BF16" s="128" t="s">
        <v>162</v>
      </c>
      <c r="BG16" s="137" t="s">
        <v>290</v>
      </c>
      <c r="BH16" s="126" t="s">
        <v>162</v>
      </c>
      <c r="BI16" s="127" t="s">
        <v>291</v>
      </c>
      <c r="BJ16" s="128" t="s">
        <v>162</v>
      </c>
      <c r="BK16" s="137" t="s">
        <v>292</v>
      </c>
      <c r="BL16" s="126" t="s">
        <v>162</v>
      </c>
      <c r="BM16" s="130" t="s">
        <v>293</v>
      </c>
      <c r="BN16" s="131" t="s">
        <v>162</v>
      </c>
      <c r="BO16" s="137" t="s">
        <v>294</v>
      </c>
      <c r="BP16" s="126"/>
      <c r="BQ16" s="135"/>
      <c r="BR16" s="135"/>
      <c r="BS16" s="136"/>
      <c r="BT16" s="126" t="s">
        <v>162</v>
      </c>
      <c r="BU16" s="127" t="s">
        <v>295</v>
      </c>
      <c r="BV16" s="128" t="s">
        <v>162</v>
      </c>
      <c r="BW16" s="137" t="s">
        <v>296</v>
      </c>
      <c r="BX16" s="126" t="s">
        <v>162</v>
      </c>
      <c r="BY16" s="127" t="s">
        <v>297</v>
      </c>
      <c r="BZ16" s="128"/>
      <c r="CA16" s="129"/>
      <c r="CB16" s="133"/>
      <c r="CC16" s="131"/>
      <c r="CD16" s="129"/>
      <c r="CE16" s="125"/>
      <c r="CF16" s="126" t="s">
        <v>162</v>
      </c>
      <c r="CG16" s="127" t="s">
        <v>298</v>
      </c>
      <c r="CH16" s="128" t="s">
        <v>162</v>
      </c>
      <c r="CI16" s="137" t="s">
        <v>299</v>
      </c>
    </row>
    <row r="17" spans="1:87" s="177" customFormat="1" ht="132.6" customHeight="1" x14ac:dyDescent="0.2">
      <c r="A17" s="359" t="s">
        <v>300</v>
      </c>
      <c r="B17" s="362" t="s">
        <v>301</v>
      </c>
      <c r="C17" s="107" t="s">
        <v>162</v>
      </c>
      <c r="D17" s="176" t="s">
        <v>162</v>
      </c>
      <c r="E17" s="109"/>
      <c r="F17" s="110"/>
      <c r="G17" s="111" t="s">
        <v>302</v>
      </c>
      <c r="H17" s="107" t="s">
        <v>162</v>
      </c>
      <c r="I17" s="112"/>
      <c r="J17" s="113" t="s">
        <v>176</v>
      </c>
      <c r="K17" s="114">
        <v>27</v>
      </c>
      <c r="L17" s="115" t="s">
        <v>176</v>
      </c>
      <c r="M17" s="116">
        <v>34</v>
      </c>
      <c r="N17" s="117" t="s">
        <v>162</v>
      </c>
      <c r="O17" s="118"/>
      <c r="P17" s="119"/>
      <c r="Q17" s="113" t="s">
        <v>176</v>
      </c>
      <c r="R17" s="120"/>
      <c r="S17" s="121" t="s">
        <v>176</v>
      </c>
      <c r="T17" s="116"/>
      <c r="U17" s="107"/>
      <c r="V17" s="112"/>
      <c r="W17" s="117"/>
      <c r="X17" s="122"/>
      <c r="Y17" s="123"/>
      <c r="Z17" s="107"/>
      <c r="AA17" s="124"/>
      <c r="AB17" s="112"/>
      <c r="AC17" s="125"/>
      <c r="AD17" s="125"/>
      <c r="AE17" s="125"/>
      <c r="AF17" s="365" t="s">
        <v>162</v>
      </c>
      <c r="AG17" s="368" t="s">
        <v>303</v>
      </c>
      <c r="AH17" s="371" t="s">
        <v>162</v>
      </c>
      <c r="AI17" s="374" t="s">
        <v>304</v>
      </c>
      <c r="AJ17" s="365" t="s">
        <v>162</v>
      </c>
      <c r="AK17" s="368" t="s">
        <v>305</v>
      </c>
      <c r="AL17" s="371" t="s">
        <v>162</v>
      </c>
      <c r="AM17" s="374" t="s">
        <v>306</v>
      </c>
      <c r="AN17" s="365" t="s">
        <v>162</v>
      </c>
      <c r="AO17" s="368" t="s">
        <v>307</v>
      </c>
      <c r="AP17" s="371" t="s">
        <v>162</v>
      </c>
      <c r="AQ17" s="374" t="s">
        <v>308</v>
      </c>
      <c r="AR17" s="365" t="s">
        <v>162</v>
      </c>
      <c r="AS17" s="368" t="s">
        <v>309</v>
      </c>
      <c r="AT17" s="371" t="s">
        <v>162</v>
      </c>
      <c r="AU17" s="374" t="s">
        <v>310</v>
      </c>
      <c r="AV17" s="383" t="s">
        <v>162</v>
      </c>
      <c r="AW17" s="386" t="s">
        <v>311</v>
      </c>
      <c r="AX17" s="371" t="s">
        <v>162</v>
      </c>
      <c r="AY17" s="374" t="s">
        <v>312</v>
      </c>
      <c r="AZ17" s="365" t="s">
        <v>162</v>
      </c>
      <c r="BA17" s="386" t="s">
        <v>313</v>
      </c>
      <c r="BB17" s="371" t="s">
        <v>162</v>
      </c>
      <c r="BC17" s="374" t="s">
        <v>314</v>
      </c>
      <c r="BD17" s="365" t="s">
        <v>162</v>
      </c>
      <c r="BE17" s="368" t="s">
        <v>315</v>
      </c>
      <c r="BF17" s="371" t="s">
        <v>162</v>
      </c>
      <c r="BG17" s="374" t="s">
        <v>316</v>
      </c>
      <c r="BH17" s="365" t="s">
        <v>162</v>
      </c>
      <c r="BI17" s="368" t="s">
        <v>317</v>
      </c>
      <c r="BJ17" s="371" t="s">
        <v>162</v>
      </c>
      <c r="BK17" s="374" t="s">
        <v>318</v>
      </c>
      <c r="BL17" s="365" t="s">
        <v>162</v>
      </c>
      <c r="BM17" s="368" t="s">
        <v>319</v>
      </c>
      <c r="BN17" s="371" t="s">
        <v>162</v>
      </c>
      <c r="BO17" s="374" t="s">
        <v>320</v>
      </c>
      <c r="BP17" s="365"/>
      <c r="BQ17" s="371"/>
      <c r="BR17" s="371"/>
      <c r="BS17" s="377"/>
      <c r="BT17" s="365" t="s">
        <v>162</v>
      </c>
      <c r="BU17" s="368" t="s">
        <v>321</v>
      </c>
      <c r="BV17" s="371"/>
      <c r="BW17" s="374"/>
      <c r="BX17" s="365" t="s">
        <v>162</v>
      </c>
      <c r="BY17" s="368" t="s">
        <v>322</v>
      </c>
      <c r="BZ17" s="371" t="s">
        <v>162</v>
      </c>
      <c r="CA17" s="374" t="s">
        <v>323</v>
      </c>
      <c r="CB17" s="365"/>
      <c r="CC17" s="371"/>
      <c r="CD17" s="377"/>
      <c r="CE17" s="380"/>
      <c r="CF17" s="365"/>
      <c r="CG17" s="368"/>
      <c r="CH17" s="371"/>
      <c r="CI17" s="374"/>
    </row>
    <row r="18" spans="1:87" s="177" customFormat="1" ht="132.6" customHeight="1" x14ac:dyDescent="0.2">
      <c r="A18" s="360"/>
      <c r="B18" s="363"/>
      <c r="C18" s="107"/>
      <c r="D18" s="108"/>
      <c r="E18" s="109"/>
      <c r="F18" s="110"/>
      <c r="G18" s="111" t="s">
        <v>324</v>
      </c>
      <c r="H18" s="107" t="s">
        <v>162</v>
      </c>
      <c r="I18" s="112"/>
      <c r="J18" s="113" t="s">
        <v>176</v>
      </c>
      <c r="K18" s="114">
        <v>27</v>
      </c>
      <c r="L18" s="115" t="s">
        <v>176</v>
      </c>
      <c r="M18" s="116">
        <v>30</v>
      </c>
      <c r="N18" s="117" t="s">
        <v>162</v>
      </c>
      <c r="O18" s="118"/>
      <c r="P18" s="119"/>
      <c r="Q18" s="113" t="s">
        <v>176</v>
      </c>
      <c r="R18" s="120"/>
      <c r="S18" s="121" t="s">
        <v>176</v>
      </c>
      <c r="T18" s="116"/>
      <c r="U18" s="107"/>
      <c r="V18" s="112"/>
      <c r="W18" s="117"/>
      <c r="X18" s="122"/>
      <c r="Y18" s="123"/>
      <c r="Z18" s="107"/>
      <c r="AA18" s="124"/>
      <c r="AB18" s="112"/>
      <c r="AC18" s="125"/>
      <c r="AD18" s="125"/>
      <c r="AE18" s="125"/>
      <c r="AF18" s="366"/>
      <c r="AG18" s="369"/>
      <c r="AH18" s="372"/>
      <c r="AI18" s="375"/>
      <c r="AJ18" s="366"/>
      <c r="AK18" s="369"/>
      <c r="AL18" s="372"/>
      <c r="AM18" s="375"/>
      <c r="AN18" s="366"/>
      <c r="AO18" s="369"/>
      <c r="AP18" s="372"/>
      <c r="AQ18" s="375"/>
      <c r="AR18" s="366"/>
      <c r="AS18" s="369"/>
      <c r="AT18" s="372"/>
      <c r="AU18" s="375"/>
      <c r="AV18" s="384"/>
      <c r="AW18" s="387"/>
      <c r="AX18" s="372"/>
      <c r="AY18" s="375"/>
      <c r="AZ18" s="366"/>
      <c r="BA18" s="387"/>
      <c r="BB18" s="372"/>
      <c r="BC18" s="375"/>
      <c r="BD18" s="366"/>
      <c r="BE18" s="369"/>
      <c r="BF18" s="372"/>
      <c r="BG18" s="375"/>
      <c r="BH18" s="366"/>
      <c r="BI18" s="369"/>
      <c r="BJ18" s="372"/>
      <c r="BK18" s="375"/>
      <c r="BL18" s="366"/>
      <c r="BM18" s="369"/>
      <c r="BN18" s="372"/>
      <c r="BO18" s="375"/>
      <c r="BP18" s="366"/>
      <c r="BQ18" s="372"/>
      <c r="BR18" s="372"/>
      <c r="BS18" s="378"/>
      <c r="BT18" s="366"/>
      <c r="BU18" s="369"/>
      <c r="BV18" s="372"/>
      <c r="BW18" s="375"/>
      <c r="BX18" s="366"/>
      <c r="BY18" s="369"/>
      <c r="BZ18" s="372"/>
      <c r="CA18" s="375"/>
      <c r="CB18" s="366"/>
      <c r="CC18" s="372"/>
      <c r="CD18" s="378"/>
      <c r="CE18" s="381"/>
      <c r="CF18" s="366"/>
      <c r="CG18" s="369"/>
      <c r="CH18" s="372"/>
      <c r="CI18" s="375"/>
    </row>
    <row r="19" spans="1:87" s="177" customFormat="1" ht="132.6" customHeight="1" x14ac:dyDescent="0.2">
      <c r="A19" s="360"/>
      <c r="B19" s="363"/>
      <c r="C19" s="107"/>
      <c r="D19" s="108"/>
      <c r="E19" s="109"/>
      <c r="F19" s="110"/>
      <c r="G19" s="111" t="s">
        <v>325</v>
      </c>
      <c r="H19" s="107"/>
      <c r="I19" s="112" t="s">
        <v>162</v>
      </c>
      <c r="J19" s="113" t="s">
        <v>176</v>
      </c>
      <c r="K19" s="114">
        <v>27</v>
      </c>
      <c r="L19" s="115" t="s">
        <v>176</v>
      </c>
      <c r="M19" s="116">
        <v>30</v>
      </c>
      <c r="N19" s="117" t="s">
        <v>162</v>
      </c>
      <c r="O19" s="118"/>
      <c r="P19" s="119"/>
      <c r="Q19" s="113" t="s">
        <v>176</v>
      </c>
      <c r="R19" s="120"/>
      <c r="S19" s="121" t="s">
        <v>176</v>
      </c>
      <c r="T19" s="116"/>
      <c r="U19" s="107"/>
      <c r="V19" s="112"/>
      <c r="W19" s="117"/>
      <c r="X19" s="122"/>
      <c r="Y19" s="123"/>
      <c r="Z19" s="107"/>
      <c r="AA19" s="124"/>
      <c r="AB19" s="112"/>
      <c r="AC19" s="125"/>
      <c r="AD19" s="125"/>
      <c r="AE19" s="125"/>
      <c r="AF19" s="366"/>
      <c r="AG19" s="369"/>
      <c r="AH19" s="372"/>
      <c r="AI19" s="375"/>
      <c r="AJ19" s="366"/>
      <c r="AK19" s="369"/>
      <c r="AL19" s="372"/>
      <c r="AM19" s="375"/>
      <c r="AN19" s="366"/>
      <c r="AO19" s="369"/>
      <c r="AP19" s="372"/>
      <c r="AQ19" s="375"/>
      <c r="AR19" s="366"/>
      <c r="AS19" s="369"/>
      <c r="AT19" s="372"/>
      <c r="AU19" s="375"/>
      <c r="AV19" s="384"/>
      <c r="AW19" s="387"/>
      <c r="AX19" s="372"/>
      <c r="AY19" s="375"/>
      <c r="AZ19" s="366"/>
      <c r="BA19" s="387"/>
      <c r="BB19" s="372"/>
      <c r="BC19" s="375"/>
      <c r="BD19" s="366"/>
      <c r="BE19" s="369"/>
      <c r="BF19" s="372"/>
      <c r="BG19" s="375"/>
      <c r="BH19" s="366"/>
      <c r="BI19" s="369"/>
      <c r="BJ19" s="372"/>
      <c r="BK19" s="375"/>
      <c r="BL19" s="366"/>
      <c r="BM19" s="369"/>
      <c r="BN19" s="372"/>
      <c r="BO19" s="375"/>
      <c r="BP19" s="366"/>
      <c r="BQ19" s="372"/>
      <c r="BR19" s="372"/>
      <c r="BS19" s="378"/>
      <c r="BT19" s="366"/>
      <c r="BU19" s="369"/>
      <c r="BV19" s="372"/>
      <c r="BW19" s="375"/>
      <c r="BX19" s="366"/>
      <c r="BY19" s="369"/>
      <c r="BZ19" s="372"/>
      <c r="CA19" s="375"/>
      <c r="CB19" s="366"/>
      <c r="CC19" s="372"/>
      <c r="CD19" s="378"/>
      <c r="CE19" s="381"/>
      <c r="CF19" s="366"/>
      <c r="CG19" s="369"/>
      <c r="CH19" s="372"/>
      <c r="CI19" s="375"/>
    </row>
    <row r="20" spans="1:87" s="138" customFormat="1" ht="132.6" customHeight="1" x14ac:dyDescent="0.2">
      <c r="A20" s="361"/>
      <c r="B20" s="364"/>
      <c r="C20" s="107"/>
      <c r="D20" s="108"/>
      <c r="E20" s="109"/>
      <c r="F20" s="110"/>
      <c r="G20" s="111" t="s">
        <v>326</v>
      </c>
      <c r="H20" s="107"/>
      <c r="I20" s="112" t="s">
        <v>162</v>
      </c>
      <c r="J20" s="113" t="s">
        <v>176</v>
      </c>
      <c r="K20" s="114">
        <v>26</v>
      </c>
      <c r="L20" s="115" t="s">
        <v>176</v>
      </c>
      <c r="M20" s="116">
        <v>55</v>
      </c>
      <c r="N20" s="117" t="s">
        <v>162</v>
      </c>
      <c r="O20" s="118"/>
      <c r="P20" s="119"/>
      <c r="Q20" s="113" t="s">
        <v>176</v>
      </c>
      <c r="R20" s="120"/>
      <c r="S20" s="121" t="s">
        <v>176</v>
      </c>
      <c r="T20" s="116"/>
      <c r="U20" s="107"/>
      <c r="V20" s="112"/>
      <c r="W20" s="117"/>
      <c r="X20" s="122"/>
      <c r="Y20" s="123"/>
      <c r="Z20" s="107"/>
      <c r="AA20" s="124"/>
      <c r="AB20" s="112"/>
      <c r="AC20" s="125"/>
      <c r="AD20" s="125"/>
      <c r="AE20" s="125"/>
      <c r="AF20" s="367"/>
      <c r="AG20" s="370"/>
      <c r="AH20" s="373"/>
      <c r="AI20" s="376"/>
      <c r="AJ20" s="367"/>
      <c r="AK20" s="370"/>
      <c r="AL20" s="373"/>
      <c r="AM20" s="376"/>
      <c r="AN20" s="367"/>
      <c r="AO20" s="370"/>
      <c r="AP20" s="373"/>
      <c r="AQ20" s="376"/>
      <c r="AR20" s="367"/>
      <c r="AS20" s="370"/>
      <c r="AT20" s="373"/>
      <c r="AU20" s="376"/>
      <c r="AV20" s="385"/>
      <c r="AW20" s="388"/>
      <c r="AX20" s="373"/>
      <c r="AY20" s="376"/>
      <c r="AZ20" s="367"/>
      <c r="BA20" s="388"/>
      <c r="BB20" s="373"/>
      <c r="BC20" s="376"/>
      <c r="BD20" s="367"/>
      <c r="BE20" s="370"/>
      <c r="BF20" s="373"/>
      <c r="BG20" s="376"/>
      <c r="BH20" s="367"/>
      <c r="BI20" s="370"/>
      <c r="BJ20" s="373"/>
      <c r="BK20" s="376"/>
      <c r="BL20" s="367"/>
      <c r="BM20" s="370"/>
      <c r="BN20" s="373"/>
      <c r="BO20" s="376"/>
      <c r="BP20" s="367"/>
      <c r="BQ20" s="373"/>
      <c r="BR20" s="373"/>
      <c r="BS20" s="379"/>
      <c r="BT20" s="367"/>
      <c r="BU20" s="370"/>
      <c r="BV20" s="373"/>
      <c r="BW20" s="376"/>
      <c r="BX20" s="367"/>
      <c r="BY20" s="370"/>
      <c r="BZ20" s="373"/>
      <c r="CA20" s="376"/>
      <c r="CB20" s="367"/>
      <c r="CC20" s="373"/>
      <c r="CD20" s="379"/>
      <c r="CE20" s="382"/>
      <c r="CF20" s="367"/>
      <c r="CG20" s="370"/>
      <c r="CH20" s="373"/>
      <c r="CI20" s="376"/>
    </row>
    <row r="21" spans="1:87" s="138" customFormat="1" ht="123" customHeight="1" x14ac:dyDescent="0.2">
      <c r="A21" s="105" t="s">
        <v>327</v>
      </c>
      <c r="B21" s="106" t="s">
        <v>328</v>
      </c>
      <c r="C21" s="107" t="s">
        <v>162</v>
      </c>
      <c r="D21" s="108"/>
      <c r="E21" s="109"/>
      <c r="F21" s="110"/>
      <c r="G21" s="111" t="s">
        <v>329</v>
      </c>
      <c r="H21" s="107" t="s">
        <v>162</v>
      </c>
      <c r="I21" s="112"/>
      <c r="J21" s="113" t="s">
        <v>176</v>
      </c>
      <c r="K21" s="114">
        <v>27</v>
      </c>
      <c r="L21" s="115" t="s">
        <v>176</v>
      </c>
      <c r="M21" s="116">
        <v>30</v>
      </c>
      <c r="N21" s="117" t="s">
        <v>162</v>
      </c>
      <c r="O21" s="118"/>
      <c r="P21" s="119"/>
      <c r="Q21" s="113" t="s">
        <v>176</v>
      </c>
      <c r="R21" s="120"/>
      <c r="S21" s="121" t="s">
        <v>176</v>
      </c>
      <c r="T21" s="116"/>
      <c r="U21" s="107"/>
      <c r="V21" s="112"/>
      <c r="W21" s="117"/>
      <c r="X21" s="122"/>
      <c r="Y21" s="123"/>
      <c r="Z21" s="107"/>
      <c r="AA21" s="124"/>
      <c r="AB21" s="112"/>
      <c r="AC21" s="125"/>
      <c r="AD21" s="125"/>
      <c r="AE21" s="125"/>
      <c r="AF21" s="126" t="s">
        <v>162</v>
      </c>
      <c r="AG21" s="127" t="s">
        <v>330</v>
      </c>
      <c r="AH21" s="128" t="s">
        <v>162</v>
      </c>
      <c r="AI21" s="137" t="s">
        <v>331</v>
      </c>
      <c r="AJ21" s="126" t="s">
        <v>162</v>
      </c>
      <c r="AK21" s="130" t="s">
        <v>332</v>
      </c>
      <c r="AL21" s="131" t="s">
        <v>162</v>
      </c>
      <c r="AM21" s="137" t="s">
        <v>333</v>
      </c>
      <c r="AN21" s="126"/>
      <c r="AO21" s="128"/>
      <c r="AP21" s="128"/>
      <c r="AQ21" s="129"/>
      <c r="AR21" s="126" t="s">
        <v>162</v>
      </c>
      <c r="AS21" s="127" t="s">
        <v>334</v>
      </c>
      <c r="AT21" s="128"/>
      <c r="AU21" s="129"/>
      <c r="AV21" s="132" t="s">
        <v>162</v>
      </c>
      <c r="AW21" s="127" t="s">
        <v>335</v>
      </c>
      <c r="AX21" s="128" t="s">
        <v>162</v>
      </c>
      <c r="AY21" s="129" t="s">
        <v>336</v>
      </c>
      <c r="AZ21" s="133" t="s">
        <v>162</v>
      </c>
      <c r="BA21" s="175" t="s">
        <v>337</v>
      </c>
      <c r="BB21" s="128" t="s">
        <v>162</v>
      </c>
      <c r="BC21" s="143" t="s">
        <v>338</v>
      </c>
      <c r="BD21" s="126" t="s">
        <v>162</v>
      </c>
      <c r="BE21" s="127" t="s">
        <v>339</v>
      </c>
      <c r="BF21" s="128"/>
      <c r="BG21" s="129"/>
      <c r="BH21" s="126" t="s">
        <v>162</v>
      </c>
      <c r="BI21" s="127" t="s">
        <v>340</v>
      </c>
      <c r="BJ21" s="128" t="s">
        <v>162</v>
      </c>
      <c r="BK21" s="137" t="s">
        <v>341</v>
      </c>
      <c r="BL21" s="126" t="s">
        <v>162</v>
      </c>
      <c r="BM21" s="130" t="s">
        <v>342</v>
      </c>
      <c r="BN21" s="131"/>
      <c r="BO21" s="129"/>
      <c r="BP21" s="126"/>
      <c r="BQ21" s="135"/>
      <c r="BR21" s="135"/>
      <c r="BS21" s="136"/>
      <c r="BT21" s="126" t="s">
        <v>162</v>
      </c>
      <c r="BU21" s="127" t="s">
        <v>343</v>
      </c>
      <c r="BV21" s="128" t="s">
        <v>162</v>
      </c>
      <c r="BW21" s="137" t="s">
        <v>344</v>
      </c>
      <c r="BX21" s="126" t="s">
        <v>162</v>
      </c>
      <c r="BY21" s="127" t="s">
        <v>345</v>
      </c>
      <c r="BZ21" s="128" t="s">
        <v>162</v>
      </c>
      <c r="CA21" s="137" t="s">
        <v>346</v>
      </c>
      <c r="CB21" s="133"/>
      <c r="CC21" s="131"/>
      <c r="CD21" s="129"/>
      <c r="CE21" s="125"/>
      <c r="CF21" s="126" t="s">
        <v>162</v>
      </c>
      <c r="CG21" s="127" t="s">
        <v>347</v>
      </c>
      <c r="CH21" s="128" t="s">
        <v>162</v>
      </c>
      <c r="CI21" s="137" t="s">
        <v>348</v>
      </c>
    </row>
    <row r="22" spans="1:87" s="138" customFormat="1" ht="249.6" customHeight="1" x14ac:dyDescent="0.2">
      <c r="A22" s="144" t="s">
        <v>349</v>
      </c>
      <c r="B22" s="145" t="s">
        <v>350</v>
      </c>
      <c r="C22" s="146" t="s">
        <v>162</v>
      </c>
      <c r="D22" s="147" t="s">
        <v>162</v>
      </c>
      <c r="E22" s="148"/>
      <c r="F22" s="149"/>
      <c r="G22" s="150" t="s">
        <v>351</v>
      </c>
      <c r="H22" s="146" t="s">
        <v>162</v>
      </c>
      <c r="I22" s="149"/>
      <c r="J22" s="151" t="s">
        <v>176</v>
      </c>
      <c r="K22" s="152">
        <v>26</v>
      </c>
      <c r="L22" s="153" t="s">
        <v>176</v>
      </c>
      <c r="M22" s="154">
        <v>30</v>
      </c>
      <c r="N22" s="155" t="s">
        <v>162</v>
      </c>
      <c r="O22" s="156"/>
      <c r="P22" s="157"/>
      <c r="Q22" s="151" t="s">
        <v>176</v>
      </c>
      <c r="R22" s="158"/>
      <c r="S22" s="159" t="s">
        <v>176</v>
      </c>
      <c r="T22" s="154"/>
      <c r="U22" s="146"/>
      <c r="V22" s="149"/>
      <c r="W22" s="155"/>
      <c r="X22" s="156"/>
      <c r="Y22" s="160"/>
      <c r="Z22" s="146"/>
      <c r="AA22" s="161"/>
      <c r="AB22" s="149"/>
      <c r="AC22" s="157"/>
      <c r="AD22" s="157"/>
      <c r="AE22" s="157"/>
      <c r="AF22" s="162" t="s">
        <v>162</v>
      </c>
      <c r="AG22" s="163" t="s">
        <v>352</v>
      </c>
      <c r="AH22" s="164" t="s">
        <v>162</v>
      </c>
      <c r="AI22" s="173" t="s">
        <v>353</v>
      </c>
      <c r="AJ22" s="162" t="s">
        <v>162</v>
      </c>
      <c r="AK22" s="166" t="s">
        <v>354</v>
      </c>
      <c r="AL22" s="167"/>
      <c r="AM22" s="165"/>
      <c r="AN22" s="162"/>
      <c r="AO22" s="164"/>
      <c r="AP22" s="164"/>
      <c r="AQ22" s="165"/>
      <c r="AR22" s="162" t="s">
        <v>162</v>
      </c>
      <c r="AS22" s="163" t="s">
        <v>355</v>
      </c>
      <c r="AT22" s="164" t="s">
        <v>162</v>
      </c>
      <c r="AU22" s="173" t="s">
        <v>356</v>
      </c>
      <c r="AV22" s="168" t="s">
        <v>162</v>
      </c>
      <c r="AW22" s="163" t="s">
        <v>357</v>
      </c>
      <c r="AX22" s="164"/>
      <c r="AY22" s="165"/>
      <c r="AZ22" s="169" t="s">
        <v>162</v>
      </c>
      <c r="BA22" s="170" t="s">
        <v>358</v>
      </c>
      <c r="BB22" s="164"/>
      <c r="BC22" s="165"/>
      <c r="BD22" s="162" t="s">
        <v>162</v>
      </c>
      <c r="BE22" s="163" t="s">
        <v>359</v>
      </c>
      <c r="BF22" s="164"/>
      <c r="BG22" s="165"/>
      <c r="BH22" s="162" t="s">
        <v>162</v>
      </c>
      <c r="BI22" s="163" t="s">
        <v>360</v>
      </c>
      <c r="BJ22" s="164"/>
      <c r="BK22" s="165"/>
      <c r="BL22" s="162" t="s">
        <v>162</v>
      </c>
      <c r="BM22" s="166" t="s">
        <v>361</v>
      </c>
      <c r="BN22" s="167"/>
      <c r="BO22" s="165"/>
      <c r="BP22" s="162" t="s">
        <v>162</v>
      </c>
      <c r="BQ22" s="166" t="s">
        <v>362</v>
      </c>
      <c r="BR22" s="171"/>
      <c r="BS22" s="172"/>
      <c r="BT22" s="162" t="s">
        <v>162</v>
      </c>
      <c r="BU22" s="163" t="s">
        <v>363</v>
      </c>
      <c r="BV22" s="164" t="s">
        <v>162</v>
      </c>
      <c r="BW22" s="178" t="s">
        <v>364</v>
      </c>
      <c r="BX22" s="162" t="s">
        <v>162</v>
      </c>
      <c r="BY22" s="163" t="s">
        <v>365</v>
      </c>
      <c r="BZ22" s="164" t="s">
        <v>162</v>
      </c>
      <c r="CA22" s="165" t="s">
        <v>366</v>
      </c>
      <c r="CB22" s="169"/>
      <c r="CC22" s="167"/>
      <c r="CD22" s="165"/>
      <c r="CE22" s="157"/>
      <c r="CF22" s="162"/>
      <c r="CG22" s="163"/>
      <c r="CH22" s="164"/>
      <c r="CI22" s="173"/>
    </row>
    <row r="23" spans="1:87" s="138" customFormat="1" ht="262.2" customHeight="1" x14ac:dyDescent="0.2">
      <c r="A23" s="105" t="s">
        <v>367</v>
      </c>
      <c r="B23" s="106" t="s">
        <v>368</v>
      </c>
      <c r="C23" s="107" t="s">
        <v>162</v>
      </c>
      <c r="D23" s="108"/>
      <c r="E23" s="109"/>
      <c r="F23" s="110"/>
      <c r="G23" s="111" t="s">
        <v>369</v>
      </c>
      <c r="H23" s="107" t="s">
        <v>162</v>
      </c>
      <c r="I23" s="112"/>
      <c r="J23" s="113" t="s">
        <v>176</v>
      </c>
      <c r="K23" s="114">
        <v>28</v>
      </c>
      <c r="L23" s="115" t="s">
        <v>176</v>
      </c>
      <c r="M23" s="116">
        <v>32</v>
      </c>
      <c r="N23" s="117" t="s">
        <v>162</v>
      </c>
      <c r="O23" s="118"/>
      <c r="P23" s="119"/>
      <c r="Q23" s="113" t="s">
        <v>176</v>
      </c>
      <c r="R23" s="120"/>
      <c r="S23" s="121" t="s">
        <v>176</v>
      </c>
      <c r="T23" s="116"/>
      <c r="U23" s="107"/>
      <c r="V23" s="112"/>
      <c r="W23" s="117"/>
      <c r="X23" s="122"/>
      <c r="Y23" s="123"/>
      <c r="Z23" s="107"/>
      <c r="AA23" s="124"/>
      <c r="AB23" s="112"/>
      <c r="AC23" s="125"/>
      <c r="AD23" s="125"/>
      <c r="AE23" s="125"/>
      <c r="AF23" s="126" t="s">
        <v>162</v>
      </c>
      <c r="AG23" s="127" t="s">
        <v>370</v>
      </c>
      <c r="AH23" s="128" t="s">
        <v>162</v>
      </c>
      <c r="AI23" s="137" t="s">
        <v>371</v>
      </c>
      <c r="AJ23" s="126" t="s">
        <v>162</v>
      </c>
      <c r="AK23" s="130" t="s">
        <v>372</v>
      </c>
      <c r="AL23" s="131"/>
      <c r="AM23" s="129"/>
      <c r="AN23" s="126" t="s">
        <v>162</v>
      </c>
      <c r="AO23" s="127" t="s">
        <v>373</v>
      </c>
      <c r="AP23" s="128"/>
      <c r="AQ23" s="129"/>
      <c r="AR23" s="126" t="s">
        <v>162</v>
      </c>
      <c r="AS23" s="127" t="s">
        <v>374</v>
      </c>
      <c r="AT23" s="128"/>
      <c r="AU23" s="129"/>
      <c r="AV23" s="132" t="s">
        <v>162</v>
      </c>
      <c r="AW23" s="127" t="s">
        <v>375</v>
      </c>
      <c r="AX23" s="128"/>
      <c r="AY23" s="129"/>
      <c r="AZ23" s="133" t="s">
        <v>162</v>
      </c>
      <c r="BA23" s="134" t="s">
        <v>376</v>
      </c>
      <c r="BB23" s="128"/>
      <c r="BC23" s="129"/>
      <c r="BD23" s="126" t="s">
        <v>162</v>
      </c>
      <c r="BE23" s="127" t="s">
        <v>377</v>
      </c>
      <c r="BF23" s="128"/>
      <c r="BG23" s="129"/>
      <c r="BH23" s="126" t="s">
        <v>162</v>
      </c>
      <c r="BI23" s="139" t="s">
        <v>378</v>
      </c>
      <c r="BJ23" s="128"/>
      <c r="BK23" s="129"/>
      <c r="BL23" s="126" t="s">
        <v>162</v>
      </c>
      <c r="BM23" s="130" t="s">
        <v>379</v>
      </c>
      <c r="BN23" s="131"/>
      <c r="BO23" s="129"/>
      <c r="BP23" s="126"/>
      <c r="BQ23" s="135"/>
      <c r="BR23" s="135"/>
      <c r="BS23" s="136"/>
      <c r="BT23" s="126" t="s">
        <v>162</v>
      </c>
      <c r="BU23" s="127" t="s">
        <v>380</v>
      </c>
      <c r="BV23" s="128" t="s">
        <v>162</v>
      </c>
      <c r="BW23" s="137" t="s">
        <v>381</v>
      </c>
      <c r="BX23" s="126" t="s">
        <v>162</v>
      </c>
      <c r="BY23" s="127" t="s">
        <v>382</v>
      </c>
      <c r="BZ23" s="128"/>
      <c r="CA23" s="129"/>
      <c r="CB23" s="133"/>
      <c r="CC23" s="131"/>
      <c r="CD23" s="129"/>
      <c r="CE23" s="125"/>
      <c r="CF23" s="126" t="s">
        <v>162</v>
      </c>
      <c r="CG23" s="127" t="s">
        <v>383</v>
      </c>
      <c r="CH23" s="128"/>
      <c r="CI23" s="137"/>
    </row>
    <row r="24" spans="1:87" s="138" customFormat="1" ht="132" customHeight="1" x14ac:dyDescent="0.2">
      <c r="A24" s="359" t="s">
        <v>384</v>
      </c>
      <c r="B24" s="362" t="s">
        <v>385</v>
      </c>
      <c r="C24" s="107" t="s">
        <v>162</v>
      </c>
      <c r="D24" s="108"/>
      <c r="E24" s="109"/>
      <c r="F24" s="110"/>
      <c r="G24" s="111" t="s">
        <v>386</v>
      </c>
      <c r="H24" s="107" t="s">
        <v>162</v>
      </c>
      <c r="I24" s="112"/>
      <c r="J24" s="113" t="s">
        <v>176</v>
      </c>
      <c r="K24" s="114">
        <v>28</v>
      </c>
      <c r="L24" s="115" t="s">
        <v>176</v>
      </c>
      <c r="M24" s="116">
        <v>31</v>
      </c>
      <c r="N24" s="117" t="s">
        <v>162</v>
      </c>
      <c r="O24" s="118"/>
      <c r="P24" s="119"/>
      <c r="Q24" s="113" t="s">
        <v>176</v>
      </c>
      <c r="R24" s="120"/>
      <c r="S24" s="121" t="s">
        <v>176</v>
      </c>
      <c r="T24" s="116"/>
      <c r="U24" s="107"/>
      <c r="V24" s="112"/>
      <c r="W24" s="117"/>
      <c r="X24" s="122"/>
      <c r="Y24" s="123"/>
      <c r="Z24" s="107"/>
      <c r="AA24" s="124"/>
      <c r="AB24" s="112"/>
      <c r="AC24" s="125"/>
      <c r="AD24" s="125"/>
      <c r="AE24" s="125"/>
      <c r="AF24" s="126" t="s">
        <v>162</v>
      </c>
      <c r="AG24" s="127" t="s">
        <v>387</v>
      </c>
      <c r="AH24" s="128" t="s">
        <v>162</v>
      </c>
      <c r="AI24" s="137" t="s">
        <v>388</v>
      </c>
      <c r="AJ24" s="126" t="s">
        <v>162</v>
      </c>
      <c r="AK24" s="130" t="s">
        <v>387</v>
      </c>
      <c r="AL24" s="131" t="s">
        <v>162</v>
      </c>
      <c r="AM24" s="143" t="s">
        <v>389</v>
      </c>
      <c r="AN24" s="126"/>
      <c r="AO24" s="128"/>
      <c r="AP24" s="128"/>
      <c r="AQ24" s="129"/>
      <c r="AR24" s="126"/>
      <c r="AS24" s="127"/>
      <c r="AT24" s="128"/>
      <c r="AU24" s="129"/>
      <c r="AV24" s="132" t="s">
        <v>162</v>
      </c>
      <c r="AW24" s="127" t="s">
        <v>390</v>
      </c>
      <c r="AX24" s="128" t="s">
        <v>162</v>
      </c>
      <c r="AY24" s="137" t="s">
        <v>391</v>
      </c>
      <c r="AZ24" s="133" t="s">
        <v>162</v>
      </c>
      <c r="BA24" s="134" t="s">
        <v>392</v>
      </c>
      <c r="BB24" s="128" t="s">
        <v>162</v>
      </c>
      <c r="BC24" s="137" t="s">
        <v>393</v>
      </c>
      <c r="BD24" s="126" t="s">
        <v>162</v>
      </c>
      <c r="BE24" s="127" t="s">
        <v>394</v>
      </c>
      <c r="BF24" s="128" t="s">
        <v>162</v>
      </c>
      <c r="BG24" s="137" t="s">
        <v>395</v>
      </c>
      <c r="BH24" s="126" t="s">
        <v>162</v>
      </c>
      <c r="BI24" s="127" t="s">
        <v>396</v>
      </c>
      <c r="BJ24" s="128" t="s">
        <v>162</v>
      </c>
      <c r="BK24" s="137" t="s">
        <v>397</v>
      </c>
      <c r="BL24" s="126" t="s">
        <v>162</v>
      </c>
      <c r="BM24" s="130" t="s">
        <v>398</v>
      </c>
      <c r="BN24" s="131" t="s">
        <v>162</v>
      </c>
      <c r="BO24" s="137" t="s">
        <v>399</v>
      </c>
      <c r="BP24" s="126" t="s">
        <v>162</v>
      </c>
      <c r="BQ24" s="130" t="s">
        <v>400</v>
      </c>
      <c r="BR24" s="135" t="s">
        <v>162</v>
      </c>
      <c r="BS24" s="142" t="s">
        <v>401</v>
      </c>
      <c r="BT24" s="126" t="s">
        <v>162</v>
      </c>
      <c r="BU24" s="127" t="s">
        <v>402</v>
      </c>
      <c r="BV24" s="128"/>
      <c r="BW24" s="129"/>
      <c r="BX24" s="126"/>
      <c r="BY24" s="127"/>
      <c r="BZ24" s="128"/>
      <c r="CA24" s="129"/>
      <c r="CB24" s="133"/>
      <c r="CC24" s="131"/>
      <c r="CD24" s="129"/>
      <c r="CE24" s="125"/>
      <c r="CF24" s="126"/>
      <c r="CG24" s="127"/>
      <c r="CH24" s="128"/>
      <c r="CI24" s="137"/>
    </row>
    <row r="25" spans="1:87" s="138" customFormat="1" ht="96" customHeight="1" x14ac:dyDescent="0.2">
      <c r="A25" s="361"/>
      <c r="B25" s="364"/>
      <c r="C25" s="107" t="s">
        <v>162</v>
      </c>
      <c r="D25" s="108"/>
      <c r="E25" s="109"/>
      <c r="F25" s="110"/>
      <c r="G25" s="111" t="s">
        <v>403</v>
      </c>
      <c r="H25" s="107" t="s">
        <v>162</v>
      </c>
      <c r="I25" s="112"/>
      <c r="J25" s="113" t="s">
        <v>176</v>
      </c>
      <c r="K25" s="114">
        <v>29</v>
      </c>
      <c r="L25" s="115" t="s">
        <v>176</v>
      </c>
      <c r="M25" s="116">
        <v>31</v>
      </c>
      <c r="N25" s="117" t="s">
        <v>162</v>
      </c>
      <c r="O25" s="118"/>
      <c r="P25" s="119"/>
      <c r="Q25" s="113" t="s">
        <v>176</v>
      </c>
      <c r="R25" s="120"/>
      <c r="S25" s="121" t="s">
        <v>176</v>
      </c>
      <c r="T25" s="116"/>
      <c r="U25" s="107"/>
      <c r="V25" s="112"/>
      <c r="W25" s="117"/>
      <c r="X25" s="122"/>
      <c r="Y25" s="123"/>
      <c r="Z25" s="107"/>
      <c r="AA25" s="124"/>
      <c r="AB25" s="112"/>
      <c r="AC25" s="125"/>
      <c r="AD25" s="125"/>
      <c r="AE25" s="125"/>
      <c r="AF25" s="126"/>
      <c r="AG25" s="127"/>
      <c r="AH25" s="128"/>
      <c r="AI25" s="129"/>
      <c r="AJ25" s="126"/>
      <c r="AK25" s="130"/>
      <c r="AL25" s="131"/>
      <c r="AM25" s="129"/>
      <c r="AN25" s="126"/>
      <c r="AO25" s="128"/>
      <c r="AP25" s="128"/>
      <c r="AQ25" s="129"/>
      <c r="AR25" s="126"/>
      <c r="AS25" s="127" t="s">
        <v>404</v>
      </c>
      <c r="AT25" s="128" t="s">
        <v>162</v>
      </c>
      <c r="AU25" s="143" t="s">
        <v>405</v>
      </c>
      <c r="AV25" s="132"/>
      <c r="AW25" s="127"/>
      <c r="AX25" s="128"/>
      <c r="AY25" s="129"/>
      <c r="AZ25" s="133"/>
      <c r="BA25" s="134"/>
      <c r="BB25" s="128"/>
      <c r="BC25" s="129"/>
      <c r="BD25" s="126"/>
      <c r="BE25" s="127"/>
      <c r="BF25" s="128"/>
      <c r="BG25" s="129"/>
      <c r="BH25" s="126"/>
      <c r="BI25" s="127"/>
      <c r="BJ25" s="128"/>
      <c r="BK25" s="129"/>
      <c r="BL25" s="126"/>
      <c r="BM25" s="130"/>
      <c r="BN25" s="131"/>
      <c r="BO25" s="129"/>
      <c r="BP25" s="126"/>
      <c r="BQ25" s="135"/>
      <c r="BR25" s="135"/>
      <c r="BS25" s="136"/>
      <c r="BT25" s="126"/>
      <c r="BU25" s="127"/>
      <c r="BV25" s="128"/>
      <c r="BW25" s="129"/>
      <c r="BX25" s="126"/>
      <c r="BY25" s="127"/>
      <c r="BZ25" s="128"/>
      <c r="CA25" s="129"/>
      <c r="CB25" s="133"/>
      <c r="CC25" s="131"/>
      <c r="CD25" s="129"/>
      <c r="CE25" s="125"/>
      <c r="CF25" s="126"/>
      <c r="CG25" s="127"/>
      <c r="CH25" s="128"/>
      <c r="CI25" s="137"/>
    </row>
    <row r="26" spans="1:87" s="177" customFormat="1" ht="81.599999999999994" customHeight="1" x14ac:dyDescent="0.2">
      <c r="A26" s="144" t="s">
        <v>384</v>
      </c>
      <c r="B26" s="145" t="s">
        <v>406</v>
      </c>
      <c r="C26" s="146" t="s">
        <v>162</v>
      </c>
      <c r="D26" s="147" t="s">
        <v>162</v>
      </c>
      <c r="E26" s="148"/>
      <c r="F26" s="149"/>
      <c r="G26" s="150" t="s">
        <v>407</v>
      </c>
      <c r="H26" s="146" t="s">
        <v>162</v>
      </c>
      <c r="I26" s="149"/>
      <c r="J26" s="151" t="s">
        <v>176</v>
      </c>
      <c r="K26" s="152">
        <v>30</v>
      </c>
      <c r="L26" s="153" t="s">
        <v>176</v>
      </c>
      <c r="M26" s="154">
        <v>32</v>
      </c>
      <c r="N26" s="155" t="s">
        <v>162</v>
      </c>
      <c r="O26" s="156"/>
      <c r="P26" s="157"/>
      <c r="Q26" s="151" t="s">
        <v>176</v>
      </c>
      <c r="R26" s="158"/>
      <c r="S26" s="159" t="s">
        <v>176</v>
      </c>
      <c r="T26" s="154"/>
      <c r="U26" s="146"/>
      <c r="V26" s="149"/>
      <c r="W26" s="155"/>
      <c r="X26" s="156"/>
      <c r="Y26" s="160"/>
      <c r="Z26" s="146"/>
      <c r="AA26" s="161"/>
      <c r="AB26" s="149"/>
      <c r="AC26" s="157"/>
      <c r="AD26" s="157"/>
      <c r="AE26" s="157"/>
      <c r="AF26" s="162" t="s">
        <v>162</v>
      </c>
      <c r="AG26" s="163" t="s">
        <v>408</v>
      </c>
      <c r="AH26" s="164" t="s">
        <v>162</v>
      </c>
      <c r="AI26" s="173" t="s">
        <v>409</v>
      </c>
      <c r="AJ26" s="162" t="s">
        <v>162</v>
      </c>
      <c r="AK26" s="166" t="s">
        <v>410</v>
      </c>
      <c r="AL26" s="167"/>
      <c r="AM26" s="165"/>
      <c r="AN26" s="162"/>
      <c r="AO26" s="164"/>
      <c r="AP26" s="164"/>
      <c r="AQ26" s="165"/>
      <c r="AR26" s="162" t="s">
        <v>162</v>
      </c>
      <c r="AS26" s="163" t="s">
        <v>411</v>
      </c>
      <c r="AT26" s="164"/>
      <c r="AU26" s="165"/>
      <c r="AV26" s="168" t="s">
        <v>162</v>
      </c>
      <c r="AW26" s="174" t="s">
        <v>412</v>
      </c>
      <c r="AX26" s="164"/>
      <c r="AY26" s="165"/>
      <c r="AZ26" s="169" t="s">
        <v>162</v>
      </c>
      <c r="BA26" s="170" t="s">
        <v>413</v>
      </c>
      <c r="BB26" s="164" t="s">
        <v>162</v>
      </c>
      <c r="BC26" s="178" t="s">
        <v>414</v>
      </c>
      <c r="BD26" s="162" t="s">
        <v>162</v>
      </c>
      <c r="BE26" s="163" t="s">
        <v>415</v>
      </c>
      <c r="BF26" s="164"/>
      <c r="BG26" s="165"/>
      <c r="BH26" s="162" t="s">
        <v>162</v>
      </c>
      <c r="BI26" s="163" t="s">
        <v>416</v>
      </c>
      <c r="BJ26" s="164"/>
      <c r="BK26" s="165"/>
      <c r="BL26" s="162" t="s">
        <v>162</v>
      </c>
      <c r="BM26" s="166" t="s">
        <v>417</v>
      </c>
      <c r="BN26" s="167"/>
      <c r="BO26" s="165"/>
      <c r="BP26" s="162" t="s">
        <v>162</v>
      </c>
      <c r="BQ26" s="166" t="s">
        <v>415</v>
      </c>
      <c r="BR26" s="171"/>
      <c r="BS26" s="172"/>
      <c r="BT26" s="162" t="s">
        <v>162</v>
      </c>
      <c r="BU26" s="163" t="s">
        <v>418</v>
      </c>
      <c r="BV26" s="164"/>
      <c r="BW26" s="165"/>
      <c r="BX26" s="162"/>
      <c r="BY26" s="163"/>
      <c r="BZ26" s="164"/>
      <c r="CA26" s="165"/>
      <c r="CB26" s="169"/>
      <c r="CC26" s="167"/>
      <c r="CD26" s="165"/>
      <c r="CE26" s="157"/>
      <c r="CF26" s="162"/>
      <c r="CG26" s="163"/>
      <c r="CH26" s="164"/>
      <c r="CI26" s="173"/>
    </row>
    <row r="27" spans="1:87" s="138" customFormat="1" ht="126" customHeight="1" x14ac:dyDescent="0.2">
      <c r="A27" s="105" t="s">
        <v>419</v>
      </c>
      <c r="B27" s="106" t="s">
        <v>420</v>
      </c>
      <c r="C27" s="107" t="s">
        <v>162</v>
      </c>
      <c r="D27" s="108"/>
      <c r="E27" s="109"/>
      <c r="F27" s="110"/>
      <c r="G27" s="111" t="s">
        <v>421</v>
      </c>
      <c r="H27" s="107" t="s">
        <v>162</v>
      </c>
      <c r="I27" s="112"/>
      <c r="J27" s="113" t="s">
        <v>176</v>
      </c>
      <c r="K27" s="114">
        <v>28</v>
      </c>
      <c r="L27" s="115" t="s">
        <v>176</v>
      </c>
      <c r="M27" s="116">
        <v>32</v>
      </c>
      <c r="N27" s="117" t="s">
        <v>162</v>
      </c>
      <c r="O27" s="118"/>
      <c r="P27" s="119"/>
      <c r="Q27" s="113" t="s">
        <v>176</v>
      </c>
      <c r="R27" s="120"/>
      <c r="S27" s="121" t="s">
        <v>176</v>
      </c>
      <c r="T27" s="116"/>
      <c r="U27" s="107"/>
      <c r="V27" s="112"/>
      <c r="W27" s="117"/>
      <c r="X27" s="122"/>
      <c r="Y27" s="123"/>
      <c r="Z27" s="107"/>
      <c r="AA27" s="124"/>
      <c r="AB27" s="112"/>
      <c r="AC27" s="125"/>
      <c r="AD27" s="125"/>
      <c r="AE27" s="125"/>
      <c r="AF27" s="126" t="s">
        <v>162</v>
      </c>
      <c r="AG27" s="127" t="s">
        <v>422</v>
      </c>
      <c r="AH27" s="128"/>
      <c r="AI27" s="129"/>
      <c r="AJ27" s="126" t="s">
        <v>162</v>
      </c>
      <c r="AK27" s="130" t="s">
        <v>423</v>
      </c>
      <c r="AL27" s="131"/>
      <c r="AM27" s="129"/>
      <c r="AN27" s="126" t="s">
        <v>162</v>
      </c>
      <c r="AO27" s="127" t="s">
        <v>424</v>
      </c>
      <c r="AP27" s="128"/>
      <c r="AQ27" s="129"/>
      <c r="AR27" s="126" t="s">
        <v>162</v>
      </c>
      <c r="AS27" s="127" t="s">
        <v>425</v>
      </c>
      <c r="AT27" s="128"/>
      <c r="AU27" s="129"/>
      <c r="AV27" s="132" t="s">
        <v>162</v>
      </c>
      <c r="AW27" s="127" t="s">
        <v>426</v>
      </c>
      <c r="AX27" s="128"/>
      <c r="AY27" s="129"/>
      <c r="AZ27" s="133" t="s">
        <v>162</v>
      </c>
      <c r="BA27" s="134" t="s">
        <v>427</v>
      </c>
      <c r="BB27" s="128"/>
      <c r="BC27" s="129"/>
      <c r="BD27" s="126" t="s">
        <v>162</v>
      </c>
      <c r="BE27" s="127" t="s">
        <v>428</v>
      </c>
      <c r="BF27" s="128"/>
      <c r="BG27" s="129"/>
      <c r="BH27" s="126" t="s">
        <v>162</v>
      </c>
      <c r="BI27" s="127" t="s">
        <v>429</v>
      </c>
      <c r="BJ27" s="128"/>
      <c r="BK27" s="129"/>
      <c r="BL27" s="126" t="s">
        <v>162</v>
      </c>
      <c r="BM27" s="130" t="s">
        <v>430</v>
      </c>
      <c r="BN27" s="131"/>
      <c r="BO27" s="129"/>
      <c r="BP27" s="126" t="s">
        <v>162</v>
      </c>
      <c r="BQ27" s="130" t="s">
        <v>431</v>
      </c>
      <c r="BR27" s="135"/>
      <c r="BS27" s="136"/>
      <c r="BT27" s="126" t="s">
        <v>162</v>
      </c>
      <c r="BU27" s="127" t="s">
        <v>432</v>
      </c>
      <c r="BV27" s="128" t="s">
        <v>162</v>
      </c>
      <c r="BW27" s="137" t="s">
        <v>433</v>
      </c>
      <c r="BX27" s="126" t="s">
        <v>162</v>
      </c>
      <c r="BY27" s="127" t="s">
        <v>434</v>
      </c>
      <c r="BZ27" s="128"/>
      <c r="CA27" s="129"/>
      <c r="CB27" s="133"/>
      <c r="CC27" s="131"/>
      <c r="CD27" s="129"/>
      <c r="CE27" s="125"/>
      <c r="CF27" s="126" t="s">
        <v>162</v>
      </c>
      <c r="CG27" s="127" t="s">
        <v>435</v>
      </c>
      <c r="CH27" s="128"/>
      <c r="CI27" s="137"/>
    </row>
    <row r="28" spans="1:87" s="138" customFormat="1" ht="96" customHeight="1" x14ac:dyDescent="0.2">
      <c r="A28" s="105" t="s">
        <v>436</v>
      </c>
      <c r="B28" s="106" t="s">
        <v>437</v>
      </c>
      <c r="C28" s="107" t="s">
        <v>162</v>
      </c>
      <c r="D28" s="108"/>
      <c r="E28" s="109"/>
      <c r="F28" s="110"/>
      <c r="G28" s="111" t="s">
        <v>438</v>
      </c>
      <c r="H28" s="107" t="s">
        <v>162</v>
      </c>
      <c r="I28" s="112"/>
      <c r="J28" s="113" t="s">
        <v>176</v>
      </c>
      <c r="K28" s="114">
        <v>28</v>
      </c>
      <c r="L28" s="115" t="s">
        <v>176</v>
      </c>
      <c r="M28" s="116">
        <v>32</v>
      </c>
      <c r="N28" s="117" t="s">
        <v>162</v>
      </c>
      <c r="O28" s="118"/>
      <c r="P28" s="119"/>
      <c r="Q28" s="113" t="s">
        <v>176</v>
      </c>
      <c r="R28" s="120"/>
      <c r="S28" s="121" t="s">
        <v>176</v>
      </c>
      <c r="T28" s="116"/>
      <c r="U28" s="107"/>
      <c r="V28" s="112"/>
      <c r="W28" s="117"/>
      <c r="X28" s="122"/>
      <c r="Y28" s="123"/>
      <c r="Z28" s="107"/>
      <c r="AA28" s="124"/>
      <c r="AB28" s="112"/>
      <c r="AC28" s="125"/>
      <c r="AD28" s="125"/>
      <c r="AE28" s="125"/>
      <c r="AF28" s="126" t="s">
        <v>162</v>
      </c>
      <c r="AG28" s="127" t="s">
        <v>439</v>
      </c>
      <c r="AH28" s="128" t="s">
        <v>162</v>
      </c>
      <c r="AI28" s="137" t="s">
        <v>440</v>
      </c>
      <c r="AJ28" s="126"/>
      <c r="AK28" s="130"/>
      <c r="AL28" s="131"/>
      <c r="AM28" s="129"/>
      <c r="AN28" s="126" t="s">
        <v>162</v>
      </c>
      <c r="AO28" s="127" t="s">
        <v>441</v>
      </c>
      <c r="AP28" s="128" t="s">
        <v>162</v>
      </c>
      <c r="AQ28" s="137" t="s">
        <v>442</v>
      </c>
      <c r="AR28" s="126" t="s">
        <v>162</v>
      </c>
      <c r="AS28" s="127" t="s">
        <v>443</v>
      </c>
      <c r="AT28" s="128" t="s">
        <v>162</v>
      </c>
      <c r="AU28" s="137" t="s">
        <v>444</v>
      </c>
      <c r="AV28" s="132" t="s">
        <v>162</v>
      </c>
      <c r="AW28" s="127" t="s">
        <v>445</v>
      </c>
      <c r="AX28" s="128"/>
      <c r="AY28" s="129"/>
      <c r="AZ28" s="133" t="s">
        <v>162</v>
      </c>
      <c r="BA28" s="134" t="s">
        <v>446</v>
      </c>
      <c r="BB28" s="128"/>
      <c r="BC28" s="129"/>
      <c r="BD28" s="126" t="s">
        <v>162</v>
      </c>
      <c r="BE28" s="127" t="s">
        <v>447</v>
      </c>
      <c r="BF28" s="128"/>
      <c r="BG28" s="129"/>
      <c r="BH28" s="126" t="s">
        <v>162</v>
      </c>
      <c r="BI28" s="127" t="s">
        <v>448</v>
      </c>
      <c r="BJ28" s="128"/>
      <c r="BK28" s="129"/>
      <c r="BL28" s="126" t="s">
        <v>162</v>
      </c>
      <c r="BM28" s="130" t="s">
        <v>449</v>
      </c>
      <c r="BN28" s="131"/>
      <c r="BO28" s="129"/>
      <c r="BP28" s="126"/>
      <c r="BQ28" s="135"/>
      <c r="BR28" s="135"/>
      <c r="BS28" s="136"/>
      <c r="BT28" s="126" t="s">
        <v>162</v>
      </c>
      <c r="BU28" s="127" t="s">
        <v>450</v>
      </c>
      <c r="BV28" s="128"/>
      <c r="BW28" s="129"/>
      <c r="BX28" s="126" t="s">
        <v>162</v>
      </c>
      <c r="BY28" s="127" t="s">
        <v>451</v>
      </c>
      <c r="BZ28" s="128" t="s">
        <v>162</v>
      </c>
      <c r="CA28" s="137" t="s">
        <v>452</v>
      </c>
      <c r="CB28" s="133"/>
      <c r="CC28" s="131"/>
      <c r="CD28" s="129"/>
      <c r="CE28" s="125"/>
      <c r="CF28" s="126"/>
      <c r="CG28" s="127"/>
      <c r="CH28" s="128"/>
      <c r="CI28" s="137"/>
    </row>
    <row r="29" spans="1:87" s="138" customFormat="1" ht="96" customHeight="1" x14ac:dyDescent="0.2">
      <c r="A29" s="359" t="s">
        <v>453</v>
      </c>
      <c r="B29" s="362" t="s">
        <v>454</v>
      </c>
      <c r="C29" s="107" t="s">
        <v>162</v>
      </c>
      <c r="D29" s="147" t="s">
        <v>162</v>
      </c>
      <c r="E29" s="109"/>
      <c r="F29" s="110"/>
      <c r="G29" s="111" t="s">
        <v>455</v>
      </c>
      <c r="H29" s="107" t="s">
        <v>162</v>
      </c>
      <c r="I29" s="112"/>
      <c r="J29" s="113" t="s">
        <v>176</v>
      </c>
      <c r="K29" s="114">
        <v>15</v>
      </c>
      <c r="L29" s="115"/>
      <c r="M29" s="116" t="s">
        <v>456</v>
      </c>
      <c r="N29" s="117" t="s">
        <v>162</v>
      </c>
      <c r="O29" s="118"/>
      <c r="P29" s="119"/>
      <c r="Q29" s="113" t="s">
        <v>176</v>
      </c>
      <c r="R29" s="120"/>
      <c r="S29" s="121" t="s">
        <v>176</v>
      </c>
      <c r="T29" s="116"/>
      <c r="U29" s="107"/>
      <c r="V29" s="112"/>
      <c r="W29" s="117"/>
      <c r="X29" s="122"/>
      <c r="Y29" s="123"/>
      <c r="Z29" s="107"/>
      <c r="AA29" s="124"/>
      <c r="AB29" s="112"/>
      <c r="AC29" s="125"/>
      <c r="AD29" s="125"/>
      <c r="AE29" s="125"/>
      <c r="AF29" s="126" t="s">
        <v>162</v>
      </c>
      <c r="AG29" s="127" t="s">
        <v>457</v>
      </c>
      <c r="AH29" s="128" t="s">
        <v>162</v>
      </c>
      <c r="AI29" s="137" t="s">
        <v>458</v>
      </c>
      <c r="AJ29" s="126"/>
      <c r="AK29" s="130"/>
      <c r="AL29" s="131"/>
      <c r="AM29" s="129"/>
      <c r="AN29" s="126" t="s">
        <v>162</v>
      </c>
      <c r="AO29" s="127" t="s">
        <v>459</v>
      </c>
      <c r="AP29" s="128"/>
      <c r="AQ29" s="137"/>
      <c r="AR29" s="126" t="s">
        <v>162</v>
      </c>
      <c r="AS29" s="127" t="s">
        <v>460</v>
      </c>
      <c r="AT29" s="128"/>
      <c r="AU29" s="137"/>
      <c r="AV29" s="132" t="s">
        <v>162</v>
      </c>
      <c r="AW29" s="127" t="s">
        <v>461</v>
      </c>
      <c r="AX29" s="128"/>
      <c r="AY29" s="129"/>
      <c r="AZ29" s="133" t="s">
        <v>162</v>
      </c>
      <c r="BA29" s="134" t="s">
        <v>462</v>
      </c>
      <c r="BB29" s="128"/>
      <c r="BC29" s="129"/>
      <c r="BD29" s="126" t="s">
        <v>162</v>
      </c>
      <c r="BE29" s="127" t="s">
        <v>463</v>
      </c>
      <c r="BF29" s="128"/>
      <c r="BG29" s="129"/>
      <c r="BH29" s="126" t="s">
        <v>162</v>
      </c>
      <c r="BI29" s="127" t="s">
        <v>464</v>
      </c>
      <c r="BJ29" s="128"/>
      <c r="BK29" s="129"/>
      <c r="BL29" s="126"/>
      <c r="BM29" s="130"/>
      <c r="BN29" s="131"/>
      <c r="BO29" s="129"/>
      <c r="BP29" s="126"/>
      <c r="BQ29" s="135"/>
      <c r="BR29" s="135"/>
      <c r="BS29" s="136"/>
      <c r="BT29" s="126" t="s">
        <v>162</v>
      </c>
      <c r="BU29" s="127" t="s">
        <v>465</v>
      </c>
      <c r="BV29" s="128" t="s">
        <v>162</v>
      </c>
      <c r="BW29" s="137" t="s">
        <v>466</v>
      </c>
      <c r="BX29" s="126" t="s">
        <v>162</v>
      </c>
      <c r="BY29" s="127" t="s">
        <v>467</v>
      </c>
      <c r="BZ29" s="128"/>
      <c r="CA29" s="137"/>
      <c r="CB29" s="133"/>
      <c r="CC29" s="131"/>
      <c r="CD29" s="129"/>
      <c r="CE29" s="125"/>
      <c r="CF29" s="126" t="s">
        <v>162</v>
      </c>
      <c r="CG29" s="127" t="s">
        <v>468</v>
      </c>
      <c r="CH29" s="128" t="s">
        <v>162</v>
      </c>
      <c r="CI29" s="137" t="s">
        <v>469</v>
      </c>
    </row>
    <row r="30" spans="1:87" s="138" customFormat="1" ht="96" customHeight="1" x14ac:dyDescent="0.2">
      <c r="A30" s="360"/>
      <c r="B30" s="363"/>
      <c r="C30" s="107" t="s">
        <v>162</v>
      </c>
      <c r="D30" s="147" t="s">
        <v>162</v>
      </c>
      <c r="E30" s="109"/>
      <c r="F30" s="110"/>
      <c r="G30" s="111" t="s">
        <v>470</v>
      </c>
      <c r="H30" s="107" t="s">
        <v>162</v>
      </c>
      <c r="I30" s="112"/>
      <c r="J30" s="113" t="s">
        <v>176</v>
      </c>
      <c r="K30" s="114">
        <v>26</v>
      </c>
      <c r="L30" s="115" t="s">
        <v>176</v>
      </c>
      <c r="M30" s="116">
        <v>30</v>
      </c>
      <c r="N30" s="117" t="s">
        <v>162</v>
      </c>
      <c r="O30" s="118"/>
      <c r="P30" s="119"/>
      <c r="Q30" s="113" t="s">
        <v>176</v>
      </c>
      <c r="R30" s="120"/>
      <c r="S30" s="121" t="s">
        <v>176</v>
      </c>
      <c r="T30" s="116"/>
      <c r="U30" s="107"/>
      <c r="V30" s="112"/>
      <c r="W30" s="117"/>
      <c r="X30" s="122"/>
      <c r="Y30" s="123"/>
      <c r="Z30" s="107"/>
      <c r="AA30" s="124"/>
      <c r="AB30" s="112"/>
      <c r="AC30" s="125"/>
      <c r="AD30" s="125"/>
      <c r="AE30" s="125"/>
      <c r="AF30" s="126"/>
      <c r="AG30" s="127"/>
      <c r="AH30" s="128"/>
      <c r="AI30" s="137"/>
      <c r="AJ30" s="126"/>
      <c r="AK30" s="130"/>
      <c r="AL30" s="131"/>
      <c r="AM30" s="129"/>
      <c r="AN30" s="126" t="s">
        <v>162</v>
      </c>
      <c r="AO30" s="127" t="s">
        <v>471</v>
      </c>
      <c r="AP30" s="128"/>
      <c r="AQ30" s="137"/>
      <c r="AR30" s="126" t="s">
        <v>162</v>
      </c>
      <c r="AS30" s="127" t="s">
        <v>472</v>
      </c>
      <c r="AT30" s="128"/>
      <c r="AU30" s="137"/>
      <c r="AV30" s="132"/>
      <c r="AW30" s="127"/>
      <c r="AX30" s="128"/>
      <c r="AY30" s="129"/>
      <c r="AZ30" s="133" t="s">
        <v>162</v>
      </c>
      <c r="BA30" s="134" t="s">
        <v>473</v>
      </c>
      <c r="BB30" s="128" t="s">
        <v>162</v>
      </c>
      <c r="BC30" s="137" t="s">
        <v>474</v>
      </c>
      <c r="BD30" s="126" t="s">
        <v>162</v>
      </c>
      <c r="BE30" s="127" t="s">
        <v>475</v>
      </c>
      <c r="BF30" s="128"/>
      <c r="BG30" s="129"/>
      <c r="BH30" s="126"/>
      <c r="BI30" s="127"/>
      <c r="BJ30" s="128"/>
      <c r="BK30" s="129"/>
      <c r="BL30" s="126"/>
      <c r="BM30" s="130"/>
      <c r="BN30" s="131"/>
      <c r="BO30" s="129"/>
      <c r="BP30" s="126"/>
      <c r="BQ30" s="135"/>
      <c r="BR30" s="135"/>
      <c r="BS30" s="136"/>
      <c r="BT30" s="126" t="s">
        <v>162</v>
      </c>
      <c r="BU30" s="127" t="s">
        <v>476</v>
      </c>
      <c r="BV30" s="128"/>
      <c r="BW30" s="129"/>
      <c r="BX30" s="126"/>
      <c r="BY30" s="127"/>
      <c r="BZ30" s="128"/>
      <c r="CA30" s="137"/>
      <c r="CB30" s="133"/>
      <c r="CC30" s="131"/>
      <c r="CD30" s="129"/>
      <c r="CE30" s="125"/>
      <c r="CF30" s="126" t="s">
        <v>162</v>
      </c>
      <c r="CG30" s="127" t="s">
        <v>477</v>
      </c>
      <c r="CH30" s="128" t="s">
        <v>162</v>
      </c>
      <c r="CI30" s="137" t="s">
        <v>478</v>
      </c>
    </row>
    <row r="31" spans="1:87" s="138" customFormat="1" ht="96" customHeight="1" x14ac:dyDescent="0.2">
      <c r="A31" s="361"/>
      <c r="B31" s="364"/>
      <c r="C31" s="107" t="s">
        <v>162</v>
      </c>
      <c r="D31" s="147" t="s">
        <v>162</v>
      </c>
      <c r="E31" s="109"/>
      <c r="F31" s="110"/>
      <c r="G31" s="111" t="s">
        <v>479</v>
      </c>
      <c r="H31" s="107"/>
      <c r="I31" s="112" t="s">
        <v>162</v>
      </c>
      <c r="J31" s="113" t="s">
        <v>176</v>
      </c>
      <c r="K31" s="114">
        <v>28</v>
      </c>
      <c r="L31" s="115" t="s">
        <v>176</v>
      </c>
      <c r="M31" s="116">
        <v>31</v>
      </c>
      <c r="N31" s="117" t="s">
        <v>162</v>
      </c>
      <c r="O31" s="118"/>
      <c r="P31" s="119"/>
      <c r="Q31" s="113" t="s">
        <v>176</v>
      </c>
      <c r="R31" s="120"/>
      <c r="S31" s="121" t="s">
        <v>176</v>
      </c>
      <c r="T31" s="116"/>
      <c r="U31" s="107"/>
      <c r="V31" s="112"/>
      <c r="W31" s="117"/>
      <c r="X31" s="122"/>
      <c r="Y31" s="123"/>
      <c r="Z31" s="107"/>
      <c r="AA31" s="124"/>
      <c r="AB31" s="112"/>
      <c r="AC31" s="125"/>
      <c r="AD31" s="125"/>
      <c r="AE31" s="125"/>
      <c r="AF31" s="126"/>
      <c r="AG31" s="127"/>
      <c r="AH31" s="128"/>
      <c r="AI31" s="137"/>
      <c r="AJ31" s="126"/>
      <c r="AK31" s="130"/>
      <c r="AL31" s="131"/>
      <c r="AM31" s="129"/>
      <c r="AN31" s="126" t="s">
        <v>162</v>
      </c>
      <c r="AO31" s="127" t="s">
        <v>480</v>
      </c>
      <c r="AP31" s="128"/>
      <c r="AQ31" s="137"/>
      <c r="AR31" s="126"/>
      <c r="AS31" s="127"/>
      <c r="AT31" s="128"/>
      <c r="AU31" s="137"/>
      <c r="AV31" s="132"/>
      <c r="AW31" s="127"/>
      <c r="AX31" s="128"/>
      <c r="AY31" s="129"/>
      <c r="AZ31" s="133" t="s">
        <v>162</v>
      </c>
      <c r="BA31" s="134" t="s">
        <v>475</v>
      </c>
      <c r="BB31" s="128"/>
      <c r="BC31" s="129"/>
      <c r="BD31" s="126"/>
      <c r="BE31" s="127"/>
      <c r="BF31" s="128"/>
      <c r="BG31" s="129"/>
      <c r="BH31" s="126"/>
      <c r="BI31" s="127"/>
      <c r="BJ31" s="128"/>
      <c r="BK31" s="129"/>
      <c r="BL31" s="126"/>
      <c r="BM31" s="130"/>
      <c r="BN31" s="131"/>
      <c r="BO31" s="129"/>
      <c r="BP31" s="126"/>
      <c r="BQ31" s="135"/>
      <c r="BR31" s="135"/>
      <c r="BS31" s="136"/>
      <c r="BT31" s="126"/>
      <c r="BU31" s="127"/>
      <c r="BV31" s="128"/>
      <c r="BW31" s="129"/>
      <c r="BX31" s="126"/>
      <c r="BY31" s="127"/>
      <c r="BZ31" s="128"/>
      <c r="CA31" s="137"/>
      <c r="CB31" s="133"/>
      <c r="CC31" s="131"/>
      <c r="CD31" s="129"/>
      <c r="CE31" s="125"/>
      <c r="CF31" s="126"/>
      <c r="CG31" s="127"/>
      <c r="CH31" s="128"/>
      <c r="CI31" s="137"/>
    </row>
    <row r="32" spans="1:87" s="138" customFormat="1" ht="268.8" customHeight="1" x14ac:dyDescent="0.2">
      <c r="A32" s="105" t="s">
        <v>481</v>
      </c>
      <c r="B32" s="106" t="s">
        <v>482</v>
      </c>
      <c r="C32" s="107" t="s">
        <v>162</v>
      </c>
      <c r="D32" s="108"/>
      <c r="E32" s="109"/>
      <c r="F32" s="110"/>
      <c r="G32" s="111" t="s">
        <v>483</v>
      </c>
      <c r="H32" s="107" t="s">
        <v>162</v>
      </c>
      <c r="I32" s="112"/>
      <c r="J32" s="113" t="s">
        <v>176</v>
      </c>
      <c r="K32" s="114">
        <v>26</v>
      </c>
      <c r="L32" s="115" t="s">
        <v>484</v>
      </c>
      <c r="M32" s="116" t="s">
        <v>485</v>
      </c>
      <c r="N32" s="117" t="s">
        <v>162</v>
      </c>
      <c r="O32" s="118"/>
      <c r="P32" s="119"/>
      <c r="Q32" s="113"/>
      <c r="R32" s="120"/>
      <c r="S32" s="121"/>
      <c r="T32" s="116"/>
      <c r="U32" s="107"/>
      <c r="V32" s="112"/>
      <c r="W32" s="117"/>
      <c r="X32" s="122"/>
      <c r="Y32" s="123"/>
      <c r="Z32" s="107"/>
      <c r="AA32" s="124"/>
      <c r="AB32" s="112"/>
      <c r="AC32" s="125"/>
      <c r="AD32" s="125"/>
      <c r="AE32" s="125"/>
      <c r="AF32" s="126" t="s">
        <v>162</v>
      </c>
      <c r="AG32" s="127" t="s">
        <v>486</v>
      </c>
      <c r="AH32" s="128" t="s">
        <v>162</v>
      </c>
      <c r="AI32" s="137" t="s">
        <v>487</v>
      </c>
      <c r="AJ32" s="126" t="s">
        <v>162</v>
      </c>
      <c r="AK32" s="130" t="s">
        <v>488</v>
      </c>
      <c r="AL32" s="131"/>
      <c r="AM32" s="129"/>
      <c r="AN32" s="126"/>
      <c r="AO32" s="127"/>
      <c r="AP32" s="128"/>
      <c r="AQ32" s="137"/>
      <c r="AR32" s="126" t="s">
        <v>162</v>
      </c>
      <c r="AS32" s="127" t="s">
        <v>489</v>
      </c>
      <c r="AT32" s="128"/>
      <c r="AU32" s="137"/>
      <c r="AV32" s="132" t="s">
        <v>162</v>
      </c>
      <c r="AW32" s="127" t="s">
        <v>490</v>
      </c>
      <c r="AX32" s="128"/>
      <c r="AY32" s="129"/>
      <c r="AZ32" s="133" t="s">
        <v>162</v>
      </c>
      <c r="BA32" s="134" t="s">
        <v>491</v>
      </c>
      <c r="BB32" s="128"/>
      <c r="BC32" s="129"/>
      <c r="BD32" s="126" t="s">
        <v>162</v>
      </c>
      <c r="BE32" s="127" t="s">
        <v>492</v>
      </c>
      <c r="BF32" s="128"/>
      <c r="BG32" s="129"/>
      <c r="BH32" s="126" t="s">
        <v>162</v>
      </c>
      <c r="BI32" s="127" t="s">
        <v>493</v>
      </c>
      <c r="BJ32" s="128"/>
      <c r="BK32" s="129"/>
      <c r="BL32" s="126" t="s">
        <v>162</v>
      </c>
      <c r="BM32" s="130" t="s">
        <v>490</v>
      </c>
      <c r="BN32" s="131"/>
      <c r="BO32" s="129"/>
      <c r="BP32" s="126"/>
      <c r="BQ32" s="135"/>
      <c r="BR32" s="135"/>
      <c r="BS32" s="136"/>
      <c r="BT32" s="126" t="s">
        <v>162</v>
      </c>
      <c r="BU32" s="127" t="s">
        <v>494</v>
      </c>
      <c r="BV32" s="128" t="s">
        <v>162</v>
      </c>
      <c r="BW32" s="137" t="s">
        <v>495</v>
      </c>
      <c r="BX32" s="126" t="s">
        <v>162</v>
      </c>
      <c r="BY32" s="127" t="s">
        <v>496</v>
      </c>
      <c r="BZ32" s="128"/>
      <c r="CA32" s="137"/>
      <c r="CB32" s="133"/>
      <c r="CC32" s="131"/>
      <c r="CD32" s="129"/>
      <c r="CE32" s="125"/>
      <c r="CF32" s="126"/>
      <c r="CG32" s="127"/>
      <c r="CH32" s="128"/>
      <c r="CI32" s="137"/>
    </row>
    <row r="33" spans="1:87" s="138" customFormat="1" ht="145.80000000000001" customHeight="1" x14ac:dyDescent="0.2">
      <c r="A33" s="105" t="s">
        <v>497</v>
      </c>
      <c r="B33" s="106" t="s">
        <v>498</v>
      </c>
      <c r="C33" s="107" t="s">
        <v>162</v>
      </c>
      <c r="D33" s="108"/>
      <c r="E33" s="109"/>
      <c r="F33" s="110"/>
      <c r="G33" s="111" t="s">
        <v>499</v>
      </c>
      <c r="H33" s="107" t="s">
        <v>162</v>
      </c>
      <c r="I33" s="112"/>
      <c r="J33" s="113" t="s">
        <v>176</v>
      </c>
      <c r="K33" s="114">
        <v>29</v>
      </c>
      <c r="L33" s="115" t="s">
        <v>176</v>
      </c>
      <c r="M33" s="116">
        <v>32</v>
      </c>
      <c r="N33" s="117" t="s">
        <v>162</v>
      </c>
      <c r="O33" s="118"/>
      <c r="P33" s="119"/>
      <c r="Q33" s="113" t="s">
        <v>176</v>
      </c>
      <c r="R33" s="120"/>
      <c r="S33" s="121" t="s">
        <v>176</v>
      </c>
      <c r="T33" s="116"/>
      <c r="U33" s="107"/>
      <c r="V33" s="112"/>
      <c r="W33" s="117"/>
      <c r="X33" s="122"/>
      <c r="Y33" s="123"/>
      <c r="Z33" s="107"/>
      <c r="AA33" s="124"/>
      <c r="AB33" s="112"/>
      <c r="AC33" s="125"/>
      <c r="AD33" s="125"/>
      <c r="AE33" s="125"/>
      <c r="AF33" s="126" t="s">
        <v>162</v>
      </c>
      <c r="AG33" s="127" t="s">
        <v>500</v>
      </c>
      <c r="AH33" s="128"/>
      <c r="AI33" s="129"/>
      <c r="AJ33" s="126" t="s">
        <v>162</v>
      </c>
      <c r="AK33" s="130" t="s">
        <v>501</v>
      </c>
      <c r="AL33" s="131"/>
      <c r="AM33" s="129"/>
      <c r="AN33" s="126" t="s">
        <v>162</v>
      </c>
      <c r="AO33" s="127" t="s">
        <v>502</v>
      </c>
      <c r="AP33" s="128" t="s">
        <v>162</v>
      </c>
      <c r="AQ33" s="137" t="s">
        <v>503</v>
      </c>
      <c r="AR33" s="126" t="s">
        <v>162</v>
      </c>
      <c r="AS33" s="127" t="s">
        <v>504</v>
      </c>
      <c r="AT33" s="128" t="s">
        <v>162</v>
      </c>
      <c r="AU33" s="137" t="s">
        <v>505</v>
      </c>
      <c r="AV33" s="132" t="s">
        <v>162</v>
      </c>
      <c r="AW33" s="127" t="s">
        <v>506</v>
      </c>
      <c r="AX33" s="128" t="s">
        <v>162</v>
      </c>
      <c r="AY33" s="137" t="s">
        <v>507</v>
      </c>
      <c r="AZ33" s="133" t="s">
        <v>162</v>
      </c>
      <c r="BA33" s="134" t="s">
        <v>508</v>
      </c>
      <c r="BB33" s="128" t="s">
        <v>162</v>
      </c>
      <c r="BC33" s="137" t="s">
        <v>509</v>
      </c>
      <c r="BD33" s="126" t="s">
        <v>162</v>
      </c>
      <c r="BE33" s="127" t="s">
        <v>510</v>
      </c>
      <c r="BF33" s="128" t="s">
        <v>162</v>
      </c>
      <c r="BG33" s="137" t="s">
        <v>511</v>
      </c>
      <c r="BH33" s="126" t="s">
        <v>162</v>
      </c>
      <c r="BI33" s="127" t="s">
        <v>512</v>
      </c>
      <c r="BJ33" s="128" t="s">
        <v>162</v>
      </c>
      <c r="BK33" s="137" t="s">
        <v>513</v>
      </c>
      <c r="BL33" s="126" t="s">
        <v>162</v>
      </c>
      <c r="BM33" s="130" t="s">
        <v>514</v>
      </c>
      <c r="BN33" s="131" t="s">
        <v>162</v>
      </c>
      <c r="BO33" s="137" t="s">
        <v>515</v>
      </c>
      <c r="BP33" s="126" t="s">
        <v>162</v>
      </c>
      <c r="BQ33" s="130" t="s">
        <v>516</v>
      </c>
      <c r="BR33" s="135"/>
      <c r="BS33" s="136"/>
      <c r="BT33" s="126" t="s">
        <v>162</v>
      </c>
      <c r="BU33" s="127" t="s">
        <v>517</v>
      </c>
      <c r="BV33" s="128"/>
      <c r="BW33" s="129"/>
      <c r="BX33" s="126" t="s">
        <v>162</v>
      </c>
      <c r="BY33" s="127" t="s">
        <v>518</v>
      </c>
      <c r="BZ33" s="128" t="s">
        <v>162</v>
      </c>
      <c r="CA33" s="137" t="s">
        <v>519</v>
      </c>
      <c r="CB33" s="133"/>
      <c r="CC33" s="131"/>
      <c r="CD33" s="129"/>
      <c r="CE33" s="125"/>
      <c r="CF33" s="126"/>
      <c r="CG33" s="127"/>
      <c r="CH33" s="128"/>
      <c r="CI33" s="137"/>
    </row>
    <row r="34" spans="1:87" s="177" customFormat="1" ht="261.60000000000002" customHeight="1" x14ac:dyDescent="0.2">
      <c r="A34" s="144" t="s">
        <v>520</v>
      </c>
      <c r="B34" s="145" t="s">
        <v>521</v>
      </c>
      <c r="C34" s="146" t="s">
        <v>162</v>
      </c>
      <c r="D34" s="147" t="s">
        <v>162</v>
      </c>
      <c r="E34" s="148"/>
      <c r="F34" s="149"/>
      <c r="G34" s="150" t="s">
        <v>522</v>
      </c>
      <c r="H34" s="146" t="s">
        <v>162</v>
      </c>
      <c r="I34" s="149"/>
      <c r="J34" s="151" t="s">
        <v>176</v>
      </c>
      <c r="K34" s="152">
        <v>26</v>
      </c>
      <c r="L34" s="153" t="s">
        <v>176</v>
      </c>
      <c r="M34" s="154">
        <v>30</v>
      </c>
      <c r="N34" s="155">
        <v>1</v>
      </c>
      <c r="O34" s="156"/>
      <c r="P34" s="157"/>
      <c r="Q34" s="151" t="s">
        <v>176</v>
      </c>
      <c r="R34" s="158"/>
      <c r="S34" s="159" t="s">
        <v>176</v>
      </c>
      <c r="T34" s="154"/>
      <c r="U34" s="146"/>
      <c r="V34" s="149"/>
      <c r="W34" s="155"/>
      <c r="X34" s="156"/>
      <c r="Y34" s="160"/>
      <c r="Z34" s="146"/>
      <c r="AA34" s="161"/>
      <c r="AB34" s="149"/>
      <c r="AC34" s="157"/>
      <c r="AD34" s="157"/>
      <c r="AE34" s="157"/>
      <c r="AF34" s="162" t="s">
        <v>162</v>
      </c>
      <c r="AG34" s="163" t="s">
        <v>523</v>
      </c>
      <c r="AH34" s="164" t="s">
        <v>162</v>
      </c>
      <c r="AI34" s="173" t="s">
        <v>524</v>
      </c>
      <c r="AJ34" s="162" t="s">
        <v>162</v>
      </c>
      <c r="AK34" s="166" t="s">
        <v>525</v>
      </c>
      <c r="AL34" s="167"/>
      <c r="AM34" s="165"/>
      <c r="AN34" s="162" t="s">
        <v>162</v>
      </c>
      <c r="AO34" s="163" t="s">
        <v>526</v>
      </c>
      <c r="AP34" s="164" t="s">
        <v>162</v>
      </c>
      <c r="AQ34" s="173" t="s">
        <v>527</v>
      </c>
      <c r="AR34" s="162" t="s">
        <v>162</v>
      </c>
      <c r="AS34" s="163" t="s">
        <v>528</v>
      </c>
      <c r="AT34" s="164" t="s">
        <v>162</v>
      </c>
      <c r="AU34" s="173" t="s">
        <v>529</v>
      </c>
      <c r="AV34" s="155" t="s">
        <v>162</v>
      </c>
      <c r="AW34" s="163" t="s">
        <v>530</v>
      </c>
      <c r="AX34" s="164" t="s">
        <v>162</v>
      </c>
      <c r="AY34" s="173" t="s">
        <v>531</v>
      </c>
      <c r="AZ34" s="169" t="s">
        <v>162</v>
      </c>
      <c r="BA34" s="170" t="s">
        <v>532</v>
      </c>
      <c r="BB34" s="164"/>
      <c r="BC34" s="165"/>
      <c r="BD34" s="162" t="s">
        <v>162</v>
      </c>
      <c r="BE34" s="163" t="s">
        <v>533</v>
      </c>
      <c r="BF34" s="164" t="s">
        <v>162</v>
      </c>
      <c r="BG34" s="173" t="s">
        <v>534</v>
      </c>
      <c r="BH34" s="162" t="s">
        <v>162</v>
      </c>
      <c r="BI34" s="163" t="s">
        <v>535</v>
      </c>
      <c r="BJ34" s="164" t="s">
        <v>162</v>
      </c>
      <c r="BK34" s="173" t="s">
        <v>536</v>
      </c>
      <c r="BL34" s="162" t="s">
        <v>162</v>
      </c>
      <c r="BM34" s="166" t="s">
        <v>537</v>
      </c>
      <c r="BN34" s="167" t="s">
        <v>162</v>
      </c>
      <c r="BO34" s="173" t="s">
        <v>538</v>
      </c>
      <c r="BP34" s="162" t="s">
        <v>162</v>
      </c>
      <c r="BQ34" s="166" t="s">
        <v>539</v>
      </c>
      <c r="BR34" s="171" t="s">
        <v>162</v>
      </c>
      <c r="BS34" s="179" t="s">
        <v>540</v>
      </c>
      <c r="BT34" s="162" t="s">
        <v>162</v>
      </c>
      <c r="BU34" s="163" t="s">
        <v>541</v>
      </c>
      <c r="BV34" s="164" t="s">
        <v>162</v>
      </c>
      <c r="BW34" s="173" t="s">
        <v>542</v>
      </c>
      <c r="BX34" s="162" t="s">
        <v>162</v>
      </c>
      <c r="BY34" s="163" t="s">
        <v>543</v>
      </c>
      <c r="BZ34" s="164" t="s">
        <v>162</v>
      </c>
      <c r="CA34" s="173" t="s">
        <v>544</v>
      </c>
      <c r="CB34" s="169"/>
      <c r="CC34" s="167"/>
      <c r="CD34" s="165"/>
      <c r="CE34" s="157"/>
      <c r="CF34" s="162" t="s">
        <v>162</v>
      </c>
      <c r="CG34" s="163" t="s">
        <v>545</v>
      </c>
      <c r="CH34" s="164" t="s">
        <v>162</v>
      </c>
      <c r="CI34" s="173" t="s">
        <v>546</v>
      </c>
    </row>
    <row r="35" spans="1:87" s="60" customFormat="1" x14ac:dyDescent="0.2">
      <c r="N35" s="180"/>
      <c r="Q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0"/>
      <c r="BQ35" s="180"/>
      <c r="BR35" s="180"/>
      <c r="BS35" s="180"/>
      <c r="BT35" s="180"/>
      <c r="BU35" s="180"/>
      <c r="BV35" s="180"/>
      <c r="BW35" s="180"/>
      <c r="BX35" s="180"/>
      <c r="BY35" s="180"/>
      <c r="BZ35" s="180"/>
      <c r="CA35" s="180"/>
      <c r="CB35" s="180"/>
      <c r="CC35" s="180"/>
      <c r="CD35" s="180"/>
      <c r="CE35" s="180"/>
      <c r="CF35" s="180"/>
      <c r="CG35" s="180"/>
      <c r="CH35" s="180"/>
      <c r="CI35" s="180"/>
    </row>
    <row r="36" spans="1:87" x14ac:dyDescent="0.2">
      <c r="N36" s="182"/>
      <c r="Q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82"/>
      <c r="BQ36" s="182"/>
      <c r="BR36" s="182"/>
      <c r="BS36" s="182"/>
      <c r="BT36" s="182"/>
      <c r="BU36" s="182"/>
      <c r="BV36" s="182"/>
      <c r="BW36" s="182"/>
      <c r="BX36" s="182"/>
      <c r="BY36" s="182"/>
      <c r="BZ36" s="182"/>
      <c r="CA36" s="182"/>
      <c r="CB36" s="182"/>
      <c r="CC36" s="182"/>
      <c r="CD36" s="182"/>
      <c r="CE36" s="182"/>
      <c r="CF36" s="182"/>
      <c r="CG36" s="182"/>
      <c r="CH36" s="182"/>
      <c r="CI36" s="182"/>
    </row>
    <row r="37" spans="1:87" x14ac:dyDescent="0.2">
      <c r="N37" s="182"/>
      <c r="Q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2"/>
      <c r="BQ37" s="182"/>
      <c r="BR37" s="182"/>
      <c r="BS37" s="182"/>
      <c r="BT37" s="182"/>
      <c r="BU37" s="182"/>
      <c r="BV37" s="182"/>
      <c r="BW37" s="182"/>
      <c r="BX37" s="182"/>
      <c r="BY37" s="182"/>
      <c r="BZ37" s="182"/>
      <c r="CA37" s="182"/>
      <c r="CB37" s="182"/>
      <c r="CC37" s="182"/>
      <c r="CD37" s="182"/>
      <c r="CE37" s="182"/>
      <c r="CF37" s="182"/>
      <c r="CG37" s="182"/>
      <c r="CH37" s="182"/>
      <c r="CI37" s="182"/>
    </row>
    <row r="38" spans="1:87" x14ac:dyDescent="0.2">
      <c r="N38" s="182"/>
      <c r="Q38" s="182"/>
      <c r="AD38" s="182"/>
      <c r="AE38" s="182"/>
      <c r="AF38" s="182"/>
      <c r="AG38" s="182"/>
      <c r="AH38" s="182"/>
      <c r="AI38" s="182"/>
      <c r="AJ38" s="182"/>
      <c r="AK38" s="182"/>
      <c r="AL38" s="182"/>
      <c r="AM38" s="182"/>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82"/>
      <c r="BR38" s="182"/>
      <c r="BS38" s="182"/>
      <c r="BT38" s="182"/>
      <c r="BU38" s="182"/>
      <c r="BV38" s="182"/>
      <c r="BW38" s="182"/>
      <c r="BX38" s="182"/>
      <c r="BY38" s="182"/>
      <c r="BZ38" s="182"/>
      <c r="CA38" s="182"/>
      <c r="CB38" s="182"/>
      <c r="CC38" s="182"/>
      <c r="CD38" s="182"/>
      <c r="CE38" s="182"/>
      <c r="CF38" s="182"/>
      <c r="CG38" s="182"/>
      <c r="CH38" s="182"/>
      <c r="CI38" s="182"/>
    </row>
    <row r="39" spans="1:87" x14ac:dyDescent="0.2">
      <c r="N39" s="182"/>
      <c r="Q39" s="182"/>
      <c r="AD39" s="182"/>
      <c r="AE39" s="182"/>
      <c r="AF39" s="182"/>
      <c r="AG39" s="182"/>
      <c r="AH39" s="182"/>
      <c r="AI39" s="182"/>
      <c r="AJ39" s="182"/>
      <c r="AK39" s="182"/>
      <c r="AL39" s="182"/>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182"/>
      <c r="BQ39" s="182"/>
      <c r="BR39" s="182"/>
      <c r="BS39" s="182"/>
      <c r="BT39" s="182"/>
      <c r="BU39" s="182"/>
      <c r="BV39" s="182"/>
      <c r="BW39" s="182"/>
      <c r="BX39" s="182"/>
      <c r="BY39" s="182"/>
      <c r="BZ39" s="182"/>
      <c r="CA39" s="182"/>
      <c r="CB39" s="182"/>
      <c r="CC39" s="182"/>
      <c r="CD39" s="182"/>
      <c r="CE39" s="182"/>
      <c r="CF39" s="182"/>
      <c r="CG39" s="182"/>
      <c r="CH39" s="182"/>
      <c r="CI39" s="182"/>
    </row>
    <row r="40" spans="1:87" x14ac:dyDescent="0.2">
      <c r="N40" s="182"/>
      <c r="Q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BT40" s="182"/>
      <c r="BU40" s="182"/>
      <c r="BV40" s="182"/>
      <c r="BW40" s="182"/>
      <c r="BX40" s="182"/>
      <c r="BY40" s="182"/>
      <c r="BZ40" s="182"/>
      <c r="CA40" s="182"/>
      <c r="CB40" s="182"/>
      <c r="CC40" s="182"/>
      <c r="CD40" s="182"/>
      <c r="CE40" s="182"/>
      <c r="CF40" s="182"/>
      <c r="CG40" s="182"/>
      <c r="CH40" s="182"/>
      <c r="CI40" s="182"/>
    </row>
    <row r="41" spans="1:87" x14ac:dyDescent="0.2">
      <c r="N41" s="182"/>
      <c r="Q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2"/>
      <c r="BQ41" s="182"/>
      <c r="BR41" s="182"/>
      <c r="BS41" s="182"/>
      <c r="BT41" s="182"/>
      <c r="BU41" s="182"/>
      <c r="BV41" s="182"/>
      <c r="BW41" s="182"/>
      <c r="BX41" s="182"/>
      <c r="BY41" s="182"/>
      <c r="BZ41" s="182"/>
      <c r="CA41" s="182"/>
      <c r="CB41" s="182"/>
      <c r="CC41" s="182"/>
      <c r="CD41" s="182"/>
      <c r="CE41" s="182"/>
      <c r="CF41" s="182"/>
      <c r="CG41" s="182"/>
      <c r="CH41" s="182"/>
      <c r="CI41" s="182"/>
    </row>
    <row r="42" spans="1:87" x14ac:dyDescent="0.2">
      <c r="N42" s="182"/>
      <c r="Q42" s="182"/>
      <c r="AD42" s="182"/>
      <c r="AE42" s="182"/>
      <c r="AF42" s="182"/>
      <c r="AG42" s="182"/>
      <c r="AH42" s="182"/>
      <c r="AI42" s="182"/>
      <c r="AJ42" s="182"/>
      <c r="AK42" s="182"/>
      <c r="AL42" s="182"/>
      <c r="AM42" s="182"/>
      <c r="AN42" s="182"/>
      <c r="AO42" s="182"/>
      <c r="AP42" s="182"/>
      <c r="AQ42" s="182"/>
      <c r="AR42" s="182"/>
      <c r="AS42" s="182"/>
      <c r="AT42" s="182"/>
      <c r="AU42" s="182"/>
      <c r="AV42" s="182"/>
      <c r="AW42" s="182"/>
      <c r="AX42" s="182"/>
      <c r="AY42" s="182"/>
      <c r="AZ42" s="182"/>
      <c r="BA42" s="182"/>
      <c r="BB42" s="182"/>
      <c r="BC42" s="182"/>
      <c r="BD42" s="182"/>
      <c r="BE42" s="182"/>
      <c r="BF42" s="182"/>
      <c r="BG42" s="182"/>
      <c r="BH42" s="182"/>
      <c r="BI42" s="182"/>
      <c r="BJ42" s="182"/>
      <c r="BK42" s="182"/>
      <c r="BL42" s="182"/>
      <c r="BM42" s="182"/>
      <c r="BN42" s="182"/>
      <c r="BO42" s="182"/>
      <c r="BP42" s="182"/>
      <c r="BQ42" s="182"/>
      <c r="BR42" s="182"/>
      <c r="BS42" s="182"/>
      <c r="BT42" s="182"/>
      <c r="BU42" s="182"/>
      <c r="BV42" s="182"/>
      <c r="BW42" s="182"/>
      <c r="BX42" s="182"/>
      <c r="BY42" s="182"/>
      <c r="BZ42" s="182"/>
      <c r="CA42" s="182"/>
      <c r="CB42" s="182"/>
      <c r="CC42" s="182"/>
      <c r="CD42" s="182"/>
      <c r="CE42" s="182"/>
      <c r="CF42" s="182"/>
      <c r="CG42" s="182"/>
      <c r="CH42" s="182"/>
      <c r="CI42" s="182"/>
    </row>
    <row r="43" spans="1:87" x14ac:dyDescent="0.2">
      <c r="N43" s="182"/>
      <c r="Q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2"/>
      <c r="BC43" s="182"/>
      <c r="BD43" s="182"/>
      <c r="BE43" s="182"/>
      <c r="BF43" s="182"/>
      <c r="BG43" s="182"/>
      <c r="BH43" s="182"/>
      <c r="BI43" s="182"/>
      <c r="BJ43" s="182"/>
      <c r="BK43" s="182"/>
      <c r="BL43" s="182"/>
      <c r="BM43" s="182"/>
      <c r="BN43" s="182"/>
      <c r="BO43" s="182"/>
      <c r="BP43" s="182"/>
      <c r="BQ43" s="182"/>
      <c r="BR43" s="182"/>
      <c r="BS43" s="182"/>
      <c r="BT43" s="182"/>
      <c r="BU43" s="182"/>
      <c r="BV43" s="182"/>
      <c r="BW43" s="182"/>
      <c r="BX43" s="182"/>
      <c r="BY43" s="182"/>
      <c r="BZ43" s="182"/>
      <c r="CA43" s="182"/>
      <c r="CB43" s="182"/>
      <c r="CC43" s="182"/>
      <c r="CD43" s="182"/>
      <c r="CE43" s="182"/>
      <c r="CF43" s="182"/>
      <c r="CG43" s="182"/>
      <c r="CH43" s="182"/>
      <c r="CI43" s="182"/>
    </row>
    <row r="44" spans="1:87" x14ac:dyDescent="0.2">
      <c r="N44" s="182"/>
      <c r="Q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2"/>
      <c r="BK44" s="182"/>
      <c r="BL44" s="182"/>
      <c r="BM44" s="182"/>
      <c r="BN44" s="182"/>
      <c r="BO44" s="182"/>
      <c r="BP44" s="182"/>
      <c r="BQ44" s="182"/>
      <c r="BR44" s="182"/>
      <c r="BS44" s="182"/>
      <c r="BT44" s="182"/>
      <c r="BU44" s="182"/>
      <c r="BV44" s="182"/>
      <c r="BW44" s="182"/>
      <c r="BX44" s="182"/>
      <c r="BY44" s="182"/>
      <c r="BZ44" s="182"/>
      <c r="CA44" s="182"/>
      <c r="CB44" s="182"/>
      <c r="CC44" s="182"/>
      <c r="CD44" s="182"/>
      <c r="CE44" s="182"/>
      <c r="CF44" s="182"/>
      <c r="CG44" s="182"/>
      <c r="CH44" s="182"/>
      <c r="CI44" s="182"/>
    </row>
    <row r="45" spans="1:87" x14ac:dyDescent="0.2">
      <c r="N45" s="182"/>
      <c r="Q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82"/>
      <c r="BR45" s="182"/>
      <c r="BS45" s="182"/>
      <c r="BT45" s="182"/>
      <c r="BU45" s="182"/>
      <c r="BV45" s="182"/>
      <c r="BW45" s="182"/>
      <c r="BX45" s="182"/>
      <c r="BY45" s="182"/>
      <c r="BZ45" s="182"/>
      <c r="CA45" s="182"/>
      <c r="CB45" s="182"/>
      <c r="CC45" s="182"/>
      <c r="CD45" s="182"/>
      <c r="CE45" s="182"/>
      <c r="CF45" s="182"/>
      <c r="CG45" s="182"/>
      <c r="CH45" s="182"/>
      <c r="CI45" s="182"/>
    </row>
    <row r="46" spans="1:87" x14ac:dyDescent="0.2">
      <c r="N46" s="182"/>
      <c r="Q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2"/>
      <c r="BC46" s="182"/>
      <c r="BD46" s="182"/>
      <c r="BE46" s="182"/>
      <c r="BF46" s="182"/>
      <c r="BG46" s="182"/>
      <c r="BH46" s="182"/>
      <c r="BI46" s="182"/>
      <c r="BJ46" s="182"/>
      <c r="BK46" s="182"/>
      <c r="BL46" s="182"/>
      <c r="BM46" s="182"/>
      <c r="BN46" s="182"/>
      <c r="BO46" s="182"/>
      <c r="BP46" s="182"/>
      <c r="BQ46" s="182"/>
      <c r="BR46" s="182"/>
      <c r="BS46" s="182"/>
      <c r="BT46" s="182"/>
      <c r="BU46" s="182"/>
      <c r="BV46" s="182"/>
      <c r="BW46" s="182"/>
      <c r="BX46" s="182"/>
      <c r="BY46" s="182"/>
      <c r="BZ46" s="182"/>
      <c r="CA46" s="182"/>
      <c r="CB46" s="182"/>
      <c r="CC46" s="182"/>
      <c r="CD46" s="182"/>
      <c r="CE46" s="182"/>
      <c r="CF46" s="182"/>
      <c r="CG46" s="182"/>
      <c r="CH46" s="182"/>
      <c r="CI46" s="182"/>
    </row>
    <row r="47" spans="1:87" x14ac:dyDescent="0.2">
      <c r="N47" s="182"/>
      <c r="Q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82"/>
      <c r="BM47" s="182"/>
      <c r="BN47" s="182"/>
      <c r="BO47" s="182"/>
      <c r="BP47" s="182"/>
      <c r="BQ47" s="182"/>
      <c r="BR47" s="182"/>
      <c r="BS47" s="182"/>
      <c r="BT47" s="182"/>
      <c r="BU47" s="182"/>
      <c r="BV47" s="182"/>
      <c r="BW47" s="182"/>
      <c r="BX47" s="182"/>
      <c r="BY47" s="182"/>
      <c r="BZ47" s="182"/>
      <c r="CA47" s="182"/>
      <c r="CB47" s="182"/>
      <c r="CC47" s="182"/>
      <c r="CD47" s="182"/>
      <c r="CE47" s="182"/>
      <c r="CF47" s="182"/>
      <c r="CG47" s="182"/>
      <c r="CH47" s="182"/>
      <c r="CI47" s="182"/>
    </row>
    <row r="48" spans="1:87" x14ac:dyDescent="0.2">
      <c r="N48" s="182"/>
      <c r="Q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2"/>
      <c r="BQ48" s="182"/>
      <c r="BR48" s="182"/>
      <c r="BS48" s="182"/>
      <c r="BT48" s="182"/>
      <c r="BU48" s="182"/>
      <c r="BV48" s="182"/>
      <c r="BW48" s="182"/>
      <c r="BX48" s="182"/>
      <c r="BY48" s="182"/>
      <c r="BZ48" s="182"/>
      <c r="CA48" s="182"/>
      <c r="CB48" s="182"/>
      <c r="CC48" s="182"/>
      <c r="CD48" s="182"/>
      <c r="CE48" s="182"/>
      <c r="CF48" s="182"/>
      <c r="CG48" s="182"/>
      <c r="CH48" s="182"/>
      <c r="CI48" s="182"/>
    </row>
    <row r="49" spans="14:87" x14ac:dyDescent="0.2">
      <c r="N49" s="182"/>
      <c r="Q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82"/>
      <c r="BR49" s="182"/>
      <c r="BS49" s="182"/>
      <c r="BT49" s="182"/>
      <c r="BU49" s="182"/>
      <c r="BV49" s="182"/>
      <c r="BW49" s="182"/>
      <c r="BX49" s="182"/>
      <c r="BY49" s="182"/>
      <c r="BZ49" s="182"/>
      <c r="CA49" s="182"/>
      <c r="CB49" s="182"/>
      <c r="CC49" s="182"/>
      <c r="CD49" s="182"/>
      <c r="CE49" s="182"/>
      <c r="CF49" s="182"/>
      <c r="CG49" s="182"/>
      <c r="CH49" s="182"/>
      <c r="CI49" s="182"/>
    </row>
    <row r="50" spans="14:87" x14ac:dyDescent="0.2">
      <c r="N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2"/>
      <c r="BR50" s="182"/>
      <c r="BS50" s="182"/>
      <c r="BT50" s="182"/>
      <c r="BU50" s="182"/>
      <c r="BV50" s="182"/>
      <c r="BW50" s="182"/>
      <c r="BX50" s="182"/>
      <c r="BY50" s="182"/>
      <c r="BZ50" s="182"/>
      <c r="CA50" s="182"/>
      <c r="CB50" s="182"/>
      <c r="CC50" s="182"/>
      <c r="CD50" s="182"/>
      <c r="CE50" s="182"/>
      <c r="CF50" s="182"/>
      <c r="CG50" s="182"/>
      <c r="CH50" s="182"/>
      <c r="CI50" s="182"/>
    </row>
    <row r="51" spans="14:87" x14ac:dyDescent="0.2">
      <c r="N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2"/>
      <c r="BR51" s="182"/>
      <c r="BS51" s="182"/>
      <c r="BT51" s="182"/>
      <c r="BU51" s="182"/>
      <c r="BV51" s="182"/>
      <c r="BW51" s="182"/>
      <c r="BX51" s="182"/>
      <c r="BY51" s="182"/>
      <c r="BZ51" s="182"/>
      <c r="CA51" s="182"/>
      <c r="CB51" s="182"/>
      <c r="CC51" s="182"/>
      <c r="CD51" s="182"/>
      <c r="CE51" s="182"/>
      <c r="CF51" s="182"/>
      <c r="CG51" s="182"/>
      <c r="CH51" s="182"/>
      <c r="CI51" s="182"/>
    </row>
    <row r="52" spans="14:87" x14ac:dyDescent="0.2">
      <c r="N52" s="182"/>
      <c r="AE52" s="182"/>
      <c r="AF52" s="182"/>
      <c r="AG52" s="182"/>
      <c r="AH52" s="182"/>
      <c r="AI52" s="182"/>
      <c r="AJ52" s="182"/>
      <c r="AK52" s="182"/>
      <c r="AL52" s="182"/>
      <c r="AM52" s="182"/>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2"/>
      <c r="BR52" s="182"/>
      <c r="BS52" s="182"/>
      <c r="BT52" s="182"/>
      <c r="BU52" s="182"/>
      <c r="BV52" s="182"/>
      <c r="BW52" s="182"/>
      <c r="BX52" s="182"/>
      <c r="BY52" s="182"/>
      <c r="BZ52" s="182"/>
      <c r="CA52" s="182"/>
      <c r="CB52" s="182"/>
      <c r="CC52" s="182"/>
      <c r="CD52" s="182"/>
      <c r="CE52" s="182"/>
      <c r="CF52" s="182"/>
      <c r="CG52" s="182"/>
      <c r="CH52" s="182"/>
      <c r="CI52" s="182"/>
    </row>
    <row r="53" spans="14:87" x14ac:dyDescent="0.2">
      <c r="N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2"/>
      <c r="BR53" s="182"/>
      <c r="BS53" s="182"/>
      <c r="BT53" s="182"/>
      <c r="BU53" s="182"/>
      <c r="BV53" s="182"/>
      <c r="BW53" s="182"/>
      <c r="BX53" s="182"/>
      <c r="BY53" s="182"/>
      <c r="BZ53" s="182"/>
      <c r="CA53" s="182"/>
      <c r="CB53" s="182"/>
      <c r="CC53" s="182"/>
      <c r="CD53" s="182"/>
      <c r="CE53" s="182"/>
      <c r="CF53" s="182"/>
      <c r="CG53" s="182"/>
      <c r="CH53" s="182"/>
      <c r="CI53" s="182"/>
    </row>
    <row r="54" spans="14:87" x14ac:dyDescent="0.2">
      <c r="N54" s="182"/>
      <c r="AE54" s="182"/>
      <c r="AF54" s="182"/>
      <c r="AG54" s="182"/>
      <c r="AH54" s="182"/>
      <c r="AI54" s="182"/>
      <c r="AJ54" s="182"/>
      <c r="AK54" s="182"/>
      <c r="AL54" s="182"/>
      <c r="AM54" s="182"/>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2"/>
      <c r="BR54" s="182"/>
      <c r="BS54" s="182"/>
      <c r="BT54" s="182"/>
      <c r="BU54" s="182"/>
      <c r="BV54" s="182"/>
      <c r="BW54" s="182"/>
      <c r="BX54" s="182"/>
      <c r="BY54" s="182"/>
      <c r="BZ54" s="182"/>
      <c r="CA54" s="182"/>
      <c r="CB54" s="182"/>
      <c r="CC54" s="182"/>
      <c r="CD54" s="182"/>
      <c r="CE54" s="182"/>
      <c r="CF54" s="182"/>
      <c r="CG54" s="182"/>
      <c r="CH54" s="182"/>
      <c r="CI54" s="182"/>
    </row>
    <row r="55" spans="14:87" x14ac:dyDescent="0.2">
      <c r="N55" s="182"/>
      <c r="AE55" s="182"/>
      <c r="AF55" s="182"/>
      <c r="AG55" s="182"/>
      <c r="AH55" s="182"/>
      <c r="AI55" s="182"/>
      <c r="AJ55" s="182"/>
      <c r="AK55" s="182"/>
      <c r="AL55" s="182"/>
      <c r="AM55" s="182"/>
      <c r="AN55" s="182"/>
      <c r="AO55" s="182"/>
      <c r="AP55" s="182"/>
      <c r="AQ55" s="182"/>
      <c r="AR55" s="182"/>
      <c r="AS55" s="182"/>
      <c r="AT55" s="182"/>
      <c r="AU55" s="182"/>
      <c r="AV55" s="182"/>
      <c r="AW55" s="182"/>
      <c r="AX55" s="182"/>
      <c r="AY55" s="182"/>
      <c r="AZ55" s="182"/>
      <c r="BA55" s="182"/>
      <c r="BB55" s="182"/>
      <c r="BC55" s="182"/>
      <c r="BD55" s="182"/>
      <c r="BE55" s="182"/>
      <c r="BF55" s="182"/>
      <c r="BG55" s="182"/>
      <c r="BH55" s="182"/>
      <c r="BI55" s="182"/>
      <c r="BJ55" s="182"/>
      <c r="BK55" s="182"/>
      <c r="BL55" s="182"/>
      <c r="BM55" s="182"/>
      <c r="BN55" s="182"/>
      <c r="BO55" s="182"/>
      <c r="BP55" s="182"/>
      <c r="BQ55" s="182"/>
      <c r="BR55" s="182"/>
      <c r="BS55" s="182"/>
      <c r="BT55" s="182"/>
      <c r="BU55" s="182"/>
      <c r="BV55" s="182"/>
      <c r="BW55" s="182"/>
      <c r="BX55" s="182"/>
      <c r="BY55" s="182"/>
      <c r="BZ55" s="182"/>
      <c r="CA55" s="182"/>
      <c r="CB55" s="182"/>
      <c r="CC55" s="182"/>
      <c r="CD55" s="182"/>
      <c r="CE55" s="182"/>
      <c r="CF55" s="182"/>
      <c r="CG55" s="182"/>
      <c r="CH55" s="182"/>
      <c r="CI55" s="182"/>
    </row>
    <row r="56" spans="14:87" x14ac:dyDescent="0.2">
      <c r="N56" s="182"/>
    </row>
    <row r="57" spans="14:87" x14ac:dyDescent="0.2">
      <c r="N57" s="182"/>
    </row>
    <row r="58" spans="14:87" x14ac:dyDescent="0.2">
      <c r="N58" s="182"/>
    </row>
    <row r="59" spans="14:87" x14ac:dyDescent="0.2">
      <c r="N59" s="182"/>
    </row>
    <row r="60" spans="14:87" x14ac:dyDescent="0.2">
      <c r="N60" s="182"/>
    </row>
    <row r="61" spans="14:87" x14ac:dyDescent="0.2">
      <c r="N61" s="182"/>
    </row>
    <row r="62" spans="14:87" x14ac:dyDescent="0.2">
      <c r="N62" s="182"/>
    </row>
    <row r="63" spans="14:87" x14ac:dyDescent="0.2">
      <c r="N63" s="182"/>
    </row>
    <row r="64" spans="14:87" x14ac:dyDescent="0.2">
      <c r="N64" s="182"/>
    </row>
    <row r="65" spans="14:14" x14ac:dyDescent="0.2">
      <c r="N65" s="182"/>
    </row>
    <row r="66" spans="14:14" x14ac:dyDescent="0.2">
      <c r="N66" s="182"/>
    </row>
    <row r="67" spans="14:14" x14ac:dyDescent="0.2">
      <c r="N67" s="182"/>
    </row>
    <row r="68" spans="14:14" x14ac:dyDescent="0.2">
      <c r="N68" s="182"/>
    </row>
    <row r="69" spans="14:14" x14ac:dyDescent="0.2">
      <c r="N69" s="182"/>
    </row>
    <row r="70" spans="14:14" x14ac:dyDescent="0.2">
      <c r="N70" s="182"/>
    </row>
    <row r="71" spans="14:14" x14ac:dyDescent="0.2">
      <c r="N71" s="182"/>
    </row>
    <row r="72" spans="14:14" x14ac:dyDescent="0.2">
      <c r="N72" s="182"/>
    </row>
    <row r="73" spans="14:14" x14ac:dyDescent="0.2">
      <c r="N73" s="182"/>
    </row>
    <row r="74" spans="14:14" x14ac:dyDescent="0.2">
      <c r="N74" s="182"/>
    </row>
    <row r="75" spans="14:14" x14ac:dyDescent="0.2">
      <c r="N75" s="182"/>
    </row>
    <row r="76" spans="14:14" x14ac:dyDescent="0.2">
      <c r="N76" s="182"/>
    </row>
    <row r="77" spans="14:14" x14ac:dyDescent="0.2">
      <c r="N77" s="182"/>
    </row>
    <row r="78" spans="14:14" x14ac:dyDescent="0.2">
      <c r="N78" s="182"/>
    </row>
    <row r="79" spans="14:14" x14ac:dyDescent="0.2">
      <c r="N79" s="182"/>
    </row>
    <row r="80" spans="14:14" x14ac:dyDescent="0.2">
      <c r="N80" s="182"/>
    </row>
    <row r="81" spans="14:14" x14ac:dyDescent="0.2">
      <c r="N81" s="182"/>
    </row>
    <row r="82" spans="14:14" x14ac:dyDescent="0.2">
      <c r="N82" s="182"/>
    </row>
  </sheetData>
  <sheetProtection insertRows="0" deleteRows="0"/>
  <mergeCells count="117">
    <mergeCell ref="AF2:CI2"/>
    <mergeCell ref="A3:A5"/>
    <mergeCell ref="B3:B5"/>
    <mergeCell ref="C3:F3"/>
    <mergeCell ref="G3:I3"/>
    <mergeCell ref="J3:M3"/>
    <mergeCell ref="N3:O3"/>
    <mergeCell ref="Q3:T3"/>
    <mergeCell ref="U3:V3"/>
    <mergeCell ref="W3:X3"/>
    <mergeCell ref="C2:F2"/>
    <mergeCell ref="G2:O2"/>
    <mergeCell ref="P2:V2"/>
    <mergeCell ref="W2:X2"/>
    <mergeCell ref="Y2:AC2"/>
    <mergeCell ref="AD2:AE2"/>
    <mergeCell ref="U4:V5"/>
    <mergeCell ref="Z3:AC3"/>
    <mergeCell ref="AF3:CI3"/>
    <mergeCell ref="C4:F5"/>
    <mergeCell ref="A11:A12"/>
    <mergeCell ref="B11:B12"/>
    <mergeCell ref="BH5:BK5"/>
    <mergeCell ref="BL5:BO5"/>
    <mergeCell ref="BP5:BS5"/>
    <mergeCell ref="BT5:BW5"/>
    <mergeCell ref="BX5:CA5"/>
    <mergeCell ref="CB5:CE5"/>
    <mergeCell ref="AD4:AD5"/>
    <mergeCell ref="AE4:AE5"/>
    <mergeCell ref="AF4:CI4"/>
    <mergeCell ref="AF5:AI5"/>
    <mergeCell ref="AJ5:AM5"/>
    <mergeCell ref="AN5:AQ5"/>
    <mergeCell ref="AR5:AU5"/>
    <mergeCell ref="AV5:AY5"/>
    <mergeCell ref="AZ5:BC5"/>
    <mergeCell ref="P4:P5"/>
    <mergeCell ref="Q4:R5"/>
    <mergeCell ref="CF5:CI5"/>
    <mergeCell ref="J7:K7"/>
    <mergeCell ref="BD5:BG5"/>
    <mergeCell ref="S4:T5"/>
    <mergeCell ref="G4:G5"/>
    <mergeCell ref="H4:I5"/>
    <mergeCell ref="J4:K5"/>
    <mergeCell ref="L4:M5"/>
    <mergeCell ref="N4:O5"/>
    <mergeCell ref="AJ17:AJ20"/>
    <mergeCell ref="AK17:AK20"/>
    <mergeCell ref="AL17:AL20"/>
    <mergeCell ref="AM17:AM20"/>
    <mergeCell ref="AN17:AN20"/>
    <mergeCell ref="AO17:AO20"/>
    <mergeCell ref="AY17:AY20"/>
    <mergeCell ref="AZ17:AZ20"/>
    <mergeCell ref="BA17:BA20"/>
    <mergeCell ref="W4:X5"/>
    <mergeCell ref="Y4:Y5"/>
    <mergeCell ref="Z4:AB5"/>
    <mergeCell ref="AC4:AC5"/>
    <mergeCell ref="L7:M7"/>
    <mergeCell ref="Q7:R7"/>
    <mergeCell ref="S7:T7"/>
    <mergeCell ref="A17:A20"/>
    <mergeCell ref="B17:B20"/>
    <mergeCell ref="AF17:AF20"/>
    <mergeCell ref="AG17:AG20"/>
    <mergeCell ref="AH17:AH20"/>
    <mergeCell ref="AI17:AI20"/>
    <mergeCell ref="AV17:AV20"/>
    <mergeCell ref="AW17:AW20"/>
    <mergeCell ref="AX17:AX20"/>
    <mergeCell ref="AP17:AP20"/>
    <mergeCell ref="AQ17:AQ20"/>
    <mergeCell ref="AR17:AR20"/>
    <mergeCell ref="AS17:AS20"/>
    <mergeCell ref="AT17:AT20"/>
    <mergeCell ref="AU17:AU20"/>
    <mergeCell ref="BR17:BR20"/>
    <mergeCell ref="BS17:BS20"/>
    <mergeCell ref="BH17:BH20"/>
    <mergeCell ref="BI17:BI20"/>
    <mergeCell ref="BJ17:BJ20"/>
    <mergeCell ref="BK17:BK20"/>
    <mergeCell ref="BL17:BL20"/>
    <mergeCell ref="BM17:BM20"/>
    <mergeCell ref="BB17:BB20"/>
    <mergeCell ref="BC17:BC20"/>
    <mergeCell ref="BD17:BD20"/>
    <mergeCell ref="BE17:BE20"/>
    <mergeCell ref="BF17:BF20"/>
    <mergeCell ref="BG17:BG20"/>
    <mergeCell ref="A29:A31"/>
    <mergeCell ref="B29:B31"/>
    <mergeCell ref="CF17:CF20"/>
    <mergeCell ref="CG17:CG20"/>
    <mergeCell ref="CH17:CH20"/>
    <mergeCell ref="CI17:CI20"/>
    <mergeCell ref="A24:A25"/>
    <mergeCell ref="B24:B25"/>
    <mergeCell ref="BZ17:BZ20"/>
    <mergeCell ref="CA17:CA20"/>
    <mergeCell ref="CB17:CB20"/>
    <mergeCell ref="CC17:CC20"/>
    <mergeCell ref="CD17:CD20"/>
    <mergeCell ref="CE17:CE20"/>
    <mergeCell ref="BT17:BT20"/>
    <mergeCell ref="BU17:BU20"/>
    <mergeCell ref="BV17:BV20"/>
    <mergeCell ref="BW17:BW20"/>
    <mergeCell ref="BX17:BX20"/>
    <mergeCell ref="BY17:BY20"/>
    <mergeCell ref="BN17:BN20"/>
    <mergeCell ref="BO17:BO20"/>
    <mergeCell ref="BP17:BP20"/>
    <mergeCell ref="BQ17:BQ20"/>
  </mergeCells>
  <phoneticPr fontId="5"/>
  <dataValidations count="3">
    <dataValidation type="list" allowBlank="1" showInputMessage="1" showErrorMessage="1" sqref="AX21:AX34 AF21:AF34 AP21:AP34 CB21:CB34 BZ21:BZ34 BX21:BX34 BT21:BT34 BR21:BR34 BP21:BP34 BN21:BN34 BL21:BL34 BJ21:BJ34 BH21:BH34 BF21:BF34 BD21:BD34 BB21:BB34 AZ21:AZ34 AT21:AT34 AV21:AV34 AN21:AN34 AH21:AH34 AJ21:AJ34 AR21:AR34 CF21:CF34 AL21:AL34 CD21:CD34 BV21:BV34 AF8:AF17 AH8:AH17 AJ8:AJ17 AL8:AL17 AN8:AN17 AP8:AP17 AR8:AR17 AT8:AT17 AV8:AV17 AX8:AX17 AZ8:AZ17 BB8:BB17 BD8:BD17 BF8:BF17 BH8:BH17 BJ8:BJ17 BL8:BL17 BN8:BN17 BP8:BP17 BR8:BR17 BT8:BT17 BV8:BV17 BX8:BX17 BZ8:BZ17 CB8:CB17 CD8:CD17 CF8:CF17 CH8:CH17 CH21:CH34">
      <formula1>"○"</formula1>
    </dataValidation>
    <dataValidation imeMode="off" allowBlank="1" showInputMessage="1" showErrorMessage="1" sqref="A6:B7 Z6:AB6 N6:P6 U6:X6 AD6:AF6 AH6 CD6 CB6 AL6 AJ6 AP6 AN6 AT6 AR6 AX6 AV6 BB6 AZ6 BF6 BD6 BJ6 BH6 BN6 BL6 BV6 BT6 CH6 CF6 BZ6 BX6 BR6 BP6"/>
    <dataValidation imeMode="on" allowBlank="1" showInputMessage="1" showErrorMessage="1" sqref="Z7:CI7 A3:A5 B3:E3 A36:XFD65513 C4:E4 C7:F7 H4 H7:I7 N7:P7 U7:X7 A1:B1 C1:F1"/>
  </dataValidations>
  <printOptions horizontalCentered="1"/>
  <pageMargins left="0.19685039370078741" right="0.19685039370078741" top="0.39370078740157483" bottom="0.39370078740157483" header="0.39370078740157483" footer="0.19685039370078741"/>
  <pageSetup paperSize="9" orientation="portrait" r:id="rId1"/>
  <headerFooter>
    <oddFooter xml:space="preserve">&amp;C&amp;P / &amp;N </oddFooter>
  </headerFooter>
  <colBreaks count="1" manualBreakCount="1">
    <brk id="24"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F40"/>
  <sheetViews>
    <sheetView showGridLines="0" zoomScale="80" zoomScaleNormal="80" zoomScalePageLayoutView="75" workbookViewId="0">
      <pane ySplit="1" topLeftCell="A2" activePane="bottomLeft" state="frozen"/>
      <selection pane="bottomLeft" activeCell="D5" sqref="D5"/>
    </sheetView>
  </sheetViews>
  <sheetFormatPr defaultColWidth="9" defaultRowHeight="13.2" x14ac:dyDescent="0.2"/>
  <cols>
    <col min="1" max="3" width="7.44140625" style="183" customWidth="1"/>
    <col min="4" max="9" width="3.77734375" style="183" customWidth="1"/>
    <col min="10" max="10" width="4.33203125" style="183" customWidth="1"/>
    <col min="11" max="17" width="3.77734375" style="183" customWidth="1"/>
    <col min="18" max="18" width="15.77734375" style="183" customWidth="1"/>
    <col min="19" max="19" width="33.88671875" style="183" customWidth="1"/>
    <col min="20" max="20" width="26.21875" style="183" customWidth="1"/>
    <col min="21" max="21" width="36.44140625" style="183" customWidth="1"/>
    <col min="22" max="22" width="36.6640625" style="183" customWidth="1"/>
    <col min="23" max="23" width="26.21875" style="183" customWidth="1"/>
    <col min="24" max="24" width="20" style="183" customWidth="1"/>
    <col min="25" max="29" width="5.6640625" style="183" customWidth="1"/>
    <col min="30" max="30" width="20.6640625" style="183" customWidth="1"/>
    <col min="31" max="31" width="17.109375" style="183" customWidth="1"/>
    <col min="32" max="32" width="34.77734375" style="183" customWidth="1"/>
    <col min="33" max="16384" width="9" style="183"/>
  </cols>
  <sheetData>
    <row r="1" spans="1:32" ht="39" customHeight="1" x14ac:dyDescent="0.2">
      <c r="A1" s="436" t="s">
        <v>547</v>
      </c>
      <c r="B1" s="436" t="s">
        <v>92</v>
      </c>
      <c r="C1" s="436" t="s">
        <v>548</v>
      </c>
      <c r="D1" s="437" t="s">
        <v>549</v>
      </c>
      <c r="E1" s="438"/>
      <c r="F1" s="438"/>
      <c r="G1" s="438"/>
      <c r="H1" s="438"/>
      <c r="I1" s="438"/>
      <c r="J1" s="438"/>
      <c r="K1" s="438"/>
      <c r="L1" s="438"/>
      <c r="M1" s="438"/>
      <c r="N1" s="438"/>
      <c r="O1" s="438"/>
      <c r="P1" s="438"/>
      <c r="Q1" s="438"/>
      <c r="R1" s="431" t="s">
        <v>550</v>
      </c>
      <c r="S1" s="431" t="s">
        <v>551</v>
      </c>
      <c r="T1" s="431" t="s">
        <v>552</v>
      </c>
      <c r="U1" s="431" t="s">
        <v>553</v>
      </c>
      <c r="V1" s="431" t="s">
        <v>554</v>
      </c>
      <c r="W1" s="431" t="s">
        <v>555</v>
      </c>
      <c r="X1" s="431" t="s">
        <v>556</v>
      </c>
      <c r="Y1" s="431" t="s">
        <v>557</v>
      </c>
      <c r="Z1" s="434"/>
      <c r="AA1" s="434"/>
      <c r="AB1" s="434"/>
      <c r="AC1" s="434"/>
      <c r="AD1" s="434"/>
      <c r="AE1" s="430" t="s">
        <v>558</v>
      </c>
      <c r="AF1" s="431" t="s">
        <v>559</v>
      </c>
    </row>
    <row r="2" spans="1:32" ht="42.6" customHeight="1" x14ac:dyDescent="0.2">
      <c r="A2" s="436"/>
      <c r="B2" s="436"/>
      <c r="C2" s="436"/>
      <c r="D2" s="433" t="s">
        <v>560</v>
      </c>
      <c r="E2" s="433" t="s">
        <v>561</v>
      </c>
      <c r="F2" s="433" t="s">
        <v>562</v>
      </c>
      <c r="G2" s="433" t="s">
        <v>563</v>
      </c>
      <c r="H2" s="433" t="s">
        <v>564</v>
      </c>
      <c r="I2" s="433" t="s">
        <v>565</v>
      </c>
      <c r="J2" s="433" t="s">
        <v>130</v>
      </c>
      <c r="K2" s="433" t="s">
        <v>566</v>
      </c>
      <c r="L2" s="433" t="s">
        <v>132</v>
      </c>
      <c r="M2" s="433" t="s">
        <v>567</v>
      </c>
      <c r="N2" s="433" t="s">
        <v>134</v>
      </c>
      <c r="O2" s="433" t="s">
        <v>568</v>
      </c>
      <c r="P2" s="433" t="s">
        <v>569</v>
      </c>
      <c r="Q2" s="433" t="s">
        <v>570</v>
      </c>
      <c r="R2" s="432"/>
      <c r="S2" s="431"/>
      <c r="T2" s="431"/>
      <c r="U2" s="431"/>
      <c r="V2" s="431"/>
      <c r="W2" s="431"/>
      <c r="X2" s="431"/>
      <c r="Y2" s="435" t="s">
        <v>571</v>
      </c>
      <c r="Z2" s="435" t="s">
        <v>572</v>
      </c>
      <c r="AA2" s="435" t="s">
        <v>573</v>
      </c>
      <c r="AB2" s="435" t="s">
        <v>574</v>
      </c>
      <c r="AC2" s="435" t="s">
        <v>575</v>
      </c>
      <c r="AD2" s="431" t="s">
        <v>576</v>
      </c>
      <c r="AE2" s="430"/>
      <c r="AF2" s="432"/>
    </row>
    <row r="3" spans="1:32" ht="139.94999999999999" customHeight="1" x14ac:dyDescent="0.2">
      <c r="A3" s="436"/>
      <c r="B3" s="436"/>
      <c r="C3" s="436"/>
      <c r="D3" s="433"/>
      <c r="E3" s="433"/>
      <c r="F3" s="433"/>
      <c r="G3" s="433"/>
      <c r="H3" s="433"/>
      <c r="I3" s="433"/>
      <c r="J3" s="433"/>
      <c r="K3" s="433"/>
      <c r="L3" s="433"/>
      <c r="M3" s="433"/>
      <c r="N3" s="433"/>
      <c r="O3" s="433"/>
      <c r="P3" s="433"/>
      <c r="Q3" s="433"/>
      <c r="R3" s="432"/>
      <c r="S3" s="431"/>
      <c r="T3" s="431"/>
      <c r="U3" s="431"/>
      <c r="V3" s="431"/>
      <c r="W3" s="431"/>
      <c r="X3" s="431"/>
      <c r="Y3" s="435"/>
      <c r="Z3" s="435"/>
      <c r="AA3" s="435"/>
      <c r="AB3" s="435"/>
      <c r="AC3" s="435"/>
      <c r="AD3" s="434"/>
      <c r="AE3" s="184" t="s">
        <v>577</v>
      </c>
      <c r="AF3" s="432"/>
    </row>
    <row r="4" spans="1:32" ht="150" customHeight="1" x14ac:dyDescent="0.2">
      <c r="A4" s="185" t="s">
        <v>578</v>
      </c>
      <c r="B4" s="186" t="s">
        <v>579</v>
      </c>
      <c r="C4" s="186" t="s">
        <v>161</v>
      </c>
      <c r="D4" s="187"/>
      <c r="E4" s="187"/>
      <c r="F4" s="187"/>
      <c r="G4" s="187" t="s">
        <v>162</v>
      </c>
      <c r="H4" s="187"/>
      <c r="I4" s="187"/>
      <c r="J4" s="187"/>
      <c r="K4" s="187"/>
      <c r="L4" s="187"/>
      <c r="M4" s="187"/>
      <c r="N4" s="187"/>
      <c r="O4" s="187"/>
      <c r="P4" s="187"/>
      <c r="Q4" s="187"/>
      <c r="R4" s="188" t="s">
        <v>168</v>
      </c>
      <c r="S4" s="188" t="s">
        <v>580</v>
      </c>
      <c r="T4" s="188" t="s">
        <v>581</v>
      </c>
      <c r="U4" s="189" t="s">
        <v>582</v>
      </c>
      <c r="V4" s="190" t="s">
        <v>583</v>
      </c>
      <c r="W4" s="188"/>
      <c r="X4" s="191" t="s">
        <v>584</v>
      </c>
      <c r="Y4" s="192" t="s">
        <v>162</v>
      </c>
      <c r="Z4" s="192"/>
      <c r="AA4" s="192"/>
      <c r="AB4" s="192"/>
      <c r="AC4" s="192"/>
      <c r="AD4" s="193" t="s">
        <v>585</v>
      </c>
      <c r="AE4" s="194"/>
      <c r="AF4" s="195"/>
    </row>
    <row r="5" spans="1:32" ht="150" customHeight="1" x14ac:dyDescent="0.2">
      <c r="A5" s="196" t="s">
        <v>586</v>
      </c>
      <c r="B5" s="197" t="s">
        <v>587</v>
      </c>
      <c r="C5" s="197" t="s">
        <v>174</v>
      </c>
      <c r="D5" s="198"/>
      <c r="E5" s="198"/>
      <c r="F5" s="198"/>
      <c r="G5" s="198"/>
      <c r="H5" s="198"/>
      <c r="I5" s="198"/>
      <c r="J5" s="198"/>
      <c r="K5" s="198"/>
      <c r="L5" s="198"/>
      <c r="M5" s="198"/>
      <c r="N5" s="198" t="s">
        <v>162</v>
      </c>
      <c r="O5" s="198"/>
      <c r="P5" s="198"/>
      <c r="Q5" s="198"/>
      <c r="R5" s="199" t="s">
        <v>206</v>
      </c>
      <c r="S5" s="199" t="s">
        <v>588</v>
      </c>
      <c r="T5" s="199"/>
      <c r="U5" s="200" t="s">
        <v>589</v>
      </c>
      <c r="V5" s="200" t="s">
        <v>590</v>
      </c>
      <c r="W5" s="199" t="s">
        <v>591</v>
      </c>
      <c r="X5" s="201" t="s">
        <v>592</v>
      </c>
      <c r="Y5" s="202"/>
      <c r="Z5" s="202" t="s">
        <v>162</v>
      </c>
      <c r="AA5" s="202" t="s">
        <v>162</v>
      </c>
      <c r="AB5" s="202" t="s">
        <v>162</v>
      </c>
      <c r="AC5" s="202"/>
      <c r="AD5" s="203" t="s">
        <v>593</v>
      </c>
      <c r="AE5" s="204"/>
      <c r="AF5" s="204"/>
    </row>
    <row r="6" spans="1:32" ht="150" customHeight="1" x14ac:dyDescent="0.2">
      <c r="A6" s="196">
        <v>111007</v>
      </c>
      <c r="B6" s="197" t="s">
        <v>594</v>
      </c>
      <c r="C6" s="197" t="s">
        <v>194</v>
      </c>
      <c r="D6" s="198"/>
      <c r="E6" s="198"/>
      <c r="F6" s="198"/>
      <c r="G6" s="198"/>
      <c r="H6" s="198" t="s">
        <v>162</v>
      </c>
      <c r="I6" s="198"/>
      <c r="J6" s="198"/>
      <c r="K6" s="198"/>
      <c r="L6" s="198"/>
      <c r="M6" s="198"/>
      <c r="N6" s="198"/>
      <c r="O6" s="198"/>
      <c r="P6" s="198"/>
      <c r="Q6" s="198"/>
      <c r="R6" s="199" t="s">
        <v>595</v>
      </c>
      <c r="S6" s="199" t="s">
        <v>596</v>
      </c>
      <c r="T6" s="199"/>
      <c r="U6" s="200" t="s">
        <v>597</v>
      </c>
      <c r="V6" s="200" t="s">
        <v>598</v>
      </c>
      <c r="W6" s="199" t="s">
        <v>599</v>
      </c>
      <c r="X6" s="201" t="s">
        <v>600</v>
      </c>
      <c r="Y6" s="202"/>
      <c r="Z6" s="202"/>
      <c r="AA6" s="202" t="s">
        <v>162</v>
      </c>
      <c r="AB6" s="202"/>
      <c r="AC6" s="202"/>
      <c r="AD6" s="203" t="s">
        <v>598</v>
      </c>
      <c r="AE6" s="204"/>
      <c r="AF6" s="204"/>
    </row>
    <row r="7" spans="1:32" ht="150" customHeight="1" x14ac:dyDescent="0.2">
      <c r="A7" s="196">
        <v>121002</v>
      </c>
      <c r="B7" s="197" t="s">
        <v>601</v>
      </c>
      <c r="C7" s="197" t="s">
        <v>210</v>
      </c>
      <c r="D7" s="198"/>
      <c r="E7" s="198"/>
      <c r="F7" s="198"/>
      <c r="G7" s="198" t="s">
        <v>162</v>
      </c>
      <c r="H7" s="198"/>
      <c r="I7" s="198"/>
      <c r="J7" s="198"/>
      <c r="K7" s="198"/>
      <c r="L7" s="198" t="s">
        <v>162</v>
      </c>
      <c r="M7" s="198"/>
      <c r="N7" s="198"/>
      <c r="O7" s="198"/>
      <c r="P7" s="198"/>
      <c r="Q7" s="198"/>
      <c r="R7" s="199" t="s">
        <v>602</v>
      </c>
      <c r="S7" s="199" t="s">
        <v>603</v>
      </c>
      <c r="T7" s="199" t="s">
        <v>604</v>
      </c>
      <c r="U7" s="200" t="s">
        <v>605</v>
      </c>
      <c r="V7" s="200" t="s">
        <v>606</v>
      </c>
      <c r="W7" s="199" t="s">
        <v>607</v>
      </c>
      <c r="X7" s="201" t="s">
        <v>608</v>
      </c>
      <c r="Y7" s="202" t="s">
        <v>162</v>
      </c>
      <c r="Z7" s="202"/>
      <c r="AA7" s="202"/>
      <c r="AB7" s="202" t="s">
        <v>162</v>
      </c>
      <c r="AC7" s="202"/>
      <c r="AD7" s="205" t="s">
        <v>609</v>
      </c>
      <c r="AE7" s="204"/>
      <c r="AF7" s="204"/>
    </row>
    <row r="8" spans="1:32" ht="150" customHeight="1" x14ac:dyDescent="0.2">
      <c r="A8" s="196">
        <v>141003</v>
      </c>
      <c r="B8" s="197" t="s">
        <v>610</v>
      </c>
      <c r="C8" s="197" t="s">
        <v>611</v>
      </c>
      <c r="D8" s="198"/>
      <c r="E8" s="198"/>
      <c r="F8" s="198"/>
      <c r="G8" s="198"/>
      <c r="H8" s="198" t="s">
        <v>162</v>
      </c>
      <c r="I8" s="198"/>
      <c r="J8" s="198"/>
      <c r="K8" s="198"/>
      <c r="L8" s="198"/>
      <c r="M8" s="198"/>
      <c r="N8" s="198"/>
      <c r="O8" s="198"/>
      <c r="P8" s="198"/>
      <c r="Q8" s="198"/>
      <c r="R8" s="199" t="s">
        <v>612</v>
      </c>
      <c r="S8" s="199" t="s">
        <v>613</v>
      </c>
      <c r="T8" s="199"/>
      <c r="U8" s="200" t="s">
        <v>614</v>
      </c>
      <c r="V8" s="200"/>
      <c r="W8" s="199" t="s">
        <v>615</v>
      </c>
      <c r="X8" s="201"/>
      <c r="Y8" s="202"/>
      <c r="Z8" s="202"/>
      <c r="AA8" s="202"/>
      <c r="AB8" s="202" t="s">
        <v>162</v>
      </c>
      <c r="AC8" s="202"/>
      <c r="AD8" s="203" t="s">
        <v>616</v>
      </c>
      <c r="AE8" s="204"/>
      <c r="AF8" s="204"/>
    </row>
    <row r="9" spans="1:32" ht="150" customHeight="1" x14ac:dyDescent="0.2">
      <c r="A9" s="196">
        <v>141305</v>
      </c>
      <c r="B9" s="197" t="s">
        <v>617</v>
      </c>
      <c r="C9" s="197" t="s">
        <v>242</v>
      </c>
      <c r="D9" s="198"/>
      <c r="E9" s="198"/>
      <c r="F9" s="198"/>
      <c r="G9" s="198" t="s">
        <v>162</v>
      </c>
      <c r="H9" s="198"/>
      <c r="I9" s="198"/>
      <c r="J9" s="198"/>
      <c r="K9" s="198"/>
      <c r="L9" s="198" t="s">
        <v>162</v>
      </c>
      <c r="M9" s="198"/>
      <c r="N9" s="198"/>
      <c r="O9" s="198"/>
      <c r="P9" s="198"/>
      <c r="Q9" s="198"/>
      <c r="R9" s="199" t="s">
        <v>618</v>
      </c>
      <c r="S9" s="199" t="s">
        <v>619</v>
      </c>
      <c r="T9" s="199"/>
      <c r="U9" s="200"/>
      <c r="V9" s="200" t="s">
        <v>620</v>
      </c>
      <c r="W9" s="199"/>
      <c r="X9" s="201" t="s">
        <v>621</v>
      </c>
      <c r="Y9" s="202"/>
      <c r="Z9" s="202"/>
      <c r="AA9" s="202" t="s">
        <v>162</v>
      </c>
      <c r="AB9" s="202"/>
      <c r="AC9" s="202"/>
      <c r="AD9" s="203" t="s">
        <v>622</v>
      </c>
      <c r="AE9" s="204" t="s">
        <v>162</v>
      </c>
      <c r="AF9" s="206" t="s">
        <v>623</v>
      </c>
    </row>
    <row r="10" spans="1:32" ht="150" customHeight="1" x14ac:dyDescent="0.2">
      <c r="A10" s="196">
        <v>141500</v>
      </c>
      <c r="B10" s="197" t="s">
        <v>624</v>
      </c>
      <c r="C10" s="197" t="s">
        <v>255</v>
      </c>
      <c r="D10" s="198"/>
      <c r="E10" s="198"/>
      <c r="F10" s="198"/>
      <c r="G10" s="198" t="s">
        <v>162</v>
      </c>
      <c r="H10" s="198"/>
      <c r="I10" s="198"/>
      <c r="J10" s="198"/>
      <c r="K10" s="198"/>
      <c r="L10" s="198"/>
      <c r="M10" s="198"/>
      <c r="N10" s="198"/>
      <c r="O10" s="198"/>
      <c r="P10" s="198"/>
      <c r="Q10" s="198"/>
      <c r="R10" s="199" t="s">
        <v>625</v>
      </c>
      <c r="S10" s="199" t="s">
        <v>626</v>
      </c>
      <c r="T10" s="199"/>
      <c r="U10" s="200" t="s">
        <v>627</v>
      </c>
      <c r="V10" s="200" t="s">
        <v>628</v>
      </c>
      <c r="W10" s="199" t="s">
        <v>629</v>
      </c>
      <c r="X10" s="201" t="s">
        <v>630</v>
      </c>
      <c r="Y10" s="202"/>
      <c r="Z10" s="202"/>
      <c r="AA10" s="202" t="s">
        <v>162</v>
      </c>
      <c r="AB10" s="202" t="s">
        <v>162</v>
      </c>
      <c r="AC10" s="202"/>
      <c r="AD10" s="203" t="s">
        <v>631</v>
      </c>
      <c r="AE10" s="204"/>
      <c r="AF10" s="204"/>
    </row>
    <row r="11" spans="1:32" ht="150" customHeight="1" x14ac:dyDescent="0.2">
      <c r="A11" s="196">
        <v>151009</v>
      </c>
      <c r="B11" s="197" t="s">
        <v>632</v>
      </c>
      <c r="C11" s="197" t="s">
        <v>278</v>
      </c>
      <c r="D11" s="198" t="s">
        <v>162</v>
      </c>
      <c r="E11" s="198" t="s">
        <v>162</v>
      </c>
      <c r="F11" s="198"/>
      <c r="G11" s="198" t="s">
        <v>162</v>
      </c>
      <c r="H11" s="198" t="s">
        <v>162</v>
      </c>
      <c r="I11" s="198" t="s">
        <v>162</v>
      </c>
      <c r="J11" s="198" t="s">
        <v>162</v>
      </c>
      <c r="K11" s="198" t="s">
        <v>162</v>
      </c>
      <c r="L11" s="198" t="s">
        <v>162</v>
      </c>
      <c r="M11" s="198"/>
      <c r="N11" s="198" t="s">
        <v>162</v>
      </c>
      <c r="O11" s="198" t="s">
        <v>162</v>
      </c>
      <c r="P11" s="198"/>
      <c r="Q11" s="198" t="s">
        <v>162</v>
      </c>
      <c r="R11" s="199" t="s">
        <v>633</v>
      </c>
      <c r="S11" s="199" t="s">
        <v>634</v>
      </c>
      <c r="T11" s="199"/>
      <c r="U11" s="200" t="s">
        <v>635</v>
      </c>
      <c r="V11" s="200" t="s">
        <v>636</v>
      </c>
      <c r="W11" s="199" t="s">
        <v>637</v>
      </c>
      <c r="X11" s="201" t="s">
        <v>638</v>
      </c>
      <c r="Y11" s="202"/>
      <c r="Z11" s="202" t="s">
        <v>162</v>
      </c>
      <c r="AA11" s="202" t="s">
        <v>162</v>
      </c>
      <c r="AB11" s="202" t="s">
        <v>162</v>
      </c>
      <c r="AC11" s="202"/>
      <c r="AD11" s="203" t="s">
        <v>639</v>
      </c>
      <c r="AE11" s="204"/>
      <c r="AF11" s="204"/>
    </row>
    <row r="12" spans="1:32" ht="384.6" customHeight="1" x14ac:dyDescent="0.2">
      <c r="A12" s="196">
        <v>221007</v>
      </c>
      <c r="B12" s="197" t="s">
        <v>640</v>
      </c>
      <c r="C12" s="197" t="s">
        <v>301</v>
      </c>
      <c r="D12" s="198"/>
      <c r="E12" s="198"/>
      <c r="F12" s="198"/>
      <c r="G12" s="198"/>
      <c r="H12" s="198" t="s">
        <v>162</v>
      </c>
      <c r="I12" s="198"/>
      <c r="J12" s="198"/>
      <c r="K12" s="198"/>
      <c r="L12" s="198"/>
      <c r="M12" s="198"/>
      <c r="N12" s="198"/>
      <c r="O12" s="198" t="s">
        <v>162</v>
      </c>
      <c r="P12" s="198"/>
      <c r="Q12" s="198"/>
      <c r="R12" s="199" t="s">
        <v>641</v>
      </c>
      <c r="S12" s="207" t="s">
        <v>642</v>
      </c>
      <c r="T12" s="199" t="s">
        <v>643</v>
      </c>
      <c r="U12" s="200" t="s">
        <v>644</v>
      </c>
      <c r="V12" s="200" t="s">
        <v>645</v>
      </c>
      <c r="W12" s="199" t="s">
        <v>646</v>
      </c>
      <c r="X12" s="201" t="s">
        <v>647</v>
      </c>
      <c r="Y12" s="202" t="s">
        <v>162</v>
      </c>
      <c r="Z12" s="202" t="s">
        <v>162</v>
      </c>
      <c r="AA12" s="202" t="s">
        <v>162</v>
      </c>
      <c r="AB12" s="202" t="s">
        <v>162</v>
      </c>
      <c r="AC12" s="202"/>
      <c r="AD12" s="208" t="s">
        <v>648</v>
      </c>
      <c r="AE12" s="204"/>
      <c r="AF12" s="204"/>
    </row>
    <row r="13" spans="1:32" ht="150" customHeight="1" x14ac:dyDescent="0.2">
      <c r="A13" s="196">
        <v>221309</v>
      </c>
      <c r="B13" s="197" t="s">
        <v>640</v>
      </c>
      <c r="C13" s="197" t="s">
        <v>328</v>
      </c>
      <c r="D13" s="198"/>
      <c r="E13" s="198"/>
      <c r="F13" s="198"/>
      <c r="G13" s="198"/>
      <c r="H13" s="198"/>
      <c r="I13" s="198" t="s">
        <v>162</v>
      </c>
      <c r="J13" s="198"/>
      <c r="K13" s="198"/>
      <c r="L13" s="198"/>
      <c r="M13" s="198"/>
      <c r="N13" s="198"/>
      <c r="O13" s="198"/>
      <c r="P13" s="198"/>
      <c r="Q13" s="198"/>
      <c r="R13" s="199" t="s">
        <v>649</v>
      </c>
      <c r="S13" s="199" t="s">
        <v>650</v>
      </c>
      <c r="T13" s="199" t="s">
        <v>651</v>
      </c>
      <c r="U13" s="200" t="s">
        <v>652</v>
      </c>
      <c r="V13" s="200"/>
      <c r="W13" s="199"/>
      <c r="X13" s="201" t="s">
        <v>653</v>
      </c>
      <c r="Y13" s="202" t="s">
        <v>162</v>
      </c>
      <c r="Z13" s="202" t="s">
        <v>162</v>
      </c>
      <c r="AA13" s="202"/>
      <c r="AB13" s="202"/>
      <c r="AC13" s="202"/>
      <c r="AD13" s="203" t="s">
        <v>654</v>
      </c>
      <c r="AE13" s="204"/>
      <c r="AF13" s="204"/>
    </row>
    <row r="14" spans="1:32" ht="150" customHeight="1" x14ac:dyDescent="0.2">
      <c r="A14" s="196">
        <v>231002</v>
      </c>
      <c r="B14" s="197" t="s">
        <v>655</v>
      </c>
      <c r="C14" s="197" t="s">
        <v>656</v>
      </c>
      <c r="D14" s="198"/>
      <c r="E14" s="198"/>
      <c r="F14" s="198"/>
      <c r="G14" s="198"/>
      <c r="H14" s="198"/>
      <c r="I14" s="198" t="s">
        <v>162</v>
      </c>
      <c r="J14" s="198"/>
      <c r="K14" s="198"/>
      <c r="L14" s="198"/>
      <c r="M14" s="198"/>
      <c r="N14" s="198"/>
      <c r="O14" s="198"/>
      <c r="P14" s="198"/>
      <c r="Q14" s="198"/>
      <c r="R14" s="199" t="s">
        <v>657</v>
      </c>
      <c r="S14" s="199" t="s">
        <v>658</v>
      </c>
      <c r="T14" s="199"/>
      <c r="U14" s="200" t="s">
        <v>659</v>
      </c>
      <c r="V14" s="200" t="s">
        <v>660</v>
      </c>
      <c r="W14" s="199" t="s">
        <v>661</v>
      </c>
      <c r="X14" s="201" t="s">
        <v>662</v>
      </c>
      <c r="Y14" s="202"/>
      <c r="Z14" s="202"/>
      <c r="AA14" s="202"/>
      <c r="AB14" s="202" t="s">
        <v>162</v>
      </c>
      <c r="AC14" s="202"/>
      <c r="AD14" s="203" t="s">
        <v>663</v>
      </c>
      <c r="AE14" s="204"/>
      <c r="AF14" s="204"/>
    </row>
    <row r="15" spans="1:32" ht="169.2" customHeight="1" x14ac:dyDescent="0.2">
      <c r="A15" s="196">
        <v>261009</v>
      </c>
      <c r="B15" s="197" t="s">
        <v>664</v>
      </c>
      <c r="C15" s="197" t="s">
        <v>665</v>
      </c>
      <c r="D15" s="198"/>
      <c r="E15" s="198"/>
      <c r="F15" s="198"/>
      <c r="G15" s="198"/>
      <c r="H15" s="198"/>
      <c r="I15" s="198"/>
      <c r="J15" s="198"/>
      <c r="K15" s="198"/>
      <c r="L15" s="198"/>
      <c r="M15" s="198"/>
      <c r="N15" s="198"/>
      <c r="O15" s="198"/>
      <c r="P15" s="198"/>
      <c r="Q15" s="198" t="s">
        <v>162</v>
      </c>
      <c r="R15" s="199" t="s">
        <v>666</v>
      </c>
      <c r="S15" s="199" t="s">
        <v>667</v>
      </c>
      <c r="T15" s="199" t="s">
        <v>668</v>
      </c>
      <c r="U15" s="200" t="s">
        <v>669</v>
      </c>
      <c r="V15" s="200" t="s">
        <v>670</v>
      </c>
      <c r="W15" s="199"/>
      <c r="X15" s="201" t="s">
        <v>671</v>
      </c>
      <c r="Y15" s="202" t="s">
        <v>162</v>
      </c>
      <c r="Z15" s="202"/>
      <c r="AA15" s="202"/>
      <c r="AB15" s="202"/>
      <c r="AC15" s="202"/>
      <c r="AD15" s="203" t="s">
        <v>672</v>
      </c>
      <c r="AE15" s="204"/>
      <c r="AF15" s="204"/>
    </row>
    <row r="16" spans="1:32" ht="150" customHeight="1" x14ac:dyDescent="0.2">
      <c r="A16" s="196">
        <v>271004</v>
      </c>
      <c r="B16" s="197" t="s">
        <v>673</v>
      </c>
      <c r="C16" s="197" t="s">
        <v>385</v>
      </c>
      <c r="D16" s="198"/>
      <c r="E16" s="198"/>
      <c r="F16" s="198"/>
      <c r="G16" s="198"/>
      <c r="H16" s="198"/>
      <c r="I16" s="198"/>
      <c r="J16" s="198"/>
      <c r="K16" s="198"/>
      <c r="L16" s="198" t="s">
        <v>162</v>
      </c>
      <c r="M16" s="198"/>
      <c r="N16" s="198"/>
      <c r="O16" s="198"/>
      <c r="P16" s="198"/>
      <c r="Q16" s="198"/>
      <c r="R16" s="199" t="s">
        <v>674</v>
      </c>
      <c r="S16" s="199" t="s">
        <v>675</v>
      </c>
      <c r="T16" s="199"/>
      <c r="U16" s="200"/>
      <c r="V16" s="200" t="s">
        <v>676</v>
      </c>
      <c r="W16" s="199" t="s">
        <v>677</v>
      </c>
      <c r="X16" s="201" t="s">
        <v>678</v>
      </c>
      <c r="Y16" s="202"/>
      <c r="Z16" s="202"/>
      <c r="AA16" s="202" t="s">
        <v>162</v>
      </c>
      <c r="AB16" s="202" t="s">
        <v>162</v>
      </c>
      <c r="AC16" s="202"/>
      <c r="AD16" s="203" t="s">
        <v>679</v>
      </c>
      <c r="AE16" s="204"/>
      <c r="AF16" s="204"/>
    </row>
    <row r="17" spans="1:32" ht="157.80000000000001" customHeight="1" x14ac:dyDescent="0.2">
      <c r="A17" s="196">
        <v>271403</v>
      </c>
      <c r="B17" s="197" t="s">
        <v>680</v>
      </c>
      <c r="C17" s="197" t="s">
        <v>406</v>
      </c>
      <c r="D17" s="198"/>
      <c r="E17" s="198"/>
      <c r="F17" s="198"/>
      <c r="G17" s="198"/>
      <c r="H17" s="198"/>
      <c r="I17" s="198" t="s">
        <v>162</v>
      </c>
      <c r="J17" s="198" t="s">
        <v>162</v>
      </c>
      <c r="K17" s="198"/>
      <c r="L17" s="198"/>
      <c r="M17" s="198"/>
      <c r="N17" s="198"/>
      <c r="O17" s="198"/>
      <c r="P17" s="198"/>
      <c r="Q17" s="198"/>
      <c r="R17" s="199" t="s">
        <v>681</v>
      </c>
      <c r="S17" s="199" t="s">
        <v>682</v>
      </c>
      <c r="T17" s="199"/>
      <c r="U17" s="200"/>
      <c r="V17" s="200" t="s">
        <v>683</v>
      </c>
      <c r="W17" s="199" t="s">
        <v>684</v>
      </c>
      <c r="X17" s="201" t="s">
        <v>685</v>
      </c>
      <c r="Y17" s="202"/>
      <c r="Z17" s="202"/>
      <c r="AA17" s="202" t="s">
        <v>162</v>
      </c>
      <c r="AB17" s="202" t="s">
        <v>162</v>
      </c>
      <c r="AC17" s="202"/>
      <c r="AD17" s="208" t="s">
        <v>686</v>
      </c>
      <c r="AE17" s="204"/>
      <c r="AF17" s="204"/>
    </row>
    <row r="18" spans="1:32" ht="150" customHeight="1" x14ac:dyDescent="0.2">
      <c r="A18" s="196" t="s">
        <v>687</v>
      </c>
      <c r="B18" s="197" t="s">
        <v>688</v>
      </c>
      <c r="C18" s="197" t="s">
        <v>689</v>
      </c>
      <c r="D18" s="198"/>
      <c r="E18" s="198"/>
      <c r="F18" s="198"/>
      <c r="G18" s="198"/>
      <c r="H18" s="198"/>
      <c r="I18" s="198" t="s">
        <v>162</v>
      </c>
      <c r="J18" s="198"/>
      <c r="K18" s="198"/>
      <c r="L18" s="198"/>
      <c r="M18" s="198"/>
      <c r="N18" s="198"/>
      <c r="O18" s="198"/>
      <c r="P18" s="198"/>
      <c r="Q18" s="198"/>
      <c r="R18" s="199" t="s">
        <v>690</v>
      </c>
      <c r="S18" s="199" t="s">
        <v>691</v>
      </c>
      <c r="T18" s="199" t="s">
        <v>692</v>
      </c>
      <c r="U18" s="200" t="s">
        <v>693</v>
      </c>
      <c r="V18" s="200" t="s">
        <v>694</v>
      </c>
      <c r="W18" s="199" t="s">
        <v>695</v>
      </c>
      <c r="X18" s="201" t="s">
        <v>696</v>
      </c>
      <c r="Y18" s="202" t="s">
        <v>162</v>
      </c>
      <c r="Z18" s="202" t="s">
        <v>162</v>
      </c>
      <c r="AA18" s="202" t="s">
        <v>162</v>
      </c>
      <c r="AB18" s="202" t="s">
        <v>162</v>
      </c>
      <c r="AC18" s="202"/>
      <c r="AD18" s="203" t="s">
        <v>697</v>
      </c>
      <c r="AE18" s="204" t="s">
        <v>698</v>
      </c>
      <c r="AF18" s="204" t="s">
        <v>660</v>
      </c>
    </row>
    <row r="19" spans="1:32" ht="150" customHeight="1" x14ac:dyDescent="0.2">
      <c r="A19" s="196">
        <v>331007</v>
      </c>
      <c r="B19" s="197" t="s">
        <v>699</v>
      </c>
      <c r="C19" s="197" t="s">
        <v>700</v>
      </c>
      <c r="D19" s="198" t="s">
        <v>162</v>
      </c>
      <c r="E19" s="198"/>
      <c r="F19" s="198" t="s">
        <v>162</v>
      </c>
      <c r="G19" s="198" t="s">
        <v>162</v>
      </c>
      <c r="H19" s="198" t="s">
        <v>162</v>
      </c>
      <c r="I19" s="198" t="s">
        <v>162</v>
      </c>
      <c r="J19" s="198" t="s">
        <v>162</v>
      </c>
      <c r="K19" s="198" t="s">
        <v>162</v>
      </c>
      <c r="L19" s="198" t="s">
        <v>162</v>
      </c>
      <c r="M19" s="198"/>
      <c r="N19" s="198" t="s">
        <v>162</v>
      </c>
      <c r="O19" s="198" t="s">
        <v>162</v>
      </c>
      <c r="P19" s="198"/>
      <c r="Q19" s="198"/>
      <c r="R19" s="199" t="s">
        <v>701</v>
      </c>
      <c r="S19" s="199" t="s">
        <v>702</v>
      </c>
      <c r="T19" s="199"/>
      <c r="U19" s="200" t="s">
        <v>703</v>
      </c>
      <c r="V19" s="200"/>
      <c r="W19" s="199"/>
      <c r="X19" s="201" t="s">
        <v>704</v>
      </c>
      <c r="Y19" s="202"/>
      <c r="Z19" s="202" t="s">
        <v>162</v>
      </c>
      <c r="AA19" s="202" t="s">
        <v>162</v>
      </c>
      <c r="AB19" s="202" t="s">
        <v>162</v>
      </c>
      <c r="AC19" s="202"/>
      <c r="AD19" s="203" t="s">
        <v>705</v>
      </c>
      <c r="AE19" s="204"/>
      <c r="AF19" s="204"/>
    </row>
    <row r="20" spans="1:32" ht="193.2" customHeight="1" x14ac:dyDescent="0.2">
      <c r="A20" s="196">
        <v>341002</v>
      </c>
      <c r="B20" s="197" t="s">
        <v>706</v>
      </c>
      <c r="C20" s="197" t="s">
        <v>454</v>
      </c>
      <c r="D20" s="198"/>
      <c r="E20" s="198"/>
      <c r="F20" s="198"/>
      <c r="G20" s="198" t="s">
        <v>162</v>
      </c>
      <c r="H20" s="198"/>
      <c r="I20" s="198"/>
      <c r="J20" s="198"/>
      <c r="K20" s="198"/>
      <c r="L20" s="198"/>
      <c r="M20" s="198"/>
      <c r="N20" s="198"/>
      <c r="O20" s="198"/>
      <c r="P20" s="198"/>
      <c r="Q20" s="198"/>
      <c r="R20" s="199" t="s">
        <v>707</v>
      </c>
      <c r="S20" s="199" t="s">
        <v>708</v>
      </c>
      <c r="T20" s="199" t="s">
        <v>709</v>
      </c>
      <c r="U20" s="200" t="s">
        <v>710</v>
      </c>
      <c r="V20" s="200" t="s">
        <v>711</v>
      </c>
      <c r="W20" s="199" t="s">
        <v>712</v>
      </c>
      <c r="X20" s="201" t="s">
        <v>713</v>
      </c>
      <c r="Y20" s="202" t="s">
        <v>162</v>
      </c>
      <c r="Z20" s="202" t="s">
        <v>162</v>
      </c>
      <c r="AA20" s="202" t="s">
        <v>162</v>
      </c>
      <c r="AB20" s="202" t="s">
        <v>162</v>
      </c>
      <c r="AC20" s="202"/>
      <c r="AD20" s="203" t="s">
        <v>714</v>
      </c>
      <c r="AE20" s="204"/>
      <c r="AF20" s="204"/>
    </row>
    <row r="21" spans="1:32" ht="150" customHeight="1" x14ac:dyDescent="0.2">
      <c r="A21" s="196">
        <v>401005</v>
      </c>
      <c r="B21" s="197" t="s">
        <v>715</v>
      </c>
      <c r="C21" s="197" t="s">
        <v>716</v>
      </c>
      <c r="D21" s="198"/>
      <c r="E21" s="198"/>
      <c r="F21" s="198"/>
      <c r="G21" s="198"/>
      <c r="H21" s="198"/>
      <c r="I21" s="198"/>
      <c r="J21" s="198"/>
      <c r="K21" s="198"/>
      <c r="L21" s="198"/>
      <c r="M21" s="198"/>
      <c r="N21" s="198" t="s">
        <v>162</v>
      </c>
      <c r="O21" s="198"/>
      <c r="P21" s="198"/>
      <c r="Q21" s="198"/>
      <c r="R21" s="199" t="s">
        <v>717</v>
      </c>
      <c r="S21" s="199" t="s">
        <v>718</v>
      </c>
      <c r="T21" s="199"/>
      <c r="U21" s="200" t="s">
        <v>719</v>
      </c>
      <c r="V21" s="200"/>
      <c r="W21" s="199" t="s">
        <v>720</v>
      </c>
      <c r="X21" s="201" t="s">
        <v>721</v>
      </c>
      <c r="Y21" s="202"/>
      <c r="Z21" s="202" t="s">
        <v>162</v>
      </c>
      <c r="AA21" s="202"/>
      <c r="AB21" s="202" t="s">
        <v>162</v>
      </c>
      <c r="AC21" s="202"/>
      <c r="AD21" s="203" t="s">
        <v>722</v>
      </c>
      <c r="AE21" s="204"/>
      <c r="AF21" s="204"/>
    </row>
    <row r="22" spans="1:32" ht="150" customHeight="1" x14ac:dyDescent="0.2">
      <c r="A22" s="196">
        <v>401307</v>
      </c>
      <c r="B22" s="197" t="s">
        <v>723</v>
      </c>
      <c r="C22" s="197" t="s">
        <v>498</v>
      </c>
      <c r="D22" s="198"/>
      <c r="E22" s="198"/>
      <c r="F22" s="198" t="s">
        <v>162</v>
      </c>
      <c r="G22" s="198"/>
      <c r="H22" s="198"/>
      <c r="I22" s="198"/>
      <c r="J22" s="198"/>
      <c r="K22" s="198"/>
      <c r="L22" s="198"/>
      <c r="M22" s="198"/>
      <c r="N22" s="198"/>
      <c r="O22" s="198"/>
      <c r="P22" s="198"/>
      <c r="Q22" s="198"/>
      <c r="R22" s="199" t="s">
        <v>724</v>
      </c>
      <c r="S22" s="199" t="s">
        <v>725</v>
      </c>
      <c r="T22" s="199" t="s">
        <v>726</v>
      </c>
      <c r="U22" s="200" t="s">
        <v>727</v>
      </c>
      <c r="V22" s="200" t="s">
        <v>728</v>
      </c>
      <c r="W22" s="199" t="s">
        <v>729</v>
      </c>
      <c r="X22" s="201"/>
      <c r="Y22" s="202" t="s">
        <v>162</v>
      </c>
      <c r="Z22" s="202" t="s">
        <v>162</v>
      </c>
      <c r="AA22" s="202" t="s">
        <v>162</v>
      </c>
      <c r="AB22" s="202" t="s">
        <v>162</v>
      </c>
      <c r="AC22" s="202"/>
      <c r="AD22" s="203" t="s">
        <v>730</v>
      </c>
      <c r="AE22" s="204" t="s">
        <v>162</v>
      </c>
      <c r="AF22" s="206" t="s">
        <v>731</v>
      </c>
    </row>
    <row r="23" spans="1:32" ht="150" customHeight="1" x14ac:dyDescent="0.2">
      <c r="A23" s="196">
        <v>431001</v>
      </c>
      <c r="B23" s="197" t="s">
        <v>732</v>
      </c>
      <c r="C23" s="197" t="s">
        <v>733</v>
      </c>
      <c r="D23" s="198"/>
      <c r="E23" s="198"/>
      <c r="F23" s="198"/>
      <c r="G23" s="198"/>
      <c r="H23" s="198"/>
      <c r="I23" s="198"/>
      <c r="J23" s="198"/>
      <c r="K23" s="198"/>
      <c r="L23" s="198"/>
      <c r="M23" s="198"/>
      <c r="N23" s="198"/>
      <c r="O23" s="198"/>
      <c r="P23" s="198"/>
      <c r="Q23" s="198" t="s">
        <v>162</v>
      </c>
      <c r="R23" s="199" t="s">
        <v>734</v>
      </c>
      <c r="S23" s="199" t="s">
        <v>735</v>
      </c>
      <c r="T23" s="199" t="s">
        <v>736</v>
      </c>
      <c r="U23" s="200" t="s">
        <v>737</v>
      </c>
      <c r="V23" s="200" t="s">
        <v>738</v>
      </c>
      <c r="W23" s="199" t="s">
        <v>739</v>
      </c>
      <c r="X23" s="201"/>
      <c r="Y23" s="202" t="s">
        <v>162</v>
      </c>
      <c r="Z23" s="202" t="s">
        <v>162</v>
      </c>
      <c r="AA23" s="202" t="s">
        <v>162</v>
      </c>
      <c r="AB23" s="202" t="s">
        <v>162</v>
      </c>
      <c r="AC23" s="202"/>
      <c r="AD23" s="203" t="s">
        <v>740</v>
      </c>
      <c r="AE23" s="204"/>
      <c r="AF23" s="204"/>
    </row>
    <row r="24" spans="1:32" ht="150" customHeight="1" x14ac:dyDescent="0.2">
      <c r="A24" s="196">
        <v>431001</v>
      </c>
      <c r="B24" s="197" t="s">
        <v>732</v>
      </c>
      <c r="C24" s="197" t="s">
        <v>733</v>
      </c>
      <c r="D24" s="198"/>
      <c r="E24" s="198"/>
      <c r="F24" s="198"/>
      <c r="G24" s="198"/>
      <c r="H24" s="198"/>
      <c r="I24" s="198"/>
      <c r="J24" s="198"/>
      <c r="K24" s="198"/>
      <c r="L24" s="198"/>
      <c r="M24" s="198"/>
      <c r="N24" s="198"/>
      <c r="O24" s="198"/>
      <c r="P24" s="198"/>
      <c r="Q24" s="198" t="s">
        <v>162</v>
      </c>
      <c r="R24" s="199" t="s">
        <v>741</v>
      </c>
      <c r="S24" s="199" t="s">
        <v>742</v>
      </c>
      <c r="T24" s="199" t="s">
        <v>743</v>
      </c>
      <c r="U24" s="200" t="s">
        <v>744</v>
      </c>
      <c r="V24" s="200" t="s">
        <v>745</v>
      </c>
      <c r="W24" s="199" t="s">
        <v>746</v>
      </c>
      <c r="X24" s="201"/>
      <c r="Y24" s="202"/>
      <c r="Z24" s="202" t="s">
        <v>162</v>
      </c>
      <c r="AA24" s="202"/>
      <c r="AB24" s="202" t="s">
        <v>162</v>
      </c>
      <c r="AC24" s="202"/>
      <c r="AD24" s="203" t="s">
        <v>747</v>
      </c>
      <c r="AE24" s="204"/>
      <c r="AF24" s="204"/>
    </row>
    <row r="25" spans="1:32" x14ac:dyDescent="0.2">
      <c r="A25" s="209"/>
    </row>
    <row r="26" spans="1:32" ht="22.5" customHeight="1" x14ac:dyDescent="0.2">
      <c r="A26" s="209" t="s">
        <v>748</v>
      </c>
      <c r="B26" s="210"/>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row>
    <row r="27" spans="1:32" ht="22.5" customHeight="1" x14ac:dyDescent="0.2">
      <c r="A27" s="209" t="s">
        <v>749</v>
      </c>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row>
    <row r="28" spans="1:32" ht="22.5" customHeight="1" x14ac:dyDescent="0.2">
      <c r="A28" s="211" t="s">
        <v>750</v>
      </c>
      <c r="B28" s="212"/>
      <c r="C28" s="212"/>
      <c r="D28" s="212"/>
      <c r="E28" s="212"/>
      <c r="F28" s="212"/>
      <c r="G28" s="212"/>
      <c r="H28" s="212"/>
      <c r="I28" s="212"/>
      <c r="J28" s="212"/>
      <c r="K28" s="212"/>
      <c r="L28" s="212"/>
      <c r="M28" s="212"/>
      <c r="N28" s="212"/>
      <c r="O28" s="212"/>
      <c r="P28" s="212"/>
      <c r="Q28" s="212"/>
      <c r="R28" s="212"/>
      <c r="S28" s="212"/>
      <c r="T28" s="212"/>
      <c r="U28" s="212"/>
      <c r="V28" s="210"/>
      <c r="W28" s="212"/>
      <c r="X28" s="210"/>
      <c r="Y28" s="210"/>
      <c r="Z28" s="210"/>
      <c r="AA28" s="210"/>
      <c r="AB28" s="210"/>
      <c r="AC28" s="210"/>
      <c r="AD28" s="210"/>
    </row>
    <row r="29" spans="1:32" ht="22.5" customHeight="1" x14ac:dyDescent="0.2">
      <c r="A29" s="211" t="s">
        <v>751</v>
      </c>
      <c r="B29" s="212"/>
      <c r="C29" s="212"/>
      <c r="D29" s="212"/>
      <c r="E29" s="212"/>
      <c r="F29" s="212"/>
      <c r="G29" s="212"/>
      <c r="H29" s="212"/>
      <c r="I29" s="212"/>
      <c r="J29" s="212"/>
      <c r="K29" s="212"/>
      <c r="L29" s="212"/>
      <c r="M29" s="212"/>
      <c r="N29" s="212"/>
      <c r="O29" s="212"/>
      <c r="P29" s="212"/>
      <c r="Q29" s="212"/>
      <c r="R29" s="212"/>
      <c r="S29" s="212"/>
      <c r="T29" s="212"/>
      <c r="U29" s="212"/>
      <c r="V29" s="210"/>
      <c r="W29" s="212"/>
      <c r="X29" s="210"/>
      <c r="Y29" s="210"/>
      <c r="Z29" s="210"/>
      <c r="AA29" s="210"/>
      <c r="AB29" s="210"/>
      <c r="AC29" s="210"/>
      <c r="AD29" s="210"/>
    </row>
    <row r="30" spans="1:32" ht="22.5" customHeight="1" x14ac:dyDescent="0.2">
      <c r="A30" s="209" t="s">
        <v>752</v>
      </c>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row>
    <row r="31" spans="1:32" ht="22.5" customHeight="1" x14ac:dyDescent="0.2">
      <c r="A31" s="209" t="s">
        <v>753</v>
      </c>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row>
    <row r="32" spans="1:32" ht="22.5" customHeight="1" x14ac:dyDescent="0.2">
      <c r="A32" s="209" t="s">
        <v>754</v>
      </c>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row>
    <row r="33" spans="1:30" ht="22.5" customHeight="1" x14ac:dyDescent="0.2">
      <c r="A33" s="209" t="s">
        <v>755</v>
      </c>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row>
    <row r="34" spans="1:30" ht="22.5" customHeight="1" x14ac:dyDescent="0.2">
      <c r="A34" s="209" t="s">
        <v>756</v>
      </c>
      <c r="B34" s="210"/>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row>
    <row r="35" spans="1:30" ht="22.5" customHeight="1" x14ac:dyDescent="0.2">
      <c r="A35" s="209" t="s">
        <v>757</v>
      </c>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row>
    <row r="36" spans="1:30" ht="13.2" customHeight="1" x14ac:dyDescent="0.2">
      <c r="A36" s="209" t="s">
        <v>758</v>
      </c>
      <c r="B36" s="213"/>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row>
    <row r="37" spans="1:30" ht="21.6" customHeight="1" x14ac:dyDescent="0.2">
      <c r="A37" s="214" t="s">
        <v>759</v>
      </c>
      <c r="B37" s="215"/>
    </row>
    <row r="38" spans="1:30" ht="21" customHeight="1" x14ac:dyDescent="0.2">
      <c r="A38" s="216" t="s">
        <v>760</v>
      </c>
      <c r="B38" s="215"/>
    </row>
    <row r="39" spans="1:30" x14ac:dyDescent="0.2">
      <c r="B39" s="215"/>
    </row>
    <row r="40" spans="1:30" x14ac:dyDescent="0.2">
      <c r="B40" s="215"/>
    </row>
  </sheetData>
  <mergeCells count="34">
    <mergeCell ref="A1:A3"/>
    <mergeCell ref="B1:B3"/>
    <mergeCell ref="C1:C3"/>
    <mergeCell ref="D1:Q1"/>
    <mergeCell ref="R1:R3"/>
    <mergeCell ref="L2:L3"/>
    <mergeCell ref="M2:M3"/>
    <mergeCell ref="N2:N3"/>
    <mergeCell ref="O2:O3"/>
    <mergeCell ref="Q2:Q3"/>
    <mergeCell ref="Y1:AD1"/>
    <mergeCell ref="AC2:AC3"/>
    <mergeCell ref="AD2:AD3"/>
    <mergeCell ref="S1:S3"/>
    <mergeCell ref="AB2:AB3"/>
    <mergeCell ref="Y2:Y3"/>
    <mergeCell ref="Z2:Z3"/>
    <mergeCell ref="AA2:AA3"/>
    <mergeCell ref="AE1:AE2"/>
    <mergeCell ref="AF1:AF3"/>
    <mergeCell ref="D2:D3"/>
    <mergeCell ref="E2:E3"/>
    <mergeCell ref="F2:F3"/>
    <mergeCell ref="G2:G3"/>
    <mergeCell ref="H2:H3"/>
    <mergeCell ref="I2:I3"/>
    <mergeCell ref="J2:J3"/>
    <mergeCell ref="K2:K3"/>
    <mergeCell ref="T1:T3"/>
    <mergeCell ref="U1:U3"/>
    <mergeCell ref="V1:V3"/>
    <mergeCell ref="W1:W3"/>
    <mergeCell ref="X1:X3"/>
    <mergeCell ref="P2:P3"/>
  </mergeCells>
  <phoneticPr fontId="5"/>
  <dataValidations count="1">
    <dataValidation type="list" allowBlank="1" showInputMessage="1" showErrorMessage="1" sqref="AE4:AE24 Y4:AC24 D4:Q24">
      <formula1>"○"</formula1>
    </dataValidation>
  </dataValidations>
  <printOptions horizontalCentered="1"/>
  <pageMargins left="0.27559055118110237" right="0.15748031496062992" top="0.55118110236220474" bottom="0.27559055118110237" header="0.31496062992125984" footer="0.23622047244094491"/>
  <pageSetup paperSize="9" scale="22" orientation="portrait" r:id="rId1"/>
  <headerFooter alignWithMargins="0"/>
  <ignoredErrors>
    <ignoredError sqref="A4:A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調査票①</vt:lpstr>
      <vt:lpstr>調査票② </vt:lpstr>
      <vt:lpstr>調査票③ </vt:lpstr>
      <vt:lpstr>調査票①!Print_Area</vt:lpstr>
      <vt:lpstr>'調査票② '!Print_Area</vt:lpstr>
      <vt:lpstr>'調査票③ '!Print_Area</vt:lpstr>
      <vt:lpstr>'調査票② '!Print_Titles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2019-03-07T07:48:37Z</dcterms:created>
  <dcterms:modified xsi:type="dcterms:W3CDTF">2019-06-19T23:46:15Z</dcterms:modified>
</cp:coreProperties>
</file>