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平成20年度以降\01　課共通\02　参議院通常選挙\第25回＜令和元年＞\（準備）二係末席（緑川）\05_【特報２号】その他報告\04_報道発表資料\"/>
    </mc:Choice>
  </mc:AlternateContent>
  <bookViews>
    <workbookView xWindow="11508" yWindow="-12" windowWidth="11544" windowHeight="9648"/>
  </bookViews>
  <sheets>
    <sheet name="年齢別投票者数（18歳・19歳）" sheetId="12" r:id="rId1"/>
  </sheets>
  <definedNames>
    <definedName name="a">#N/A</definedName>
    <definedName name="aaa">#N/A</definedName>
    <definedName name="_xlnm.Print_Area" localSheetId="0">'年齢別投票者数（18歳・19歳）'!$A$1:$M$27</definedName>
    <definedName name="Record45">#N/A</definedName>
    <definedName name="あ">#N/A</definedName>
  </definedNames>
  <calcPr calcId="152511"/>
</workbook>
</file>

<file path=xl/calcChain.xml><?xml version="1.0" encoding="utf-8"?>
<calcChain xmlns="http://schemas.openxmlformats.org/spreadsheetml/2006/main">
  <c r="F9" i="12" l="1"/>
  <c r="H8" i="12" l="1"/>
  <c r="I8" i="12"/>
  <c r="I7" i="12"/>
  <c r="H7" i="12"/>
  <c r="G8" i="12" l="1"/>
  <c r="G7" i="12"/>
  <c r="E9" i="12"/>
  <c r="C9" i="12"/>
  <c r="I9" i="12" s="1"/>
  <c r="D8" i="12"/>
  <c r="J8" i="12" s="1"/>
  <c r="D7" i="12"/>
  <c r="J7" i="12" s="1"/>
  <c r="B9" i="12"/>
  <c r="H9" i="12" s="1"/>
  <c r="G9" i="12" l="1"/>
  <c r="D9" i="12"/>
  <c r="J9" i="12" l="1"/>
</calcChain>
</file>

<file path=xl/sharedStrings.xml><?xml version="1.0" encoding="utf-8"?>
<sst xmlns="http://schemas.openxmlformats.org/spreadsheetml/2006/main" count="31" uniqueCount="21">
  <si>
    <t>有権者数（人）</t>
    <rPh sb="0" eb="3">
      <t>ユウケンシャ</t>
    </rPh>
    <rPh sb="3" eb="4">
      <t>スウ</t>
    </rPh>
    <rPh sb="5" eb="6">
      <t>ヒト</t>
    </rPh>
    <phoneticPr fontId="1"/>
  </si>
  <si>
    <t>男</t>
    <rPh sb="0" eb="1">
      <t>オトコ</t>
    </rPh>
    <phoneticPr fontId="1"/>
  </si>
  <si>
    <t>女</t>
    <rPh sb="0" eb="1">
      <t>オンナ</t>
    </rPh>
    <phoneticPr fontId="1"/>
  </si>
  <si>
    <t>計</t>
    <rPh sb="0" eb="1">
      <t>ケイ</t>
    </rPh>
    <phoneticPr fontId="1"/>
  </si>
  <si>
    <t>投票者数（人）</t>
    <rPh sb="0" eb="2">
      <t>トウヒョウ</t>
    </rPh>
    <rPh sb="2" eb="3">
      <t>シャ</t>
    </rPh>
    <rPh sb="3" eb="4">
      <t>スウ</t>
    </rPh>
    <rPh sb="5" eb="6">
      <t>ニン</t>
    </rPh>
    <phoneticPr fontId="1"/>
  </si>
  <si>
    <t>投票率（％）</t>
    <rPh sb="0" eb="3">
      <t>トウヒョウリツ</t>
    </rPh>
    <phoneticPr fontId="1"/>
  </si>
  <si>
    <t>【備考】</t>
    <rPh sb="1" eb="3">
      <t>ビコウ</t>
    </rPh>
    <phoneticPr fontId="1"/>
  </si>
  <si>
    <t>年　齢
（歳）</t>
    <rPh sb="0" eb="1">
      <t>トシ</t>
    </rPh>
    <rPh sb="2" eb="3">
      <t>トシ</t>
    </rPh>
    <rPh sb="5" eb="6">
      <t>トシ</t>
    </rPh>
    <phoneticPr fontId="1"/>
  </si>
  <si>
    <t>第25回　参議院議員通常選挙年齢別投票者数調（18歳・19歳）（速報）</t>
    <rPh sb="0" eb="1">
      <t>ダイ</t>
    </rPh>
    <rPh sb="3" eb="4">
      <t>カイ</t>
    </rPh>
    <rPh sb="5" eb="8">
      <t>サンギイン</t>
    </rPh>
    <rPh sb="8" eb="10">
      <t>ギイン</t>
    </rPh>
    <rPh sb="10" eb="12">
      <t>ツウジョウ</t>
    </rPh>
    <rPh sb="12" eb="14">
      <t>センキョ</t>
    </rPh>
    <rPh sb="14" eb="16">
      <t>ネンレイ</t>
    </rPh>
    <rPh sb="16" eb="17">
      <t>ベツ</t>
    </rPh>
    <rPh sb="17" eb="19">
      <t>トウヒョウ</t>
    </rPh>
    <rPh sb="19" eb="20">
      <t>シャ</t>
    </rPh>
    <rPh sb="20" eb="21">
      <t>スウ</t>
    </rPh>
    <rPh sb="21" eb="22">
      <t>シラ</t>
    </rPh>
    <rPh sb="25" eb="26">
      <t>サイ</t>
    </rPh>
    <rPh sb="29" eb="30">
      <t>サイ</t>
    </rPh>
    <rPh sb="32" eb="34">
      <t>ソクホウ</t>
    </rPh>
    <phoneticPr fontId="1"/>
  </si>
  <si>
    <t>　　投票率を調査。投票区の抽出方法は次のとおり。</t>
    <rPh sb="9" eb="12">
      <t>トウヒョウク</t>
    </rPh>
    <rPh sb="13" eb="15">
      <t>チュウシュツ</t>
    </rPh>
    <rPh sb="15" eb="17">
      <t>ホウホウ</t>
    </rPh>
    <rPh sb="18" eb="19">
      <t>ツギ</t>
    </rPh>
    <phoneticPr fontId="1"/>
  </si>
  <si>
    <t xml:space="preserve">  　(1)　各都道府県から標準的な投票率を示している１市１区１町１村を抽出（区が存在しない県は市を２か所、村が存在しない県は町を</t>
    <rPh sb="7" eb="8">
      <t>カク</t>
    </rPh>
    <rPh sb="8" eb="12">
      <t>トドウフケン</t>
    </rPh>
    <rPh sb="14" eb="17">
      <t>ヒョウジュンテキ</t>
    </rPh>
    <rPh sb="18" eb="21">
      <t>トウヒョウリツ</t>
    </rPh>
    <rPh sb="22" eb="23">
      <t>シメ</t>
    </rPh>
    <rPh sb="28" eb="29">
      <t>シ</t>
    </rPh>
    <rPh sb="30" eb="31">
      <t>ク</t>
    </rPh>
    <rPh sb="32" eb="33">
      <t>マチ</t>
    </rPh>
    <rPh sb="34" eb="35">
      <t>ムラ</t>
    </rPh>
    <rPh sb="36" eb="38">
      <t>チュウシュツ</t>
    </rPh>
    <rPh sb="39" eb="40">
      <t>ク</t>
    </rPh>
    <rPh sb="41" eb="43">
      <t>ソンザイ</t>
    </rPh>
    <rPh sb="46" eb="47">
      <t>ケン</t>
    </rPh>
    <rPh sb="48" eb="49">
      <t>シ</t>
    </rPh>
    <rPh sb="52" eb="53">
      <t>ショ</t>
    </rPh>
    <rPh sb="54" eb="55">
      <t>ムラ</t>
    </rPh>
    <rPh sb="56" eb="58">
      <t>ソンザイ</t>
    </rPh>
    <phoneticPr fontId="1"/>
  </si>
  <si>
    <t xml:space="preserve">  　　 ２か所抽出）。</t>
    <phoneticPr fontId="1"/>
  </si>
  <si>
    <t xml:space="preserve">  　(2)  抽出された各市区町村において標準的な投票率を示している投票区を１か所ずつ抽出。なお、上記抽出の結果、188投票区の内訳</t>
    <rPh sb="8" eb="10">
      <t>チュウシュツ</t>
    </rPh>
    <rPh sb="13" eb="14">
      <t>カク</t>
    </rPh>
    <rPh sb="14" eb="18">
      <t>シクチョウソン</t>
    </rPh>
    <rPh sb="22" eb="25">
      <t>ヒョウジュンテキ</t>
    </rPh>
    <rPh sb="26" eb="29">
      <t>トウヒョウリツ</t>
    </rPh>
    <rPh sb="30" eb="31">
      <t>シメ</t>
    </rPh>
    <rPh sb="35" eb="38">
      <t>トウヒョウク</t>
    </rPh>
    <rPh sb="41" eb="42">
      <t>ショ</t>
    </rPh>
    <rPh sb="44" eb="46">
      <t>チュウシュツ</t>
    </rPh>
    <rPh sb="50" eb="52">
      <t>ジョウキ</t>
    </rPh>
    <rPh sb="52" eb="54">
      <t>チュウシュツ</t>
    </rPh>
    <rPh sb="55" eb="57">
      <t>ケッカ</t>
    </rPh>
    <rPh sb="61" eb="62">
      <t>トウ</t>
    </rPh>
    <phoneticPr fontId="1"/>
  </si>
  <si>
    <t>　４　有権者数は、選挙期日までに選挙権を有しなくなったものの既に期日前投票を行った者の数を含む。</t>
    <rPh sb="3" eb="6">
      <t>ユウケンシャ</t>
    </rPh>
    <rPh sb="6" eb="7">
      <t>スウ</t>
    </rPh>
    <rPh sb="9" eb="11">
      <t>センキョ</t>
    </rPh>
    <rPh sb="11" eb="13">
      <t>キジツ</t>
    </rPh>
    <rPh sb="16" eb="19">
      <t>センキョケン</t>
    </rPh>
    <rPh sb="20" eb="21">
      <t>ユウ</t>
    </rPh>
    <rPh sb="30" eb="31">
      <t>スデ</t>
    </rPh>
    <rPh sb="32" eb="35">
      <t>キジツマエ</t>
    </rPh>
    <rPh sb="35" eb="37">
      <t>トウヒョウ</t>
    </rPh>
    <rPh sb="38" eb="39">
      <t>オコナ</t>
    </rPh>
    <rPh sb="41" eb="42">
      <t>モノ</t>
    </rPh>
    <rPh sb="43" eb="44">
      <t>カズ</t>
    </rPh>
    <rPh sb="45" eb="46">
      <t>フク</t>
    </rPh>
    <phoneticPr fontId="1"/>
  </si>
  <si>
    <t>　３　投票者数は、抽出した投票区の区域内の選挙人のうち選挙区選挙の投票を行った者の数であり、共通投票所で投票を行った者並びに</t>
    <rPh sb="3" eb="5">
      <t>トウヒョウ</t>
    </rPh>
    <rPh sb="5" eb="6">
      <t>シャ</t>
    </rPh>
    <rPh sb="6" eb="7">
      <t>スウ</t>
    </rPh>
    <rPh sb="9" eb="11">
      <t>チュウシュツ</t>
    </rPh>
    <rPh sb="13" eb="16">
      <t>トウヒョウク</t>
    </rPh>
    <rPh sb="17" eb="20">
      <t>クイキナイ</t>
    </rPh>
    <rPh sb="21" eb="24">
      <t>センキョニン</t>
    </rPh>
    <rPh sb="27" eb="30">
      <t>センキョク</t>
    </rPh>
    <rPh sb="30" eb="32">
      <t>センキョ</t>
    </rPh>
    <rPh sb="33" eb="35">
      <t>トウヒョウ</t>
    </rPh>
    <rPh sb="36" eb="37">
      <t>オコナ</t>
    </rPh>
    <rPh sb="39" eb="40">
      <t>モノ</t>
    </rPh>
    <rPh sb="41" eb="42">
      <t>カズ</t>
    </rPh>
    <rPh sb="46" eb="48">
      <t>キョウツウ</t>
    </rPh>
    <rPh sb="48" eb="51">
      <t>トウヒョウジョ</t>
    </rPh>
    <rPh sb="52" eb="54">
      <t>トウヒョウ</t>
    </rPh>
    <rPh sb="55" eb="56">
      <t>ギョウ</t>
    </rPh>
    <phoneticPr fontId="1"/>
  </si>
  <si>
    <t>　　期日前投票及び不在者投票を行った者の数を含む。</t>
    <rPh sb="12" eb="14">
      <t>トウヒョウ</t>
    </rPh>
    <rPh sb="15" eb="16">
      <t>オコナ</t>
    </rPh>
    <rPh sb="18" eb="19">
      <t>モノ</t>
    </rPh>
    <rPh sb="20" eb="21">
      <t>カズ</t>
    </rPh>
    <rPh sb="22" eb="23">
      <t>フク</t>
    </rPh>
    <phoneticPr fontId="1"/>
  </si>
  <si>
    <t>　２　年齢は、令和元年７月21日現在の満年齢。</t>
    <rPh sb="3" eb="5">
      <t>ネンレイ</t>
    </rPh>
    <rPh sb="7" eb="9">
      <t>レイワ</t>
    </rPh>
    <rPh sb="9" eb="10">
      <t>モト</t>
    </rPh>
    <rPh sb="10" eb="11">
      <t>ネン</t>
    </rPh>
    <rPh sb="11" eb="12">
      <t>ヘイネン</t>
    </rPh>
    <rPh sb="12" eb="13">
      <t>ガツ</t>
    </rPh>
    <rPh sb="15" eb="16">
      <t>ヒ</t>
    </rPh>
    <rPh sb="16" eb="18">
      <t>ゲンザイ</t>
    </rPh>
    <rPh sb="19" eb="20">
      <t>マン</t>
    </rPh>
    <rPh sb="20" eb="22">
      <t>ネンレイ</t>
    </rPh>
    <phoneticPr fontId="1"/>
  </si>
  <si>
    <t>　１  全国47,044投票区の中から、188投票区（47都道府県×４投票区）を抽出し、抽出された投票区について男女別及び18歳、19歳の</t>
    <rPh sb="4" eb="6">
      <t>ゼンコク</t>
    </rPh>
    <rPh sb="12" eb="14">
      <t>トウヒョウ</t>
    </rPh>
    <rPh sb="14" eb="15">
      <t>ク</t>
    </rPh>
    <rPh sb="16" eb="17">
      <t>ナカ</t>
    </rPh>
    <rPh sb="23" eb="25">
      <t>トウヒョウ</t>
    </rPh>
    <rPh sb="25" eb="26">
      <t>ク</t>
    </rPh>
    <rPh sb="29" eb="33">
      <t>トドウフケン</t>
    </rPh>
    <rPh sb="35" eb="38">
      <t>トウヒョウク</t>
    </rPh>
    <rPh sb="40" eb="42">
      <t>チュウシュツ</t>
    </rPh>
    <rPh sb="44" eb="46">
      <t>チュウシュツ</t>
    </rPh>
    <rPh sb="49" eb="52">
      <t>トウヒョウク</t>
    </rPh>
    <rPh sb="56" eb="59">
      <t>ダンジョベツ</t>
    </rPh>
    <rPh sb="59" eb="60">
      <t>オヨ</t>
    </rPh>
    <phoneticPr fontId="1"/>
  </si>
  <si>
    <t>【参考】全体投票率（％）</t>
    <rPh sb="1" eb="3">
      <t>サンコウ</t>
    </rPh>
    <rPh sb="4" eb="6">
      <t>ゼンタイ</t>
    </rPh>
    <rPh sb="6" eb="9">
      <t>トウヒョウリツ</t>
    </rPh>
    <phoneticPr fontId="1"/>
  </si>
  <si>
    <t>　  　 は、東京都特別区１か所、政令市の行政区15か所、市78か所、町61か所、村33か所。</t>
    <rPh sb="10" eb="12">
      <t>トクベツ</t>
    </rPh>
    <rPh sb="12" eb="13">
      <t>ク</t>
    </rPh>
    <rPh sb="15" eb="16">
      <t>ショ</t>
    </rPh>
    <rPh sb="17" eb="20">
      <t>セイレイシ</t>
    </rPh>
    <rPh sb="21" eb="24">
      <t>ギョウセイク</t>
    </rPh>
    <rPh sb="27" eb="28">
      <t>ショ</t>
    </rPh>
    <rPh sb="29" eb="30">
      <t>シ</t>
    </rPh>
    <rPh sb="33" eb="34">
      <t>ショ</t>
    </rPh>
    <rPh sb="35" eb="36">
      <t>マチ</t>
    </rPh>
    <rPh sb="39" eb="40">
      <t>ショ</t>
    </rPh>
    <rPh sb="41" eb="42">
      <t>ムラ</t>
    </rPh>
    <rPh sb="45" eb="46">
      <t>ショ</t>
    </rPh>
    <phoneticPr fontId="1"/>
  </si>
  <si>
    <t>令和元年７月23日発表</t>
    <rPh sb="0" eb="2">
      <t>レイワ</t>
    </rPh>
    <rPh sb="2" eb="3">
      <t>モト</t>
    </rPh>
    <rPh sb="3" eb="4">
      <t>ネン</t>
    </rPh>
    <rPh sb="5" eb="6">
      <t>ガツ</t>
    </rPh>
    <rPh sb="8" eb="9">
      <t>ニチ</t>
    </rPh>
    <rPh sb="9" eb="11">
      <t>ハッピョウ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</si>
</sst>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4">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1"/>
      <name val="ＭＳ Ｐゴシック"/>
      <family val="3"/>
      <charset val="128"/>
    </font>
    <font>
      <sz val="12"/>
      <name val="ＭＳ 明朝"/>
      <family val="1"/>
      <charset val="128"/>
    </font>
    <font>
      <sz val="11"/>
      <color theme="1"/>
      <name val="ＭＳ 明朝"/>
      <family val="1"/>
      <charset val="128"/>
    </font>
    <font>
      <sz val="8"/>
      <name val="ＭＳ 明朝"/>
      <family val="1"/>
      <charset val="128"/>
    </font>
    <font>
      <sz val="9"/>
      <name val="ＭＳ 明朝"/>
      <family val="1"/>
      <charset val="128"/>
    </font>
    <font>
      <b/>
      <sz val="16"/>
      <name val="ＭＳ Ｐゴシック"/>
      <family val="3"/>
      <charset val="128"/>
    </font>
    <font>
      <b/>
      <sz val="16"/>
      <color theme="1"/>
      <name val="ＭＳ ゴシック"/>
      <family val="3"/>
      <charset val="128"/>
    </font>
    <font>
      <b/>
      <sz val="15"/>
      <color theme="1"/>
      <name val="ＭＳ ゴシック"/>
      <family val="3"/>
      <charset val="128"/>
    </font>
    <font>
      <sz val="11"/>
      <color theme="1"/>
      <name val="ＭＳ Ｐゴシック"/>
      <family val="2"/>
      <scheme val="minor"/>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s>
  <cellStyleXfs count="11">
    <xf numFmtId="0" fontId="0" fillId="0" borderId="0">
      <alignment vertical="center"/>
    </xf>
    <xf numFmtId="0" fontId="4" fillId="0" borderId="0">
      <alignment vertical="center"/>
    </xf>
    <xf numFmtId="0" fontId="4" fillId="0" borderId="0"/>
    <xf numFmtId="0" fontId="7" fillId="0" borderId="0" applyFill="0" applyBorder="0" applyProtection="0">
      <alignment vertical="center"/>
    </xf>
    <xf numFmtId="38" fontId="8" fillId="0" borderId="0" applyFont="0" applyFill="0" applyBorder="0" applyAlignment="0" applyProtection="0"/>
    <xf numFmtId="0" fontId="4" fillId="0" borderId="0"/>
    <xf numFmtId="0" fontId="12" fillId="0" borderId="0"/>
    <xf numFmtId="0" fontId="13" fillId="0" borderId="0">
      <alignment vertical="center"/>
    </xf>
    <xf numFmtId="0" fontId="12" fillId="0" borderId="0"/>
    <xf numFmtId="0" fontId="12" fillId="0" borderId="0"/>
    <xf numFmtId="0" fontId="12" fillId="0" borderId="0"/>
  </cellStyleXfs>
  <cellXfs count="38">
    <xf numFmtId="0" fontId="0" fillId="0" borderId="0" xfId="0">
      <alignment vertical="center"/>
    </xf>
    <xf numFmtId="0" fontId="2" fillId="0" borderId="0" xfId="0" applyFont="1">
      <alignmen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2" fillId="0" borderId="6" xfId="0" applyFont="1" applyBorder="1">
      <alignment vertical="center"/>
    </xf>
    <xf numFmtId="0" fontId="3" fillId="0" borderId="1" xfId="0" applyFont="1" applyBorder="1" applyAlignment="1">
      <alignment horizontal="center" vertical="center"/>
    </xf>
    <xf numFmtId="0" fontId="10" fillId="0" borderId="0" xfId="0" applyFont="1">
      <alignment vertical="center"/>
    </xf>
    <xf numFmtId="0" fontId="2" fillId="0" borderId="0" xfId="0" applyFont="1" applyAlignment="1">
      <alignment vertical="center"/>
    </xf>
    <xf numFmtId="0" fontId="6" fillId="0" borderId="0" xfId="0" applyFont="1">
      <alignment vertical="center"/>
    </xf>
    <xf numFmtId="58" fontId="5" fillId="0" borderId="0" xfId="2" applyNumberFormat="1" applyFont="1" applyFill="1" applyBorder="1" applyAlignment="1">
      <alignment horizontal="right" vertical="center"/>
    </xf>
    <xf numFmtId="0" fontId="11" fillId="0" borderId="0" xfId="0" applyFont="1" applyAlignment="1">
      <alignment horizontal="center" vertical="center"/>
    </xf>
    <xf numFmtId="10" fontId="3" fillId="0" borderId="2" xfId="0" applyNumberFormat="1" applyFont="1" applyBorder="1">
      <alignment vertical="center"/>
    </xf>
    <xf numFmtId="10" fontId="3" fillId="0" borderId="5" xfId="0" applyNumberFormat="1" applyFont="1" applyBorder="1">
      <alignment vertical="center"/>
    </xf>
    <xf numFmtId="176" fontId="3" fillId="0" borderId="3" xfId="0" applyNumberFormat="1" applyFont="1" applyBorder="1">
      <alignment vertical="center"/>
    </xf>
    <xf numFmtId="176" fontId="3" fillId="0" borderId="2" xfId="0" applyNumberFormat="1" applyFont="1" applyBorder="1">
      <alignment vertical="center"/>
    </xf>
    <xf numFmtId="176" fontId="3" fillId="0" borderId="4" xfId="0" applyNumberFormat="1" applyFont="1" applyBorder="1">
      <alignment vertical="center"/>
    </xf>
    <xf numFmtId="176" fontId="3" fillId="0" borderId="5" xfId="0" applyNumberFormat="1" applyFont="1" applyBorder="1">
      <alignment vertical="center"/>
    </xf>
    <xf numFmtId="176" fontId="3" fillId="0" borderId="1" xfId="0" applyNumberFormat="1" applyFont="1" applyBorder="1">
      <alignment vertical="center"/>
    </xf>
    <xf numFmtId="0" fontId="11" fillId="0" borderId="0" xfId="0" applyFont="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10" fontId="3" fillId="0" borderId="12" xfId="0" applyNumberFormat="1" applyFont="1" applyBorder="1">
      <alignment vertical="center"/>
    </xf>
    <xf numFmtId="10" fontId="3" fillId="0" borderId="10" xfId="0" applyNumberFormat="1" applyFont="1" applyBorder="1">
      <alignment vertical="center"/>
    </xf>
    <xf numFmtId="10" fontId="3" fillId="0" borderId="9" xfId="0" applyNumberFormat="1" applyFont="1" applyBorder="1">
      <alignment vertical="center"/>
    </xf>
    <xf numFmtId="0" fontId="3" fillId="0" borderId="11" xfId="0" applyFont="1" applyBorder="1" applyAlignment="1">
      <alignment horizontal="center" vertical="center"/>
    </xf>
    <xf numFmtId="0" fontId="11" fillId="0" borderId="0" xfId="0" applyFont="1" applyAlignment="1">
      <alignment horizontal="center" vertical="center"/>
    </xf>
    <xf numFmtId="0" fontId="6" fillId="0" borderId="0" xfId="0" applyFont="1" applyFill="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3" fillId="0" borderId="8" xfId="0" applyFont="1" applyBorder="1" applyAlignment="1">
      <alignment horizontal="center" vertical="center"/>
    </xf>
    <xf numFmtId="10" fontId="3" fillId="0" borderId="13" xfId="0" applyNumberFormat="1" applyFont="1" applyBorder="1" applyAlignment="1">
      <alignment horizontal="center" vertical="center"/>
    </xf>
    <xf numFmtId="10" fontId="3" fillId="0" borderId="14" xfId="0" applyNumberFormat="1" applyFont="1" applyBorder="1" applyAlignment="1">
      <alignment horizontal="center" vertical="center"/>
    </xf>
    <xf numFmtId="10" fontId="3" fillId="0" borderId="15" xfId="0" applyNumberFormat="1" applyFont="1" applyBorder="1" applyAlignment="1">
      <alignment horizontal="center" vertical="center"/>
    </xf>
    <xf numFmtId="10" fontId="3" fillId="0" borderId="2" xfId="0" applyNumberFormat="1" applyFont="1" applyBorder="1" applyAlignment="1">
      <alignment horizontal="center" vertical="center"/>
    </xf>
    <xf numFmtId="10" fontId="3" fillId="0" borderId="4" xfId="0" applyNumberFormat="1" applyFont="1" applyBorder="1" applyAlignment="1">
      <alignment horizontal="center" vertical="center"/>
    </xf>
    <xf numFmtId="10" fontId="3" fillId="0" borderId="7" xfId="0" applyNumberFormat="1" applyFont="1" applyBorder="1" applyAlignment="1">
      <alignment horizontal="center" vertical="center"/>
    </xf>
  </cellXfs>
  <cellStyles count="11">
    <cellStyle name="桁区切り 2" xfId="4"/>
    <cellStyle name="標準" xfId="0" builtinId="0"/>
    <cellStyle name="標準 2" xfId="1"/>
    <cellStyle name="標準 2 2" xfId="5"/>
    <cellStyle name="標準 3" xfId="2"/>
    <cellStyle name="標準 3 2" xfId="8"/>
    <cellStyle name="標準 4" xfId="3"/>
    <cellStyle name="標準 5" xfId="6"/>
    <cellStyle name="標準 5 2" xfId="7"/>
    <cellStyle name="標準 5 2 2" xfId="9"/>
    <cellStyle name="標準 6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129540</xdr:colOff>
      <xdr:row>21</xdr:row>
      <xdr:rowOff>99060</xdr:rowOff>
    </xdr:from>
    <xdr:to>
      <xdr:col>12</xdr:col>
      <xdr:colOff>569601</xdr:colOff>
      <xdr:row>26</xdr:row>
      <xdr:rowOff>144780</xdr:rowOff>
    </xdr:to>
    <xdr:sp macro="" textlink="">
      <xdr:nvSpPr>
        <xdr:cNvPr id="3" name="正方形/長方形 2"/>
        <xdr:cNvSpPr/>
      </xdr:nvSpPr>
      <xdr:spPr>
        <a:xfrm>
          <a:off x="6682740" y="5448300"/>
          <a:ext cx="2306961" cy="883920"/>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中尾、松崎</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r>
            <a:rPr kumimoji="1" lang="ja-JP" altLang="en-US" sz="1100">
              <a:solidFill>
                <a:sysClr val="windowText" lastClr="000000"/>
              </a:solidFill>
              <a:latin typeface="ＭＳ 明朝" pitchFamily="17" charset="-128"/>
              <a:ea typeface="ＭＳ 明朝" pitchFamily="17" charset="-128"/>
            </a:rPr>
            <a:t>内線</a:t>
          </a:r>
          <a:r>
            <a:rPr kumimoji="1" lang="en-US" altLang="ja-JP" sz="1100">
              <a:solidFill>
                <a:sysClr val="windowText" lastClr="000000"/>
              </a:solidFill>
              <a:latin typeface="ＭＳ 明朝" pitchFamily="17" charset="-128"/>
              <a:ea typeface="ＭＳ 明朝" pitchFamily="17" charset="-128"/>
            </a:rPr>
            <a:t>23163)</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21"/>
  <sheetViews>
    <sheetView tabSelected="1" view="pageBreakPreview" zoomScaleNormal="100" zoomScaleSheetLayoutView="100" workbookViewId="0">
      <selection activeCell="A2" sqref="A2:M2"/>
    </sheetView>
  </sheetViews>
  <sheetFormatPr defaultRowHeight="13.2"/>
  <cols>
    <col min="1" max="1" width="11.109375" style="1" customWidth="1"/>
    <col min="2" max="10" width="10.5546875" style="1" customWidth="1"/>
    <col min="11" max="13" width="8.33203125" style="1" customWidth="1"/>
    <col min="14" max="16384" width="8.88671875" style="1"/>
  </cols>
  <sheetData>
    <row r="1" spans="1:15" ht="27" customHeight="1"/>
    <row r="2" spans="1:15" ht="27" customHeight="1">
      <c r="A2" s="25" t="s">
        <v>8</v>
      </c>
      <c r="B2" s="25"/>
      <c r="C2" s="25"/>
      <c r="D2" s="25"/>
      <c r="E2" s="25"/>
      <c r="F2" s="25"/>
      <c r="G2" s="25"/>
      <c r="H2" s="25"/>
      <c r="I2" s="25"/>
      <c r="J2" s="25"/>
      <c r="K2" s="25"/>
      <c r="L2" s="25"/>
      <c r="M2" s="25"/>
    </row>
    <row r="3" spans="1:15" ht="27" customHeight="1">
      <c r="A3" s="10"/>
      <c r="B3" s="10"/>
      <c r="C3" s="10"/>
      <c r="D3" s="10"/>
      <c r="E3" s="10"/>
      <c r="F3" s="10"/>
      <c r="G3" s="10"/>
      <c r="H3" s="18"/>
      <c r="I3" s="18"/>
      <c r="J3" s="18"/>
      <c r="K3" s="10"/>
      <c r="L3" s="10"/>
      <c r="M3" s="10"/>
    </row>
    <row r="4" spans="1:15" ht="27" customHeight="1">
      <c r="A4" s="6"/>
      <c r="I4" s="7"/>
      <c r="J4" s="9"/>
      <c r="L4" s="7"/>
      <c r="M4" s="9" t="s">
        <v>20</v>
      </c>
      <c r="N4" s="7"/>
      <c r="O4" s="7"/>
    </row>
    <row r="5" spans="1:15" ht="27" customHeight="1">
      <c r="A5" s="27" t="s">
        <v>7</v>
      </c>
      <c r="B5" s="28" t="s">
        <v>0</v>
      </c>
      <c r="C5" s="28"/>
      <c r="D5" s="28"/>
      <c r="E5" s="28" t="s">
        <v>4</v>
      </c>
      <c r="F5" s="28"/>
      <c r="G5" s="28"/>
      <c r="H5" s="28" t="s">
        <v>5</v>
      </c>
      <c r="I5" s="28"/>
      <c r="J5" s="31"/>
      <c r="K5" s="29" t="s">
        <v>18</v>
      </c>
      <c r="L5" s="30"/>
      <c r="M5" s="30"/>
    </row>
    <row r="6" spans="1:15" ht="27" customHeight="1">
      <c r="A6" s="28"/>
      <c r="B6" s="5" t="s">
        <v>1</v>
      </c>
      <c r="C6" s="5" t="s">
        <v>2</v>
      </c>
      <c r="D6" s="5" t="s">
        <v>3</v>
      </c>
      <c r="E6" s="5" t="s">
        <v>1</v>
      </c>
      <c r="F6" s="5" t="s">
        <v>2</v>
      </c>
      <c r="G6" s="5" t="s">
        <v>3</v>
      </c>
      <c r="H6" s="19" t="s">
        <v>1</v>
      </c>
      <c r="I6" s="19" t="s">
        <v>2</v>
      </c>
      <c r="J6" s="20" t="s">
        <v>3</v>
      </c>
      <c r="K6" s="24" t="s">
        <v>1</v>
      </c>
      <c r="L6" s="19" t="s">
        <v>2</v>
      </c>
      <c r="M6" s="19" t="s">
        <v>3</v>
      </c>
    </row>
    <row r="7" spans="1:15" ht="27" customHeight="1">
      <c r="A7" s="2">
        <v>18</v>
      </c>
      <c r="B7" s="13">
        <v>3029</v>
      </c>
      <c r="C7" s="13">
        <v>2867</v>
      </c>
      <c r="D7" s="13">
        <f>SUM(B7:C7)</f>
        <v>5896</v>
      </c>
      <c r="E7" s="14">
        <v>1011</v>
      </c>
      <c r="F7" s="14">
        <v>1034</v>
      </c>
      <c r="G7" s="14">
        <f>SUM(E7:F7)</f>
        <v>2045</v>
      </c>
      <c r="H7" s="11">
        <f>ROUND(E7/B7,4)</f>
        <v>0.33379999999999999</v>
      </c>
      <c r="I7" s="11">
        <f>ROUND(F7/C7,4)</f>
        <v>0.36070000000000002</v>
      </c>
      <c r="J7" s="21">
        <f>ROUND(G7/D7,4)</f>
        <v>0.3468</v>
      </c>
      <c r="K7" s="32">
        <v>0.49419999999999997</v>
      </c>
      <c r="L7" s="35">
        <v>0.48220000000000002</v>
      </c>
      <c r="M7" s="35">
        <v>0.48799999999999999</v>
      </c>
    </row>
    <row r="8" spans="1:15" ht="27" customHeight="1">
      <c r="A8" s="3">
        <v>19</v>
      </c>
      <c r="B8" s="15">
        <v>3154</v>
      </c>
      <c r="C8" s="15">
        <v>2864</v>
      </c>
      <c r="D8" s="15">
        <f>SUM(B8:C8)</f>
        <v>6018</v>
      </c>
      <c r="E8" s="16">
        <v>845</v>
      </c>
      <c r="F8" s="16">
        <v>843</v>
      </c>
      <c r="G8" s="16">
        <f>SUM(E8:F8)</f>
        <v>1688</v>
      </c>
      <c r="H8" s="12">
        <f>ROUND(E8/B8,4)</f>
        <v>0.26790000000000003</v>
      </c>
      <c r="I8" s="12">
        <f t="shared" ref="I8" si="0">ROUND(F8/C8,4)</f>
        <v>0.29430000000000001</v>
      </c>
      <c r="J8" s="22">
        <f t="shared" ref="J8" si="1">ROUND(G8/D8,4)</f>
        <v>0.28050000000000003</v>
      </c>
      <c r="K8" s="33"/>
      <c r="L8" s="36"/>
      <c r="M8" s="36"/>
    </row>
    <row r="9" spans="1:15" ht="27" customHeight="1">
      <c r="A9" s="5" t="s">
        <v>3</v>
      </c>
      <c r="B9" s="17">
        <f>SUM(B7:B8)</f>
        <v>6183</v>
      </c>
      <c r="C9" s="17">
        <f>SUM(C7:C8)</f>
        <v>5731</v>
      </c>
      <c r="D9" s="14">
        <f>SUM(D7:D8)</f>
        <v>11914</v>
      </c>
      <c r="E9" s="14">
        <f>SUM(E7:E8)</f>
        <v>1856</v>
      </c>
      <c r="F9" s="14">
        <f>SUM(F7:F8)</f>
        <v>1877</v>
      </c>
      <c r="G9" s="14">
        <f t="shared" ref="G9" si="2">SUM(G7:G8)</f>
        <v>3733</v>
      </c>
      <c r="H9" s="11">
        <f>ROUND(E9/B9,4)</f>
        <v>0.30020000000000002</v>
      </c>
      <c r="I9" s="11">
        <f>ROUND(F9/C9,4)</f>
        <v>0.32750000000000001</v>
      </c>
      <c r="J9" s="23">
        <f>ROUND(G9/D9,4)</f>
        <v>0.31330000000000002</v>
      </c>
      <c r="K9" s="34"/>
      <c r="L9" s="37"/>
      <c r="M9" s="37"/>
    </row>
    <row r="10" spans="1:15">
      <c r="D10" s="4"/>
      <c r="E10" s="4"/>
      <c r="F10" s="4"/>
      <c r="G10" s="4"/>
      <c r="H10" s="4"/>
      <c r="I10" s="4"/>
      <c r="J10" s="4"/>
      <c r="K10" s="4"/>
      <c r="L10" s="4"/>
      <c r="M10" s="4"/>
    </row>
    <row r="11" spans="1:15" s="8" customFormat="1" ht="15" customHeight="1">
      <c r="A11" s="8" t="s">
        <v>6</v>
      </c>
    </row>
    <row r="12" spans="1:15" s="8" customFormat="1" ht="15" customHeight="1">
      <c r="A12" s="26" t="s">
        <v>17</v>
      </c>
      <c r="B12" s="26"/>
      <c r="C12" s="26"/>
      <c r="D12" s="26"/>
      <c r="E12" s="26"/>
      <c r="F12" s="26"/>
      <c r="G12" s="26"/>
      <c r="H12" s="26"/>
      <c r="I12" s="26"/>
      <c r="J12" s="26"/>
      <c r="K12" s="26"/>
      <c r="L12" s="26"/>
      <c r="M12" s="26"/>
    </row>
    <row r="13" spans="1:15" s="8" customFormat="1" ht="15" customHeight="1">
      <c r="A13" s="26" t="s">
        <v>9</v>
      </c>
      <c r="B13" s="26"/>
      <c r="C13" s="26"/>
      <c r="D13" s="26"/>
      <c r="E13" s="26"/>
      <c r="F13" s="26"/>
      <c r="G13" s="26"/>
      <c r="H13" s="26"/>
      <c r="I13" s="26"/>
      <c r="J13" s="26"/>
      <c r="K13" s="26"/>
      <c r="L13" s="26"/>
      <c r="M13" s="26"/>
    </row>
    <row r="14" spans="1:15" s="8" customFormat="1" ht="15" customHeight="1">
      <c r="A14" s="26" t="s">
        <v>10</v>
      </c>
      <c r="B14" s="26"/>
      <c r="C14" s="26"/>
      <c r="D14" s="26"/>
      <c r="E14" s="26"/>
      <c r="F14" s="26"/>
      <c r="G14" s="26"/>
      <c r="H14" s="26"/>
      <c r="I14" s="26"/>
      <c r="J14" s="26"/>
      <c r="K14" s="26"/>
      <c r="L14" s="26"/>
      <c r="M14" s="26"/>
    </row>
    <row r="15" spans="1:15" s="8" customFormat="1" ht="15" customHeight="1">
      <c r="A15" s="26" t="s">
        <v>11</v>
      </c>
      <c r="B15" s="26"/>
      <c r="C15" s="26"/>
      <c r="D15" s="26"/>
      <c r="E15" s="26"/>
      <c r="F15" s="26"/>
      <c r="G15" s="26"/>
      <c r="H15" s="26"/>
      <c r="I15" s="26"/>
      <c r="J15" s="26"/>
      <c r="K15" s="26"/>
      <c r="L15" s="26"/>
      <c r="M15" s="26"/>
    </row>
    <row r="16" spans="1:15" s="8" customFormat="1" ht="15" customHeight="1">
      <c r="A16" s="26" t="s">
        <v>12</v>
      </c>
      <c r="B16" s="26"/>
      <c r="C16" s="26"/>
      <c r="D16" s="26"/>
      <c r="E16" s="26"/>
      <c r="F16" s="26"/>
      <c r="G16" s="26"/>
      <c r="H16" s="26"/>
      <c r="I16" s="26"/>
      <c r="J16" s="26"/>
      <c r="K16" s="26"/>
      <c r="L16" s="26"/>
      <c r="M16" s="26"/>
    </row>
    <row r="17" spans="1:13" s="8" customFormat="1" ht="15" customHeight="1">
      <c r="A17" s="26" t="s">
        <v>19</v>
      </c>
      <c r="B17" s="26"/>
      <c r="C17" s="26"/>
      <c r="D17" s="26"/>
      <c r="E17" s="26"/>
      <c r="F17" s="26"/>
      <c r="G17" s="26"/>
      <c r="H17" s="26"/>
      <c r="I17" s="26"/>
      <c r="J17" s="26"/>
      <c r="K17" s="26"/>
      <c r="L17" s="26"/>
      <c r="M17" s="26"/>
    </row>
    <row r="18" spans="1:13" s="8" customFormat="1" ht="15" customHeight="1">
      <c r="A18" s="26" t="s">
        <v>16</v>
      </c>
      <c r="B18" s="26"/>
      <c r="C18" s="26"/>
      <c r="D18" s="26"/>
      <c r="E18" s="26"/>
      <c r="F18" s="26"/>
      <c r="G18" s="26"/>
      <c r="H18" s="26"/>
      <c r="I18" s="26"/>
      <c r="J18" s="26"/>
      <c r="K18" s="26"/>
      <c r="L18" s="26"/>
      <c r="M18" s="26"/>
    </row>
    <row r="19" spans="1:13" s="8" customFormat="1" ht="15" customHeight="1">
      <c r="A19" s="26" t="s">
        <v>14</v>
      </c>
      <c r="B19" s="26"/>
      <c r="C19" s="26"/>
      <c r="D19" s="26"/>
      <c r="E19" s="26"/>
      <c r="F19" s="26"/>
      <c r="G19" s="26"/>
      <c r="H19" s="26"/>
      <c r="I19" s="26"/>
      <c r="J19" s="26"/>
      <c r="K19" s="26"/>
      <c r="L19" s="26"/>
      <c r="M19" s="26"/>
    </row>
    <row r="20" spans="1:13" s="8" customFormat="1" ht="15" customHeight="1">
      <c r="A20" s="26" t="s">
        <v>15</v>
      </c>
      <c r="B20" s="26"/>
      <c r="C20" s="26"/>
      <c r="D20" s="26"/>
      <c r="E20" s="26"/>
      <c r="F20" s="26"/>
      <c r="G20" s="26"/>
      <c r="H20" s="26"/>
      <c r="I20" s="26"/>
      <c r="J20" s="26"/>
      <c r="K20" s="26"/>
      <c r="L20" s="26"/>
      <c r="M20" s="26"/>
    </row>
    <row r="21" spans="1:13" s="8" customFormat="1" ht="15" customHeight="1">
      <c r="A21" s="26" t="s">
        <v>13</v>
      </c>
      <c r="B21" s="26"/>
      <c r="C21" s="26"/>
      <c r="D21" s="26"/>
      <c r="E21" s="26"/>
      <c r="F21" s="26"/>
      <c r="G21" s="26"/>
      <c r="H21" s="26"/>
      <c r="I21" s="26"/>
      <c r="J21" s="26"/>
      <c r="K21" s="26"/>
      <c r="L21" s="26"/>
      <c r="M21" s="26"/>
    </row>
  </sheetData>
  <mergeCells count="19">
    <mergeCell ref="A17:M17"/>
    <mergeCell ref="A18:M18"/>
    <mergeCell ref="A19:M19"/>
    <mergeCell ref="A20:M20"/>
    <mergeCell ref="A21:M21"/>
    <mergeCell ref="A2:M2"/>
    <mergeCell ref="A12:M12"/>
    <mergeCell ref="A13:M13"/>
    <mergeCell ref="A14:M14"/>
    <mergeCell ref="A16:M16"/>
    <mergeCell ref="A15:M15"/>
    <mergeCell ref="A5:A6"/>
    <mergeCell ref="B5:D5"/>
    <mergeCell ref="E5:G5"/>
    <mergeCell ref="K5:M5"/>
    <mergeCell ref="H5:J5"/>
    <mergeCell ref="K7:K9"/>
    <mergeCell ref="L7:L9"/>
    <mergeCell ref="M7:M9"/>
  </mergeCells>
  <phoneticPr fontId="1"/>
  <printOptions horizontalCentered="1"/>
  <pageMargins left="0.70866141732283472" right="0.70866141732283472" top="0.9448818897637796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年齢別投票者数（18歳・19歳）</vt:lpstr>
      <vt:lpstr>'年齢別投票者数（18歳・19歳）'!Print_Area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管理課</cp:lastModifiedBy>
  <cp:lastPrinted>2019-07-22T23:51:42Z</cp:lastPrinted>
  <dcterms:created xsi:type="dcterms:W3CDTF">2016-01-28T07:26:13Z</dcterms:created>
  <dcterms:modified xsi:type="dcterms:W3CDTF">2019-07-23T04:44:53Z</dcterms:modified>
</cp:coreProperties>
</file>