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04_宮城県\"/>
    </mc:Choice>
  </mc:AlternateContent>
  <bookViews>
    <workbookView xWindow="600" yWindow="72" windowWidth="16608" windowHeight="8052"/>
  </bookViews>
  <sheets>
    <sheet name="宮城県" sheetId="1" r:id="rId1"/>
  </sheets>
  <definedNames>
    <definedName name="_xlnm.Print_Area" localSheetId="0">宮城県!$A$1:$AT$50</definedName>
    <definedName name="_xlnm.Print_Titles" localSheetId="0">宮城県!$A:$A,宮城県!$1:$3</definedName>
  </definedNames>
  <calcPr calcId="152511"/>
</workbook>
</file>

<file path=xl/calcChain.xml><?xml version="1.0" encoding="utf-8"?>
<calcChain xmlns="http://schemas.openxmlformats.org/spreadsheetml/2006/main">
  <c r="AK50" i="1" l="1"/>
  <c r="AJ50" i="1"/>
  <c r="AI50" i="1"/>
  <c r="AL50" i="1"/>
  <c r="AM50" i="1"/>
  <c r="AN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3" i="1"/>
  <c r="A50" i="1" s="1"/>
</calcChain>
</file>

<file path=xl/sharedStrings.xml><?xml version="1.0" encoding="utf-8"?>
<sst xmlns="http://schemas.openxmlformats.org/spreadsheetml/2006/main" count="131" uniqueCount="61">
  <si>
    <t>届出番号</t>
  </si>
  <si>
    <t>政党等名</t>
  </si>
  <si>
    <t>得票総数</t>
  </si>
  <si>
    <t>政党等の</t>
  </si>
  <si>
    <t>名簿登載者の</t>
  </si>
  <si>
    <t>開票区名</t>
  </si>
  <si>
    <t>参議院議員通常選挙（比例代表）　名簿届出政党別市区町村別得票数一覧</t>
    <rPh sb="0" eb="1">
      <t>サン</t>
    </rPh>
    <rPh sb="5" eb="7">
      <t>ツウジョウ</t>
    </rPh>
    <rPh sb="10" eb="12">
      <t>ヒレイ</t>
    </rPh>
    <rPh sb="12" eb="14">
      <t>ダイヒョウ</t>
    </rPh>
    <rPh sb="16" eb="18">
      <t>メイボ</t>
    </rPh>
    <rPh sb="18" eb="20">
      <t>トドケデ</t>
    </rPh>
    <rPh sb="20" eb="22">
      <t>セイトウ</t>
    </rPh>
    <phoneticPr fontId="6"/>
  </si>
  <si>
    <t>[単位：票]</t>
  </si>
  <si>
    <t>社会民主党</t>
    <rPh sb="0" eb="2">
      <t>シャカイ</t>
    </rPh>
    <rPh sb="2" eb="5">
      <t>ミンシュトウ</t>
    </rPh>
    <phoneticPr fontId="2"/>
  </si>
  <si>
    <t>公明党</t>
    <rPh sb="0" eb="3">
      <t>コウメイトウ</t>
    </rPh>
    <phoneticPr fontId="2"/>
  </si>
  <si>
    <t>日本共産党</t>
    <rPh sb="0" eb="2">
      <t>ニホン</t>
    </rPh>
    <rPh sb="2" eb="5">
      <t>キョウサントウ</t>
    </rPh>
    <phoneticPr fontId="2"/>
  </si>
  <si>
    <t>令和元年7月21日執行</t>
    <rPh sb="0" eb="2">
      <t>レイワ</t>
    </rPh>
    <rPh sb="2" eb="3">
      <t>ガン</t>
    </rPh>
    <phoneticPr fontId="6"/>
  </si>
  <si>
    <t>自由民主党</t>
    <rPh sb="0" eb="2">
      <t>ジユウ</t>
    </rPh>
    <rPh sb="2" eb="5">
      <t>ミンシュトウ</t>
    </rPh>
    <phoneticPr fontId="2"/>
  </si>
  <si>
    <t>オリーブの木</t>
    <rPh sb="5" eb="6">
      <t>キ</t>
    </rPh>
    <phoneticPr fontId="2"/>
  </si>
  <si>
    <t>国民民主党</t>
    <rPh sb="0" eb="2">
      <t>コクミン</t>
    </rPh>
    <rPh sb="2" eb="5">
      <t>ミンシュトウ</t>
    </rPh>
    <phoneticPr fontId="2"/>
  </si>
  <si>
    <t>日本維新の会</t>
    <rPh sb="0" eb="2">
      <t>ニホン</t>
    </rPh>
    <rPh sb="2" eb="4">
      <t>イシン</t>
    </rPh>
    <rPh sb="5" eb="6">
      <t>カイ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</si>
  <si>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</si>
  <si>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立憲民主党</t>
    <rPh sb="0" eb="2">
      <t>リッケン</t>
    </rPh>
    <rPh sb="2" eb="5">
      <t>ミンシュトウ</t>
    </rPh>
    <phoneticPr fontId="2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</si>
  <si>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2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</si>
  <si>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</si>
  <si>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</si>
  <si>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6">
      <t>シンセングミ</t>
    </rPh>
    <phoneticPr fontId="2"/>
  </si>
  <si>
    <t>青葉区</t>
  </si>
  <si>
    <t>宮城野区</t>
  </si>
  <si>
    <t>若林区</t>
  </si>
  <si>
    <t>太白区</t>
  </si>
  <si>
    <t>泉区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</si>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</sst>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"/>
  </numFmts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 applyAlignment="1"/>
    <xf numFmtId="0" fontId="1" fillId="0" borderId="2" xfId="0" applyNumberFormat="1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NumberFormat="1" applyFont="1" applyBorder="1" applyAlignment="1"/>
    <xf numFmtId="0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/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6" xfId="0" applyBorder="1" applyAlignment="1"/>
    <xf numFmtId="58" fontId="5" fillId="0" borderId="0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right"/>
    </xf>
    <xf numFmtId="32" fontId="5" fillId="0" borderId="0" xfId="0" applyNumberFormat="1" applyFont="1" applyFill="1" applyBorder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176" fontId="10" fillId="0" borderId="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Border="1"/>
    <xf numFmtId="0" fontId="12" fillId="0" borderId="8" xfId="0" applyFont="1" applyFill="1" applyBorder="1" applyAlignment="1">
      <alignment horizontal="distributed" vertical="center"/>
    </xf>
    <xf numFmtId="176" fontId="13" fillId="0" borderId="9" xfId="0" applyNumberFormat="1" applyFont="1" applyBorder="1" applyAlignment="1">
      <alignment horizontal="right" vertical="center"/>
    </xf>
    <xf numFmtId="176" fontId="13" fillId="0" borderId="10" xfId="0" applyNumberFormat="1" applyFont="1" applyBorder="1" applyAlignment="1">
      <alignment horizontal="right" vertical="center"/>
    </xf>
    <xf numFmtId="0" fontId="9" fillId="0" borderId="11" xfId="0" applyFont="1" applyFill="1" applyBorder="1" applyAlignment="1">
      <alignment horizontal="distributed" vertical="center"/>
    </xf>
    <xf numFmtId="0" fontId="9" fillId="0" borderId="12" xfId="0" applyFont="1" applyFill="1" applyBorder="1" applyAlignment="1">
      <alignment horizontal="distributed" vertical="center"/>
    </xf>
    <xf numFmtId="176" fontId="10" fillId="0" borderId="6" xfId="0" applyNumberFormat="1" applyFont="1" applyBorder="1" applyAlignment="1">
      <alignment horizontal="right" vertical="center"/>
    </xf>
    <xf numFmtId="176" fontId="10" fillId="0" borderId="5" xfId="0" applyNumberFormat="1" applyFont="1" applyBorder="1" applyAlignment="1">
      <alignment horizontal="right" vertical="center"/>
    </xf>
    <xf numFmtId="0" fontId="9" fillId="0" borderId="13" xfId="0" applyFont="1" applyFill="1" applyBorder="1" applyAlignment="1">
      <alignment horizontal="distributed" vertical="center"/>
    </xf>
    <xf numFmtId="176" fontId="10" fillId="0" borderId="14" xfId="0" applyNumberFormat="1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horizontal="distributed"/>
    </xf>
    <xf numFmtId="0" fontId="1" fillId="0" borderId="0" xfId="0" applyFont="1" applyFill="1" applyAlignment="1"/>
    <xf numFmtId="0" fontId="11" fillId="0" borderId="0" xfId="0" applyFont="1" applyFill="1" applyAlignment="1">
      <alignment horizontal="right"/>
    </xf>
    <xf numFmtId="0" fontId="0" fillId="0" borderId="16" xfId="0" applyNumberFormat="1" applyFont="1" applyBorder="1" applyAlignment="1">
      <alignment horizontal="right" vertical="center"/>
    </xf>
    <xf numFmtId="0" fontId="0" fillId="0" borderId="17" xfId="0" applyNumberFormat="1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 shrinkToFit="1"/>
    </xf>
    <xf numFmtId="0" fontId="0" fillId="0" borderId="5" xfId="0" applyNumberFormat="1" applyFont="1" applyBorder="1" applyAlignment="1">
      <alignment horizontal="center" vertical="center" shrinkToFit="1"/>
    </xf>
    <xf numFmtId="0" fontId="0" fillId="0" borderId="18" xfId="0" applyNumberFormat="1" applyFont="1" applyBorder="1" applyAlignment="1">
      <alignment horizontal="right" vertical="center"/>
    </xf>
    <xf numFmtId="0" fontId="0" fillId="0" borderId="18" xfId="0" applyNumberFormat="1" applyFont="1" applyBorder="1" applyAlignment="1">
      <alignment horizontal="left" vertical="center"/>
    </xf>
    <xf numFmtId="0" fontId="0" fillId="0" borderId="12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3</xdr:row>
      <xdr:rowOff>21167</xdr:rowOff>
    </xdr:from>
    <xdr:to>
      <xdr:col>1</xdr:col>
      <xdr:colOff>7620</xdr:colOff>
      <xdr:row>9</xdr:row>
      <xdr:rowOff>144780</xdr:rowOff>
    </xdr:to>
    <xdr:cxnSp macro="">
      <xdr:nvCxnSpPr>
        <xdr:cNvPr id="3" name="直線コネクタ 2"/>
        <xdr:cNvCxnSpPr/>
      </xdr:nvCxnSpPr>
      <xdr:spPr>
        <a:xfrm>
          <a:off x="10583" y="935567"/>
          <a:ext cx="1597237" cy="103801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1"/>
  <sheetViews>
    <sheetView tabSelected="1" view="pageBreakPreview" zoomScaleNormal="90" zoomScaleSheetLayoutView="100" workbookViewId="0">
      <pane ySplit="10" topLeftCell="A11" activePane="bottomLeft" state="frozen"/>
      <selection pane="bottomLeft"/>
    </sheetView>
  </sheetViews>
  <sheetFormatPr defaultRowHeight="15" customHeight="1" x14ac:dyDescent="0.2"/>
  <cols>
    <col min="1" max="1" width="23.33203125" customWidth="1"/>
    <col min="2" max="46" width="16.6640625" customWidth="1"/>
  </cols>
  <sheetData>
    <row r="1" spans="1:41" s="15" customFormat="1" ht="24" customHeight="1" x14ac:dyDescent="0.2">
      <c r="A1" s="12" t="s">
        <v>11</v>
      </c>
      <c r="B1" s="13"/>
      <c r="C1" s="13"/>
      <c r="D1" s="13"/>
      <c r="E1" s="13"/>
      <c r="F1" s="13"/>
      <c r="G1" s="13"/>
      <c r="H1" s="14"/>
      <c r="J1" s="16"/>
      <c r="K1" s="13"/>
      <c r="L1" s="13"/>
      <c r="M1" s="13"/>
      <c r="N1" s="13"/>
      <c r="O1" s="13"/>
      <c r="P1" s="13"/>
      <c r="Q1" s="14"/>
      <c r="S1" s="16"/>
      <c r="T1" s="13"/>
      <c r="U1" s="13"/>
      <c r="V1" s="13"/>
      <c r="W1" s="13"/>
      <c r="X1" s="13"/>
      <c r="Y1" s="13"/>
      <c r="Z1" s="14"/>
      <c r="AB1" s="16"/>
      <c r="AC1" s="13"/>
      <c r="AD1" s="13"/>
      <c r="AE1" s="13"/>
      <c r="AF1" s="13"/>
      <c r="AG1" s="13"/>
      <c r="AH1" s="13"/>
      <c r="AI1" s="14"/>
      <c r="AK1" s="16"/>
      <c r="AL1" s="14"/>
      <c r="AN1" s="16"/>
      <c r="AO1" s="17"/>
    </row>
    <row r="2" spans="1:41" s="15" customFormat="1" ht="24" customHeight="1" x14ac:dyDescent="0.2">
      <c r="A2" s="37"/>
      <c r="B2" s="37"/>
      <c r="C2" s="37" t="s">
        <v>6</v>
      </c>
      <c r="D2" s="37"/>
      <c r="E2" s="37"/>
      <c r="F2" s="37"/>
      <c r="G2" s="37"/>
      <c r="H2" s="37"/>
      <c r="I2" s="37"/>
      <c r="J2" s="37"/>
      <c r="K2" s="37"/>
      <c r="L2" s="37" t="s">
        <v>6</v>
      </c>
      <c r="M2" s="18"/>
      <c r="N2" s="18"/>
      <c r="O2" s="18"/>
      <c r="P2" s="18"/>
      <c r="Q2" s="18"/>
      <c r="R2" s="18"/>
      <c r="S2" s="18"/>
      <c r="T2" s="37"/>
      <c r="U2" s="37" t="s">
        <v>6</v>
      </c>
      <c r="V2" s="18"/>
      <c r="W2" s="18"/>
      <c r="X2" s="18"/>
      <c r="Y2" s="18"/>
      <c r="Z2" s="18"/>
      <c r="AA2" s="18"/>
      <c r="AB2" s="18"/>
      <c r="AC2" s="37"/>
      <c r="AD2" s="37" t="s">
        <v>6</v>
      </c>
      <c r="AE2" s="18"/>
      <c r="AF2" s="18"/>
      <c r="AG2" s="18"/>
      <c r="AH2" s="18"/>
      <c r="AI2" s="18"/>
      <c r="AJ2" s="18"/>
      <c r="AK2" s="18"/>
      <c r="AL2" s="37"/>
      <c r="AM2" s="37" t="s">
        <v>6</v>
      </c>
      <c r="AN2" s="18"/>
      <c r="AO2" s="16"/>
    </row>
    <row r="3" spans="1:41" s="39" customFormat="1" ht="24" customHeight="1" thickBot="1" x14ac:dyDescent="0.25">
      <c r="A3" s="38" t="str">
        <f ca="1">RIGHT(CELL("filename",A3),LEN(CELL("filename",A3))-FIND("]",CELL("filename",A3)))</f>
        <v>宮城県</v>
      </c>
      <c r="B3" s="16"/>
      <c r="C3" s="19"/>
      <c r="D3" s="19"/>
      <c r="E3" s="19"/>
      <c r="F3" s="19"/>
      <c r="G3" s="19"/>
      <c r="H3" s="20"/>
      <c r="J3" s="40" t="s">
        <v>7</v>
      </c>
      <c r="K3" s="16"/>
      <c r="L3" s="19"/>
      <c r="M3" s="19"/>
      <c r="N3" s="19"/>
      <c r="O3" s="19"/>
      <c r="P3" s="19"/>
      <c r="Q3" s="20"/>
      <c r="S3" s="40" t="s">
        <v>7</v>
      </c>
      <c r="T3" s="16"/>
      <c r="U3" s="19"/>
      <c r="V3" s="19"/>
      <c r="W3" s="19"/>
      <c r="X3" s="19"/>
      <c r="Y3" s="19"/>
      <c r="Z3" s="20"/>
      <c r="AB3" s="40" t="s">
        <v>7</v>
      </c>
      <c r="AC3" s="16"/>
      <c r="AD3" s="19"/>
      <c r="AE3" s="19"/>
      <c r="AF3" s="19"/>
      <c r="AG3" s="19"/>
      <c r="AH3" s="19"/>
      <c r="AI3" s="20"/>
      <c r="AK3" s="40" t="s">
        <v>7</v>
      </c>
      <c r="AL3" s="20"/>
      <c r="AN3" s="40" t="s">
        <v>7</v>
      </c>
      <c r="AO3" s="21"/>
    </row>
    <row r="4" spans="1:41" ht="12" customHeight="1" x14ac:dyDescent="0.2">
      <c r="A4" s="41" t="s">
        <v>0</v>
      </c>
      <c r="B4" s="1"/>
      <c r="C4" s="24">
        <v>1</v>
      </c>
      <c r="D4" s="2"/>
      <c r="E4" s="1"/>
      <c r="F4" s="24">
        <v>2</v>
      </c>
      <c r="G4" s="2"/>
      <c r="H4" s="1"/>
      <c r="I4" s="24">
        <v>3</v>
      </c>
      <c r="J4" s="3"/>
      <c r="K4" s="1"/>
      <c r="L4" s="24">
        <v>4</v>
      </c>
      <c r="M4" s="2"/>
      <c r="N4" s="1"/>
      <c r="O4" s="24">
        <v>5</v>
      </c>
      <c r="P4" s="2"/>
      <c r="Q4" s="1"/>
      <c r="R4" s="24">
        <v>6</v>
      </c>
      <c r="S4" s="3"/>
      <c r="T4" s="1"/>
      <c r="U4" s="24">
        <v>7</v>
      </c>
      <c r="V4" s="2"/>
      <c r="W4" s="1"/>
      <c r="X4" s="24">
        <v>8</v>
      </c>
      <c r="Y4" s="2"/>
      <c r="Z4" s="1"/>
      <c r="AA4" s="24">
        <v>9</v>
      </c>
      <c r="AB4" s="3"/>
      <c r="AC4" s="1"/>
      <c r="AD4" s="24">
        <v>10</v>
      </c>
      <c r="AE4" s="2"/>
      <c r="AF4" s="1"/>
      <c r="AG4" s="24">
        <v>11</v>
      </c>
      <c r="AH4" s="2"/>
      <c r="AI4" s="1"/>
      <c r="AJ4" s="24">
        <v>12</v>
      </c>
      <c r="AK4" s="3"/>
      <c r="AL4" s="1"/>
      <c r="AM4" s="24">
        <v>13</v>
      </c>
      <c r="AN4" s="3"/>
    </row>
    <row r="5" spans="1:41" ht="12" customHeight="1" x14ac:dyDescent="0.2">
      <c r="A5" s="45" t="s">
        <v>1</v>
      </c>
      <c r="B5" s="4"/>
      <c r="C5" s="4"/>
      <c r="D5" s="5"/>
      <c r="E5" s="4"/>
      <c r="F5" s="4"/>
      <c r="G5" s="5"/>
      <c r="H5" s="4"/>
      <c r="I5" s="4"/>
      <c r="J5" s="5"/>
      <c r="K5" s="4"/>
      <c r="L5" s="4"/>
      <c r="M5" s="5"/>
      <c r="N5" s="4"/>
      <c r="O5" s="4"/>
      <c r="P5" s="5"/>
      <c r="Q5" s="4"/>
      <c r="R5" s="4"/>
      <c r="S5" s="5"/>
      <c r="T5" s="4"/>
      <c r="U5" s="4"/>
      <c r="V5" s="5"/>
      <c r="W5" s="4"/>
      <c r="X5" s="4"/>
      <c r="Y5" s="5"/>
      <c r="Z5" s="4"/>
      <c r="AA5" s="4"/>
      <c r="AB5" s="5"/>
      <c r="AC5" s="4"/>
      <c r="AD5" s="4"/>
      <c r="AE5" s="5"/>
      <c r="AF5" s="4"/>
      <c r="AG5" s="4"/>
      <c r="AH5" s="5"/>
      <c r="AI5" s="4"/>
      <c r="AJ5" s="4"/>
      <c r="AK5" s="5"/>
      <c r="AL5" s="4"/>
      <c r="AM5" s="4"/>
      <c r="AN5" s="5"/>
    </row>
    <row r="6" spans="1:41" ht="12" customHeight="1" x14ac:dyDescent="0.2">
      <c r="A6" s="45"/>
      <c r="B6" s="43" t="s">
        <v>10</v>
      </c>
      <c r="C6" s="48"/>
      <c r="D6" s="49"/>
      <c r="E6" s="43" t="s">
        <v>12</v>
      </c>
      <c r="F6" s="48"/>
      <c r="G6" s="49"/>
      <c r="H6" s="43" t="s">
        <v>13</v>
      </c>
      <c r="I6" s="48"/>
      <c r="J6" s="49"/>
      <c r="K6" s="42" t="s">
        <v>8</v>
      </c>
      <c r="L6" s="43"/>
      <c r="M6" s="44"/>
      <c r="N6" s="42" t="s">
        <v>9</v>
      </c>
      <c r="O6" s="43"/>
      <c r="P6" s="44"/>
      <c r="Q6" s="42" t="s">
        <v>14</v>
      </c>
      <c r="R6" s="43"/>
      <c r="S6" s="44"/>
      <c r="T6" s="42" t="s">
        <v>15</v>
      </c>
      <c r="U6" s="43"/>
      <c r="V6" s="44"/>
      <c r="W6" s="42" t="s">
        <v>16</v>
      </c>
      <c r="X6" s="43"/>
      <c r="Y6" s="44"/>
      <c r="Z6" s="42" t="s">
        <v>17</v>
      </c>
      <c r="AA6" s="43"/>
      <c r="AB6" s="44"/>
      <c r="AC6" s="42" t="s">
        <v>18</v>
      </c>
      <c r="AD6" s="43"/>
      <c r="AE6" s="44"/>
      <c r="AF6" s="42" t="s">
        <v>19</v>
      </c>
      <c r="AG6" s="43"/>
      <c r="AH6" s="44"/>
      <c r="AI6" s="42" t="s">
        <v>20</v>
      </c>
      <c r="AJ6" s="43"/>
      <c r="AK6" s="44"/>
      <c r="AL6" s="42" t="s">
        <v>21</v>
      </c>
      <c r="AM6" s="43"/>
      <c r="AN6" s="44"/>
    </row>
    <row r="7" spans="1:41" ht="12" customHeight="1" x14ac:dyDescent="0.2">
      <c r="A7" s="45"/>
      <c r="B7" s="26"/>
      <c r="C7" s="26"/>
      <c r="D7" s="7"/>
      <c r="E7" s="26"/>
      <c r="F7" s="26"/>
      <c r="G7" s="7"/>
      <c r="H7" s="26"/>
      <c r="I7" s="26"/>
      <c r="J7" s="7"/>
      <c r="K7" s="26"/>
      <c r="L7" s="26"/>
      <c r="M7" s="7"/>
      <c r="N7" s="26"/>
      <c r="O7" s="26"/>
      <c r="P7" s="7"/>
      <c r="Q7" s="26"/>
      <c r="R7" s="26"/>
      <c r="S7" s="7"/>
      <c r="T7" s="26"/>
      <c r="U7" s="26"/>
      <c r="V7" s="7"/>
      <c r="W7" s="26"/>
      <c r="X7" s="26"/>
      <c r="Y7" s="7"/>
      <c r="Z7" s="26"/>
      <c r="AA7" s="26"/>
      <c r="AB7" s="7"/>
      <c r="AC7" s="26"/>
      <c r="AD7" s="26"/>
      <c r="AE7" s="7"/>
      <c r="AF7" s="26"/>
      <c r="AG7" s="26"/>
      <c r="AH7" s="7"/>
      <c r="AI7" s="26"/>
      <c r="AJ7" s="26"/>
      <c r="AK7" s="7"/>
      <c r="AL7" s="26"/>
      <c r="AM7" s="26"/>
      <c r="AN7" s="7"/>
    </row>
    <row r="8" spans="1:41" ht="12" customHeight="1" x14ac:dyDescent="0.2">
      <c r="A8" s="46" t="s">
        <v>5</v>
      </c>
      <c r="B8" s="4"/>
      <c r="C8" s="4"/>
      <c r="D8" s="5"/>
      <c r="E8" s="4"/>
      <c r="F8" s="4"/>
      <c r="G8" s="5"/>
      <c r="H8" s="4"/>
      <c r="I8" s="4"/>
      <c r="J8" s="5"/>
      <c r="K8" s="4"/>
      <c r="L8" s="4"/>
      <c r="M8" s="5"/>
      <c r="N8" s="4"/>
      <c r="O8" s="4"/>
      <c r="P8" s="5"/>
      <c r="Q8" s="4"/>
      <c r="R8" s="4"/>
      <c r="S8" s="5"/>
      <c r="T8" s="4"/>
      <c r="U8" s="4"/>
      <c r="V8" s="5"/>
      <c r="W8" s="4"/>
      <c r="X8" s="4"/>
      <c r="Y8" s="5"/>
      <c r="Z8" s="4"/>
      <c r="AA8" s="4"/>
      <c r="AB8" s="5"/>
      <c r="AC8" s="4"/>
      <c r="AD8" s="4"/>
      <c r="AE8" s="5"/>
      <c r="AF8" s="4"/>
      <c r="AG8" s="4"/>
      <c r="AH8" s="5"/>
      <c r="AI8" s="4"/>
      <c r="AJ8" s="4"/>
      <c r="AK8" s="5"/>
      <c r="AL8" s="4"/>
      <c r="AM8" s="4"/>
      <c r="AN8" s="5"/>
    </row>
    <row r="9" spans="1:41" ht="12" customHeight="1" x14ac:dyDescent="0.2">
      <c r="A9" s="46"/>
      <c r="B9" s="8" t="s">
        <v>2</v>
      </c>
      <c r="C9" s="9" t="s">
        <v>3</v>
      </c>
      <c r="D9" s="10" t="s">
        <v>4</v>
      </c>
      <c r="E9" s="8" t="s">
        <v>2</v>
      </c>
      <c r="F9" s="9" t="s">
        <v>3</v>
      </c>
      <c r="G9" s="10" t="s">
        <v>4</v>
      </c>
      <c r="H9" s="8" t="s">
        <v>2</v>
      </c>
      <c r="I9" s="9" t="s">
        <v>3</v>
      </c>
      <c r="J9" s="10" t="s">
        <v>4</v>
      </c>
      <c r="K9" s="8" t="s">
        <v>2</v>
      </c>
      <c r="L9" s="9" t="s">
        <v>3</v>
      </c>
      <c r="M9" s="10" t="s">
        <v>4</v>
      </c>
      <c r="N9" s="8" t="s">
        <v>2</v>
      </c>
      <c r="O9" s="9" t="s">
        <v>3</v>
      </c>
      <c r="P9" s="10" t="s">
        <v>4</v>
      </c>
      <c r="Q9" s="8" t="s">
        <v>2</v>
      </c>
      <c r="R9" s="9" t="s">
        <v>3</v>
      </c>
      <c r="S9" s="10" t="s">
        <v>4</v>
      </c>
      <c r="T9" s="8" t="s">
        <v>2</v>
      </c>
      <c r="U9" s="9" t="s">
        <v>3</v>
      </c>
      <c r="V9" s="10" t="s">
        <v>4</v>
      </c>
      <c r="W9" s="8" t="s">
        <v>2</v>
      </c>
      <c r="X9" s="9" t="s">
        <v>3</v>
      </c>
      <c r="Y9" s="10" t="s">
        <v>4</v>
      </c>
      <c r="Z9" s="8" t="s">
        <v>2</v>
      </c>
      <c r="AA9" s="9" t="s">
        <v>3</v>
      </c>
      <c r="AB9" s="10" t="s">
        <v>4</v>
      </c>
      <c r="AC9" s="8" t="s">
        <v>2</v>
      </c>
      <c r="AD9" s="9" t="s">
        <v>3</v>
      </c>
      <c r="AE9" s="10" t="s">
        <v>4</v>
      </c>
      <c r="AF9" s="8" t="s">
        <v>2</v>
      </c>
      <c r="AG9" s="9" t="s">
        <v>3</v>
      </c>
      <c r="AH9" s="10" t="s">
        <v>4</v>
      </c>
      <c r="AI9" s="8" t="s">
        <v>2</v>
      </c>
      <c r="AJ9" s="9" t="s">
        <v>3</v>
      </c>
      <c r="AK9" s="10" t="s">
        <v>4</v>
      </c>
      <c r="AL9" s="8" t="s">
        <v>2</v>
      </c>
      <c r="AM9" s="9" t="s">
        <v>3</v>
      </c>
      <c r="AN9" s="10" t="s">
        <v>4</v>
      </c>
    </row>
    <row r="10" spans="1:41" ht="12" customHeight="1" x14ac:dyDescent="0.2">
      <c r="A10" s="47"/>
      <c r="B10" s="11"/>
      <c r="C10" s="8" t="s">
        <v>2</v>
      </c>
      <c r="D10" s="6" t="s">
        <v>2</v>
      </c>
      <c r="E10" s="11"/>
      <c r="F10" s="8" t="s">
        <v>2</v>
      </c>
      <c r="G10" s="6" t="s">
        <v>2</v>
      </c>
      <c r="H10" s="11"/>
      <c r="I10" s="8" t="s">
        <v>2</v>
      </c>
      <c r="J10" s="6" t="s">
        <v>2</v>
      </c>
      <c r="K10" s="11"/>
      <c r="L10" s="8" t="s">
        <v>2</v>
      </c>
      <c r="M10" s="6" t="s">
        <v>2</v>
      </c>
      <c r="N10" s="11"/>
      <c r="O10" s="8" t="s">
        <v>2</v>
      </c>
      <c r="P10" s="6" t="s">
        <v>2</v>
      </c>
      <c r="Q10" s="11"/>
      <c r="R10" s="8" t="s">
        <v>2</v>
      </c>
      <c r="S10" s="6" t="s">
        <v>2</v>
      </c>
      <c r="T10" s="11"/>
      <c r="U10" s="8" t="s">
        <v>2</v>
      </c>
      <c r="V10" s="6" t="s">
        <v>2</v>
      </c>
      <c r="W10" s="11"/>
      <c r="X10" s="8" t="s">
        <v>2</v>
      </c>
      <c r="Y10" s="6" t="s">
        <v>2</v>
      </c>
      <c r="Z10" s="11"/>
      <c r="AA10" s="8" t="s">
        <v>2</v>
      </c>
      <c r="AB10" s="6" t="s">
        <v>2</v>
      </c>
      <c r="AC10" s="11"/>
      <c r="AD10" s="8" t="s">
        <v>2</v>
      </c>
      <c r="AE10" s="6" t="s">
        <v>2</v>
      </c>
      <c r="AF10" s="11"/>
      <c r="AG10" s="8" t="s">
        <v>2</v>
      </c>
      <c r="AH10" s="6" t="s">
        <v>2</v>
      </c>
      <c r="AI10" s="11"/>
      <c r="AJ10" s="8" t="s">
        <v>2</v>
      </c>
      <c r="AK10" s="6" t="s">
        <v>2</v>
      </c>
      <c r="AL10" s="11"/>
      <c r="AM10" s="8" t="s">
        <v>2</v>
      </c>
      <c r="AN10" s="6" t="s">
        <v>2</v>
      </c>
    </row>
    <row r="11" spans="1:41" ht="15" customHeight="1" x14ac:dyDescent="0.2">
      <c r="A11" s="30" t="s">
        <v>22</v>
      </c>
      <c r="B11" s="22">
        <v>9950.7860000000001</v>
      </c>
      <c r="C11" s="22">
        <v>9009</v>
      </c>
      <c r="D11" s="23">
        <v>941.78599999999994</v>
      </c>
      <c r="E11" s="22">
        <v>47386.226000000002</v>
      </c>
      <c r="F11" s="22">
        <v>30365</v>
      </c>
      <c r="G11" s="23">
        <v>17021.225999999999</v>
      </c>
      <c r="H11" s="22">
        <v>384.85</v>
      </c>
      <c r="I11" s="22">
        <v>320</v>
      </c>
      <c r="J11" s="23">
        <v>64.849999999999994</v>
      </c>
      <c r="K11" s="22">
        <v>2392</v>
      </c>
      <c r="L11" s="22">
        <v>1987</v>
      </c>
      <c r="M11" s="23">
        <v>405</v>
      </c>
      <c r="N11" s="22">
        <v>11900.034</v>
      </c>
      <c r="O11" s="22">
        <v>4589</v>
      </c>
      <c r="P11" s="23">
        <v>7311.0339999999997</v>
      </c>
      <c r="Q11" s="22">
        <v>10075.451999999999</v>
      </c>
      <c r="R11" s="22">
        <v>6105</v>
      </c>
      <c r="S11" s="23">
        <v>3970.4520000000002</v>
      </c>
      <c r="T11" s="22">
        <v>6835.97</v>
      </c>
      <c r="U11" s="22">
        <v>5916</v>
      </c>
      <c r="V11" s="23">
        <v>919.97</v>
      </c>
      <c r="W11" s="22">
        <v>288</v>
      </c>
      <c r="X11" s="22">
        <v>216</v>
      </c>
      <c r="Y11" s="23">
        <v>72</v>
      </c>
      <c r="Z11" s="22">
        <v>25039.827000000001</v>
      </c>
      <c r="AA11" s="22">
        <v>22188</v>
      </c>
      <c r="AB11" s="23">
        <v>2851.8270000000002</v>
      </c>
      <c r="AC11" s="22">
        <v>241.804</v>
      </c>
      <c r="AD11" s="22">
        <v>169.804</v>
      </c>
      <c r="AE11" s="23">
        <v>72</v>
      </c>
      <c r="AF11" s="22">
        <v>3236</v>
      </c>
      <c r="AG11" s="22">
        <v>2607</v>
      </c>
      <c r="AH11" s="23">
        <v>629</v>
      </c>
      <c r="AI11" s="22">
        <v>838</v>
      </c>
      <c r="AJ11" s="22">
        <v>721</v>
      </c>
      <c r="AK11" s="23">
        <v>117</v>
      </c>
      <c r="AL11" s="22">
        <v>7611.0379999999996</v>
      </c>
      <c r="AM11" s="22">
        <v>3731.1030000000001</v>
      </c>
      <c r="AN11" s="23">
        <v>3879.9349999999999</v>
      </c>
    </row>
    <row r="12" spans="1:41" ht="15" customHeight="1" x14ac:dyDescent="0.2">
      <c r="A12" s="34" t="s">
        <v>23</v>
      </c>
      <c r="B12" s="35">
        <v>5397.06</v>
      </c>
      <c r="C12" s="35">
        <v>4828</v>
      </c>
      <c r="D12" s="36">
        <v>569.05999999999995</v>
      </c>
      <c r="E12" s="35">
        <v>28953.245999999999</v>
      </c>
      <c r="F12" s="35">
        <v>18981.621999999999</v>
      </c>
      <c r="G12" s="36">
        <v>9971.6239999999998</v>
      </c>
      <c r="H12" s="35">
        <v>238.607</v>
      </c>
      <c r="I12" s="35">
        <v>179</v>
      </c>
      <c r="J12" s="36">
        <v>59.606999999999999</v>
      </c>
      <c r="K12" s="35">
        <v>1280</v>
      </c>
      <c r="L12" s="35">
        <v>1055</v>
      </c>
      <c r="M12" s="36">
        <v>225</v>
      </c>
      <c r="N12" s="35">
        <v>9044.86</v>
      </c>
      <c r="O12" s="35">
        <v>3204</v>
      </c>
      <c r="P12" s="36">
        <v>5840.86</v>
      </c>
      <c r="Q12" s="35">
        <v>6078.0119999999997</v>
      </c>
      <c r="R12" s="35">
        <v>3785</v>
      </c>
      <c r="S12" s="36">
        <v>2293.0120000000002</v>
      </c>
      <c r="T12" s="35">
        <v>3883</v>
      </c>
      <c r="U12" s="35">
        <v>3328</v>
      </c>
      <c r="V12" s="36">
        <v>555</v>
      </c>
      <c r="W12" s="35">
        <v>248.45699999999999</v>
      </c>
      <c r="X12" s="35">
        <v>201</v>
      </c>
      <c r="Y12" s="36">
        <v>47.457000000000001</v>
      </c>
      <c r="Z12" s="35">
        <v>13075.046</v>
      </c>
      <c r="AA12" s="35">
        <v>11456</v>
      </c>
      <c r="AB12" s="36">
        <v>1619.046</v>
      </c>
      <c r="AC12" s="35">
        <v>175.90899999999999</v>
      </c>
      <c r="AD12" s="35">
        <v>118.90900000000001</v>
      </c>
      <c r="AE12" s="36">
        <v>57</v>
      </c>
      <c r="AF12" s="35">
        <v>1937</v>
      </c>
      <c r="AG12" s="35">
        <v>1588</v>
      </c>
      <c r="AH12" s="36">
        <v>349</v>
      </c>
      <c r="AI12" s="35">
        <v>433</v>
      </c>
      <c r="AJ12" s="35">
        <v>375</v>
      </c>
      <c r="AK12" s="36">
        <v>58</v>
      </c>
      <c r="AL12" s="35">
        <v>3986.7849999999999</v>
      </c>
      <c r="AM12" s="35">
        <v>1915</v>
      </c>
      <c r="AN12" s="36">
        <v>2071.7849999999999</v>
      </c>
    </row>
    <row r="13" spans="1:41" ht="15" customHeight="1" x14ac:dyDescent="0.2">
      <c r="A13" s="34" t="s">
        <v>24</v>
      </c>
      <c r="B13" s="35">
        <v>4442.6469999999999</v>
      </c>
      <c r="C13" s="35">
        <v>3960</v>
      </c>
      <c r="D13" s="36">
        <v>482.64699999999999</v>
      </c>
      <c r="E13" s="35">
        <v>21143.995999999999</v>
      </c>
      <c r="F13" s="35">
        <v>13688</v>
      </c>
      <c r="G13" s="36">
        <v>7455.9960000000001</v>
      </c>
      <c r="H13" s="35">
        <v>167.98599999999999</v>
      </c>
      <c r="I13" s="35">
        <v>135</v>
      </c>
      <c r="J13" s="36">
        <v>32.985999999999997</v>
      </c>
      <c r="K13" s="35">
        <v>1001</v>
      </c>
      <c r="L13" s="35">
        <v>843</v>
      </c>
      <c r="M13" s="36">
        <v>158</v>
      </c>
      <c r="N13" s="35">
        <v>5811</v>
      </c>
      <c r="O13" s="35">
        <v>2168</v>
      </c>
      <c r="P13" s="36">
        <v>3643</v>
      </c>
      <c r="Q13" s="35">
        <v>4598.1809999999996</v>
      </c>
      <c r="R13" s="35">
        <v>2802</v>
      </c>
      <c r="S13" s="36">
        <v>1796.181</v>
      </c>
      <c r="T13" s="35">
        <v>2948</v>
      </c>
      <c r="U13" s="35">
        <v>2550</v>
      </c>
      <c r="V13" s="36">
        <v>398</v>
      </c>
      <c r="W13" s="35">
        <v>149</v>
      </c>
      <c r="X13" s="35">
        <v>121</v>
      </c>
      <c r="Y13" s="36">
        <v>28</v>
      </c>
      <c r="Z13" s="35">
        <v>9944.0849999999991</v>
      </c>
      <c r="AA13" s="35">
        <v>8627</v>
      </c>
      <c r="AB13" s="36">
        <v>1317.085</v>
      </c>
      <c r="AC13" s="35">
        <v>124</v>
      </c>
      <c r="AD13" s="35">
        <v>76</v>
      </c>
      <c r="AE13" s="36">
        <v>48</v>
      </c>
      <c r="AF13" s="35">
        <v>1442</v>
      </c>
      <c r="AG13" s="35">
        <v>1139</v>
      </c>
      <c r="AH13" s="36">
        <v>303</v>
      </c>
      <c r="AI13" s="35">
        <v>341</v>
      </c>
      <c r="AJ13" s="35">
        <v>296</v>
      </c>
      <c r="AK13" s="36">
        <v>45</v>
      </c>
      <c r="AL13" s="35">
        <v>3069.096</v>
      </c>
      <c r="AM13" s="35">
        <v>1495.096</v>
      </c>
      <c r="AN13" s="36">
        <v>1574</v>
      </c>
    </row>
    <row r="14" spans="1:41" ht="15" customHeight="1" x14ac:dyDescent="0.2">
      <c r="A14" s="34" t="s">
        <v>25</v>
      </c>
      <c r="B14" s="35">
        <v>8504.2540000000008</v>
      </c>
      <c r="C14" s="35">
        <v>7189</v>
      </c>
      <c r="D14" s="36">
        <v>1315.2539999999999</v>
      </c>
      <c r="E14" s="35">
        <v>33897.120000000003</v>
      </c>
      <c r="F14" s="35">
        <v>22778.544000000002</v>
      </c>
      <c r="G14" s="36">
        <v>11118.575999999999</v>
      </c>
      <c r="H14" s="35">
        <v>274.39999999999998</v>
      </c>
      <c r="I14" s="35">
        <v>211</v>
      </c>
      <c r="J14" s="36">
        <v>63.4</v>
      </c>
      <c r="K14" s="35">
        <v>2311</v>
      </c>
      <c r="L14" s="35">
        <v>1877</v>
      </c>
      <c r="M14" s="36">
        <v>434</v>
      </c>
      <c r="N14" s="35">
        <v>10740.276</v>
      </c>
      <c r="O14" s="35">
        <v>3823</v>
      </c>
      <c r="P14" s="36">
        <v>6917.2759999999998</v>
      </c>
      <c r="Q14" s="35">
        <v>8161.451</v>
      </c>
      <c r="R14" s="35">
        <v>4936</v>
      </c>
      <c r="S14" s="36">
        <v>3225.451</v>
      </c>
      <c r="T14" s="35">
        <v>4779</v>
      </c>
      <c r="U14" s="35">
        <v>4191</v>
      </c>
      <c r="V14" s="36">
        <v>588</v>
      </c>
      <c r="W14" s="35">
        <v>205</v>
      </c>
      <c r="X14" s="35">
        <v>165</v>
      </c>
      <c r="Y14" s="36">
        <v>40</v>
      </c>
      <c r="Z14" s="35">
        <v>19261.882000000001</v>
      </c>
      <c r="AA14" s="35">
        <v>16776</v>
      </c>
      <c r="AB14" s="36">
        <v>2485.8820000000001</v>
      </c>
      <c r="AC14" s="35">
        <v>226</v>
      </c>
      <c r="AD14" s="35">
        <v>146</v>
      </c>
      <c r="AE14" s="36">
        <v>80</v>
      </c>
      <c r="AF14" s="35">
        <v>2148</v>
      </c>
      <c r="AG14" s="35">
        <v>1705</v>
      </c>
      <c r="AH14" s="36">
        <v>443</v>
      </c>
      <c r="AI14" s="35">
        <v>521</v>
      </c>
      <c r="AJ14" s="35">
        <v>423</v>
      </c>
      <c r="AK14" s="36">
        <v>98</v>
      </c>
      <c r="AL14" s="35">
        <v>5020.5990000000002</v>
      </c>
      <c r="AM14" s="35">
        <v>2563.027</v>
      </c>
      <c r="AN14" s="36">
        <v>2457.5720000000001</v>
      </c>
    </row>
    <row r="15" spans="1:41" ht="15" customHeight="1" x14ac:dyDescent="0.2">
      <c r="A15" s="34" t="s">
        <v>26</v>
      </c>
      <c r="B15" s="35">
        <v>7186.1850000000004</v>
      </c>
      <c r="C15" s="35">
        <v>6430</v>
      </c>
      <c r="D15" s="36">
        <v>756.18499999999995</v>
      </c>
      <c r="E15" s="35">
        <v>35345.036999999997</v>
      </c>
      <c r="F15" s="35">
        <v>23814.466</v>
      </c>
      <c r="G15" s="36">
        <v>11530.571</v>
      </c>
      <c r="H15" s="35">
        <v>281.45299999999997</v>
      </c>
      <c r="I15" s="35">
        <v>222</v>
      </c>
      <c r="J15" s="36">
        <v>59.453000000000003</v>
      </c>
      <c r="K15" s="35">
        <v>1769</v>
      </c>
      <c r="L15" s="35">
        <v>1495</v>
      </c>
      <c r="M15" s="36">
        <v>274</v>
      </c>
      <c r="N15" s="35">
        <v>9241.0679999999993</v>
      </c>
      <c r="O15" s="35">
        <v>3731</v>
      </c>
      <c r="P15" s="36">
        <v>5510.0680000000002</v>
      </c>
      <c r="Q15" s="35">
        <v>8153.5230000000001</v>
      </c>
      <c r="R15" s="35">
        <v>4969</v>
      </c>
      <c r="S15" s="36">
        <v>3184.5230000000001</v>
      </c>
      <c r="T15" s="35">
        <v>5176</v>
      </c>
      <c r="U15" s="35">
        <v>4475</v>
      </c>
      <c r="V15" s="36">
        <v>701</v>
      </c>
      <c r="W15" s="35">
        <v>179</v>
      </c>
      <c r="X15" s="35">
        <v>134</v>
      </c>
      <c r="Y15" s="36">
        <v>45</v>
      </c>
      <c r="Z15" s="35">
        <v>20047.978999999999</v>
      </c>
      <c r="AA15" s="35">
        <v>17914</v>
      </c>
      <c r="AB15" s="36">
        <v>2133.9789999999998</v>
      </c>
      <c r="AC15" s="35">
        <v>185</v>
      </c>
      <c r="AD15" s="35">
        <v>139</v>
      </c>
      <c r="AE15" s="36">
        <v>46</v>
      </c>
      <c r="AF15" s="35">
        <v>2244.498</v>
      </c>
      <c r="AG15" s="35">
        <v>1803</v>
      </c>
      <c r="AH15" s="36">
        <v>441.49799999999999</v>
      </c>
      <c r="AI15" s="35">
        <v>587</v>
      </c>
      <c r="AJ15" s="35">
        <v>488</v>
      </c>
      <c r="AK15" s="36">
        <v>99</v>
      </c>
      <c r="AL15" s="35">
        <v>4588.241</v>
      </c>
      <c r="AM15" s="35">
        <v>2342</v>
      </c>
      <c r="AN15" s="36">
        <v>2246.241</v>
      </c>
    </row>
    <row r="16" spans="1:41" ht="15" customHeight="1" x14ac:dyDescent="0.2">
      <c r="A16" s="34" t="s">
        <v>27</v>
      </c>
      <c r="B16" s="35">
        <v>4204.1670000000004</v>
      </c>
      <c r="C16" s="35">
        <v>3825</v>
      </c>
      <c r="D16" s="36">
        <v>379.16699999999997</v>
      </c>
      <c r="E16" s="35">
        <v>22446.472000000002</v>
      </c>
      <c r="F16" s="35">
        <v>14446</v>
      </c>
      <c r="G16" s="36">
        <v>8000.4719999999998</v>
      </c>
      <c r="H16" s="35">
        <v>183.654</v>
      </c>
      <c r="I16" s="35">
        <v>145</v>
      </c>
      <c r="J16" s="36">
        <v>38.654000000000003</v>
      </c>
      <c r="K16" s="35">
        <v>814</v>
      </c>
      <c r="L16" s="35">
        <v>635</v>
      </c>
      <c r="M16" s="36">
        <v>179</v>
      </c>
      <c r="N16" s="35">
        <v>6727.4049999999997</v>
      </c>
      <c r="O16" s="35">
        <v>2594</v>
      </c>
      <c r="P16" s="36">
        <v>4133.4049999999997</v>
      </c>
      <c r="Q16" s="35">
        <v>5621.9530000000004</v>
      </c>
      <c r="R16" s="35">
        <v>3729</v>
      </c>
      <c r="S16" s="36">
        <v>1892.953</v>
      </c>
      <c r="T16" s="35">
        <v>1797.962</v>
      </c>
      <c r="U16" s="35">
        <v>1505</v>
      </c>
      <c r="V16" s="36">
        <v>292.96199999999999</v>
      </c>
      <c r="W16" s="35">
        <v>106</v>
      </c>
      <c r="X16" s="35">
        <v>87</v>
      </c>
      <c r="Y16" s="36">
        <v>19</v>
      </c>
      <c r="Z16" s="35">
        <v>8879.0210000000006</v>
      </c>
      <c r="AA16" s="35">
        <v>7881</v>
      </c>
      <c r="AB16" s="36">
        <v>998.02099999999996</v>
      </c>
      <c r="AC16" s="35">
        <v>120.55500000000001</v>
      </c>
      <c r="AD16" s="35">
        <v>75.555000000000007</v>
      </c>
      <c r="AE16" s="36">
        <v>45</v>
      </c>
      <c r="AF16" s="35">
        <v>837.779</v>
      </c>
      <c r="AG16" s="35">
        <v>638</v>
      </c>
      <c r="AH16" s="36">
        <v>199.779</v>
      </c>
      <c r="AI16" s="35">
        <v>283</v>
      </c>
      <c r="AJ16" s="35">
        <v>243</v>
      </c>
      <c r="AK16" s="36">
        <v>40</v>
      </c>
      <c r="AL16" s="35">
        <v>1879.0119999999999</v>
      </c>
      <c r="AM16" s="35">
        <v>931.13</v>
      </c>
      <c r="AN16" s="36">
        <v>947.88199999999995</v>
      </c>
    </row>
    <row r="17" spans="1:40" ht="15" customHeight="1" x14ac:dyDescent="0.2">
      <c r="A17" s="34" t="s">
        <v>28</v>
      </c>
      <c r="B17" s="35">
        <v>3310.5459999999998</v>
      </c>
      <c r="C17" s="35">
        <v>3040</v>
      </c>
      <c r="D17" s="36">
        <v>270.54599999999999</v>
      </c>
      <c r="E17" s="35">
        <v>8878.8860000000004</v>
      </c>
      <c r="F17" s="35">
        <v>6338</v>
      </c>
      <c r="G17" s="36">
        <v>2540.886</v>
      </c>
      <c r="H17" s="35">
        <v>71</v>
      </c>
      <c r="I17" s="35">
        <v>60</v>
      </c>
      <c r="J17" s="36">
        <v>11</v>
      </c>
      <c r="K17" s="35">
        <v>412</v>
      </c>
      <c r="L17" s="35">
        <v>332</v>
      </c>
      <c r="M17" s="36">
        <v>80</v>
      </c>
      <c r="N17" s="35">
        <v>3270.0479999999998</v>
      </c>
      <c r="O17" s="35">
        <v>1250</v>
      </c>
      <c r="P17" s="36">
        <v>2020.048</v>
      </c>
      <c r="Q17" s="35">
        <v>1855</v>
      </c>
      <c r="R17" s="35">
        <v>1331</v>
      </c>
      <c r="S17" s="36">
        <v>524</v>
      </c>
      <c r="T17" s="35">
        <v>977</v>
      </c>
      <c r="U17" s="35">
        <v>867</v>
      </c>
      <c r="V17" s="36">
        <v>110</v>
      </c>
      <c r="W17" s="35">
        <v>60</v>
      </c>
      <c r="X17" s="35">
        <v>55</v>
      </c>
      <c r="Y17" s="36">
        <v>5</v>
      </c>
      <c r="Z17" s="35">
        <v>3457</v>
      </c>
      <c r="AA17" s="35">
        <v>3172</v>
      </c>
      <c r="AB17" s="36">
        <v>285</v>
      </c>
      <c r="AC17" s="35">
        <v>47.665999999999997</v>
      </c>
      <c r="AD17" s="35">
        <v>31.666</v>
      </c>
      <c r="AE17" s="36">
        <v>16</v>
      </c>
      <c r="AF17" s="35">
        <v>484</v>
      </c>
      <c r="AG17" s="35">
        <v>413</v>
      </c>
      <c r="AH17" s="36">
        <v>71</v>
      </c>
      <c r="AI17" s="35">
        <v>103</v>
      </c>
      <c r="AJ17" s="35">
        <v>93</v>
      </c>
      <c r="AK17" s="36">
        <v>10</v>
      </c>
      <c r="AL17" s="35">
        <v>823.84699999999998</v>
      </c>
      <c r="AM17" s="35">
        <v>414</v>
      </c>
      <c r="AN17" s="36">
        <v>409.84699999999998</v>
      </c>
    </row>
    <row r="18" spans="1:40" ht="15" customHeight="1" x14ac:dyDescent="0.2">
      <c r="A18" s="34" t="s">
        <v>29</v>
      </c>
      <c r="B18" s="35">
        <v>1566.2550000000001</v>
      </c>
      <c r="C18" s="35">
        <v>1445</v>
      </c>
      <c r="D18" s="36">
        <v>121.255</v>
      </c>
      <c r="E18" s="35">
        <v>12345.236999999999</v>
      </c>
      <c r="F18" s="35">
        <v>8038</v>
      </c>
      <c r="G18" s="36">
        <v>4307.2370000000001</v>
      </c>
      <c r="H18" s="35">
        <v>91.472999999999999</v>
      </c>
      <c r="I18" s="35">
        <v>75</v>
      </c>
      <c r="J18" s="36">
        <v>16.472999999999999</v>
      </c>
      <c r="K18" s="35">
        <v>1366</v>
      </c>
      <c r="L18" s="35">
        <v>1007</v>
      </c>
      <c r="M18" s="36">
        <v>359</v>
      </c>
      <c r="N18" s="35">
        <v>2160.355</v>
      </c>
      <c r="O18" s="35">
        <v>1096</v>
      </c>
      <c r="P18" s="36">
        <v>1064.355</v>
      </c>
      <c r="Q18" s="35">
        <v>1972.3430000000001</v>
      </c>
      <c r="R18" s="35">
        <v>1543</v>
      </c>
      <c r="S18" s="36">
        <v>429.34300000000002</v>
      </c>
      <c r="T18" s="35">
        <v>906.96199999999999</v>
      </c>
      <c r="U18" s="35">
        <v>778</v>
      </c>
      <c r="V18" s="36">
        <v>128.96199999999999</v>
      </c>
      <c r="W18" s="35">
        <v>52</v>
      </c>
      <c r="X18" s="35">
        <v>42</v>
      </c>
      <c r="Y18" s="36">
        <v>10</v>
      </c>
      <c r="Z18" s="35">
        <v>3819.5810000000001</v>
      </c>
      <c r="AA18" s="35">
        <v>3253</v>
      </c>
      <c r="AB18" s="36">
        <v>566.58100000000002</v>
      </c>
      <c r="AC18" s="35">
        <v>66</v>
      </c>
      <c r="AD18" s="35">
        <v>49</v>
      </c>
      <c r="AE18" s="36">
        <v>17</v>
      </c>
      <c r="AF18" s="35">
        <v>512</v>
      </c>
      <c r="AG18" s="35">
        <v>418</v>
      </c>
      <c r="AH18" s="36">
        <v>94</v>
      </c>
      <c r="AI18" s="35">
        <v>104</v>
      </c>
      <c r="AJ18" s="35">
        <v>95</v>
      </c>
      <c r="AK18" s="36">
        <v>9</v>
      </c>
      <c r="AL18" s="35">
        <v>846.78099999999995</v>
      </c>
      <c r="AM18" s="35">
        <v>424.07100000000003</v>
      </c>
      <c r="AN18" s="36">
        <v>422.71</v>
      </c>
    </row>
    <row r="19" spans="1:40" ht="15" customHeight="1" x14ac:dyDescent="0.2">
      <c r="A19" s="34" t="s">
        <v>30</v>
      </c>
      <c r="B19" s="35">
        <v>1117.1569999999999</v>
      </c>
      <c r="C19" s="35">
        <v>946</v>
      </c>
      <c r="D19" s="36">
        <v>171.15700000000001</v>
      </c>
      <c r="E19" s="35">
        <v>7648.1490000000003</v>
      </c>
      <c r="F19" s="35">
        <v>4912</v>
      </c>
      <c r="G19" s="36">
        <v>2736.1489999999999</v>
      </c>
      <c r="H19" s="35">
        <v>49.5</v>
      </c>
      <c r="I19" s="35">
        <v>33</v>
      </c>
      <c r="J19" s="36">
        <v>16.5</v>
      </c>
      <c r="K19" s="35">
        <v>446</v>
      </c>
      <c r="L19" s="35">
        <v>340</v>
      </c>
      <c r="M19" s="36">
        <v>106</v>
      </c>
      <c r="N19" s="35">
        <v>1910.2280000000001</v>
      </c>
      <c r="O19" s="35">
        <v>1014</v>
      </c>
      <c r="P19" s="36">
        <v>896.22799999999995</v>
      </c>
      <c r="Q19" s="35">
        <v>1439.365</v>
      </c>
      <c r="R19" s="35">
        <v>885</v>
      </c>
      <c r="S19" s="36">
        <v>554.36500000000001</v>
      </c>
      <c r="T19" s="35">
        <v>658</v>
      </c>
      <c r="U19" s="35">
        <v>542</v>
      </c>
      <c r="V19" s="36">
        <v>116</v>
      </c>
      <c r="W19" s="35">
        <v>63</v>
      </c>
      <c r="X19" s="35">
        <v>45</v>
      </c>
      <c r="Y19" s="36">
        <v>18</v>
      </c>
      <c r="Z19" s="35">
        <v>2802.694</v>
      </c>
      <c r="AA19" s="35">
        <v>2474</v>
      </c>
      <c r="AB19" s="36">
        <v>328.69400000000002</v>
      </c>
      <c r="AC19" s="35">
        <v>81.7</v>
      </c>
      <c r="AD19" s="35">
        <v>37.700000000000003</v>
      </c>
      <c r="AE19" s="36">
        <v>44</v>
      </c>
      <c r="AF19" s="35">
        <v>325.41500000000002</v>
      </c>
      <c r="AG19" s="35">
        <v>212</v>
      </c>
      <c r="AH19" s="36">
        <v>113.41500000000001</v>
      </c>
      <c r="AI19" s="35">
        <v>79</v>
      </c>
      <c r="AJ19" s="35">
        <v>59</v>
      </c>
      <c r="AK19" s="36">
        <v>20</v>
      </c>
      <c r="AL19" s="35">
        <v>617.78099999999995</v>
      </c>
      <c r="AM19" s="35">
        <v>324</v>
      </c>
      <c r="AN19" s="36">
        <v>293.78100000000001</v>
      </c>
    </row>
    <row r="20" spans="1:40" ht="15" customHeight="1" x14ac:dyDescent="0.2">
      <c r="A20" s="34" t="s">
        <v>31</v>
      </c>
      <c r="B20" s="35">
        <v>2345.078</v>
      </c>
      <c r="C20" s="35">
        <v>2093</v>
      </c>
      <c r="D20" s="36">
        <v>252.078</v>
      </c>
      <c r="E20" s="35">
        <v>12297.880999999999</v>
      </c>
      <c r="F20" s="35">
        <v>8636</v>
      </c>
      <c r="G20" s="36">
        <v>3661.8809999999999</v>
      </c>
      <c r="H20" s="35">
        <v>111.70699999999999</v>
      </c>
      <c r="I20" s="35">
        <v>94</v>
      </c>
      <c r="J20" s="36">
        <v>17.707000000000001</v>
      </c>
      <c r="K20" s="35">
        <v>593</v>
      </c>
      <c r="L20" s="35">
        <v>507</v>
      </c>
      <c r="M20" s="36">
        <v>86</v>
      </c>
      <c r="N20" s="35">
        <v>3388.819</v>
      </c>
      <c r="O20" s="35">
        <v>1499</v>
      </c>
      <c r="P20" s="36">
        <v>1889.819</v>
      </c>
      <c r="Q20" s="35">
        <v>2998.4279999999999</v>
      </c>
      <c r="R20" s="35">
        <v>1882</v>
      </c>
      <c r="S20" s="36">
        <v>1116.4280000000001</v>
      </c>
      <c r="T20" s="35">
        <v>1618.989</v>
      </c>
      <c r="U20" s="35">
        <v>1424</v>
      </c>
      <c r="V20" s="36">
        <v>194.989</v>
      </c>
      <c r="W20" s="35">
        <v>81</v>
      </c>
      <c r="X20" s="35">
        <v>65</v>
      </c>
      <c r="Y20" s="36">
        <v>16</v>
      </c>
      <c r="Z20" s="35">
        <v>5905.3329999999996</v>
      </c>
      <c r="AA20" s="35">
        <v>5285</v>
      </c>
      <c r="AB20" s="36">
        <v>620.33299999999997</v>
      </c>
      <c r="AC20" s="35">
        <v>77</v>
      </c>
      <c r="AD20" s="35">
        <v>56</v>
      </c>
      <c r="AE20" s="36">
        <v>21</v>
      </c>
      <c r="AF20" s="35">
        <v>675</v>
      </c>
      <c r="AG20" s="35">
        <v>560</v>
      </c>
      <c r="AH20" s="36">
        <v>115</v>
      </c>
      <c r="AI20" s="35">
        <v>159</v>
      </c>
      <c r="AJ20" s="35">
        <v>131</v>
      </c>
      <c r="AK20" s="36">
        <v>28</v>
      </c>
      <c r="AL20" s="35">
        <v>1380.7550000000001</v>
      </c>
      <c r="AM20" s="35">
        <v>725</v>
      </c>
      <c r="AN20" s="36">
        <v>655.755</v>
      </c>
    </row>
    <row r="21" spans="1:40" ht="15" customHeight="1" x14ac:dyDescent="0.2">
      <c r="A21" s="34" t="s">
        <v>32</v>
      </c>
      <c r="B21" s="35">
        <v>1124.0229999999999</v>
      </c>
      <c r="C21" s="35">
        <v>1010</v>
      </c>
      <c r="D21" s="36">
        <v>114.023</v>
      </c>
      <c r="E21" s="35">
        <v>5107.692</v>
      </c>
      <c r="F21" s="35">
        <v>3500</v>
      </c>
      <c r="G21" s="36">
        <v>1607.692</v>
      </c>
      <c r="H21" s="35">
        <v>39.518000000000001</v>
      </c>
      <c r="I21" s="35">
        <v>29</v>
      </c>
      <c r="J21" s="36">
        <v>10.518000000000001</v>
      </c>
      <c r="K21" s="35">
        <v>233</v>
      </c>
      <c r="L21" s="35">
        <v>190</v>
      </c>
      <c r="M21" s="36">
        <v>43</v>
      </c>
      <c r="N21" s="35">
        <v>1263</v>
      </c>
      <c r="O21" s="35">
        <v>669</v>
      </c>
      <c r="P21" s="36">
        <v>594</v>
      </c>
      <c r="Q21" s="35">
        <v>1397.1969999999999</v>
      </c>
      <c r="R21" s="35">
        <v>885</v>
      </c>
      <c r="S21" s="36">
        <v>512.197</v>
      </c>
      <c r="T21" s="35">
        <v>439.96800000000002</v>
      </c>
      <c r="U21" s="35">
        <v>384</v>
      </c>
      <c r="V21" s="36">
        <v>55.968000000000004</v>
      </c>
      <c r="W21" s="35">
        <v>28</v>
      </c>
      <c r="X21" s="35">
        <v>22</v>
      </c>
      <c r="Y21" s="36">
        <v>6</v>
      </c>
      <c r="Z21" s="35">
        <v>2053.5949999999998</v>
      </c>
      <c r="AA21" s="35">
        <v>1900</v>
      </c>
      <c r="AB21" s="36">
        <v>153.595</v>
      </c>
      <c r="AC21" s="35">
        <v>28</v>
      </c>
      <c r="AD21" s="35">
        <v>21</v>
      </c>
      <c r="AE21" s="36">
        <v>7</v>
      </c>
      <c r="AF21" s="35">
        <v>243</v>
      </c>
      <c r="AG21" s="35">
        <v>199</v>
      </c>
      <c r="AH21" s="36">
        <v>44</v>
      </c>
      <c r="AI21" s="35">
        <v>43</v>
      </c>
      <c r="AJ21" s="35">
        <v>38</v>
      </c>
      <c r="AK21" s="36">
        <v>5</v>
      </c>
      <c r="AL21" s="35">
        <v>402</v>
      </c>
      <c r="AM21" s="35">
        <v>218</v>
      </c>
      <c r="AN21" s="36">
        <v>184</v>
      </c>
    </row>
    <row r="22" spans="1:40" ht="15" customHeight="1" x14ac:dyDescent="0.2">
      <c r="A22" s="34" t="s">
        <v>33</v>
      </c>
      <c r="B22" s="35">
        <v>2883.4780000000001</v>
      </c>
      <c r="C22" s="35">
        <v>2637</v>
      </c>
      <c r="D22" s="36">
        <v>246.47800000000001</v>
      </c>
      <c r="E22" s="35">
        <v>10491.39</v>
      </c>
      <c r="F22" s="35">
        <v>7561</v>
      </c>
      <c r="G22" s="36">
        <v>2930.39</v>
      </c>
      <c r="H22" s="35">
        <v>75</v>
      </c>
      <c r="I22" s="35">
        <v>69</v>
      </c>
      <c r="J22" s="36">
        <v>6</v>
      </c>
      <c r="K22" s="35">
        <v>303</v>
      </c>
      <c r="L22" s="35">
        <v>272</v>
      </c>
      <c r="M22" s="36">
        <v>31</v>
      </c>
      <c r="N22" s="35">
        <v>3401</v>
      </c>
      <c r="O22" s="35">
        <v>1347</v>
      </c>
      <c r="P22" s="36">
        <v>2054</v>
      </c>
      <c r="Q22" s="35">
        <v>2215.4609999999998</v>
      </c>
      <c r="R22" s="35">
        <v>1355</v>
      </c>
      <c r="S22" s="36">
        <v>860.46100000000001</v>
      </c>
      <c r="T22" s="35">
        <v>1151</v>
      </c>
      <c r="U22" s="35">
        <v>1014</v>
      </c>
      <c r="V22" s="36">
        <v>137</v>
      </c>
      <c r="W22" s="35">
        <v>59</v>
      </c>
      <c r="X22" s="35">
        <v>53</v>
      </c>
      <c r="Y22" s="36">
        <v>6</v>
      </c>
      <c r="Z22" s="35">
        <v>3728.01</v>
      </c>
      <c r="AA22" s="35">
        <v>3413</v>
      </c>
      <c r="AB22" s="36">
        <v>315.01</v>
      </c>
      <c r="AC22" s="35">
        <v>57</v>
      </c>
      <c r="AD22" s="35">
        <v>46</v>
      </c>
      <c r="AE22" s="36">
        <v>11</v>
      </c>
      <c r="AF22" s="35">
        <v>628</v>
      </c>
      <c r="AG22" s="35">
        <v>529</v>
      </c>
      <c r="AH22" s="36">
        <v>99</v>
      </c>
      <c r="AI22" s="35">
        <v>130</v>
      </c>
      <c r="AJ22" s="35">
        <v>114</v>
      </c>
      <c r="AK22" s="36">
        <v>16</v>
      </c>
      <c r="AL22" s="35">
        <v>987.65499999999997</v>
      </c>
      <c r="AM22" s="35">
        <v>487</v>
      </c>
      <c r="AN22" s="36">
        <v>500.65499999999997</v>
      </c>
    </row>
    <row r="23" spans="1:40" ht="15" customHeight="1" x14ac:dyDescent="0.2">
      <c r="A23" s="34" t="s">
        <v>34</v>
      </c>
      <c r="B23" s="35">
        <v>1230.366</v>
      </c>
      <c r="C23" s="35">
        <v>1091</v>
      </c>
      <c r="D23" s="36">
        <v>139.36600000000001</v>
      </c>
      <c r="E23" s="35">
        <v>7063.598</v>
      </c>
      <c r="F23" s="35">
        <v>4751.875</v>
      </c>
      <c r="G23" s="36">
        <v>2311.723</v>
      </c>
      <c r="H23" s="35">
        <v>53.408000000000001</v>
      </c>
      <c r="I23" s="35">
        <v>45</v>
      </c>
      <c r="J23" s="36">
        <v>8.4079999999999995</v>
      </c>
      <c r="K23" s="35">
        <v>339</v>
      </c>
      <c r="L23" s="35">
        <v>270</v>
      </c>
      <c r="M23" s="36">
        <v>69</v>
      </c>
      <c r="N23" s="35">
        <v>1929.2090000000001</v>
      </c>
      <c r="O23" s="35">
        <v>864</v>
      </c>
      <c r="P23" s="36">
        <v>1065.2090000000001</v>
      </c>
      <c r="Q23" s="35">
        <v>1718</v>
      </c>
      <c r="R23" s="35">
        <v>1053</v>
      </c>
      <c r="S23" s="36">
        <v>665</v>
      </c>
      <c r="T23" s="35">
        <v>883</v>
      </c>
      <c r="U23" s="35">
        <v>743</v>
      </c>
      <c r="V23" s="36">
        <v>140</v>
      </c>
      <c r="W23" s="35">
        <v>79</v>
      </c>
      <c r="X23" s="35">
        <v>61</v>
      </c>
      <c r="Y23" s="36">
        <v>18</v>
      </c>
      <c r="Z23" s="35">
        <v>3409.848</v>
      </c>
      <c r="AA23" s="35">
        <v>3054</v>
      </c>
      <c r="AB23" s="36">
        <v>355.84800000000001</v>
      </c>
      <c r="AC23" s="35">
        <v>48.665999999999997</v>
      </c>
      <c r="AD23" s="35">
        <v>19.666</v>
      </c>
      <c r="AE23" s="36">
        <v>29</v>
      </c>
      <c r="AF23" s="35">
        <v>408</v>
      </c>
      <c r="AG23" s="35">
        <v>328</v>
      </c>
      <c r="AH23" s="36">
        <v>80</v>
      </c>
      <c r="AI23" s="35">
        <v>110</v>
      </c>
      <c r="AJ23" s="35">
        <v>109</v>
      </c>
      <c r="AK23" s="36">
        <v>1</v>
      </c>
      <c r="AL23" s="35">
        <v>758.89499999999998</v>
      </c>
      <c r="AM23" s="35">
        <v>407</v>
      </c>
      <c r="AN23" s="36">
        <v>351.89499999999998</v>
      </c>
    </row>
    <row r="24" spans="1:40" ht="15" customHeight="1" x14ac:dyDescent="0.2">
      <c r="A24" s="34" t="s">
        <v>35</v>
      </c>
      <c r="B24" s="35">
        <v>1903.384</v>
      </c>
      <c r="C24" s="35">
        <v>1771</v>
      </c>
      <c r="D24" s="36">
        <v>132.38399999999999</v>
      </c>
      <c r="E24" s="35">
        <v>13354.067999999999</v>
      </c>
      <c r="F24" s="35">
        <v>8909</v>
      </c>
      <c r="G24" s="36">
        <v>4445.0680000000002</v>
      </c>
      <c r="H24" s="35">
        <v>96.113</v>
      </c>
      <c r="I24" s="35">
        <v>83</v>
      </c>
      <c r="J24" s="36">
        <v>13.113</v>
      </c>
      <c r="K24" s="35">
        <v>922</v>
      </c>
      <c r="L24" s="35">
        <v>742</v>
      </c>
      <c r="M24" s="36">
        <v>180</v>
      </c>
      <c r="N24" s="35">
        <v>3071</v>
      </c>
      <c r="O24" s="35">
        <v>1717</v>
      </c>
      <c r="P24" s="36">
        <v>1354</v>
      </c>
      <c r="Q24" s="35">
        <v>3238.848</v>
      </c>
      <c r="R24" s="35">
        <v>2405</v>
      </c>
      <c r="S24" s="36">
        <v>833.84799999999996</v>
      </c>
      <c r="T24" s="35">
        <v>1101.9480000000001</v>
      </c>
      <c r="U24" s="35">
        <v>912</v>
      </c>
      <c r="V24" s="36">
        <v>189.94800000000001</v>
      </c>
      <c r="W24" s="35">
        <v>101</v>
      </c>
      <c r="X24" s="35">
        <v>79</v>
      </c>
      <c r="Y24" s="36">
        <v>22</v>
      </c>
      <c r="Z24" s="35">
        <v>5215.3590000000004</v>
      </c>
      <c r="AA24" s="35">
        <v>4701</v>
      </c>
      <c r="AB24" s="36">
        <v>514.35900000000004</v>
      </c>
      <c r="AC24" s="35">
        <v>85.402000000000001</v>
      </c>
      <c r="AD24" s="35">
        <v>55.271999999999998</v>
      </c>
      <c r="AE24" s="36">
        <v>30.13</v>
      </c>
      <c r="AF24" s="35">
        <v>569.86300000000006</v>
      </c>
      <c r="AG24" s="35">
        <v>456</v>
      </c>
      <c r="AH24" s="36">
        <v>113.863</v>
      </c>
      <c r="AI24" s="35">
        <v>153</v>
      </c>
      <c r="AJ24" s="35">
        <v>129</v>
      </c>
      <c r="AK24" s="36">
        <v>24</v>
      </c>
      <c r="AL24" s="35">
        <v>989</v>
      </c>
      <c r="AM24" s="35">
        <v>497</v>
      </c>
      <c r="AN24" s="36">
        <v>492</v>
      </c>
    </row>
    <row r="25" spans="1:40" ht="15" customHeight="1" x14ac:dyDescent="0.2">
      <c r="A25" s="34" t="s">
        <v>36</v>
      </c>
      <c r="B25" s="35">
        <v>2307.7849999999999</v>
      </c>
      <c r="C25" s="35">
        <v>2129</v>
      </c>
      <c r="D25" s="36">
        <v>178.785</v>
      </c>
      <c r="E25" s="35">
        <v>13064.513000000001</v>
      </c>
      <c r="F25" s="35">
        <v>8664.5380000000005</v>
      </c>
      <c r="G25" s="36">
        <v>4399.9750000000004</v>
      </c>
      <c r="H25" s="35">
        <v>112.578</v>
      </c>
      <c r="I25" s="35">
        <v>90</v>
      </c>
      <c r="J25" s="36">
        <v>22.577999999999999</v>
      </c>
      <c r="K25" s="35">
        <v>1236</v>
      </c>
      <c r="L25" s="35">
        <v>1056</v>
      </c>
      <c r="M25" s="36">
        <v>180</v>
      </c>
      <c r="N25" s="35">
        <v>3007.08</v>
      </c>
      <c r="O25" s="35">
        <v>1566</v>
      </c>
      <c r="P25" s="36">
        <v>1441.08</v>
      </c>
      <c r="Q25" s="35">
        <v>3062.598</v>
      </c>
      <c r="R25" s="35">
        <v>2302</v>
      </c>
      <c r="S25" s="36">
        <v>760.59799999999996</v>
      </c>
      <c r="T25" s="35">
        <v>1212.894</v>
      </c>
      <c r="U25" s="35">
        <v>897</v>
      </c>
      <c r="V25" s="36">
        <v>315.89400000000001</v>
      </c>
      <c r="W25" s="35">
        <v>74</v>
      </c>
      <c r="X25" s="35">
        <v>61</v>
      </c>
      <c r="Y25" s="36">
        <v>13</v>
      </c>
      <c r="Z25" s="35">
        <v>5160.5230000000001</v>
      </c>
      <c r="AA25" s="35">
        <v>4641</v>
      </c>
      <c r="AB25" s="36">
        <v>519.52300000000002</v>
      </c>
      <c r="AC25" s="35">
        <v>100</v>
      </c>
      <c r="AD25" s="35">
        <v>74</v>
      </c>
      <c r="AE25" s="36">
        <v>26</v>
      </c>
      <c r="AF25" s="35">
        <v>583.24699999999996</v>
      </c>
      <c r="AG25" s="35">
        <v>479</v>
      </c>
      <c r="AH25" s="36">
        <v>104.247</v>
      </c>
      <c r="AI25" s="35">
        <v>145</v>
      </c>
      <c r="AJ25" s="35">
        <v>126</v>
      </c>
      <c r="AK25" s="36">
        <v>19</v>
      </c>
      <c r="AL25" s="35">
        <v>946.76199999999994</v>
      </c>
      <c r="AM25" s="35">
        <v>511.15300000000002</v>
      </c>
      <c r="AN25" s="36">
        <v>435.60899999999998</v>
      </c>
    </row>
    <row r="26" spans="1:40" ht="15" customHeight="1" x14ac:dyDescent="0.2">
      <c r="A26" s="34" t="s">
        <v>37</v>
      </c>
      <c r="B26" s="35">
        <v>1023.366</v>
      </c>
      <c r="C26" s="35">
        <v>942</v>
      </c>
      <c r="D26" s="36">
        <v>81.366</v>
      </c>
      <c r="E26" s="35">
        <v>7666.1989999999996</v>
      </c>
      <c r="F26" s="35">
        <v>5407</v>
      </c>
      <c r="G26" s="36">
        <v>2259.1990000000001</v>
      </c>
      <c r="H26" s="35">
        <v>52.444000000000003</v>
      </c>
      <c r="I26" s="35">
        <v>44</v>
      </c>
      <c r="J26" s="36">
        <v>8.4440000000000008</v>
      </c>
      <c r="K26" s="35">
        <v>192</v>
      </c>
      <c r="L26" s="35">
        <v>171</v>
      </c>
      <c r="M26" s="36">
        <v>21</v>
      </c>
      <c r="N26" s="35">
        <v>1852.0329999999999</v>
      </c>
      <c r="O26" s="35">
        <v>829</v>
      </c>
      <c r="P26" s="36">
        <v>1023.033</v>
      </c>
      <c r="Q26" s="35">
        <v>1566.923</v>
      </c>
      <c r="R26" s="35">
        <v>1167</v>
      </c>
      <c r="S26" s="36">
        <v>399.923</v>
      </c>
      <c r="T26" s="35">
        <v>597</v>
      </c>
      <c r="U26" s="35">
        <v>536</v>
      </c>
      <c r="V26" s="36">
        <v>61</v>
      </c>
      <c r="W26" s="35">
        <v>30</v>
      </c>
      <c r="X26" s="35">
        <v>26</v>
      </c>
      <c r="Y26" s="36">
        <v>4</v>
      </c>
      <c r="Z26" s="35">
        <v>2603.5549999999998</v>
      </c>
      <c r="AA26" s="35">
        <v>2396</v>
      </c>
      <c r="AB26" s="36">
        <v>207.55500000000001</v>
      </c>
      <c r="AC26" s="35">
        <v>47</v>
      </c>
      <c r="AD26" s="35">
        <v>34</v>
      </c>
      <c r="AE26" s="36">
        <v>13</v>
      </c>
      <c r="AF26" s="35">
        <v>244</v>
      </c>
      <c r="AG26" s="35">
        <v>192</v>
      </c>
      <c r="AH26" s="36">
        <v>52</v>
      </c>
      <c r="AI26" s="35">
        <v>83</v>
      </c>
      <c r="AJ26" s="35">
        <v>76</v>
      </c>
      <c r="AK26" s="36">
        <v>7</v>
      </c>
      <c r="AL26" s="35">
        <v>531.47500000000002</v>
      </c>
      <c r="AM26" s="35">
        <v>274</v>
      </c>
      <c r="AN26" s="36">
        <v>257.47500000000002</v>
      </c>
    </row>
    <row r="27" spans="1:40" ht="15" customHeight="1" x14ac:dyDescent="0.2">
      <c r="A27" s="34" t="s">
        <v>38</v>
      </c>
      <c r="B27" s="35">
        <v>4890.2889999999998</v>
      </c>
      <c r="C27" s="35">
        <v>4529</v>
      </c>
      <c r="D27" s="36">
        <v>361.28899999999999</v>
      </c>
      <c r="E27" s="35">
        <v>20416.689999999999</v>
      </c>
      <c r="F27" s="35">
        <v>14288</v>
      </c>
      <c r="G27" s="36">
        <v>6128.69</v>
      </c>
      <c r="H27" s="35">
        <v>155.68</v>
      </c>
      <c r="I27" s="35">
        <v>133</v>
      </c>
      <c r="J27" s="36">
        <v>22.68</v>
      </c>
      <c r="K27" s="35">
        <v>1462</v>
      </c>
      <c r="L27" s="35">
        <v>1189</v>
      </c>
      <c r="M27" s="36">
        <v>273</v>
      </c>
      <c r="N27" s="35">
        <v>5713.0839999999998</v>
      </c>
      <c r="O27" s="35">
        <v>2834</v>
      </c>
      <c r="P27" s="36">
        <v>2879.0839999999998</v>
      </c>
      <c r="Q27" s="35">
        <v>4832.0159999999996</v>
      </c>
      <c r="R27" s="35">
        <v>3416</v>
      </c>
      <c r="S27" s="36">
        <v>1416.0160000000001</v>
      </c>
      <c r="T27" s="35">
        <v>2337.9479999999999</v>
      </c>
      <c r="U27" s="35">
        <v>1930</v>
      </c>
      <c r="V27" s="36">
        <v>407.94799999999998</v>
      </c>
      <c r="W27" s="35">
        <v>111</v>
      </c>
      <c r="X27" s="35">
        <v>88</v>
      </c>
      <c r="Y27" s="36">
        <v>23</v>
      </c>
      <c r="Z27" s="35">
        <v>8136.8180000000002</v>
      </c>
      <c r="AA27" s="35">
        <v>7432</v>
      </c>
      <c r="AB27" s="36">
        <v>704.81799999999998</v>
      </c>
      <c r="AC27" s="35">
        <v>140.72399999999999</v>
      </c>
      <c r="AD27" s="35">
        <v>92.724000000000004</v>
      </c>
      <c r="AE27" s="36">
        <v>48</v>
      </c>
      <c r="AF27" s="35">
        <v>1011.293</v>
      </c>
      <c r="AG27" s="35">
        <v>872</v>
      </c>
      <c r="AH27" s="36">
        <v>139.29300000000001</v>
      </c>
      <c r="AI27" s="35">
        <v>233</v>
      </c>
      <c r="AJ27" s="35">
        <v>209</v>
      </c>
      <c r="AK27" s="36">
        <v>24</v>
      </c>
      <c r="AL27" s="35">
        <v>1730.442</v>
      </c>
      <c r="AM27" s="35">
        <v>928</v>
      </c>
      <c r="AN27" s="36">
        <v>802.44200000000001</v>
      </c>
    </row>
    <row r="28" spans="1:40" ht="15" customHeight="1" x14ac:dyDescent="0.2">
      <c r="A28" s="34" t="s">
        <v>39</v>
      </c>
      <c r="B28" s="35">
        <v>1415.3420000000001</v>
      </c>
      <c r="C28" s="35">
        <v>1272</v>
      </c>
      <c r="D28" s="36">
        <v>143.34200000000001</v>
      </c>
      <c r="E28" s="35">
        <v>8333.6290000000008</v>
      </c>
      <c r="F28" s="35">
        <v>5643</v>
      </c>
      <c r="G28" s="36">
        <v>2690.6289999999999</v>
      </c>
      <c r="H28" s="35">
        <v>75.308000000000007</v>
      </c>
      <c r="I28" s="35">
        <v>60</v>
      </c>
      <c r="J28" s="36">
        <v>15.308</v>
      </c>
      <c r="K28" s="35">
        <v>326</v>
      </c>
      <c r="L28" s="35">
        <v>256</v>
      </c>
      <c r="M28" s="36">
        <v>70</v>
      </c>
      <c r="N28" s="35">
        <v>2426</v>
      </c>
      <c r="O28" s="35">
        <v>887</v>
      </c>
      <c r="P28" s="36">
        <v>1539</v>
      </c>
      <c r="Q28" s="35">
        <v>2290.9560000000001</v>
      </c>
      <c r="R28" s="35">
        <v>1228</v>
      </c>
      <c r="S28" s="36">
        <v>1062.9559999999999</v>
      </c>
      <c r="T28" s="35">
        <v>1134</v>
      </c>
      <c r="U28" s="35">
        <v>1002</v>
      </c>
      <c r="V28" s="36">
        <v>132</v>
      </c>
      <c r="W28" s="35">
        <v>43</v>
      </c>
      <c r="X28" s="35">
        <v>34</v>
      </c>
      <c r="Y28" s="36">
        <v>9</v>
      </c>
      <c r="Z28" s="35">
        <v>3959.8560000000002</v>
      </c>
      <c r="AA28" s="35">
        <v>3469</v>
      </c>
      <c r="AB28" s="36">
        <v>490.85599999999999</v>
      </c>
      <c r="AC28" s="35">
        <v>46.9</v>
      </c>
      <c r="AD28" s="35">
        <v>33.9</v>
      </c>
      <c r="AE28" s="36">
        <v>13</v>
      </c>
      <c r="AF28" s="35">
        <v>532</v>
      </c>
      <c r="AG28" s="35">
        <v>413</v>
      </c>
      <c r="AH28" s="36">
        <v>119</v>
      </c>
      <c r="AI28" s="35">
        <v>128</v>
      </c>
      <c r="AJ28" s="35">
        <v>104</v>
      </c>
      <c r="AK28" s="36">
        <v>24</v>
      </c>
      <c r="AL28" s="35">
        <v>987.00099999999998</v>
      </c>
      <c r="AM28" s="35">
        <v>505</v>
      </c>
      <c r="AN28" s="36">
        <v>482.00099999999998</v>
      </c>
    </row>
    <row r="29" spans="1:40" ht="15" customHeight="1" x14ac:dyDescent="0.2">
      <c r="A29" s="34" t="s">
        <v>40</v>
      </c>
      <c r="B29" s="35">
        <v>370.1</v>
      </c>
      <c r="C29" s="35">
        <v>343</v>
      </c>
      <c r="D29" s="36">
        <v>27.1</v>
      </c>
      <c r="E29" s="35">
        <v>2406.2559999999999</v>
      </c>
      <c r="F29" s="35">
        <v>1584</v>
      </c>
      <c r="G29" s="36">
        <v>822.25599999999997</v>
      </c>
      <c r="H29" s="35">
        <v>20</v>
      </c>
      <c r="I29" s="35">
        <v>18</v>
      </c>
      <c r="J29" s="36">
        <v>2</v>
      </c>
      <c r="K29" s="35">
        <v>71</v>
      </c>
      <c r="L29" s="35">
        <v>59</v>
      </c>
      <c r="M29" s="36">
        <v>12</v>
      </c>
      <c r="N29" s="35">
        <v>773</v>
      </c>
      <c r="O29" s="35">
        <v>451</v>
      </c>
      <c r="P29" s="36">
        <v>322</v>
      </c>
      <c r="Q29" s="35">
        <v>471</v>
      </c>
      <c r="R29" s="35">
        <v>339</v>
      </c>
      <c r="S29" s="36">
        <v>132</v>
      </c>
      <c r="T29" s="35">
        <v>167</v>
      </c>
      <c r="U29" s="35">
        <v>146</v>
      </c>
      <c r="V29" s="36">
        <v>21</v>
      </c>
      <c r="W29" s="35">
        <v>7</v>
      </c>
      <c r="X29" s="35">
        <v>6</v>
      </c>
      <c r="Y29" s="36">
        <v>1</v>
      </c>
      <c r="Z29" s="35">
        <v>764.34299999999996</v>
      </c>
      <c r="AA29" s="35">
        <v>688</v>
      </c>
      <c r="AB29" s="36">
        <v>76.343000000000004</v>
      </c>
      <c r="AC29" s="35">
        <v>10</v>
      </c>
      <c r="AD29" s="35">
        <v>8</v>
      </c>
      <c r="AE29" s="36">
        <v>2</v>
      </c>
      <c r="AF29" s="35">
        <v>97.298000000000002</v>
      </c>
      <c r="AG29" s="35">
        <v>73</v>
      </c>
      <c r="AH29" s="36">
        <v>24.297999999999998</v>
      </c>
      <c r="AI29" s="35">
        <v>27</v>
      </c>
      <c r="AJ29" s="35">
        <v>22</v>
      </c>
      <c r="AK29" s="36">
        <v>5</v>
      </c>
      <c r="AL29" s="35">
        <v>163</v>
      </c>
      <c r="AM29" s="35">
        <v>72</v>
      </c>
      <c r="AN29" s="36">
        <v>91</v>
      </c>
    </row>
    <row r="30" spans="1:40" ht="15" customHeight="1" x14ac:dyDescent="0.2">
      <c r="A30" s="34" t="s">
        <v>41</v>
      </c>
      <c r="B30" s="35">
        <v>60.537999999999997</v>
      </c>
      <c r="C30" s="35">
        <v>51</v>
      </c>
      <c r="D30" s="36">
        <v>9.5380000000000003</v>
      </c>
      <c r="E30" s="35">
        <v>356.33300000000003</v>
      </c>
      <c r="F30" s="35">
        <v>159</v>
      </c>
      <c r="G30" s="36">
        <v>197.333</v>
      </c>
      <c r="H30" s="35">
        <v>3</v>
      </c>
      <c r="I30" s="35">
        <v>3</v>
      </c>
      <c r="J30" s="36">
        <v>0</v>
      </c>
      <c r="K30" s="35">
        <v>10</v>
      </c>
      <c r="L30" s="35">
        <v>9</v>
      </c>
      <c r="M30" s="36">
        <v>1</v>
      </c>
      <c r="N30" s="35">
        <v>122</v>
      </c>
      <c r="O30" s="35">
        <v>64</v>
      </c>
      <c r="P30" s="36">
        <v>58</v>
      </c>
      <c r="Q30" s="35">
        <v>43.5</v>
      </c>
      <c r="R30" s="35">
        <v>32</v>
      </c>
      <c r="S30" s="36">
        <v>11.5</v>
      </c>
      <c r="T30" s="35">
        <v>26</v>
      </c>
      <c r="U30" s="35">
        <v>23</v>
      </c>
      <c r="V30" s="36">
        <v>3</v>
      </c>
      <c r="W30" s="35">
        <v>1</v>
      </c>
      <c r="X30" s="35">
        <v>1</v>
      </c>
      <c r="Y30" s="36">
        <v>0</v>
      </c>
      <c r="Z30" s="35">
        <v>100</v>
      </c>
      <c r="AA30" s="35">
        <v>90</v>
      </c>
      <c r="AB30" s="36">
        <v>10</v>
      </c>
      <c r="AC30" s="35">
        <v>3</v>
      </c>
      <c r="AD30" s="35">
        <v>1</v>
      </c>
      <c r="AE30" s="36">
        <v>2</v>
      </c>
      <c r="AF30" s="35">
        <v>12.666</v>
      </c>
      <c r="AG30" s="35">
        <v>10</v>
      </c>
      <c r="AH30" s="36">
        <v>2.6659999999999999</v>
      </c>
      <c r="AI30" s="35">
        <v>2</v>
      </c>
      <c r="AJ30" s="35">
        <v>1</v>
      </c>
      <c r="AK30" s="36">
        <v>1</v>
      </c>
      <c r="AL30" s="35">
        <v>34.960999999999999</v>
      </c>
      <c r="AM30" s="35">
        <v>9</v>
      </c>
      <c r="AN30" s="36">
        <v>25.960999999999999</v>
      </c>
    </row>
    <row r="31" spans="1:40" ht="15" customHeight="1" x14ac:dyDescent="0.2">
      <c r="A31" s="34" t="s">
        <v>42</v>
      </c>
      <c r="B31" s="35">
        <v>777</v>
      </c>
      <c r="C31" s="35">
        <v>714</v>
      </c>
      <c r="D31" s="36">
        <v>63</v>
      </c>
      <c r="E31" s="35">
        <v>4087.924</v>
      </c>
      <c r="F31" s="35">
        <v>2819</v>
      </c>
      <c r="G31" s="36">
        <v>1268.924</v>
      </c>
      <c r="H31" s="35">
        <v>51</v>
      </c>
      <c r="I31" s="35">
        <v>44</v>
      </c>
      <c r="J31" s="36">
        <v>7</v>
      </c>
      <c r="K31" s="35">
        <v>285</v>
      </c>
      <c r="L31" s="35">
        <v>230</v>
      </c>
      <c r="M31" s="36">
        <v>55</v>
      </c>
      <c r="N31" s="35">
        <v>1035.0740000000001</v>
      </c>
      <c r="O31" s="35">
        <v>490</v>
      </c>
      <c r="P31" s="36">
        <v>545.07399999999996</v>
      </c>
      <c r="Q31" s="35">
        <v>1075</v>
      </c>
      <c r="R31" s="35">
        <v>760</v>
      </c>
      <c r="S31" s="36">
        <v>315</v>
      </c>
      <c r="T31" s="35">
        <v>366</v>
      </c>
      <c r="U31" s="35">
        <v>315</v>
      </c>
      <c r="V31" s="36">
        <v>51</v>
      </c>
      <c r="W31" s="35">
        <v>21</v>
      </c>
      <c r="X31" s="35">
        <v>18</v>
      </c>
      <c r="Y31" s="36">
        <v>3</v>
      </c>
      <c r="Z31" s="35">
        <v>1751</v>
      </c>
      <c r="AA31" s="35">
        <v>1581</v>
      </c>
      <c r="AB31" s="36">
        <v>170</v>
      </c>
      <c r="AC31" s="35">
        <v>31</v>
      </c>
      <c r="AD31" s="35">
        <v>20</v>
      </c>
      <c r="AE31" s="36">
        <v>11</v>
      </c>
      <c r="AF31" s="35">
        <v>215</v>
      </c>
      <c r="AG31" s="35">
        <v>181</v>
      </c>
      <c r="AH31" s="36">
        <v>34</v>
      </c>
      <c r="AI31" s="35">
        <v>53</v>
      </c>
      <c r="AJ31" s="35">
        <v>44</v>
      </c>
      <c r="AK31" s="36">
        <v>9</v>
      </c>
      <c r="AL31" s="35">
        <v>306</v>
      </c>
      <c r="AM31" s="35">
        <v>161</v>
      </c>
      <c r="AN31" s="36">
        <v>145</v>
      </c>
    </row>
    <row r="32" spans="1:40" ht="15" customHeight="1" x14ac:dyDescent="0.2">
      <c r="A32" s="34" t="s">
        <v>43</v>
      </c>
      <c r="B32" s="35">
        <v>291.78399999999999</v>
      </c>
      <c r="C32" s="35">
        <v>271</v>
      </c>
      <c r="D32" s="36">
        <v>20.783999999999999</v>
      </c>
      <c r="E32" s="35">
        <v>2352.357</v>
      </c>
      <c r="F32" s="35">
        <v>1697</v>
      </c>
      <c r="G32" s="36">
        <v>655.35699999999997</v>
      </c>
      <c r="H32" s="35">
        <v>14</v>
      </c>
      <c r="I32" s="35">
        <v>12</v>
      </c>
      <c r="J32" s="36">
        <v>2</v>
      </c>
      <c r="K32" s="35">
        <v>123</v>
      </c>
      <c r="L32" s="35">
        <v>109</v>
      </c>
      <c r="M32" s="36">
        <v>14</v>
      </c>
      <c r="N32" s="35">
        <v>580.04399999999998</v>
      </c>
      <c r="O32" s="35">
        <v>340</v>
      </c>
      <c r="P32" s="36">
        <v>240.04400000000001</v>
      </c>
      <c r="Q32" s="35">
        <v>462.25</v>
      </c>
      <c r="R32" s="35">
        <v>320</v>
      </c>
      <c r="S32" s="36">
        <v>142.25</v>
      </c>
      <c r="T32" s="35">
        <v>143</v>
      </c>
      <c r="U32" s="35">
        <v>128</v>
      </c>
      <c r="V32" s="36">
        <v>15</v>
      </c>
      <c r="W32" s="35">
        <v>11</v>
      </c>
      <c r="X32" s="35">
        <v>10</v>
      </c>
      <c r="Y32" s="36">
        <v>1</v>
      </c>
      <c r="Z32" s="35">
        <v>842</v>
      </c>
      <c r="AA32" s="35">
        <v>780</v>
      </c>
      <c r="AB32" s="36">
        <v>62</v>
      </c>
      <c r="AC32" s="35">
        <v>14</v>
      </c>
      <c r="AD32" s="35">
        <v>10</v>
      </c>
      <c r="AE32" s="36">
        <v>4</v>
      </c>
      <c r="AF32" s="35">
        <v>79</v>
      </c>
      <c r="AG32" s="35">
        <v>67</v>
      </c>
      <c r="AH32" s="36">
        <v>12</v>
      </c>
      <c r="AI32" s="35">
        <v>20</v>
      </c>
      <c r="AJ32" s="35">
        <v>16</v>
      </c>
      <c r="AK32" s="36">
        <v>4</v>
      </c>
      <c r="AL32" s="35">
        <v>188.56</v>
      </c>
      <c r="AM32" s="35">
        <v>99</v>
      </c>
      <c r="AN32" s="36">
        <v>89.56</v>
      </c>
    </row>
    <row r="33" spans="1:40" ht="15" customHeight="1" x14ac:dyDescent="0.2">
      <c r="A33" s="34" t="s">
        <v>44</v>
      </c>
      <c r="B33" s="35">
        <v>1025.0350000000001</v>
      </c>
      <c r="C33" s="35">
        <v>920</v>
      </c>
      <c r="D33" s="36">
        <v>105.035</v>
      </c>
      <c r="E33" s="35">
        <v>6436.7470000000003</v>
      </c>
      <c r="F33" s="35">
        <v>4472</v>
      </c>
      <c r="G33" s="36">
        <v>1964.7470000000001</v>
      </c>
      <c r="H33" s="35">
        <v>58.741999999999997</v>
      </c>
      <c r="I33" s="35">
        <v>49</v>
      </c>
      <c r="J33" s="36">
        <v>9.7420000000000009</v>
      </c>
      <c r="K33" s="35">
        <v>221</v>
      </c>
      <c r="L33" s="35">
        <v>197</v>
      </c>
      <c r="M33" s="36">
        <v>24</v>
      </c>
      <c r="N33" s="35">
        <v>2022.2339999999999</v>
      </c>
      <c r="O33" s="35">
        <v>953</v>
      </c>
      <c r="P33" s="36">
        <v>1069.2339999999999</v>
      </c>
      <c r="Q33" s="35">
        <v>1649</v>
      </c>
      <c r="R33" s="35">
        <v>1119</v>
      </c>
      <c r="S33" s="36">
        <v>530</v>
      </c>
      <c r="T33" s="35">
        <v>646</v>
      </c>
      <c r="U33" s="35">
        <v>580</v>
      </c>
      <c r="V33" s="36">
        <v>66</v>
      </c>
      <c r="W33" s="35">
        <v>26</v>
      </c>
      <c r="X33" s="35">
        <v>21</v>
      </c>
      <c r="Y33" s="36">
        <v>5</v>
      </c>
      <c r="Z33" s="35">
        <v>2681.3330000000001</v>
      </c>
      <c r="AA33" s="35">
        <v>2452</v>
      </c>
      <c r="AB33" s="36">
        <v>229.333</v>
      </c>
      <c r="AC33" s="35">
        <v>42</v>
      </c>
      <c r="AD33" s="35">
        <v>26</v>
      </c>
      <c r="AE33" s="36">
        <v>16</v>
      </c>
      <c r="AF33" s="35">
        <v>304</v>
      </c>
      <c r="AG33" s="35">
        <v>245</v>
      </c>
      <c r="AH33" s="36">
        <v>59</v>
      </c>
      <c r="AI33" s="35">
        <v>91</v>
      </c>
      <c r="AJ33" s="35">
        <v>80</v>
      </c>
      <c r="AK33" s="36">
        <v>11</v>
      </c>
      <c r="AL33" s="35">
        <v>560.90300000000002</v>
      </c>
      <c r="AM33" s="35">
        <v>294</v>
      </c>
      <c r="AN33" s="36">
        <v>266.90300000000002</v>
      </c>
    </row>
    <row r="34" spans="1:40" ht="15" customHeight="1" x14ac:dyDescent="0.2">
      <c r="A34" s="34" t="s">
        <v>45</v>
      </c>
      <c r="B34" s="35">
        <v>193.84100000000001</v>
      </c>
      <c r="C34" s="35">
        <v>175</v>
      </c>
      <c r="D34" s="36">
        <v>18.841000000000001</v>
      </c>
      <c r="E34" s="35">
        <v>1923.8689999999999</v>
      </c>
      <c r="F34" s="35">
        <v>1222</v>
      </c>
      <c r="G34" s="36">
        <v>701.86900000000003</v>
      </c>
      <c r="H34" s="35">
        <v>12</v>
      </c>
      <c r="I34" s="35">
        <v>12</v>
      </c>
      <c r="J34" s="36">
        <v>0</v>
      </c>
      <c r="K34" s="35">
        <v>51</v>
      </c>
      <c r="L34" s="35">
        <v>43</v>
      </c>
      <c r="M34" s="36">
        <v>8</v>
      </c>
      <c r="N34" s="35">
        <v>706.125</v>
      </c>
      <c r="O34" s="35">
        <v>359</v>
      </c>
      <c r="P34" s="36">
        <v>347.125</v>
      </c>
      <c r="Q34" s="35">
        <v>330.05099999999999</v>
      </c>
      <c r="R34" s="35">
        <v>258</v>
      </c>
      <c r="S34" s="36">
        <v>72.051000000000002</v>
      </c>
      <c r="T34" s="35">
        <v>113</v>
      </c>
      <c r="U34" s="35">
        <v>101</v>
      </c>
      <c r="V34" s="36">
        <v>12</v>
      </c>
      <c r="W34" s="35">
        <v>5</v>
      </c>
      <c r="X34" s="35">
        <v>4</v>
      </c>
      <c r="Y34" s="36">
        <v>1</v>
      </c>
      <c r="Z34" s="35">
        <v>521.4</v>
      </c>
      <c r="AA34" s="35">
        <v>472</v>
      </c>
      <c r="AB34" s="36">
        <v>49.4</v>
      </c>
      <c r="AC34" s="35">
        <v>6</v>
      </c>
      <c r="AD34" s="35">
        <v>4</v>
      </c>
      <c r="AE34" s="36">
        <v>2</v>
      </c>
      <c r="AF34" s="35">
        <v>50</v>
      </c>
      <c r="AG34" s="35">
        <v>45</v>
      </c>
      <c r="AH34" s="36">
        <v>5</v>
      </c>
      <c r="AI34" s="35">
        <v>11</v>
      </c>
      <c r="AJ34" s="35">
        <v>11</v>
      </c>
      <c r="AK34" s="36">
        <v>0</v>
      </c>
      <c r="AL34" s="35">
        <v>146.708</v>
      </c>
      <c r="AM34" s="35">
        <v>66</v>
      </c>
      <c r="AN34" s="36">
        <v>80.707999999999998</v>
      </c>
    </row>
    <row r="35" spans="1:40" ht="15" customHeight="1" x14ac:dyDescent="0.2">
      <c r="A35" s="34" t="s">
        <v>46</v>
      </c>
      <c r="B35" s="35">
        <v>524.19100000000003</v>
      </c>
      <c r="C35" s="35">
        <v>410</v>
      </c>
      <c r="D35" s="36">
        <v>114.191</v>
      </c>
      <c r="E35" s="35">
        <v>2685.0210000000002</v>
      </c>
      <c r="F35" s="35">
        <v>1820</v>
      </c>
      <c r="G35" s="36">
        <v>865.02099999999996</v>
      </c>
      <c r="H35" s="35">
        <v>18.5</v>
      </c>
      <c r="I35" s="35">
        <v>16</v>
      </c>
      <c r="J35" s="36">
        <v>2.5</v>
      </c>
      <c r="K35" s="35">
        <v>106</v>
      </c>
      <c r="L35" s="35">
        <v>90</v>
      </c>
      <c r="M35" s="36">
        <v>16</v>
      </c>
      <c r="N35" s="35">
        <v>564.13599999999997</v>
      </c>
      <c r="O35" s="35">
        <v>336</v>
      </c>
      <c r="P35" s="36">
        <v>228.136</v>
      </c>
      <c r="Q35" s="35">
        <v>685.00599999999997</v>
      </c>
      <c r="R35" s="35">
        <v>465</v>
      </c>
      <c r="S35" s="36">
        <v>220.006</v>
      </c>
      <c r="T35" s="35">
        <v>192</v>
      </c>
      <c r="U35" s="35">
        <v>171</v>
      </c>
      <c r="V35" s="36">
        <v>21</v>
      </c>
      <c r="W35" s="35">
        <v>14</v>
      </c>
      <c r="X35" s="35">
        <v>12</v>
      </c>
      <c r="Y35" s="36">
        <v>2</v>
      </c>
      <c r="Z35" s="35">
        <v>905.52200000000005</v>
      </c>
      <c r="AA35" s="35">
        <v>844</v>
      </c>
      <c r="AB35" s="36">
        <v>61.521999999999998</v>
      </c>
      <c r="AC35" s="35">
        <v>20</v>
      </c>
      <c r="AD35" s="35">
        <v>14</v>
      </c>
      <c r="AE35" s="36">
        <v>6</v>
      </c>
      <c r="AF35" s="35">
        <v>80</v>
      </c>
      <c r="AG35" s="35">
        <v>72</v>
      </c>
      <c r="AH35" s="36">
        <v>8</v>
      </c>
      <c r="AI35" s="35">
        <v>24</v>
      </c>
      <c r="AJ35" s="35">
        <v>23</v>
      </c>
      <c r="AK35" s="36">
        <v>1</v>
      </c>
      <c r="AL35" s="35">
        <v>145.61600000000001</v>
      </c>
      <c r="AM35" s="35">
        <v>76</v>
      </c>
      <c r="AN35" s="36">
        <v>69.616</v>
      </c>
    </row>
    <row r="36" spans="1:40" ht="15" customHeight="1" x14ac:dyDescent="0.2">
      <c r="A36" s="34" t="s">
        <v>47</v>
      </c>
      <c r="B36" s="35">
        <v>861</v>
      </c>
      <c r="C36" s="35">
        <v>785</v>
      </c>
      <c r="D36" s="36">
        <v>76</v>
      </c>
      <c r="E36" s="35">
        <v>5675.9160000000002</v>
      </c>
      <c r="F36" s="35">
        <v>4000</v>
      </c>
      <c r="G36" s="36">
        <v>1675.9159999999999</v>
      </c>
      <c r="H36" s="35">
        <v>55.165999999999997</v>
      </c>
      <c r="I36" s="35">
        <v>53</v>
      </c>
      <c r="J36" s="36">
        <v>2.1659999999999999</v>
      </c>
      <c r="K36" s="35">
        <v>185</v>
      </c>
      <c r="L36" s="35">
        <v>165</v>
      </c>
      <c r="M36" s="36">
        <v>20</v>
      </c>
      <c r="N36" s="35">
        <v>1819.057</v>
      </c>
      <c r="O36" s="35">
        <v>880</v>
      </c>
      <c r="P36" s="36">
        <v>939.05700000000002</v>
      </c>
      <c r="Q36" s="35">
        <v>1332.05</v>
      </c>
      <c r="R36" s="35">
        <v>898</v>
      </c>
      <c r="S36" s="36">
        <v>434.05</v>
      </c>
      <c r="T36" s="35">
        <v>546.95000000000005</v>
      </c>
      <c r="U36" s="35">
        <v>495</v>
      </c>
      <c r="V36" s="36">
        <v>51.95</v>
      </c>
      <c r="W36" s="35">
        <v>40</v>
      </c>
      <c r="X36" s="35">
        <v>36</v>
      </c>
      <c r="Y36" s="36">
        <v>4</v>
      </c>
      <c r="Z36" s="35">
        <v>2259.857</v>
      </c>
      <c r="AA36" s="35">
        <v>2060</v>
      </c>
      <c r="AB36" s="36">
        <v>199.857</v>
      </c>
      <c r="AC36" s="35">
        <v>33</v>
      </c>
      <c r="AD36" s="35">
        <v>27</v>
      </c>
      <c r="AE36" s="36">
        <v>6</v>
      </c>
      <c r="AF36" s="35">
        <v>259</v>
      </c>
      <c r="AG36" s="35">
        <v>230</v>
      </c>
      <c r="AH36" s="36">
        <v>29</v>
      </c>
      <c r="AI36" s="35">
        <v>68</v>
      </c>
      <c r="AJ36" s="35">
        <v>60</v>
      </c>
      <c r="AK36" s="36">
        <v>8</v>
      </c>
      <c r="AL36" s="35">
        <v>449</v>
      </c>
      <c r="AM36" s="35">
        <v>236</v>
      </c>
      <c r="AN36" s="36">
        <v>213</v>
      </c>
    </row>
    <row r="37" spans="1:40" ht="15" customHeight="1" x14ac:dyDescent="0.2">
      <c r="A37" s="34" t="s">
        <v>48</v>
      </c>
      <c r="B37" s="35">
        <v>425</v>
      </c>
      <c r="C37" s="35">
        <v>385</v>
      </c>
      <c r="D37" s="36">
        <v>40</v>
      </c>
      <c r="E37" s="35">
        <v>2077.7510000000002</v>
      </c>
      <c r="F37" s="35">
        <v>1455</v>
      </c>
      <c r="G37" s="36">
        <v>622.75099999999998</v>
      </c>
      <c r="H37" s="35">
        <v>15</v>
      </c>
      <c r="I37" s="35">
        <v>13</v>
      </c>
      <c r="J37" s="36">
        <v>2</v>
      </c>
      <c r="K37" s="35">
        <v>92</v>
      </c>
      <c r="L37" s="35">
        <v>81</v>
      </c>
      <c r="M37" s="36">
        <v>11</v>
      </c>
      <c r="N37" s="35">
        <v>966</v>
      </c>
      <c r="O37" s="35">
        <v>444</v>
      </c>
      <c r="P37" s="36">
        <v>522</v>
      </c>
      <c r="Q37" s="35">
        <v>511.24700000000001</v>
      </c>
      <c r="R37" s="35">
        <v>389</v>
      </c>
      <c r="S37" s="36">
        <v>122.247</v>
      </c>
      <c r="T37" s="35">
        <v>191</v>
      </c>
      <c r="U37" s="35">
        <v>159</v>
      </c>
      <c r="V37" s="36">
        <v>32</v>
      </c>
      <c r="W37" s="35">
        <v>8</v>
      </c>
      <c r="X37" s="35">
        <v>8</v>
      </c>
      <c r="Y37" s="36">
        <v>0</v>
      </c>
      <c r="Z37" s="35">
        <v>836</v>
      </c>
      <c r="AA37" s="35">
        <v>782</v>
      </c>
      <c r="AB37" s="36">
        <v>54</v>
      </c>
      <c r="AC37" s="35">
        <v>15</v>
      </c>
      <c r="AD37" s="35">
        <v>12</v>
      </c>
      <c r="AE37" s="36">
        <v>3</v>
      </c>
      <c r="AF37" s="35">
        <v>85</v>
      </c>
      <c r="AG37" s="35">
        <v>73</v>
      </c>
      <c r="AH37" s="36">
        <v>12</v>
      </c>
      <c r="AI37" s="35">
        <v>27</v>
      </c>
      <c r="AJ37" s="35">
        <v>23</v>
      </c>
      <c r="AK37" s="36">
        <v>4</v>
      </c>
      <c r="AL37" s="35">
        <v>156</v>
      </c>
      <c r="AM37" s="35">
        <v>88</v>
      </c>
      <c r="AN37" s="36">
        <v>68</v>
      </c>
    </row>
    <row r="38" spans="1:40" ht="15" customHeight="1" x14ac:dyDescent="0.2">
      <c r="A38" s="34" t="s">
        <v>49</v>
      </c>
      <c r="B38" s="35">
        <v>740.33299999999997</v>
      </c>
      <c r="C38" s="35">
        <v>677</v>
      </c>
      <c r="D38" s="36">
        <v>63.332999999999998</v>
      </c>
      <c r="E38" s="35">
        <v>2655.665</v>
      </c>
      <c r="F38" s="35">
        <v>1808</v>
      </c>
      <c r="G38" s="36">
        <v>847.66499999999996</v>
      </c>
      <c r="H38" s="35">
        <v>17</v>
      </c>
      <c r="I38" s="35">
        <v>11</v>
      </c>
      <c r="J38" s="36">
        <v>6</v>
      </c>
      <c r="K38" s="35">
        <v>115</v>
      </c>
      <c r="L38" s="35">
        <v>99</v>
      </c>
      <c r="M38" s="36">
        <v>16</v>
      </c>
      <c r="N38" s="35">
        <v>897</v>
      </c>
      <c r="O38" s="35">
        <v>387</v>
      </c>
      <c r="P38" s="36">
        <v>510</v>
      </c>
      <c r="Q38" s="35">
        <v>549.99900000000002</v>
      </c>
      <c r="R38" s="35">
        <v>399</v>
      </c>
      <c r="S38" s="36">
        <v>150.999</v>
      </c>
      <c r="T38" s="35">
        <v>259</v>
      </c>
      <c r="U38" s="35">
        <v>216</v>
      </c>
      <c r="V38" s="36">
        <v>43</v>
      </c>
      <c r="W38" s="35">
        <v>14</v>
      </c>
      <c r="X38" s="35">
        <v>13</v>
      </c>
      <c r="Y38" s="36">
        <v>1</v>
      </c>
      <c r="Z38" s="35">
        <v>1051</v>
      </c>
      <c r="AA38" s="35">
        <v>942</v>
      </c>
      <c r="AB38" s="36">
        <v>109</v>
      </c>
      <c r="AC38" s="35">
        <v>17</v>
      </c>
      <c r="AD38" s="35">
        <v>6</v>
      </c>
      <c r="AE38" s="36">
        <v>11</v>
      </c>
      <c r="AF38" s="35">
        <v>103</v>
      </c>
      <c r="AG38" s="35">
        <v>91</v>
      </c>
      <c r="AH38" s="36">
        <v>12</v>
      </c>
      <c r="AI38" s="35">
        <v>24</v>
      </c>
      <c r="AJ38" s="35">
        <v>19</v>
      </c>
      <c r="AK38" s="36">
        <v>5</v>
      </c>
      <c r="AL38" s="35">
        <v>211</v>
      </c>
      <c r="AM38" s="35">
        <v>117</v>
      </c>
      <c r="AN38" s="36">
        <v>94</v>
      </c>
    </row>
    <row r="39" spans="1:40" ht="15" customHeight="1" x14ac:dyDescent="0.2">
      <c r="A39" s="34" t="s">
        <v>50</v>
      </c>
      <c r="B39" s="35">
        <v>667.18100000000004</v>
      </c>
      <c r="C39" s="35">
        <v>625</v>
      </c>
      <c r="D39" s="36">
        <v>42.180999999999997</v>
      </c>
      <c r="E39" s="35">
        <v>3342.6660000000002</v>
      </c>
      <c r="F39" s="35">
        <v>2457</v>
      </c>
      <c r="G39" s="36">
        <v>885.66600000000005</v>
      </c>
      <c r="H39" s="35">
        <v>28</v>
      </c>
      <c r="I39" s="35">
        <v>26</v>
      </c>
      <c r="J39" s="36">
        <v>2</v>
      </c>
      <c r="K39" s="35">
        <v>81</v>
      </c>
      <c r="L39" s="35">
        <v>66</v>
      </c>
      <c r="M39" s="36">
        <v>15</v>
      </c>
      <c r="N39" s="35">
        <v>1040.3330000000001</v>
      </c>
      <c r="O39" s="35">
        <v>478</v>
      </c>
      <c r="P39" s="36">
        <v>562.33299999999997</v>
      </c>
      <c r="Q39" s="35">
        <v>768.96</v>
      </c>
      <c r="R39" s="35">
        <v>468</v>
      </c>
      <c r="S39" s="36">
        <v>300.95999999999998</v>
      </c>
      <c r="T39" s="35">
        <v>317.85700000000003</v>
      </c>
      <c r="U39" s="35">
        <v>284</v>
      </c>
      <c r="V39" s="36">
        <v>33.856999999999999</v>
      </c>
      <c r="W39" s="35">
        <v>9</v>
      </c>
      <c r="X39" s="35">
        <v>8</v>
      </c>
      <c r="Y39" s="36">
        <v>1</v>
      </c>
      <c r="Z39" s="35">
        <v>1164</v>
      </c>
      <c r="AA39" s="35">
        <v>1074</v>
      </c>
      <c r="AB39" s="36">
        <v>90</v>
      </c>
      <c r="AC39" s="35">
        <v>22</v>
      </c>
      <c r="AD39" s="35">
        <v>15</v>
      </c>
      <c r="AE39" s="36">
        <v>7</v>
      </c>
      <c r="AF39" s="35">
        <v>117</v>
      </c>
      <c r="AG39" s="35">
        <v>100</v>
      </c>
      <c r="AH39" s="36">
        <v>17</v>
      </c>
      <c r="AI39" s="35">
        <v>26</v>
      </c>
      <c r="AJ39" s="35">
        <v>23</v>
      </c>
      <c r="AK39" s="36">
        <v>3</v>
      </c>
      <c r="AL39" s="35">
        <v>251</v>
      </c>
      <c r="AM39" s="35">
        <v>135</v>
      </c>
      <c r="AN39" s="36">
        <v>116</v>
      </c>
    </row>
    <row r="40" spans="1:40" ht="15" customHeight="1" x14ac:dyDescent="0.2">
      <c r="A40" s="34" t="s">
        <v>51</v>
      </c>
      <c r="B40" s="35">
        <v>1148</v>
      </c>
      <c r="C40" s="35">
        <v>1090</v>
      </c>
      <c r="D40" s="36">
        <v>58</v>
      </c>
      <c r="E40" s="35">
        <v>5914.2079999999996</v>
      </c>
      <c r="F40" s="35">
        <v>4441</v>
      </c>
      <c r="G40" s="36">
        <v>1473.2080000000001</v>
      </c>
      <c r="H40" s="35">
        <v>36</v>
      </c>
      <c r="I40" s="35">
        <v>34</v>
      </c>
      <c r="J40" s="36">
        <v>2</v>
      </c>
      <c r="K40" s="35">
        <v>198</v>
      </c>
      <c r="L40" s="35">
        <v>169</v>
      </c>
      <c r="M40" s="36">
        <v>29</v>
      </c>
      <c r="N40" s="35">
        <v>1813</v>
      </c>
      <c r="O40" s="35">
        <v>754</v>
      </c>
      <c r="P40" s="36">
        <v>1059</v>
      </c>
      <c r="Q40" s="35">
        <v>1482.769</v>
      </c>
      <c r="R40" s="35">
        <v>975</v>
      </c>
      <c r="S40" s="36">
        <v>507.76900000000001</v>
      </c>
      <c r="T40" s="35">
        <v>740</v>
      </c>
      <c r="U40" s="35">
        <v>677</v>
      </c>
      <c r="V40" s="36">
        <v>63</v>
      </c>
      <c r="W40" s="35">
        <v>35</v>
      </c>
      <c r="X40" s="35">
        <v>33</v>
      </c>
      <c r="Y40" s="36">
        <v>2</v>
      </c>
      <c r="Z40" s="35">
        <v>2837.02</v>
      </c>
      <c r="AA40" s="35">
        <v>2633</v>
      </c>
      <c r="AB40" s="36">
        <v>204.02</v>
      </c>
      <c r="AC40" s="35">
        <v>22</v>
      </c>
      <c r="AD40" s="35">
        <v>15</v>
      </c>
      <c r="AE40" s="36">
        <v>7</v>
      </c>
      <c r="AF40" s="35">
        <v>283</v>
      </c>
      <c r="AG40" s="35">
        <v>246</v>
      </c>
      <c r="AH40" s="36">
        <v>37</v>
      </c>
      <c r="AI40" s="35">
        <v>68</v>
      </c>
      <c r="AJ40" s="35">
        <v>59</v>
      </c>
      <c r="AK40" s="36">
        <v>9</v>
      </c>
      <c r="AL40" s="35">
        <v>739</v>
      </c>
      <c r="AM40" s="35">
        <v>439</v>
      </c>
      <c r="AN40" s="36">
        <v>300</v>
      </c>
    </row>
    <row r="41" spans="1:40" ht="15" customHeight="1" x14ac:dyDescent="0.2">
      <c r="A41" s="34" t="s">
        <v>52</v>
      </c>
      <c r="B41" s="35">
        <v>465.33199999999999</v>
      </c>
      <c r="C41" s="35">
        <v>424</v>
      </c>
      <c r="D41" s="36">
        <v>41.332000000000001</v>
      </c>
      <c r="E41" s="35">
        <v>4696.3739999999998</v>
      </c>
      <c r="F41" s="35">
        <v>3368</v>
      </c>
      <c r="G41" s="36">
        <v>1328.374</v>
      </c>
      <c r="H41" s="35">
        <v>54.024999999999999</v>
      </c>
      <c r="I41" s="35">
        <v>47</v>
      </c>
      <c r="J41" s="36">
        <v>7.0250000000000004</v>
      </c>
      <c r="K41" s="35">
        <v>159</v>
      </c>
      <c r="L41" s="35">
        <v>130</v>
      </c>
      <c r="M41" s="36">
        <v>29</v>
      </c>
      <c r="N41" s="35">
        <v>1459.21</v>
      </c>
      <c r="O41" s="35">
        <v>708</v>
      </c>
      <c r="P41" s="36">
        <v>751.21</v>
      </c>
      <c r="Q41" s="35">
        <v>1303</v>
      </c>
      <c r="R41" s="35">
        <v>722</v>
      </c>
      <c r="S41" s="36">
        <v>581</v>
      </c>
      <c r="T41" s="35">
        <v>487</v>
      </c>
      <c r="U41" s="35">
        <v>422</v>
      </c>
      <c r="V41" s="36">
        <v>65</v>
      </c>
      <c r="W41" s="35">
        <v>32</v>
      </c>
      <c r="X41" s="35">
        <v>28</v>
      </c>
      <c r="Y41" s="36">
        <v>4</v>
      </c>
      <c r="Z41" s="35">
        <v>1722.021</v>
      </c>
      <c r="AA41" s="35">
        <v>1574</v>
      </c>
      <c r="AB41" s="36">
        <v>148.02099999999999</v>
      </c>
      <c r="AC41" s="35">
        <v>39.832999999999998</v>
      </c>
      <c r="AD41" s="35">
        <v>28.832999999999998</v>
      </c>
      <c r="AE41" s="36">
        <v>11</v>
      </c>
      <c r="AF41" s="35">
        <v>261</v>
      </c>
      <c r="AG41" s="35">
        <v>218</v>
      </c>
      <c r="AH41" s="36">
        <v>43</v>
      </c>
      <c r="AI41" s="35">
        <v>74</v>
      </c>
      <c r="AJ41" s="35">
        <v>69</v>
      </c>
      <c r="AK41" s="36">
        <v>5</v>
      </c>
      <c r="AL41" s="35">
        <v>435.2</v>
      </c>
      <c r="AM41" s="35">
        <v>252.2</v>
      </c>
      <c r="AN41" s="36">
        <v>183</v>
      </c>
    </row>
    <row r="42" spans="1:40" ht="15" customHeight="1" x14ac:dyDescent="0.2">
      <c r="A42" s="34" t="s">
        <v>53</v>
      </c>
      <c r="B42" s="35">
        <v>285.12</v>
      </c>
      <c r="C42" s="35">
        <v>267</v>
      </c>
      <c r="D42" s="36">
        <v>18.12</v>
      </c>
      <c r="E42" s="35">
        <v>1528.038</v>
      </c>
      <c r="F42" s="35">
        <v>986</v>
      </c>
      <c r="G42" s="36">
        <v>542.03800000000001</v>
      </c>
      <c r="H42" s="35">
        <v>17</v>
      </c>
      <c r="I42" s="35">
        <v>15</v>
      </c>
      <c r="J42" s="36">
        <v>2</v>
      </c>
      <c r="K42" s="35">
        <v>49</v>
      </c>
      <c r="L42" s="35">
        <v>44</v>
      </c>
      <c r="M42" s="36">
        <v>5</v>
      </c>
      <c r="N42" s="35">
        <v>499.08</v>
      </c>
      <c r="O42" s="35">
        <v>250</v>
      </c>
      <c r="P42" s="36">
        <v>249.08</v>
      </c>
      <c r="Q42" s="35">
        <v>316</v>
      </c>
      <c r="R42" s="35">
        <v>261</v>
      </c>
      <c r="S42" s="36">
        <v>55</v>
      </c>
      <c r="T42" s="35">
        <v>91</v>
      </c>
      <c r="U42" s="35">
        <v>81</v>
      </c>
      <c r="V42" s="36">
        <v>10</v>
      </c>
      <c r="W42" s="35">
        <v>5</v>
      </c>
      <c r="X42" s="35">
        <v>5</v>
      </c>
      <c r="Y42" s="36">
        <v>0</v>
      </c>
      <c r="Z42" s="35">
        <v>522</v>
      </c>
      <c r="AA42" s="35">
        <v>463</v>
      </c>
      <c r="AB42" s="36">
        <v>59</v>
      </c>
      <c r="AC42" s="35">
        <v>18</v>
      </c>
      <c r="AD42" s="35">
        <v>11</v>
      </c>
      <c r="AE42" s="36">
        <v>7</v>
      </c>
      <c r="AF42" s="35">
        <v>48</v>
      </c>
      <c r="AG42" s="35">
        <v>41</v>
      </c>
      <c r="AH42" s="36">
        <v>7</v>
      </c>
      <c r="AI42" s="35">
        <v>19</v>
      </c>
      <c r="AJ42" s="35">
        <v>18</v>
      </c>
      <c r="AK42" s="36">
        <v>1</v>
      </c>
      <c r="AL42" s="35">
        <v>91.76</v>
      </c>
      <c r="AM42" s="35">
        <v>50</v>
      </c>
      <c r="AN42" s="36">
        <v>41.76</v>
      </c>
    </row>
    <row r="43" spans="1:40" ht="15" customHeight="1" x14ac:dyDescent="0.2">
      <c r="A43" s="34" t="s">
        <v>54</v>
      </c>
      <c r="B43" s="35">
        <v>75</v>
      </c>
      <c r="C43" s="35">
        <v>65</v>
      </c>
      <c r="D43" s="36">
        <v>10</v>
      </c>
      <c r="E43" s="35">
        <v>998.81899999999996</v>
      </c>
      <c r="F43" s="35">
        <v>692</v>
      </c>
      <c r="G43" s="36">
        <v>306.81900000000002</v>
      </c>
      <c r="H43" s="35">
        <v>16.166</v>
      </c>
      <c r="I43" s="35">
        <v>14</v>
      </c>
      <c r="J43" s="36">
        <v>2.1659999999999999</v>
      </c>
      <c r="K43" s="35">
        <v>31</v>
      </c>
      <c r="L43" s="35">
        <v>29</v>
      </c>
      <c r="M43" s="36">
        <v>2</v>
      </c>
      <c r="N43" s="35">
        <v>370</v>
      </c>
      <c r="O43" s="35">
        <v>194</v>
      </c>
      <c r="P43" s="36">
        <v>176</v>
      </c>
      <c r="Q43" s="35">
        <v>301</v>
      </c>
      <c r="R43" s="35">
        <v>184</v>
      </c>
      <c r="S43" s="36">
        <v>117</v>
      </c>
      <c r="T43" s="35">
        <v>88</v>
      </c>
      <c r="U43" s="35">
        <v>78</v>
      </c>
      <c r="V43" s="36">
        <v>10</v>
      </c>
      <c r="W43" s="35">
        <v>3</v>
      </c>
      <c r="X43" s="35">
        <v>2</v>
      </c>
      <c r="Y43" s="36">
        <v>1</v>
      </c>
      <c r="Z43" s="35">
        <v>323.012</v>
      </c>
      <c r="AA43" s="35">
        <v>303</v>
      </c>
      <c r="AB43" s="36">
        <v>20.012</v>
      </c>
      <c r="AC43" s="35">
        <v>6</v>
      </c>
      <c r="AD43" s="35">
        <v>6</v>
      </c>
      <c r="AE43" s="36">
        <v>0</v>
      </c>
      <c r="AF43" s="35">
        <v>38</v>
      </c>
      <c r="AG43" s="35">
        <v>29</v>
      </c>
      <c r="AH43" s="36">
        <v>9</v>
      </c>
      <c r="AI43" s="35">
        <v>12</v>
      </c>
      <c r="AJ43" s="35">
        <v>9</v>
      </c>
      <c r="AK43" s="36">
        <v>3</v>
      </c>
      <c r="AL43" s="35">
        <v>61</v>
      </c>
      <c r="AM43" s="35">
        <v>34</v>
      </c>
      <c r="AN43" s="36">
        <v>27</v>
      </c>
    </row>
    <row r="44" spans="1:40" ht="15" customHeight="1" x14ac:dyDescent="0.2">
      <c r="A44" s="34" t="s">
        <v>55</v>
      </c>
      <c r="B44" s="35">
        <v>209</v>
      </c>
      <c r="C44" s="35">
        <v>193</v>
      </c>
      <c r="D44" s="36">
        <v>16</v>
      </c>
      <c r="E44" s="35">
        <v>1429.999</v>
      </c>
      <c r="F44" s="35">
        <v>920</v>
      </c>
      <c r="G44" s="36">
        <v>509.99900000000002</v>
      </c>
      <c r="H44" s="35">
        <v>9</v>
      </c>
      <c r="I44" s="35">
        <v>6</v>
      </c>
      <c r="J44" s="36">
        <v>3</v>
      </c>
      <c r="K44" s="35">
        <v>36</v>
      </c>
      <c r="L44" s="35">
        <v>29</v>
      </c>
      <c r="M44" s="36">
        <v>7</v>
      </c>
      <c r="N44" s="35">
        <v>526</v>
      </c>
      <c r="O44" s="35">
        <v>269</v>
      </c>
      <c r="P44" s="36">
        <v>257</v>
      </c>
      <c r="Q44" s="35">
        <v>304</v>
      </c>
      <c r="R44" s="35">
        <v>236</v>
      </c>
      <c r="S44" s="36">
        <v>68</v>
      </c>
      <c r="T44" s="35">
        <v>85</v>
      </c>
      <c r="U44" s="35">
        <v>77</v>
      </c>
      <c r="V44" s="36">
        <v>8</v>
      </c>
      <c r="W44" s="35">
        <v>11</v>
      </c>
      <c r="X44" s="35">
        <v>9</v>
      </c>
      <c r="Y44" s="36">
        <v>2</v>
      </c>
      <c r="Z44" s="35">
        <v>451</v>
      </c>
      <c r="AA44" s="35">
        <v>406</v>
      </c>
      <c r="AB44" s="36">
        <v>45</v>
      </c>
      <c r="AC44" s="35">
        <v>12</v>
      </c>
      <c r="AD44" s="35">
        <v>7</v>
      </c>
      <c r="AE44" s="36">
        <v>5</v>
      </c>
      <c r="AF44" s="35">
        <v>41</v>
      </c>
      <c r="AG44" s="35">
        <v>26</v>
      </c>
      <c r="AH44" s="36">
        <v>15</v>
      </c>
      <c r="AI44" s="35">
        <v>9</v>
      </c>
      <c r="AJ44" s="35">
        <v>7</v>
      </c>
      <c r="AK44" s="36">
        <v>2</v>
      </c>
      <c r="AL44" s="35">
        <v>81</v>
      </c>
      <c r="AM44" s="35">
        <v>40</v>
      </c>
      <c r="AN44" s="36">
        <v>41</v>
      </c>
    </row>
    <row r="45" spans="1:40" ht="15" customHeight="1" x14ac:dyDescent="0.2">
      <c r="A45" s="34" t="s">
        <v>56</v>
      </c>
      <c r="B45" s="35">
        <v>579.62199999999996</v>
      </c>
      <c r="C45" s="35">
        <v>516</v>
      </c>
      <c r="D45" s="36">
        <v>63.622</v>
      </c>
      <c r="E45" s="35">
        <v>4286.3010000000004</v>
      </c>
      <c r="F45" s="35">
        <v>2753</v>
      </c>
      <c r="G45" s="36">
        <v>1533.3009999999999</v>
      </c>
      <c r="H45" s="35">
        <v>36</v>
      </c>
      <c r="I45" s="35">
        <v>29</v>
      </c>
      <c r="J45" s="36">
        <v>7</v>
      </c>
      <c r="K45" s="35">
        <v>146</v>
      </c>
      <c r="L45" s="35">
        <v>108</v>
      </c>
      <c r="M45" s="36">
        <v>38</v>
      </c>
      <c r="N45" s="35">
        <v>1425.116</v>
      </c>
      <c r="O45" s="35">
        <v>675</v>
      </c>
      <c r="P45" s="36">
        <v>750.11599999999999</v>
      </c>
      <c r="Q45" s="35">
        <v>989.36800000000005</v>
      </c>
      <c r="R45" s="35">
        <v>753</v>
      </c>
      <c r="S45" s="36">
        <v>236.36799999999999</v>
      </c>
      <c r="T45" s="35">
        <v>351</v>
      </c>
      <c r="U45" s="35">
        <v>284</v>
      </c>
      <c r="V45" s="36">
        <v>67</v>
      </c>
      <c r="W45" s="35">
        <v>33</v>
      </c>
      <c r="X45" s="35">
        <v>25</v>
      </c>
      <c r="Y45" s="36">
        <v>8</v>
      </c>
      <c r="Z45" s="35">
        <v>1519.0540000000001</v>
      </c>
      <c r="AA45" s="35">
        <v>1399</v>
      </c>
      <c r="AB45" s="36">
        <v>120.054</v>
      </c>
      <c r="AC45" s="35">
        <v>30</v>
      </c>
      <c r="AD45" s="35">
        <v>18</v>
      </c>
      <c r="AE45" s="36">
        <v>12</v>
      </c>
      <c r="AF45" s="35">
        <v>148</v>
      </c>
      <c r="AG45" s="35">
        <v>111</v>
      </c>
      <c r="AH45" s="36">
        <v>37</v>
      </c>
      <c r="AI45" s="35">
        <v>50</v>
      </c>
      <c r="AJ45" s="35">
        <v>41</v>
      </c>
      <c r="AK45" s="36">
        <v>9</v>
      </c>
      <c r="AL45" s="35">
        <v>316.53199999999998</v>
      </c>
      <c r="AM45" s="35">
        <v>178</v>
      </c>
      <c r="AN45" s="36">
        <v>138.53200000000001</v>
      </c>
    </row>
    <row r="46" spans="1:40" ht="15" customHeight="1" x14ac:dyDescent="0.2">
      <c r="A46" s="34" t="s">
        <v>57</v>
      </c>
      <c r="B46" s="35">
        <v>534.05999999999995</v>
      </c>
      <c r="C46" s="35">
        <v>478</v>
      </c>
      <c r="D46" s="36">
        <v>56.06</v>
      </c>
      <c r="E46" s="35">
        <v>2807.6280000000002</v>
      </c>
      <c r="F46" s="35">
        <v>2048</v>
      </c>
      <c r="G46" s="36">
        <v>759.62800000000004</v>
      </c>
      <c r="H46" s="35">
        <v>20.09</v>
      </c>
      <c r="I46" s="35">
        <v>17</v>
      </c>
      <c r="J46" s="36">
        <v>3.09</v>
      </c>
      <c r="K46" s="35">
        <v>118</v>
      </c>
      <c r="L46" s="35">
        <v>102</v>
      </c>
      <c r="M46" s="36">
        <v>16</v>
      </c>
      <c r="N46" s="35">
        <v>658.09</v>
      </c>
      <c r="O46" s="35">
        <v>357</v>
      </c>
      <c r="P46" s="36">
        <v>301.08999999999997</v>
      </c>
      <c r="Q46" s="35">
        <v>717.29899999999998</v>
      </c>
      <c r="R46" s="35">
        <v>524</v>
      </c>
      <c r="S46" s="36">
        <v>193.29900000000001</v>
      </c>
      <c r="T46" s="35">
        <v>248</v>
      </c>
      <c r="U46" s="35">
        <v>229</v>
      </c>
      <c r="V46" s="36">
        <v>19</v>
      </c>
      <c r="W46" s="35">
        <v>25</v>
      </c>
      <c r="X46" s="35">
        <v>24</v>
      </c>
      <c r="Y46" s="36">
        <v>1</v>
      </c>
      <c r="Z46" s="35">
        <v>1146</v>
      </c>
      <c r="AA46" s="35">
        <v>1065</v>
      </c>
      <c r="AB46" s="36">
        <v>81</v>
      </c>
      <c r="AC46" s="35">
        <v>15</v>
      </c>
      <c r="AD46" s="35">
        <v>8</v>
      </c>
      <c r="AE46" s="36">
        <v>7</v>
      </c>
      <c r="AF46" s="35">
        <v>106</v>
      </c>
      <c r="AG46" s="35">
        <v>85</v>
      </c>
      <c r="AH46" s="36">
        <v>21</v>
      </c>
      <c r="AI46" s="35">
        <v>27</v>
      </c>
      <c r="AJ46" s="35">
        <v>22</v>
      </c>
      <c r="AK46" s="36">
        <v>5</v>
      </c>
      <c r="AL46" s="35">
        <v>202.827</v>
      </c>
      <c r="AM46" s="35">
        <v>114</v>
      </c>
      <c r="AN46" s="36">
        <v>88.826999999999998</v>
      </c>
    </row>
    <row r="47" spans="1:40" ht="15" customHeight="1" x14ac:dyDescent="0.2">
      <c r="A47" s="34" t="s">
        <v>58</v>
      </c>
      <c r="B47" s="35">
        <v>985.18799999999999</v>
      </c>
      <c r="C47" s="35">
        <v>892</v>
      </c>
      <c r="D47" s="36">
        <v>93.188000000000002</v>
      </c>
      <c r="E47" s="35">
        <v>4218.7569999999996</v>
      </c>
      <c r="F47" s="35">
        <v>2678</v>
      </c>
      <c r="G47" s="36">
        <v>1540.7570000000001</v>
      </c>
      <c r="H47" s="35">
        <v>29</v>
      </c>
      <c r="I47" s="35">
        <v>26</v>
      </c>
      <c r="J47" s="36">
        <v>3</v>
      </c>
      <c r="K47" s="35">
        <v>533</v>
      </c>
      <c r="L47" s="35">
        <v>416</v>
      </c>
      <c r="M47" s="36">
        <v>117</v>
      </c>
      <c r="N47" s="35">
        <v>1007.148</v>
      </c>
      <c r="O47" s="35">
        <v>478</v>
      </c>
      <c r="P47" s="36">
        <v>529.14800000000002</v>
      </c>
      <c r="Q47" s="35">
        <v>1113.7139999999999</v>
      </c>
      <c r="R47" s="35">
        <v>782</v>
      </c>
      <c r="S47" s="36">
        <v>331.714</v>
      </c>
      <c r="T47" s="35">
        <v>423</v>
      </c>
      <c r="U47" s="35">
        <v>359</v>
      </c>
      <c r="V47" s="36">
        <v>64</v>
      </c>
      <c r="W47" s="35">
        <v>40</v>
      </c>
      <c r="X47" s="35">
        <v>27</v>
      </c>
      <c r="Y47" s="36">
        <v>13</v>
      </c>
      <c r="Z47" s="35">
        <v>1948.047</v>
      </c>
      <c r="AA47" s="35">
        <v>1800</v>
      </c>
      <c r="AB47" s="36">
        <v>148.047</v>
      </c>
      <c r="AC47" s="35">
        <v>35</v>
      </c>
      <c r="AD47" s="35">
        <v>23</v>
      </c>
      <c r="AE47" s="36">
        <v>12</v>
      </c>
      <c r="AF47" s="35">
        <v>215</v>
      </c>
      <c r="AG47" s="35">
        <v>167</v>
      </c>
      <c r="AH47" s="36">
        <v>48</v>
      </c>
      <c r="AI47" s="35">
        <v>57</v>
      </c>
      <c r="AJ47" s="35">
        <v>52</v>
      </c>
      <c r="AK47" s="36">
        <v>5</v>
      </c>
      <c r="AL47" s="35">
        <v>355.137</v>
      </c>
      <c r="AM47" s="35">
        <v>189</v>
      </c>
      <c r="AN47" s="36">
        <v>166.137</v>
      </c>
    </row>
    <row r="48" spans="1:40" ht="15" customHeight="1" x14ac:dyDescent="0.2">
      <c r="A48" s="34" t="s">
        <v>59</v>
      </c>
      <c r="B48" s="35">
        <v>403.52100000000002</v>
      </c>
      <c r="C48" s="35">
        <v>384</v>
      </c>
      <c r="D48" s="36">
        <v>19.521000000000001</v>
      </c>
      <c r="E48" s="35">
        <v>1255</v>
      </c>
      <c r="F48" s="35">
        <v>977</v>
      </c>
      <c r="G48" s="36">
        <v>278</v>
      </c>
      <c r="H48" s="35">
        <v>8</v>
      </c>
      <c r="I48" s="35">
        <v>8</v>
      </c>
      <c r="J48" s="36">
        <v>0</v>
      </c>
      <c r="K48" s="35">
        <v>25</v>
      </c>
      <c r="L48" s="35">
        <v>24</v>
      </c>
      <c r="M48" s="36">
        <v>1</v>
      </c>
      <c r="N48" s="35">
        <v>325.39</v>
      </c>
      <c r="O48" s="35">
        <v>146</v>
      </c>
      <c r="P48" s="36">
        <v>179.39</v>
      </c>
      <c r="Q48" s="35">
        <v>456</v>
      </c>
      <c r="R48" s="35">
        <v>177</v>
      </c>
      <c r="S48" s="36">
        <v>279</v>
      </c>
      <c r="T48" s="35">
        <v>80</v>
      </c>
      <c r="U48" s="35">
        <v>70</v>
      </c>
      <c r="V48" s="36">
        <v>10</v>
      </c>
      <c r="W48" s="35">
        <v>5</v>
      </c>
      <c r="X48" s="35">
        <v>3</v>
      </c>
      <c r="Y48" s="36">
        <v>2</v>
      </c>
      <c r="Z48" s="35">
        <v>286</v>
      </c>
      <c r="AA48" s="35">
        <v>261</v>
      </c>
      <c r="AB48" s="36">
        <v>25</v>
      </c>
      <c r="AC48" s="35">
        <v>9</v>
      </c>
      <c r="AD48" s="35">
        <v>7</v>
      </c>
      <c r="AE48" s="36">
        <v>2</v>
      </c>
      <c r="AF48" s="35">
        <v>38</v>
      </c>
      <c r="AG48" s="35">
        <v>34</v>
      </c>
      <c r="AH48" s="36">
        <v>4</v>
      </c>
      <c r="AI48" s="35">
        <v>17</v>
      </c>
      <c r="AJ48" s="35">
        <v>16</v>
      </c>
      <c r="AK48" s="36">
        <v>1</v>
      </c>
      <c r="AL48" s="35">
        <v>61.085999999999999</v>
      </c>
      <c r="AM48" s="35">
        <v>43</v>
      </c>
      <c r="AN48" s="36">
        <v>18.085999999999999</v>
      </c>
    </row>
    <row r="49" spans="1:40" ht="15" customHeight="1" thickBot="1" x14ac:dyDescent="0.25">
      <c r="A49" s="31" t="s">
        <v>60</v>
      </c>
      <c r="B49" s="32">
        <v>246.11799999999999</v>
      </c>
      <c r="C49" s="32">
        <v>232</v>
      </c>
      <c r="D49" s="33">
        <v>14.118</v>
      </c>
      <c r="E49" s="32">
        <v>2784.0250000000001</v>
      </c>
      <c r="F49" s="32">
        <v>1778</v>
      </c>
      <c r="G49" s="33">
        <v>1006.025</v>
      </c>
      <c r="H49" s="32">
        <v>14</v>
      </c>
      <c r="I49" s="32">
        <v>11</v>
      </c>
      <c r="J49" s="33">
        <v>3</v>
      </c>
      <c r="K49" s="32">
        <v>80</v>
      </c>
      <c r="L49" s="32">
        <v>76</v>
      </c>
      <c r="M49" s="33">
        <v>4</v>
      </c>
      <c r="N49" s="32">
        <v>571.05200000000002</v>
      </c>
      <c r="O49" s="32">
        <v>355</v>
      </c>
      <c r="P49" s="33">
        <v>216.05199999999999</v>
      </c>
      <c r="Q49" s="32">
        <v>344</v>
      </c>
      <c r="R49" s="32">
        <v>297</v>
      </c>
      <c r="S49" s="33">
        <v>47</v>
      </c>
      <c r="T49" s="32">
        <v>134</v>
      </c>
      <c r="U49" s="32">
        <v>114</v>
      </c>
      <c r="V49" s="33">
        <v>20</v>
      </c>
      <c r="W49" s="32">
        <v>12</v>
      </c>
      <c r="X49" s="32">
        <v>10</v>
      </c>
      <c r="Y49" s="33">
        <v>2</v>
      </c>
      <c r="Z49" s="32">
        <v>637</v>
      </c>
      <c r="AA49" s="32">
        <v>580</v>
      </c>
      <c r="AB49" s="33">
        <v>57</v>
      </c>
      <c r="AC49" s="32">
        <v>18</v>
      </c>
      <c r="AD49" s="32">
        <v>14</v>
      </c>
      <c r="AE49" s="33">
        <v>4</v>
      </c>
      <c r="AF49" s="32">
        <v>55</v>
      </c>
      <c r="AG49" s="32">
        <v>45</v>
      </c>
      <c r="AH49" s="33">
        <v>10</v>
      </c>
      <c r="AI49" s="32">
        <v>19</v>
      </c>
      <c r="AJ49" s="32">
        <v>18</v>
      </c>
      <c r="AK49" s="33">
        <v>1</v>
      </c>
      <c r="AL49" s="32">
        <v>165.80199999999999</v>
      </c>
      <c r="AM49" s="32">
        <v>97</v>
      </c>
      <c r="AN49" s="33">
        <v>68.802000000000007</v>
      </c>
    </row>
    <row r="50" spans="1:40" ht="15" customHeight="1" thickTop="1" thickBot="1" x14ac:dyDescent="0.25">
      <c r="A50" s="27" t="str">
        <f ca="1">A3&amp;"合計"</f>
        <v>宮城県合計</v>
      </c>
      <c r="B50" s="28">
        <f>SUM(B11:B49)</f>
        <v>75669.131999999983</v>
      </c>
      <c r="C50" s="28">
        <f>SUM(C11:C49)</f>
        <v>68043</v>
      </c>
      <c r="D50" s="29">
        <f>SUM(D11:D49)</f>
        <v>7626.1320000000005</v>
      </c>
      <c r="E50" s="28">
        <f>SUM(E11:E49)</f>
        <v>379759.68300000008</v>
      </c>
      <c r="F50" s="28">
        <f>SUM(F11:F49)</f>
        <v>254856.04499999998</v>
      </c>
      <c r="G50" s="29">
        <f>SUM(G11:G49)</f>
        <v>124903.63799999998</v>
      </c>
      <c r="H50" s="28">
        <f>SUM(H11:H49)</f>
        <v>3046.3679999999999</v>
      </c>
      <c r="I50" s="28">
        <f>SUM(I11:I49)</f>
        <v>2491</v>
      </c>
      <c r="J50" s="29">
        <f>SUM(J11:J49)</f>
        <v>555.36800000000017</v>
      </c>
      <c r="K50" s="28">
        <f>SUM(K11:K49)</f>
        <v>20112</v>
      </c>
      <c r="L50" s="28">
        <f>SUM(L11:L49)</f>
        <v>16499</v>
      </c>
      <c r="M50" s="29">
        <f>SUM(M11:M49)</f>
        <v>3613</v>
      </c>
      <c r="N50" s="28">
        <f>SUM(N11:N49)</f>
        <v>106035.58799999999</v>
      </c>
      <c r="O50" s="28">
        <f>SUM(O11:O49)</f>
        <v>45049</v>
      </c>
      <c r="P50" s="29">
        <f>SUM(P11:P49)</f>
        <v>60986.588000000018</v>
      </c>
      <c r="Q50" s="28">
        <f>SUM(Q11:Q49)</f>
        <v>86480.920000000013</v>
      </c>
      <c r="R50" s="28">
        <f>SUM(R11:R49)</f>
        <v>56136</v>
      </c>
      <c r="S50" s="29">
        <f>SUM(S11:S49)</f>
        <v>30344.919999999991</v>
      </c>
      <c r="T50" s="28">
        <f>SUM(T11:T49)</f>
        <v>44133.447999999997</v>
      </c>
      <c r="U50" s="28">
        <f>SUM(U11:U49)</f>
        <v>38003</v>
      </c>
      <c r="V50" s="29">
        <f>SUM(V11:V49)</f>
        <v>6130.4480000000012</v>
      </c>
      <c r="W50" s="28">
        <f>SUM(W11:W49)</f>
        <v>2313.4569999999999</v>
      </c>
      <c r="X50" s="28">
        <f>SUM(X11:X49)</f>
        <v>1858</v>
      </c>
      <c r="Y50" s="29">
        <f>SUM(Y11:Y49)</f>
        <v>455.45699999999999</v>
      </c>
      <c r="Z50" s="28">
        <f>SUM(Z11:Z49)</f>
        <v>170767.62099999996</v>
      </c>
      <c r="AA50" s="28">
        <f>SUM(AA11:AA49)</f>
        <v>152281</v>
      </c>
      <c r="AB50" s="29">
        <f>SUM(AB11:AB49)</f>
        <v>18486.620999999999</v>
      </c>
      <c r="AC50" s="28">
        <f>SUM(AC11:AC49)</f>
        <v>2317.1590000000001</v>
      </c>
      <c r="AD50" s="28">
        <f>SUM(AD11:AD49)</f>
        <v>1557.0290000000002</v>
      </c>
      <c r="AE50" s="29">
        <f>SUM(AE11:AE49)</f>
        <v>760.13</v>
      </c>
      <c r="AF50" s="28">
        <f>SUM(AF11:AF49)</f>
        <v>20696.059000000001</v>
      </c>
      <c r="AG50" s="28">
        <f>SUM(AG11:AG49)</f>
        <v>16740</v>
      </c>
      <c r="AH50" s="29">
        <f>SUM(AH11:AH49)</f>
        <v>3956.0589999999997</v>
      </c>
      <c r="AI50" s="28">
        <f>SUM(AI11:AI49)</f>
        <v>5198</v>
      </c>
      <c r="AJ50" s="28">
        <f>SUM(AJ11:AJ49)</f>
        <v>4462</v>
      </c>
      <c r="AK50" s="29">
        <f>SUM(AK11:AK49)</f>
        <v>736</v>
      </c>
      <c r="AL50" s="28">
        <f>SUM(AL11:AL49)</f>
        <v>42279.257000000005</v>
      </c>
      <c r="AM50" s="28">
        <f>SUM(AM11:AM49)</f>
        <v>21480.78</v>
      </c>
      <c r="AN50" s="29">
        <f>SUM(AN11:AN49)</f>
        <v>20798.476999999992</v>
      </c>
    </row>
    <row r="51" spans="1:40" ht="15" customHeight="1" x14ac:dyDescent="0.2">
      <c r="B51" s="25"/>
      <c r="T51" s="25"/>
    </row>
  </sheetData>
  <mergeCells count="15">
    <mergeCell ref="AF6:AH6"/>
    <mergeCell ref="AL6:AN6"/>
    <mergeCell ref="T6:V6"/>
    <mergeCell ref="W6:Y6"/>
    <mergeCell ref="Z6:AB6"/>
    <mergeCell ref="AC6:AE6"/>
    <mergeCell ref="AI6:AK6"/>
    <mergeCell ref="Q6:S6"/>
    <mergeCell ref="K6:M6"/>
    <mergeCell ref="N6:P6"/>
    <mergeCell ref="A5:A7"/>
    <mergeCell ref="A8:A10"/>
    <mergeCell ref="B6:D6"/>
    <mergeCell ref="E6:G6"/>
    <mergeCell ref="H6:J6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4" orientation="landscape" r:id="rId1"/>
  <headerFooter alignWithMargins="0"/>
  <rowBreaks count="1" manualBreakCount="1">
    <brk id="53" max="16383" man="1"/>
  </rowBreaks>
  <colBreaks count="4" manualBreakCount="4">
    <brk id="10" max="1048575" man="1"/>
    <brk id="19" max="1048575" man="1"/>
    <brk id="28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宮城県</vt:lpstr>
      <vt:lpstr>宮城県!Print_Area</vt:lpstr>
      <vt:lpstr>宮城県!Print_Titles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2019-07-24T12:11:20Z</cp:lastPrinted>
  <dcterms:created xsi:type="dcterms:W3CDTF">2013-08-08T10:31:51Z</dcterms:created>
  <dcterms:modified xsi:type="dcterms:W3CDTF">2019-07-29T01:14:59Z</dcterms:modified>
</cp:coreProperties>
</file>