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5回＜令和元年＞\（準備）二係末席（緑川）\15_市区町村別得票数調\03_HP掲載用データ\06_山形県\"/>
    </mc:Choice>
  </mc:AlternateContent>
  <bookViews>
    <workbookView xWindow="240" yWindow="120" windowWidth="14940" windowHeight="8496"/>
  </bookViews>
  <sheets>
    <sheet name="山形県" sheetId="4" r:id="rId1"/>
  </sheets>
  <definedNames>
    <definedName name="_xlnm.Print_Area" localSheetId="0">山形県!$A$1:$H$41</definedName>
    <definedName name="_xlnm.Print_Titles" localSheetId="0">山形県!$A:$A,山形県!$1:$5</definedName>
  </definedNames>
  <calcPr calcId="152511"/>
</workbook>
</file>

<file path=xl/calcChain.xml><?xml version="1.0" encoding="utf-8"?>
<calcChain xmlns="http://schemas.openxmlformats.org/spreadsheetml/2006/main">
  <c r="H39" i="4" l="1"/>
  <c r="H38" i="4"/>
  <c r="H37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A3" i="4"/>
  <c r="A41" i="4" s="1"/>
  <c r="G41" i="4"/>
  <c r="F41" i="4"/>
  <c r="E41" i="4"/>
  <c r="D41" i="4"/>
  <c r="C41" i="4"/>
  <c r="B41" i="4"/>
  <c r="H40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6" i="4"/>
  <c r="H41" i="4" l="1"/>
</calcChain>
</file>

<file path=xl/sharedStrings.xml><?xml version="1.0" encoding="utf-8"?>
<sst xmlns="http://schemas.openxmlformats.org/spreadsheetml/2006/main" count="47" uniqueCount="47">
  <si>
    <t>候補者名</t>
    <rPh sb="0" eb="3">
      <t>コウホシャ</t>
    </rPh>
    <rPh sb="3" eb="4">
      <t>メイ</t>
    </rPh>
    <phoneticPr fontId="1"/>
  </si>
  <si>
    <t>得票数計</t>
    <rPh sb="0" eb="1">
      <t>エ</t>
    </rPh>
    <rPh sb="1" eb="2">
      <t>ヒョウ</t>
    </rPh>
    <rPh sb="2" eb="3">
      <t>カズ</t>
    </rPh>
    <rPh sb="3" eb="4">
      <t>ケイ</t>
    </rPh>
    <phoneticPr fontId="1"/>
  </si>
  <si>
    <t>[単位：票]</t>
    <rPh sb="1" eb="3">
      <t>タンイ</t>
    </rPh>
    <rPh sb="4" eb="5">
      <t>ヒョウ</t>
    </rPh>
    <phoneticPr fontId="1"/>
  </si>
  <si>
    <t>参議院議員通常選挙（選挙区）　候補者別市区町村別得票数一覧</t>
    <rPh sb="0" eb="1">
      <t>サン</t>
    </rPh>
    <rPh sb="5" eb="7">
      <t>ツウジョウ</t>
    </rPh>
    <rPh sb="10" eb="13">
      <t>センキョク</t>
    </rPh>
    <phoneticPr fontId="1"/>
  </si>
  <si>
    <t>市区町村名＼政党等名</t>
    <rPh sb="0" eb="4">
      <t>シクチョウソン</t>
    </rPh>
    <rPh sb="4" eb="5">
      <t>メイ</t>
    </rPh>
    <rPh sb="8" eb="9">
      <t>トウ</t>
    </rPh>
    <phoneticPr fontId="1"/>
  </si>
  <si>
    <t>令和元年7月21日執行</t>
    <rPh sb="0" eb="2">
      <t>レイワ</t>
    </rPh>
    <rPh sb="2" eb="4">
      <t>ガンネン</t>
    </rPh>
    <phoneticPr fontId="1"/>
  </si>
  <si>
    <t>自由民主党</t>
  </si>
  <si>
    <t>無所属</t>
  </si>
  <si>
    <t>ＮＨＫから国民を守る党</t>
  </si>
  <si>
    <t>山形市</t>
  </si>
  <si>
    <t>米沢市</t>
  </si>
  <si>
    <t>鶴岡市</t>
  </si>
  <si>
    <t>酒田市</t>
  </si>
  <si>
    <t>新庄市</t>
  </si>
  <si>
    <t>寒河江市</t>
  </si>
  <si>
    <t>上山市</t>
  </si>
  <si>
    <t>村山市</t>
  </si>
  <si>
    <t>長井市</t>
  </si>
  <si>
    <t>天童市</t>
  </si>
  <si>
    <t>東根市</t>
  </si>
  <si>
    <t>尾花沢市</t>
  </si>
  <si>
    <t>南陽市</t>
  </si>
  <si>
    <t>山辺町</t>
  </si>
  <si>
    <t>中山町</t>
  </si>
  <si>
    <t>河北町</t>
  </si>
  <si>
    <t>西川町</t>
  </si>
  <si>
    <t>朝日町</t>
  </si>
  <si>
    <t>大江町</t>
  </si>
  <si>
    <t>大石田町</t>
  </si>
  <si>
    <t>金山町</t>
  </si>
  <si>
    <t>最上町</t>
  </si>
  <si>
    <t>舟形町</t>
  </si>
  <si>
    <t>真室川町</t>
  </si>
  <si>
    <t>大蔵村</t>
  </si>
  <si>
    <t>鮭川村</t>
  </si>
  <si>
    <t>戸沢村</t>
  </si>
  <si>
    <t>高畠町</t>
  </si>
  <si>
    <t>川西町</t>
  </si>
  <si>
    <t>小国町</t>
  </si>
  <si>
    <t>白鷹町</t>
  </si>
  <si>
    <t>飯豊町</t>
  </si>
  <si>
    <t>三川町</t>
  </si>
  <si>
    <t>庄内町</t>
  </si>
  <si>
    <t>遊佐町</t>
  </si>
  <si>
    <t>亀　瑞穂</t>
    <phoneticPr fontId="1"/>
  </si>
  <si>
    <t>芳賀　道也</t>
    <phoneticPr fontId="1"/>
  </si>
  <si>
    <t>小野澤　健至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</si>
</sst>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.000"/>
  </numFmts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rgb="FF0000FF"/>
      <name val="ＭＳ ゴシック"/>
      <family val="3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horizontal="right"/>
    </xf>
    <xf numFmtId="32" fontId="4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distributed"/>
    </xf>
    <xf numFmtId="0" fontId="3" fillId="0" borderId="1" xfId="0" applyFont="1" applyFill="1" applyBorder="1" applyAlignment="1">
      <alignment horizontal="right"/>
    </xf>
    <xf numFmtId="0" fontId="3" fillId="0" borderId="1" xfId="0" applyNumberFormat="1" applyFont="1" applyFill="1" applyBorder="1" applyAlignment="1">
      <alignment horizontal="right"/>
    </xf>
    <xf numFmtId="176" fontId="3" fillId="0" borderId="1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distributed"/>
    </xf>
    <xf numFmtId="0" fontId="3" fillId="0" borderId="0" xfId="0" applyNumberFormat="1" applyFont="1" applyFill="1" applyBorder="1" applyAlignment="1">
      <alignment horizontal="right"/>
    </xf>
    <xf numFmtId="176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distributed" vertical="center"/>
    </xf>
    <xf numFmtId="0" fontId="6" fillId="0" borderId="4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distributed" vertical="center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177" fontId="8" fillId="0" borderId="3" xfId="0" applyNumberFormat="1" applyFont="1" applyFill="1" applyBorder="1" applyAlignment="1">
      <alignment horizontal="right" vertical="center" shrinkToFit="1"/>
    </xf>
    <xf numFmtId="0" fontId="6" fillId="0" borderId="4" xfId="0" applyFont="1" applyFill="1" applyBorder="1" applyAlignment="1">
      <alignment horizontal="distributed" vertical="center"/>
    </xf>
    <xf numFmtId="177" fontId="6" fillId="0" borderId="4" xfId="0" applyNumberFormat="1" applyFont="1" applyFill="1" applyBorder="1" applyAlignment="1">
      <alignment horizontal="right" vertical="center" shrinkToFit="1"/>
    </xf>
    <xf numFmtId="177" fontId="8" fillId="0" borderId="4" xfId="0" applyNumberFormat="1" applyFont="1" applyFill="1" applyBorder="1" applyAlignment="1">
      <alignment horizontal="right" vertical="center" shrinkToFit="1"/>
    </xf>
    <xf numFmtId="0" fontId="6" fillId="0" borderId="8" xfId="0" applyFont="1" applyFill="1" applyBorder="1" applyAlignment="1">
      <alignment horizontal="distributed" vertical="center"/>
    </xf>
    <xf numFmtId="177" fontId="6" fillId="0" borderId="8" xfId="0" applyNumberFormat="1" applyFont="1" applyFill="1" applyBorder="1" applyAlignment="1">
      <alignment horizontal="right" vertical="center" shrinkToFit="1"/>
    </xf>
    <xf numFmtId="177" fontId="8" fillId="0" borderId="8" xfId="0" applyNumberFormat="1" applyFont="1" applyFill="1" applyBorder="1" applyAlignment="1">
      <alignment horizontal="right" vertical="center" shrinkToFit="1"/>
    </xf>
    <xf numFmtId="0" fontId="6" fillId="0" borderId="9" xfId="0" applyFont="1" applyFill="1" applyBorder="1" applyAlignment="1">
      <alignment horizontal="distributed" vertical="center"/>
    </xf>
    <xf numFmtId="177" fontId="6" fillId="0" borderId="9" xfId="0" applyNumberFormat="1" applyFont="1" applyFill="1" applyBorder="1" applyAlignment="1">
      <alignment horizontal="right" vertical="center" shrinkToFit="1"/>
    </xf>
    <xf numFmtId="177" fontId="8" fillId="0" borderId="9" xfId="0" applyNumberFormat="1" applyFont="1" applyFill="1" applyBorder="1" applyAlignment="1">
      <alignment horizontal="right" vertical="center" shrinkToFit="1"/>
    </xf>
    <xf numFmtId="0" fontId="2" fillId="0" borderId="0" xfId="0" applyFont="1" applyFill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indent="7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49"/>
  <sheetViews>
    <sheetView showGridLines="0" showZeros="0" tabSelected="1" view="pageBreakPreview" zoomScaleNormal="85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2" sqref="B2:H2"/>
    </sheetView>
  </sheetViews>
  <sheetFormatPr defaultColWidth="17.77734375" defaultRowHeight="21" customHeight="1"/>
  <cols>
    <col min="1" max="1" width="21.109375" style="1" customWidth="1"/>
    <col min="2" max="2" width="17.77734375" style="7"/>
    <col min="3" max="7" width="17.77734375" style="6"/>
    <col min="8" max="8" width="17.77734375" style="15"/>
    <col min="9" max="16384" width="17.77734375" style="1"/>
  </cols>
  <sheetData>
    <row r="1" spans="1:11" ht="21" customHeight="1">
      <c r="A1" s="18" t="s">
        <v>5</v>
      </c>
      <c r="B1" s="3"/>
      <c r="C1" s="3"/>
      <c r="D1" s="3"/>
      <c r="E1" s="3"/>
      <c r="F1" s="3"/>
      <c r="G1" s="3"/>
      <c r="H1" s="4"/>
      <c r="J1" s="2"/>
      <c r="K1" s="5"/>
    </row>
    <row r="2" spans="1:11" ht="21" customHeight="1">
      <c r="A2" s="34"/>
      <c r="B2" s="37" t="s">
        <v>3</v>
      </c>
      <c r="C2" s="37"/>
      <c r="D2" s="37"/>
      <c r="E2" s="37"/>
      <c r="F2" s="37"/>
      <c r="G2" s="37"/>
      <c r="H2" s="37"/>
      <c r="J2" s="2"/>
      <c r="K2" s="2"/>
    </row>
    <row r="3" spans="1:11" ht="21" customHeight="1">
      <c r="A3" s="21" t="str">
        <f ca="1">RIGHT(CELL("filename",A3),LEN(CELL("filename",A3))-FIND("]",CELL("filename",A3)))</f>
        <v>山形県</v>
      </c>
      <c r="B3" s="2"/>
      <c r="H3" s="17" t="s">
        <v>2</v>
      </c>
      <c r="K3" s="7"/>
    </row>
    <row r="4" spans="1:11" ht="21" customHeight="1">
      <c r="A4" s="16" t="s">
        <v>0</v>
      </c>
      <c r="B4" s="22" t="s">
        <v>44</v>
      </c>
      <c r="C4" s="22" t="s">
        <v>45</v>
      </c>
      <c r="D4" s="22" t="s">
        <v>46</v>
      </c>
      <c r="E4" s="22"/>
      <c r="F4" s="22"/>
      <c r="G4" s="22"/>
      <c r="H4" s="35" t="s">
        <v>1</v>
      </c>
    </row>
    <row r="5" spans="1:11" ht="21" customHeight="1">
      <c r="A5" s="20" t="s">
        <v>4</v>
      </c>
      <c r="B5" s="23" t="s">
        <v>6</v>
      </c>
      <c r="C5" s="23" t="s">
        <v>7</v>
      </c>
      <c r="D5" s="23" t="s">
        <v>8</v>
      </c>
      <c r="E5" s="23"/>
      <c r="F5" s="23"/>
      <c r="G5" s="23"/>
      <c r="H5" s="36"/>
    </row>
    <row r="6" spans="1:11" ht="21" customHeight="1">
      <c r="A6" s="25" t="s">
        <v>9</v>
      </c>
      <c r="B6" s="26">
        <v>51392</v>
      </c>
      <c r="C6" s="26">
        <v>62923</v>
      </c>
      <c r="D6" s="26">
        <v>2975</v>
      </c>
      <c r="E6" s="26"/>
      <c r="F6" s="26"/>
      <c r="G6" s="26"/>
      <c r="H6" s="27">
        <f t="shared" ref="H6:H40" si="0">SUM(B6:G6)</f>
        <v>117290</v>
      </c>
    </row>
    <row r="7" spans="1:11" ht="21" customHeight="1">
      <c r="A7" s="31" t="s">
        <v>10</v>
      </c>
      <c r="B7" s="32">
        <v>17183</v>
      </c>
      <c r="C7" s="32">
        <v>20073</v>
      </c>
      <c r="D7" s="32">
        <v>1207</v>
      </c>
      <c r="E7" s="32"/>
      <c r="F7" s="32"/>
      <c r="G7" s="32"/>
      <c r="H7" s="33">
        <f t="shared" ref="H7:H20" si="1">SUM(B7:G7)</f>
        <v>38463</v>
      </c>
    </row>
    <row r="8" spans="1:11" ht="21" customHeight="1">
      <c r="A8" s="31" t="s">
        <v>11</v>
      </c>
      <c r="B8" s="32">
        <v>31003</v>
      </c>
      <c r="C8" s="32">
        <v>30342</v>
      </c>
      <c r="D8" s="32">
        <v>1439</v>
      </c>
      <c r="E8" s="32"/>
      <c r="F8" s="32"/>
      <c r="G8" s="32"/>
      <c r="H8" s="33">
        <f t="shared" si="1"/>
        <v>62784</v>
      </c>
    </row>
    <row r="9" spans="1:11" ht="21" customHeight="1">
      <c r="A9" s="31" t="s">
        <v>12</v>
      </c>
      <c r="B9" s="32">
        <v>21724</v>
      </c>
      <c r="C9" s="32">
        <v>25762</v>
      </c>
      <c r="D9" s="32">
        <v>1488</v>
      </c>
      <c r="E9" s="32"/>
      <c r="F9" s="32"/>
      <c r="G9" s="32"/>
      <c r="H9" s="33">
        <f t="shared" si="1"/>
        <v>48974</v>
      </c>
    </row>
    <row r="10" spans="1:11" ht="21" customHeight="1">
      <c r="A10" s="31" t="s">
        <v>13</v>
      </c>
      <c r="B10" s="32">
        <v>8576</v>
      </c>
      <c r="C10" s="32">
        <v>8585</v>
      </c>
      <c r="D10" s="32">
        <v>424</v>
      </c>
      <c r="E10" s="32"/>
      <c r="F10" s="32"/>
      <c r="G10" s="32"/>
      <c r="H10" s="33">
        <f t="shared" si="1"/>
        <v>17585</v>
      </c>
    </row>
    <row r="11" spans="1:11" ht="21" customHeight="1">
      <c r="A11" s="31" t="s">
        <v>14</v>
      </c>
      <c r="B11" s="32">
        <v>10184</v>
      </c>
      <c r="C11" s="32">
        <v>10079</v>
      </c>
      <c r="D11" s="32">
        <v>472</v>
      </c>
      <c r="E11" s="32"/>
      <c r="F11" s="32"/>
      <c r="G11" s="32"/>
      <c r="H11" s="33">
        <f t="shared" si="1"/>
        <v>20735</v>
      </c>
    </row>
    <row r="12" spans="1:11" ht="21" customHeight="1">
      <c r="A12" s="31" t="s">
        <v>15</v>
      </c>
      <c r="B12" s="32">
        <v>7459</v>
      </c>
      <c r="C12" s="32">
        <v>8539</v>
      </c>
      <c r="D12" s="32">
        <v>305</v>
      </c>
      <c r="E12" s="32"/>
      <c r="F12" s="32"/>
      <c r="G12" s="32"/>
      <c r="H12" s="33">
        <f t="shared" si="1"/>
        <v>16303</v>
      </c>
    </row>
    <row r="13" spans="1:11" ht="21" customHeight="1">
      <c r="A13" s="31" t="s">
        <v>16</v>
      </c>
      <c r="B13" s="32">
        <v>7233</v>
      </c>
      <c r="C13" s="32">
        <v>5853</v>
      </c>
      <c r="D13" s="32">
        <v>226</v>
      </c>
      <c r="E13" s="32"/>
      <c r="F13" s="32"/>
      <c r="G13" s="32"/>
      <c r="H13" s="33">
        <f t="shared" si="1"/>
        <v>13312</v>
      </c>
    </row>
    <row r="14" spans="1:11" ht="21" customHeight="1">
      <c r="A14" s="31" t="s">
        <v>17</v>
      </c>
      <c r="B14" s="32">
        <v>5698</v>
      </c>
      <c r="C14" s="32">
        <v>8092</v>
      </c>
      <c r="D14" s="32">
        <v>244</v>
      </c>
      <c r="E14" s="32"/>
      <c r="F14" s="32"/>
      <c r="G14" s="32"/>
      <c r="H14" s="33">
        <f t="shared" si="1"/>
        <v>14034</v>
      </c>
    </row>
    <row r="15" spans="1:11" ht="21" customHeight="1">
      <c r="A15" s="31" t="s">
        <v>18</v>
      </c>
      <c r="B15" s="32">
        <v>15935</v>
      </c>
      <c r="C15" s="32">
        <v>13955</v>
      </c>
      <c r="D15" s="32">
        <v>976</v>
      </c>
      <c r="E15" s="32"/>
      <c r="F15" s="32"/>
      <c r="G15" s="32"/>
      <c r="H15" s="33">
        <f t="shared" si="1"/>
        <v>30866</v>
      </c>
    </row>
    <row r="16" spans="1:11" ht="21" customHeight="1">
      <c r="A16" s="31" t="s">
        <v>19</v>
      </c>
      <c r="B16" s="32">
        <v>14818</v>
      </c>
      <c r="C16" s="32">
        <v>10736</v>
      </c>
      <c r="D16" s="32">
        <v>825</v>
      </c>
      <c r="E16" s="32"/>
      <c r="F16" s="32"/>
      <c r="G16" s="32"/>
      <c r="H16" s="33">
        <f t="shared" si="1"/>
        <v>26379</v>
      </c>
    </row>
    <row r="17" spans="1:8" ht="21" customHeight="1">
      <c r="A17" s="31" t="s">
        <v>20</v>
      </c>
      <c r="B17" s="32">
        <v>4877</v>
      </c>
      <c r="C17" s="32">
        <v>4390</v>
      </c>
      <c r="D17" s="32">
        <v>157</v>
      </c>
      <c r="E17" s="32"/>
      <c r="F17" s="32"/>
      <c r="G17" s="32"/>
      <c r="H17" s="33">
        <f t="shared" si="1"/>
        <v>9424</v>
      </c>
    </row>
    <row r="18" spans="1:8" ht="21" customHeight="1">
      <c r="A18" s="31" t="s">
        <v>21</v>
      </c>
      <c r="B18" s="32">
        <v>7663</v>
      </c>
      <c r="C18" s="32">
        <v>8394</v>
      </c>
      <c r="D18" s="32">
        <v>375</v>
      </c>
      <c r="E18" s="32"/>
      <c r="F18" s="32"/>
      <c r="G18" s="32"/>
      <c r="H18" s="33">
        <f t="shared" si="1"/>
        <v>16432</v>
      </c>
    </row>
    <row r="19" spans="1:8" ht="21" customHeight="1">
      <c r="A19" s="31" t="s">
        <v>22</v>
      </c>
      <c r="B19" s="32">
        <v>3520</v>
      </c>
      <c r="C19" s="32">
        <v>3880</v>
      </c>
      <c r="D19" s="32">
        <v>162</v>
      </c>
      <c r="E19" s="32"/>
      <c r="F19" s="32"/>
      <c r="G19" s="32"/>
      <c r="H19" s="33">
        <f t="shared" si="1"/>
        <v>7562</v>
      </c>
    </row>
    <row r="20" spans="1:8" ht="21" customHeight="1">
      <c r="A20" s="31" t="s">
        <v>23</v>
      </c>
      <c r="B20" s="32">
        <v>2929</v>
      </c>
      <c r="C20" s="32">
        <v>3180</v>
      </c>
      <c r="D20" s="32">
        <v>139</v>
      </c>
      <c r="E20" s="32"/>
      <c r="F20" s="32"/>
      <c r="G20" s="32"/>
      <c r="H20" s="33">
        <f t="shared" si="1"/>
        <v>6248</v>
      </c>
    </row>
    <row r="21" spans="1:8" ht="21" customHeight="1">
      <c r="A21" s="31" t="s">
        <v>24</v>
      </c>
      <c r="B21" s="32">
        <v>4953</v>
      </c>
      <c r="C21" s="32">
        <v>4961</v>
      </c>
      <c r="D21" s="32">
        <v>226</v>
      </c>
      <c r="E21" s="32"/>
      <c r="F21" s="32"/>
      <c r="G21" s="32"/>
      <c r="H21" s="33">
        <f t="shared" si="0"/>
        <v>10140</v>
      </c>
    </row>
    <row r="22" spans="1:8" ht="21" customHeight="1">
      <c r="A22" s="31" t="s">
        <v>25</v>
      </c>
      <c r="B22" s="32">
        <v>1670</v>
      </c>
      <c r="C22" s="32">
        <v>1794</v>
      </c>
      <c r="D22" s="32">
        <v>49</v>
      </c>
      <c r="E22" s="32"/>
      <c r="F22" s="32"/>
      <c r="G22" s="32"/>
      <c r="H22" s="33">
        <f t="shared" si="0"/>
        <v>3513</v>
      </c>
    </row>
    <row r="23" spans="1:8" ht="21" customHeight="1">
      <c r="A23" s="31" t="s">
        <v>26</v>
      </c>
      <c r="B23" s="32">
        <v>2232</v>
      </c>
      <c r="C23" s="32">
        <v>1994</v>
      </c>
      <c r="D23" s="32">
        <v>65</v>
      </c>
      <c r="E23" s="32"/>
      <c r="F23" s="32"/>
      <c r="G23" s="32"/>
      <c r="H23" s="33">
        <f t="shared" si="0"/>
        <v>4291</v>
      </c>
    </row>
    <row r="24" spans="1:8" ht="21" customHeight="1">
      <c r="A24" s="31" t="s">
        <v>27</v>
      </c>
      <c r="B24" s="32">
        <v>2296</v>
      </c>
      <c r="C24" s="32">
        <v>2585</v>
      </c>
      <c r="D24" s="32">
        <v>99</v>
      </c>
      <c r="E24" s="32"/>
      <c r="F24" s="32"/>
      <c r="G24" s="32"/>
      <c r="H24" s="33">
        <f t="shared" si="0"/>
        <v>4980</v>
      </c>
    </row>
    <row r="25" spans="1:8" ht="21" customHeight="1">
      <c r="A25" s="31" t="s">
        <v>28</v>
      </c>
      <c r="B25" s="32">
        <v>2144</v>
      </c>
      <c r="C25" s="32">
        <v>1989</v>
      </c>
      <c r="D25" s="32">
        <v>97</v>
      </c>
      <c r="E25" s="32"/>
      <c r="F25" s="32"/>
      <c r="G25" s="32"/>
      <c r="H25" s="33">
        <f t="shared" si="0"/>
        <v>4230</v>
      </c>
    </row>
    <row r="26" spans="1:8" ht="21" customHeight="1">
      <c r="A26" s="31" t="s">
        <v>29</v>
      </c>
      <c r="B26" s="32">
        <v>2127</v>
      </c>
      <c r="C26" s="32">
        <v>1324</v>
      </c>
      <c r="D26" s="32">
        <v>69</v>
      </c>
      <c r="E26" s="32"/>
      <c r="F26" s="32"/>
      <c r="G26" s="32"/>
      <c r="H26" s="33">
        <f t="shared" si="0"/>
        <v>3520</v>
      </c>
    </row>
    <row r="27" spans="1:8" ht="21" customHeight="1">
      <c r="A27" s="31" t="s">
        <v>30</v>
      </c>
      <c r="B27" s="32">
        <v>2895</v>
      </c>
      <c r="C27" s="32">
        <v>2142</v>
      </c>
      <c r="D27" s="32">
        <v>129</v>
      </c>
      <c r="E27" s="32"/>
      <c r="F27" s="32"/>
      <c r="G27" s="32"/>
      <c r="H27" s="33">
        <f t="shared" si="0"/>
        <v>5166</v>
      </c>
    </row>
    <row r="28" spans="1:8" ht="21" customHeight="1">
      <c r="A28" s="31" t="s">
        <v>31</v>
      </c>
      <c r="B28" s="32">
        <v>1832</v>
      </c>
      <c r="C28" s="32">
        <v>1415</v>
      </c>
      <c r="D28" s="32">
        <v>52</v>
      </c>
      <c r="E28" s="32"/>
      <c r="F28" s="32"/>
      <c r="G28" s="32"/>
      <c r="H28" s="33">
        <f t="shared" si="0"/>
        <v>3299</v>
      </c>
    </row>
    <row r="29" spans="1:8" ht="21" customHeight="1">
      <c r="A29" s="31" t="s">
        <v>32</v>
      </c>
      <c r="B29" s="32">
        <v>2456</v>
      </c>
      <c r="C29" s="32">
        <v>2027</v>
      </c>
      <c r="D29" s="32">
        <v>57</v>
      </c>
      <c r="E29" s="32"/>
      <c r="F29" s="32"/>
      <c r="G29" s="32"/>
      <c r="H29" s="33">
        <f t="shared" si="0"/>
        <v>4540</v>
      </c>
    </row>
    <row r="30" spans="1:8" ht="21" customHeight="1">
      <c r="A30" s="31" t="s">
        <v>33</v>
      </c>
      <c r="B30" s="32">
        <v>1144</v>
      </c>
      <c r="C30" s="32">
        <v>876</v>
      </c>
      <c r="D30" s="32">
        <v>39</v>
      </c>
      <c r="E30" s="32"/>
      <c r="F30" s="32"/>
      <c r="G30" s="32"/>
      <c r="H30" s="33">
        <f t="shared" si="0"/>
        <v>2059</v>
      </c>
    </row>
    <row r="31" spans="1:8" ht="21" customHeight="1">
      <c r="A31" s="31" t="s">
        <v>34</v>
      </c>
      <c r="B31" s="32">
        <v>1376</v>
      </c>
      <c r="C31" s="32">
        <v>1131</v>
      </c>
      <c r="D31" s="32">
        <v>57</v>
      </c>
      <c r="E31" s="32"/>
      <c r="F31" s="32"/>
      <c r="G31" s="32"/>
      <c r="H31" s="33">
        <f t="shared" si="0"/>
        <v>2564</v>
      </c>
    </row>
    <row r="32" spans="1:8" ht="21" customHeight="1">
      <c r="A32" s="31" t="s">
        <v>35</v>
      </c>
      <c r="B32" s="32">
        <v>1405</v>
      </c>
      <c r="C32" s="32">
        <v>1323</v>
      </c>
      <c r="D32" s="32">
        <v>56</v>
      </c>
      <c r="E32" s="32"/>
      <c r="F32" s="32"/>
      <c r="G32" s="32"/>
      <c r="H32" s="33">
        <f t="shared" si="0"/>
        <v>2784</v>
      </c>
    </row>
    <row r="33" spans="1:8" ht="21" customHeight="1">
      <c r="A33" s="31" t="s">
        <v>36</v>
      </c>
      <c r="B33" s="32">
        <v>5533</v>
      </c>
      <c r="C33" s="32">
        <v>5978</v>
      </c>
      <c r="D33" s="32">
        <v>338</v>
      </c>
      <c r="E33" s="32"/>
      <c r="F33" s="32"/>
      <c r="G33" s="32"/>
      <c r="H33" s="33">
        <f t="shared" si="0"/>
        <v>11849</v>
      </c>
    </row>
    <row r="34" spans="1:8" ht="21" customHeight="1">
      <c r="A34" s="31" t="s">
        <v>37</v>
      </c>
      <c r="B34" s="32">
        <v>3393</v>
      </c>
      <c r="C34" s="32">
        <v>4183</v>
      </c>
      <c r="D34" s="32">
        <v>187</v>
      </c>
      <c r="E34" s="32"/>
      <c r="F34" s="32"/>
      <c r="G34" s="32"/>
      <c r="H34" s="33">
        <f t="shared" si="0"/>
        <v>7763</v>
      </c>
    </row>
    <row r="35" spans="1:8" ht="21" customHeight="1">
      <c r="A35" s="31" t="s">
        <v>38</v>
      </c>
      <c r="B35" s="32">
        <v>2113</v>
      </c>
      <c r="C35" s="32">
        <v>2507</v>
      </c>
      <c r="D35" s="32">
        <v>102</v>
      </c>
      <c r="E35" s="32"/>
      <c r="F35" s="32"/>
      <c r="G35" s="32"/>
      <c r="H35" s="33">
        <f t="shared" si="0"/>
        <v>4722</v>
      </c>
    </row>
    <row r="36" spans="1:8" ht="21" customHeight="1">
      <c r="A36" s="31" t="s">
        <v>39</v>
      </c>
      <c r="B36" s="32">
        <v>3227</v>
      </c>
      <c r="C36" s="32">
        <v>4959</v>
      </c>
      <c r="D36" s="32">
        <v>107</v>
      </c>
      <c r="E36" s="32"/>
      <c r="F36" s="32"/>
      <c r="G36" s="32"/>
      <c r="H36" s="33">
        <f t="shared" si="0"/>
        <v>8293</v>
      </c>
    </row>
    <row r="37" spans="1:8" ht="21" customHeight="1">
      <c r="A37" s="31" t="s">
        <v>40</v>
      </c>
      <c r="B37" s="32">
        <v>1980</v>
      </c>
      <c r="C37" s="32">
        <v>2669</v>
      </c>
      <c r="D37" s="32">
        <v>94</v>
      </c>
      <c r="E37" s="32"/>
      <c r="F37" s="32"/>
      <c r="G37" s="32"/>
      <c r="H37" s="33">
        <f t="shared" ref="H37:H39" si="2">SUM(B37:G37)</f>
        <v>4743</v>
      </c>
    </row>
    <row r="38" spans="1:8" ht="21" customHeight="1">
      <c r="A38" s="31" t="s">
        <v>41</v>
      </c>
      <c r="B38" s="32">
        <v>1770</v>
      </c>
      <c r="C38" s="32">
        <v>1892</v>
      </c>
      <c r="D38" s="32">
        <v>87</v>
      </c>
      <c r="E38" s="32"/>
      <c r="F38" s="32"/>
      <c r="G38" s="32"/>
      <c r="H38" s="33">
        <f t="shared" si="2"/>
        <v>3749</v>
      </c>
    </row>
    <row r="39" spans="1:8" ht="21" customHeight="1">
      <c r="A39" s="31" t="s">
        <v>42</v>
      </c>
      <c r="B39" s="32">
        <v>5237</v>
      </c>
      <c r="C39" s="32">
        <v>5543</v>
      </c>
      <c r="D39" s="32">
        <v>300</v>
      </c>
      <c r="E39" s="32"/>
      <c r="F39" s="32"/>
      <c r="G39" s="32"/>
      <c r="H39" s="33">
        <f t="shared" si="2"/>
        <v>11080</v>
      </c>
    </row>
    <row r="40" spans="1:8" ht="21" customHeight="1" thickBot="1">
      <c r="A40" s="28" t="s">
        <v>43</v>
      </c>
      <c r="B40" s="29">
        <v>3208</v>
      </c>
      <c r="C40" s="29">
        <v>3634</v>
      </c>
      <c r="D40" s="29">
        <v>176</v>
      </c>
      <c r="E40" s="29"/>
      <c r="F40" s="29"/>
      <c r="G40" s="29"/>
      <c r="H40" s="30">
        <f t="shared" si="0"/>
        <v>7018</v>
      </c>
    </row>
    <row r="41" spans="1:8" ht="21" customHeight="1" thickTop="1">
      <c r="A41" s="19" t="str">
        <f ca="1">A3&amp;" 合計"</f>
        <v>山形県 合計</v>
      </c>
      <c r="B41" s="24">
        <f>SUM(B6:B40)</f>
        <v>263185</v>
      </c>
      <c r="C41" s="24">
        <f>SUM(C6:C40)</f>
        <v>279709</v>
      </c>
      <c r="D41" s="24">
        <f>SUM(D6:D40)</f>
        <v>13800</v>
      </c>
      <c r="E41" s="24">
        <f>SUM(E6:E40)</f>
        <v>0</v>
      </c>
      <c r="F41" s="24">
        <f>SUM(F6:F40)</f>
        <v>0</v>
      </c>
      <c r="G41" s="24">
        <f>SUM(G6:G40)</f>
        <v>0</v>
      </c>
      <c r="H41" s="24">
        <f>SUM(H6:H40)</f>
        <v>556694</v>
      </c>
    </row>
    <row r="42" spans="1:8" ht="21" customHeight="1">
      <c r="A42" s="8"/>
      <c r="B42" s="9"/>
      <c r="C42" s="10"/>
      <c r="D42" s="10"/>
      <c r="E42" s="10"/>
      <c r="F42" s="10"/>
      <c r="G42" s="10"/>
      <c r="H42" s="11"/>
    </row>
    <row r="43" spans="1:8" ht="21" customHeight="1">
      <c r="A43" s="12"/>
      <c r="B43" s="6"/>
      <c r="C43" s="13"/>
      <c r="D43" s="13"/>
      <c r="E43" s="13"/>
      <c r="F43" s="13"/>
      <c r="G43" s="13"/>
      <c r="H43" s="14"/>
    </row>
    <row r="44" spans="1:8" ht="21" customHeight="1">
      <c r="A44" s="12"/>
      <c r="B44" s="6"/>
      <c r="C44" s="13"/>
      <c r="D44" s="13"/>
      <c r="E44" s="13"/>
      <c r="F44" s="13"/>
      <c r="G44" s="13"/>
      <c r="H44" s="14"/>
    </row>
    <row r="45" spans="1:8" ht="21" customHeight="1">
      <c r="A45" s="12"/>
      <c r="B45" s="6"/>
      <c r="C45" s="13"/>
      <c r="D45" s="13"/>
      <c r="E45" s="13"/>
      <c r="F45" s="13"/>
      <c r="G45" s="13"/>
      <c r="H45" s="14"/>
    </row>
    <row r="46" spans="1:8" ht="21" customHeight="1">
      <c r="A46" s="12"/>
      <c r="B46" s="6"/>
      <c r="C46" s="13"/>
      <c r="D46" s="13"/>
      <c r="E46" s="13"/>
      <c r="F46" s="13"/>
      <c r="G46" s="13"/>
      <c r="H46" s="14"/>
    </row>
    <row r="47" spans="1:8" ht="21" customHeight="1">
      <c r="A47" s="12"/>
      <c r="B47" s="6"/>
      <c r="C47" s="13"/>
      <c r="D47" s="13"/>
      <c r="E47" s="13"/>
      <c r="F47" s="13"/>
      <c r="G47" s="13"/>
      <c r="H47" s="14"/>
    </row>
    <row r="48" spans="1:8" ht="21" customHeight="1">
      <c r="A48" s="12"/>
      <c r="B48" s="6"/>
      <c r="C48" s="13"/>
      <c r="D48" s="13"/>
      <c r="E48" s="13"/>
      <c r="F48" s="13"/>
      <c r="G48" s="13"/>
      <c r="H48" s="14"/>
    </row>
    <row r="49" spans="1:8" ht="21" customHeight="1">
      <c r="A49" s="12"/>
      <c r="B49" s="6"/>
      <c r="C49" s="13"/>
      <c r="D49" s="13"/>
      <c r="E49" s="13"/>
      <c r="F49" s="13"/>
      <c r="G49" s="13"/>
      <c r="H49" s="14"/>
    </row>
  </sheetData>
  <mergeCells count="2">
    <mergeCell ref="H4:H5"/>
    <mergeCell ref="B2:H2"/>
  </mergeCells>
  <phoneticPr fontId="1"/>
  <printOptions horizontalCentered="1"/>
  <pageMargins left="0.39370078740157483" right="0.39370078740157483" top="0.59055118110236227" bottom="0.39370078740157483" header="0.27559055118110237" footer="0.23622047244094491"/>
  <pageSetup paperSize="9" scale="64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山形県</vt:lpstr>
      <vt:lpstr>山形県!Print_Area</vt:lpstr>
      <vt:lpstr>山形県!Print_Titles</vt:lpstr>
    </vt:vector>
  </TitlesOfParts>
  <Company>鹿児島県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Administrator</cp:lastModifiedBy>
  <cp:lastPrinted>2019-07-23T11:10:21Z</cp:lastPrinted>
  <dcterms:created xsi:type="dcterms:W3CDTF">2010-07-11T18:06:49Z</dcterms:created>
  <dcterms:modified xsi:type="dcterms:W3CDTF">2019-07-29T02:43:29Z</dcterms:modified>
</cp:coreProperties>
</file>