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23_愛知県\"/>
    </mc:Choice>
  </mc:AlternateContent>
  <bookViews>
    <workbookView xWindow="240" yWindow="120" windowWidth="14940" windowHeight="8496"/>
  </bookViews>
  <sheets>
    <sheet name="愛知県" sheetId="4" r:id="rId1"/>
  </sheets>
  <definedNames>
    <definedName name="_xlnm.Print_Area" localSheetId="0">愛知県!$A$1:$O$75</definedName>
    <definedName name="_xlnm.Print_Titles" localSheetId="0">愛知県!$A:$A,愛知県!$1:$5</definedName>
  </definedNames>
  <calcPr calcId="152511"/>
</workbook>
</file>

<file path=xl/calcChain.xml><?xml version="1.0" encoding="utf-8"?>
<calcChain xmlns="http://schemas.openxmlformats.org/spreadsheetml/2006/main">
  <c r="N64" i="4" l="1"/>
  <c r="N63" i="4"/>
  <c r="N62" i="4"/>
  <c r="N61" i="4"/>
  <c r="N20" i="4"/>
  <c r="N19" i="4"/>
  <c r="N18" i="4"/>
  <c r="N17" i="4"/>
  <c r="N16" i="4"/>
  <c r="N15" i="4"/>
  <c r="N14" i="4"/>
  <c r="N13" i="4"/>
  <c r="N12" i="4"/>
  <c r="N11" i="4"/>
  <c r="N10" i="4"/>
  <c r="H75" i="4"/>
  <c r="M75" i="4"/>
  <c r="L75" i="4"/>
  <c r="K75" i="4"/>
  <c r="J75" i="4"/>
  <c r="I75" i="4"/>
  <c r="N74" i="4"/>
  <c r="N73" i="4"/>
  <c r="N72" i="4"/>
  <c r="N71" i="4"/>
  <c r="N70" i="4"/>
  <c r="N69" i="4"/>
  <c r="N68" i="4"/>
  <c r="N67" i="4"/>
  <c r="N66" i="4"/>
  <c r="N65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9" i="4"/>
  <c r="N8" i="4"/>
  <c r="N7" i="4"/>
  <c r="N6" i="4"/>
  <c r="N75" i="4" l="1"/>
  <c r="A3" i="4"/>
  <c r="A75" i="4" s="1"/>
  <c r="G75" i="4"/>
  <c r="F75" i="4"/>
  <c r="E75" i="4"/>
  <c r="D75" i="4"/>
  <c r="C75" i="4"/>
  <c r="B75" i="4"/>
</calcChain>
</file>

<file path=xl/sharedStrings.xml><?xml version="1.0" encoding="utf-8"?>
<sst xmlns="http://schemas.openxmlformats.org/spreadsheetml/2006/main" count="101" uniqueCount="99">
  <si>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</si>
  <si>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</si>
  <si>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</si>
  <si>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</si>
  <si>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</si>
  <si>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</si>
  <si>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公明党</t>
  </si>
  <si>
    <t>オリーブの木</t>
  </si>
  <si>
    <t>国民民主党</t>
  </si>
  <si>
    <t>日本共産党</t>
  </si>
  <si>
    <t>社会民主党</t>
  </si>
  <si>
    <t>日本維新の会</t>
  </si>
  <si>
    <t>自由民主党</t>
  </si>
  <si>
    <t>立憲民主党</t>
  </si>
  <si>
    <t>安江　のぶお</t>
    <phoneticPr fontId="1"/>
  </si>
  <si>
    <t>橋本　べん</t>
    <phoneticPr fontId="1"/>
  </si>
  <si>
    <t>大塚　耕平</t>
    <phoneticPr fontId="1"/>
  </si>
  <si>
    <t>すやま　初美</t>
    <phoneticPr fontId="1"/>
  </si>
  <si>
    <t>古川　ひとし</t>
    <phoneticPr fontId="1"/>
  </si>
  <si>
    <t>平山　良平</t>
    <phoneticPr fontId="1"/>
  </si>
  <si>
    <t>石井　均</t>
    <phoneticPr fontId="1"/>
  </si>
  <si>
    <t>岬　まき</t>
    <phoneticPr fontId="1"/>
  </si>
  <si>
    <t>酒井　やすゆき</t>
    <phoneticPr fontId="1"/>
  </si>
  <si>
    <t>田島　まいこ</t>
    <phoneticPr fontId="1"/>
  </si>
  <si>
    <t>牛田　ひろゆき</t>
    <phoneticPr fontId="1"/>
  </si>
  <si>
    <t>末永　友香梨</t>
    <phoneticPr fontId="1"/>
  </si>
  <si>
    <t>ＮＨＫから国民を守る党</t>
    <rPh sb="8" eb="9">
      <t>マモ</t>
    </rPh>
    <rPh sb="10" eb="11">
      <t>トウ</t>
    </rPh>
    <phoneticPr fontId="1"/>
  </si>
  <si>
    <t>安楽死制度を考える会</t>
    <rPh sb="6" eb="7">
      <t>カンガ</t>
    </rPh>
    <rPh sb="9" eb="10">
      <t>カイ</t>
    </rPh>
    <phoneticPr fontId="1"/>
  </si>
  <si>
    <t>無所属</t>
    <phoneticPr fontId="1"/>
  </si>
  <si>
    <t>労働の解放をめざす労働者党</t>
    <rPh sb="9" eb="13">
      <t>ロウドウシャトウ</t>
    </rPh>
    <phoneticPr fontId="1"/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</si>
  <si>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</si>
  <si>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</si>
  <si>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</si>
  <si>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</si>
  <si>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</si>
  <si>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</si>
  <si>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</si>
  <si>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</si>
  <si>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</si>
  <si>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</si>
  <si>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</si>
  <si>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</si>
  <si>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</si>
  <si>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</si>
  <si>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</si>
  <si>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</si>
  <si>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</si>
  <si>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</si>
  <si>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</si>
  <si>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</si>
  <si>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</si>
  <si>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</si>
  <si>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</si>
  <si>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</si>
  <si>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</si>
  <si>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</si>
  <si>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</si>
  <si>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</si>
  <si>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</si>
  <si>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</si>
  <si>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</si>
  <si>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</si>
  <si>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</si>
  <si>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</si>
  <si>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</si>
  <si>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</si>
  <si>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</si>
  <si>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  <phoneticPr fontId="1"/>
  </si>
  <si>
    <t>豊山町</t>
    <phoneticPr fontId="1"/>
  </si>
  <si>
    <t>大口町</t>
    <phoneticPr fontId="1"/>
  </si>
  <si>
    <t>扶桑町</t>
    <phoneticPr fontId="1"/>
  </si>
  <si>
    <t>大治町</t>
    <phoneticPr fontId="1"/>
  </si>
  <si>
    <t>蟹江町</t>
    <phoneticPr fontId="1"/>
  </si>
  <si>
    <t>飛島村</t>
    <phoneticPr fontId="1"/>
  </si>
  <si>
    <t>阿久比町</t>
    <phoneticPr fontId="1"/>
  </si>
  <si>
    <t>東浦町</t>
    <phoneticPr fontId="1"/>
  </si>
  <si>
    <t>南知多町</t>
    <phoneticPr fontId="1"/>
  </si>
  <si>
    <t>美浜町</t>
    <phoneticPr fontId="1"/>
  </si>
  <si>
    <t>武豊町</t>
    <phoneticPr fontId="1"/>
  </si>
  <si>
    <t>幸田町</t>
    <phoneticPr fontId="1"/>
  </si>
  <si>
    <t>設楽町</t>
    <phoneticPr fontId="1"/>
  </si>
  <si>
    <t>東栄町</t>
    <phoneticPr fontId="1"/>
  </si>
  <si>
    <t>豊根村</t>
    <phoneticPr fontId="1"/>
  </si>
  <si>
    <t>名古屋市千種区</t>
    <rPh sb="0" eb="4">
      <t>ナゴヤシ</t>
    </rPh>
    <phoneticPr fontId="1"/>
  </si>
  <si>
    <t>名古屋市東区</t>
    <phoneticPr fontId="1"/>
  </si>
  <si>
    <t>名古屋市北区</t>
    <phoneticPr fontId="1"/>
  </si>
  <si>
    <t>名古屋市西区</t>
    <phoneticPr fontId="1"/>
  </si>
  <si>
    <t>名古屋市中村区</t>
    <phoneticPr fontId="1"/>
  </si>
  <si>
    <t>名古屋市中区</t>
    <phoneticPr fontId="1"/>
  </si>
  <si>
    <t>名古屋市昭和区</t>
    <phoneticPr fontId="1"/>
  </si>
  <si>
    <t>名古屋市瑞穂区</t>
    <phoneticPr fontId="1"/>
  </si>
  <si>
    <t>名古屋市熱田区</t>
    <phoneticPr fontId="1"/>
  </si>
  <si>
    <t>名古屋市中川区</t>
    <phoneticPr fontId="1"/>
  </si>
  <si>
    <t>名古屋市港区</t>
    <phoneticPr fontId="1"/>
  </si>
  <si>
    <t>名古屋市南区</t>
    <phoneticPr fontId="1"/>
  </si>
  <si>
    <t>名古屋市守山区</t>
    <phoneticPr fontId="1"/>
  </si>
  <si>
    <t>名古屋市緑区</t>
    <phoneticPr fontId="1"/>
  </si>
  <si>
    <t>名古屋市名東区</t>
    <phoneticPr fontId="1"/>
  </si>
  <si>
    <t>名古屋市天白区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</si>
</sst>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6" fillId="0" borderId="9" xfId="0" applyFont="1" applyFill="1" applyBorder="1" applyAlignment="1">
      <alignment horizontal="distributed" vertical="center"/>
    </xf>
    <xf numFmtId="177" fontId="6" fillId="0" borderId="9" xfId="0" applyNumberFormat="1" applyFont="1" applyFill="1" applyBorder="1" applyAlignment="1">
      <alignment horizontal="right" vertical="center" shrinkToFit="1"/>
    </xf>
    <xf numFmtId="177" fontId="8" fillId="0" borderId="9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  <xf numFmtId="0" fontId="6" fillId="0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83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9" width="17.77734375" style="7"/>
    <col min="10" max="14" width="17.77734375" style="6"/>
    <col min="15" max="15" width="17.77734375" style="15"/>
    <col min="16" max="16384" width="17.77734375" style="1"/>
  </cols>
  <sheetData>
    <row r="1" spans="1:18" ht="21" customHeight="1">
      <c r="A1" s="18" t="s">
        <v>5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  <c r="M1" s="3"/>
      <c r="N1" s="3"/>
      <c r="O1" s="4"/>
      <c r="Q1" s="2"/>
      <c r="R1" s="5"/>
    </row>
    <row r="2" spans="1:18" ht="21" customHeight="1">
      <c r="A2" s="34"/>
      <c r="B2" s="37" t="s">
        <v>3</v>
      </c>
      <c r="C2" s="37"/>
      <c r="D2" s="37"/>
      <c r="E2" s="37"/>
      <c r="F2" s="37"/>
      <c r="G2" s="37"/>
      <c r="H2" s="37"/>
      <c r="I2" s="37" t="s">
        <v>3</v>
      </c>
      <c r="J2" s="37"/>
      <c r="K2" s="37"/>
      <c r="L2" s="37"/>
      <c r="M2" s="37"/>
      <c r="N2" s="37"/>
      <c r="O2" s="37"/>
      <c r="Q2" s="2"/>
      <c r="R2" s="2"/>
    </row>
    <row r="3" spans="1:18" ht="21" customHeight="1">
      <c r="A3" s="21" t="str">
        <f ca="1">RIGHT(CELL("filename",A3),LEN(CELL("filename",A3))-FIND("]",CELL("filename",A3)))</f>
        <v>愛知県</v>
      </c>
      <c r="B3" s="2"/>
      <c r="H3" s="17" t="s">
        <v>2</v>
      </c>
      <c r="I3" s="2"/>
      <c r="N3" s="17" t="s">
        <v>2</v>
      </c>
      <c r="O3" s="1"/>
      <c r="Q3" s="7"/>
    </row>
    <row r="4" spans="1:18" ht="21" customHeight="1">
      <c r="A4" s="16" t="s">
        <v>0</v>
      </c>
      <c r="B4" s="22" t="s">
        <v>14</v>
      </c>
      <c r="C4" s="22" t="s">
        <v>15</v>
      </c>
      <c r="D4" s="22" t="s">
        <v>16</v>
      </c>
      <c r="E4" s="22" t="s">
        <v>17</v>
      </c>
      <c r="F4" s="22" t="s">
        <v>18</v>
      </c>
      <c r="G4" s="22" t="s">
        <v>19</v>
      </c>
      <c r="H4" s="38" t="s">
        <v>20</v>
      </c>
      <c r="I4" s="22" t="s">
        <v>21</v>
      </c>
      <c r="J4" s="22" t="s">
        <v>22</v>
      </c>
      <c r="K4" s="22" t="s">
        <v>23</v>
      </c>
      <c r="L4" s="22" t="s">
        <v>24</v>
      </c>
      <c r="M4" s="22" t="s">
        <v>25</v>
      </c>
      <c r="N4" s="35" t="s">
        <v>1</v>
      </c>
      <c r="O4" s="1"/>
    </row>
    <row r="5" spans="1:18" ht="21" customHeight="1">
      <c r="A5" s="20" t="s">
        <v>4</v>
      </c>
      <c r="B5" s="23" t="s">
        <v>6</v>
      </c>
      <c r="C5" s="23" t="s">
        <v>7</v>
      </c>
      <c r="D5" s="23" t="s">
        <v>8</v>
      </c>
      <c r="E5" s="23" t="s">
        <v>9</v>
      </c>
      <c r="F5" s="23" t="s">
        <v>29</v>
      </c>
      <c r="G5" s="23" t="s">
        <v>10</v>
      </c>
      <c r="H5" s="38" t="s">
        <v>28</v>
      </c>
      <c r="I5" s="23" t="s">
        <v>11</v>
      </c>
      <c r="J5" s="23" t="s">
        <v>12</v>
      </c>
      <c r="K5" s="23" t="s">
        <v>13</v>
      </c>
      <c r="L5" s="23" t="s">
        <v>27</v>
      </c>
      <c r="M5" s="23" t="s">
        <v>26</v>
      </c>
      <c r="N5" s="36"/>
      <c r="O5" s="1"/>
    </row>
    <row r="6" spans="1:18" ht="21" customHeight="1">
      <c r="A6" s="25" t="s">
        <v>83</v>
      </c>
      <c r="B6" s="26">
        <v>7099</v>
      </c>
      <c r="C6" s="26">
        <v>275</v>
      </c>
      <c r="D6" s="26">
        <v>11541</v>
      </c>
      <c r="E6" s="26">
        <v>5257</v>
      </c>
      <c r="F6" s="26">
        <v>411.52100000000002</v>
      </c>
      <c r="G6" s="26">
        <v>639</v>
      </c>
      <c r="H6" s="26">
        <v>377.47800000000001</v>
      </c>
      <c r="I6" s="26">
        <v>6641</v>
      </c>
      <c r="J6" s="26">
        <v>14089</v>
      </c>
      <c r="K6" s="26">
        <v>10823</v>
      </c>
      <c r="L6" s="26">
        <v>412</v>
      </c>
      <c r="M6" s="26">
        <v>1590</v>
      </c>
      <c r="N6" s="27">
        <f>SUM(I6:M6)</f>
        <v>33555</v>
      </c>
      <c r="O6" s="1"/>
    </row>
    <row r="7" spans="1:18" ht="21" customHeight="1">
      <c r="A7" s="31" t="s">
        <v>84</v>
      </c>
      <c r="B7" s="32">
        <v>3178</v>
      </c>
      <c r="C7" s="32">
        <v>137</v>
      </c>
      <c r="D7" s="32">
        <v>3558</v>
      </c>
      <c r="E7" s="32">
        <v>2054</v>
      </c>
      <c r="F7" s="32">
        <v>156</v>
      </c>
      <c r="G7" s="32">
        <v>333</v>
      </c>
      <c r="H7" s="32">
        <v>212</v>
      </c>
      <c r="I7" s="32">
        <v>4196</v>
      </c>
      <c r="J7" s="32">
        <v>6983</v>
      </c>
      <c r="K7" s="32">
        <v>5472</v>
      </c>
      <c r="L7" s="32">
        <v>226</v>
      </c>
      <c r="M7" s="32">
        <v>862</v>
      </c>
      <c r="N7" s="33">
        <f>SUM(I7:M7)</f>
        <v>17739</v>
      </c>
      <c r="O7" s="1"/>
    </row>
    <row r="8" spans="1:18" ht="21" customHeight="1">
      <c r="A8" s="31" t="s">
        <v>85</v>
      </c>
      <c r="B8" s="32">
        <v>10750</v>
      </c>
      <c r="C8" s="32">
        <v>289</v>
      </c>
      <c r="D8" s="32">
        <v>7761</v>
      </c>
      <c r="E8" s="32">
        <v>6708</v>
      </c>
      <c r="F8" s="32">
        <v>202.34700000000001</v>
      </c>
      <c r="G8" s="32">
        <v>766</v>
      </c>
      <c r="H8" s="32">
        <v>380.65199999999999</v>
      </c>
      <c r="I8" s="32">
        <v>7055</v>
      </c>
      <c r="J8" s="32">
        <v>12120</v>
      </c>
      <c r="K8" s="32">
        <v>9070</v>
      </c>
      <c r="L8" s="32">
        <v>353</v>
      </c>
      <c r="M8" s="32">
        <v>1688</v>
      </c>
      <c r="N8" s="33">
        <f>SUM(I8:M8)</f>
        <v>30286</v>
      </c>
      <c r="O8" s="1"/>
    </row>
    <row r="9" spans="1:18" ht="21" customHeight="1">
      <c r="A9" s="31" t="s">
        <v>86</v>
      </c>
      <c r="B9" s="32">
        <v>8871</v>
      </c>
      <c r="C9" s="32">
        <v>232</v>
      </c>
      <c r="D9" s="32">
        <v>6832</v>
      </c>
      <c r="E9" s="32">
        <v>4324</v>
      </c>
      <c r="F9" s="32">
        <v>241</v>
      </c>
      <c r="G9" s="32">
        <v>1038</v>
      </c>
      <c r="H9" s="32">
        <v>527</v>
      </c>
      <c r="I9" s="32">
        <v>7086</v>
      </c>
      <c r="J9" s="32">
        <v>12417</v>
      </c>
      <c r="K9" s="32">
        <v>8410</v>
      </c>
      <c r="L9" s="32">
        <v>339</v>
      </c>
      <c r="M9" s="32">
        <v>1470</v>
      </c>
      <c r="N9" s="33">
        <f>SUM(I9:M9)</f>
        <v>29722</v>
      </c>
      <c r="O9" s="1"/>
    </row>
    <row r="10" spans="1:18" ht="21" customHeight="1">
      <c r="A10" s="31" t="s">
        <v>87</v>
      </c>
      <c r="B10" s="32">
        <v>7826</v>
      </c>
      <c r="C10" s="32">
        <v>221</v>
      </c>
      <c r="D10" s="32">
        <v>5371</v>
      </c>
      <c r="E10" s="32">
        <v>4137</v>
      </c>
      <c r="F10" s="32">
        <v>140</v>
      </c>
      <c r="G10" s="32">
        <v>701</v>
      </c>
      <c r="H10" s="32">
        <v>349</v>
      </c>
      <c r="I10" s="32">
        <v>5185</v>
      </c>
      <c r="J10" s="32">
        <v>10259</v>
      </c>
      <c r="K10" s="32">
        <v>8565</v>
      </c>
      <c r="L10" s="32">
        <v>321</v>
      </c>
      <c r="M10" s="32">
        <v>1271</v>
      </c>
      <c r="N10" s="33">
        <f>SUM(I10:M10)</f>
        <v>25601</v>
      </c>
      <c r="O10" s="1"/>
    </row>
    <row r="11" spans="1:18" ht="21" customHeight="1">
      <c r="A11" s="31" t="s">
        <v>88</v>
      </c>
      <c r="B11" s="32">
        <v>2991</v>
      </c>
      <c r="C11" s="32">
        <v>168</v>
      </c>
      <c r="D11" s="32">
        <v>3209</v>
      </c>
      <c r="E11" s="32">
        <v>2129</v>
      </c>
      <c r="F11" s="32">
        <v>113</v>
      </c>
      <c r="G11" s="32">
        <v>321</v>
      </c>
      <c r="H11" s="32">
        <v>218</v>
      </c>
      <c r="I11" s="32">
        <v>3940</v>
      </c>
      <c r="J11" s="32">
        <v>6843</v>
      </c>
      <c r="K11" s="32">
        <v>4387</v>
      </c>
      <c r="L11" s="32">
        <v>236</v>
      </c>
      <c r="M11" s="32">
        <v>911</v>
      </c>
      <c r="N11" s="33">
        <f>SUM(I11:M11)</f>
        <v>16317</v>
      </c>
      <c r="O11" s="1"/>
    </row>
    <row r="12" spans="1:18" ht="21" customHeight="1">
      <c r="A12" s="31" t="s">
        <v>89</v>
      </c>
      <c r="B12" s="32">
        <v>4118</v>
      </c>
      <c r="C12" s="32">
        <v>160</v>
      </c>
      <c r="D12" s="32">
        <v>5846</v>
      </c>
      <c r="E12" s="32">
        <v>3489</v>
      </c>
      <c r="F12" s="32">
        <v>148</v>
      </c>
      <c r="G12" s="32">
        <v>583</v>
      </c>
      <c r="H12" s="32">
        <v>330</v>
      </c>
      <c r="I12" s="32">
        <v>4609</v>
      </c>
      <c r="J12" s="32">
        <v>10027</v>
      </c>
      <c r="K12" s="32">
        <v>8603</v>
      </c>
      <c r="L12" s="32">
        <v>315</v>
      </c>
      <c r="M12" s="32">
        <v>1259</v>
      </c>
      <c r="N12" s="33">
        <f>SUM(I12:M12)</f>
        <v>24813</v>
      </c>
      <c r="O12" s="1"/>
    </row>
    <row r="13" spans="1:18" ht="21" customHeight="1">
      <c r="A13" s="31" t="s">
        <v>90</v>
      </c>
      <c r="B13" s="32">
        <v>5352</v>
      </c>
      <c r="C13" s="32">
        <v>226</v>
      </c>
      <c r="D13" s="32">
        <v>6115</v>
      </c>
      <c r="E13" s="32">
        <v>3316</v>
      </c>
      <c r="F13" s="32">
        <v>164.30500000000001</v>
      </c>
      <c r="G13" s="32">
        <v>563</v>
      </c>
      <c r="H13" s="32">
        <v>373.69400000000002</v>
      </c>
      <c r="I13" s="32">
        <v>4627</v>
      </c>
      <c r="J13" s="32">
        <v>10084</v>
      </c>
      <c r="K13" s="32">
        <v>8390</v>
      </c>
      <c r="L13" s="32">
        <v>304</v>
      </c>
      <c r="M13" s="32">
        <v>1113</v>
      </c>
      <c r="N13" s="33">
        <f>SUM(I13:M13)</f>
        <v>24518</v>
      </c>
      <c r="O13" s="1"/>
    </row>
    <row r="14" spans="1:18" ht="21" customHeight="1">
      <c r="A14" s="31" t="s">
        <v>91</v>
      </c>
      <c r="B14" s="32">
        <v>3032</v>
      </c>
      <c r="C14" s="32">
        <v>88</v>
      </c>
      <c r="D14" s="32">
        <v>3809</v>
      </c>
      <c r="E14" s="32">
        <v>2839</v>
      </c>
      <c r="F14" s="32">
        <v>100</v>
      </c>
      <c r="G14" s="32">
        <v>487</v>
      </c>
      <c r="H14" s="32">
        <v>181</v>
      </c>
      <c r="I14" s="32">
        <v>2644</v>
      </c>
      <c r="J14" s="32">
        <v>5628</v>
      </c>
      <c r="K14" s="32">
        <v>4221</v>
      </c>
      <c r="L14" s="32">
        <v>185</v>
      </c>
      <c r="M14" s="32">
        <v>704</v>
      </c>
      <c r="N14" s="33">
        <f>SUM(I14:M14)</f>
        <v>13382</v>
      </c>
      <c r="O14" s="1"/>
    </row>
    <row r="15" spans="1:18" ht="21" customHeight="1">
      <c r="A15" s="31" t="s">
        <v>92</v>
      </c>
      <c r="B15" s="32">
        <v>14990</v>
      </c>
      <c r="C15" s="32">
        <v>330</v>
      </c>
      <c r="D15" s="32">
        <v>8887</v>
      </c>
      <c r="E15" s="32">
        <v>6084</v>
      </c>
      <c r="F15" s="32">
        <v>487.03699999999998</v>
      </c>
      <c r="G15" s="32">
        <v>952</v>
      </c>
      <c r="H15" s="32">
        <v>451.96199999999999</v>
      </c>
      <c r="I15" s="32">
        <v>7613</v>
      </c>
      <c r="J15" s="32">
        <v>14866</v>
      </c>
      <c r="K15" s="32">
        <v>12648</v>
      </c>
      <c r="L15" s="32">
        <v>546</v>
      </c>
      <c r="M15" s="32">
        <v>1997</v>
      </c>
      <c r="N15" s="33">
        <f>SUM(I15:M15)</f>
        <v>37670</v>
      </c>
      <c r="O15" s="1"/>
    </row>
    <row r="16" spans="1:18" ht="21" customHeight="1">
      <c r="A16" s="31" t="s">
        <v>93</v>
      </c>
      <c r="B16" s="32">
        <v>10758</v>
      </c>
      <c r="C16" s="32">
        <v>153</v>
      </c>
      <c r="D16" s="32">
        <v>6333</v>
      </c>
      <c r="E16" s="32">
        <v>5257</v>
      </c>
      <c r="F16" s="32">
        <v>159</v>
      </c>
      <c r="G16" s="32">
        <v>542</v>
      </c>
      <c r="H16" s="32">
        <v>373</v>
      </c>
      <c r="I16" s="32">
        <v>4386</v>
      </c>
      <c r="J16" s="32">
        <v>8169</v>
      </c>
      <c r="K16" s="32">
        <v>5251</v>
      </c>
      <c r="L16" s="32">
        <v>419</v>
      </c>
      <c r="M16" s="32">
        <v>1205</v>
      </c>
      <c r="N16" s="33">
        <f>SUM(I16:M16)</f>
        <v>19430</v>
      </c>
      <c r="O16" s="1"/>
    </row>
    <row r="17" spans="1:15" ht="21" customHeight="1">
      <c r="A17" s="31" t="s">
        <v>94</v>
      </c>
      <c r="B17" s="32">
        <v>10103</v>
      </c>
      <c r="C17" s="32">
        <v>275</v>
      </c>
      <c r="D17" s="32">
        <v>7397</v>
      </c>
      <c r="E17" s="32">
        <v>4737</v>
      </c>
      <c r="F17" s="32">
        <v>205</v>
      </c>
      <c r="G17" s="32">
        <v>946</v>
      </c>
      <c r="H17" s="32">
        <v>338</v>
      </c>
      <c r="I17" s="32">
        <v>4973</v>
      </c>
      <c r="J17" s="32">
        <v>10061</v>
      </c>
      <c r="K17" s="32">
        <v>6579</v>
      </c>
      <c r="L17" s="32">
        <v>305</v>
      </c>
      <c r="M17" s="32">
        <v>1351</v>
      </c>
      <c r="N17" s="33">
        <f>SUM(I17:M17)</f>
        <v>23269</v>
      </c>
      <c r="O17" s="1"/>
    </row>
    <row r="18" spans="1:15" ht="21" customHeight="1">
      <c r="A18" s="31" t="s">
        <v>95</v>
      </c>
      <c r="B18" s="32">
        <v>9516</v>
      </c>
      <c r="C18" s="32">
        <v>287</v>
      </c>
      <c r="D18" s="32">
        <v>12238</v>
      </c>
      <c r="E18" s="32">
        <v>5390</v>
      </c>
      <c r="F18" s="32">
        <v>696.14200000000005</v>
      </c>
      <c r="G18" s="32">
        <v>698</v>
      </c>
      <c r="H18" s="32">
        <v>522.85699999999997</v>
      </c>
      <c r="I18" s="32">
        <v>6696</v>
      </c>
      <c r="J18" s="32">
        <v>12844</v>
      </c>
      <c r="K18" s="32">
        <v>9342</v>
      </c>
      <c r="L18" s="32">
        <v>532</v>
      </c>
      <c r="M18" s="32">
        <v>1845</v>
      </c>
      <c r="N18" s="33">
        <f>SUM(I18:M18)</f>
        <v>31259</v>
      </c>
      <c r="O18" s="1"/>
    </row>
    <row r="19" spans="1:15" ht="21" customHeight="1">
      <c r="A19" s="31" t="s">
        <v>96</v>
      </c>
      <c r="B19" s="32">
        <v>13847</v>
      </c>
      <c r="C19" s="32">
        <v>374</v>
      </c>
      <c r="D19" s="32">
        <v>12620</v>
      </c>
      <c r="E19" s="32">
        <v>8078</v>
      </c>
      <c r="F19" s="32">
        <v>334</v>
      </c>
      <c r="G19" s="32">
        <v>1463</v>
      </c>
      <c r="H19" s="32">
        <v>653</v>
      </c>
      <c r="I19" s="32">
        <v>10893</v>
      </c>
      <c r="J19" s="32">
        <v>21532</v>
      </c>
      <c r="K19" s="32">
        <v>18597</v>
      </c>
      <c r="L19" s="32">
        <v>704</v>
      </c>
      <c r="M19" s="32">
        <v>2681</v>
      </c>
      <c r="N19" s="33">
        <f>SUM(I19:M19)</f>
        <v>54407</v>
      </c>
      <c r="O19" s="1"/>
    </row>
    <row r="20" spans="1:15" ht="21" customHeight="1">
      <c r="A20" s="31" t="s">
        <v>97</v>
      </c>
      <c r="B20" s="32">
        <v>7818</v>
      </c>
      <c r="C20" s="32">
        <v>260</v>
      </c>
      <c r="D20" s="32">
        <v>9993</v>
      </c>
      <c r="E20" s="32">
        <v>4803</v>
      </c>
      <c r="F20" s="32">
        <v>839.62699999999995</v>
      </c>
      <c r="G20" s="32">
        <v>870</v>
      </c>
      <c r="H20" s="32">
        <v>498.37200000000001</v>
      </c>
      <c r="I20" s="32">
        <v>6936</v>
      </c>
      <c r="J20" s="32">
        <v>13579</v>
      </c>
      <c r="K20" s="32">
        <v>10066</v>
      </c>
      <c r="L20" s="32">
        <v>412</v>
      </c>
      <c r="M20" s="32">
        <v>1723</v>
      </c>
      <c r="N20" s="33">
        <f>SUM(I20:M20)</f>
        <v>32716</v>
      </c>
      <c r="O20" s="1"/>
    </row>
    <row r="21" spans="1:15" ht="21" customHeight="1">
      <c r="A21" s="31" t="s">
        <v>98</v>
      </c>
      <c r="B21" s="32">
        <v>7977</v>
      </c>
      <c r="C21" s="32">
        <v>289</v>
      </c>
      <c r="D21" s="32">
        <v>8080</v>
      </c>
      <c r="E21" s="32">
        <v>5761</v>
      </c>
      <c r="F21" s="32">
        <v>330</v>
      </c>
      <c r="G21" s="32">
        <v>679</v>
      </c>
      <c r="H21" s="32">
        <v>650</v>
      </c>
      <c r="I21" s="32">
        <v>6234</v>
      </c>
      <c r="J21" s="32">
        <v>13447</v>
      </c>
      <c r="K21" s="32">
        <v>11107</v>
      </c>
      <c r="L21" s="32">
        <v>438</v>
      </c>
      <c r="M21" s="32">
        <v>1713</v>
      </c>
      <c r="N21" s="33">
        <f>SUM(I21:M21)</f>
        <v>32939</v>
      </c>
      <c r="O21" s="1"/>
    </row>
    <row r="22" spans="1:15" ht="21" customHeight="1">
      <c r="A22" s="31" t="s">
        <v>30</v>
      </c>
      <c r="B22" s="32">
        <v>24700</v>
      </c>
      <c r="C22" s="32">
        <v>1058</v>
      </c>
      <c r="D22" s="32">
        <v>24109</v>
      </c>
      <c r="E22" s="32">
        <v>11270</v>
      </c>
      <c r="F22" s="32">
        <v>955</v>
      </c>
      <c r="G22" s="32">
        <v>2306</v>
      </c>
      <c r="H22" s="32">
        <v>1984</v>
      </c>
      <c r="I22" s="32">
        <v>11501</v>
      </c>
      <c r="J22" s="32">
        <v>33728</v>
      </c>
      <c r="K22" s="32">
        <v>20603</v>
      </c>
      <c r="L22" s="32">
        <v>1259</v>
      </c>
      <c r="M22" s="32">
        <v>4363</v>
      </c>
      <c r="N22" s="33">
        <f>SUM(I22:M22)</f>
        <v>71454</v>
      </c>
      <c r="O22" s="1"/>
    </row>
    <row r="23" spans="1:15" ht="21" customHeight="1">
      <c r="A23" s="31" t="s">
        <v>31</v>
      </c>
      <c r="B23" s="32">
        <v>19482</v>
      </c>
      <c r="C23" s="32">
        <v>907</v>
      </c>
      <c r="D23" s="32">
        <v>34309</v>
      </c>
      <c r="E23" s="32">
        <v>8590</v>
      </c>
      <c r="F23" s="32">
        <v>672.86300000000006</v>
      </c>
      <c r="G23" s="32">
        <v>2111</v>
      </c>
      <c r="H23" s="32">
        <v>1665.136</v>
      </c>
      <c r="I23" s="32">
        <v>12513</v>
      </c>
      <c r="J23" s="32">
        <v>42274</v>
      </c>
      <c r="K23" s="32">
        <v>21615</v>
      </c>
      <c r="L23" s="32">
        <v>1896</v>
      </c>
      <c r="M23" s="32">
        <v>4916</v>
      </c>
      <c r="N23" s="33">
        <f>SUM(I23:M23)</f>
        <v>83214</v>
      </c>
      <c r="O23" s="1"/>
    </row>
    <row r="24" spans="1:15" ht="21" customHeight="1">
      <c r="A24" s="31" t="s">
        <v>32</v>
      </c>
      <c r="B24" s="32">
        <v>26373</v>
      </c>
      <c r="C24" s="32">
        <v>756</v>
      </c>
      <c r="D24" s="32">
        <v>20400</v>
      </c>
      <c r="E24" s="32">
        <v>9730</v>
      </c>
      <c r="F24" s="32">
        <v>618.64400000000001</v>
      </c>
      <c r="G24" s="32">
        <v>1686</v>
      </c>
      <c r="H24" s="32">
        <v>1300.355</v>
      </c>
      <c r="I24" s="32">
        <v>13842</v>
      </c>
      <c r="J24" s="32">
        <v>31804</v>
      </c>
      <c r="K24" s="32">
        <v>22471</v>
      </c>
      <c r="L24" s="32">
        <v>1524</v>
      </c>
      <c r="M24" s="32">
        <v>4154</v>
      </c>
      <c r="N24" s="33">
        <f>SUM(I24:M24)</f>
        <v>73795</v>
      </c>
      <c r="O24" s="1"/>
    </row>
    <row r="25" spans="1:15" ht="21" customHeight="1">
      <c r="A25" s="31" t="s">
        <v>33</v>
      </c>
      <c r="B25" s="32">
        <v>9180</v>
      </c>
      <c r="C25" s="32">
        <v>258</v>
      </c>
      <c r="D25" s="32">
        <v>8059</v>
      </c>
      <c r="E25" s="32">
        <v>4594</v>
      </c>
      <c r="F25" s="32">
        <v>174</v>
      </c>
      <c r="G25" s="32">
        <v>772</v>
      </c>
      <c r="H25" s="32">
        <v>643</v>
      </c>
      <c r="I25" s="32">
        <v>4286</v>
      </c>
      <c r="J25" s="32">
        <v>11238</v>
      </c>
      <c r="K25" s="32">
        <v>9565</v>
      </c>
      <c r="L25" s="32">
        <v>464</v>
      </c>
      <c r="M25" s="32">
        <v>1457</v>
      </c>
      <c r="N25" s="33">
        <f>SUM(I25:M25)</f>
        <v>27010</v>
      </c>
      <c r="O25" s="1"/>
    </row>
    <row r="26" spans="1:15" ht="21" customHeight="1">
      <c r="A26" s="31" t="s">
        <v>34</v>
      </c>
      <c r="B26" s="32">
        <v>8522</v>
      </c>
      <c r="C26" s="32">
        <v>266</v>
      </c>
      <c r="D26" s="32">
        <v>7761</v>
      </c>
      <c r="E26" s="32">
        <v>3277</v>
      </c>
      <c r="F26" s="32">
        <v>242</v>
      </c>
      <c r="G26" s="32">
        <v>638</v>
      </c>
      <c r="H26" s="32">
        <v>565</v>
      </c>
      <c r="I26" s="32">
        <v>4353</v>
      </c>
      <c r="J26" s="32">
        <v>9864</v>
      </c>
      <c r="K26" s="32">
        <v>6917</v>
      </c>
      <c r="L26" s="32">
        <v>394</v>
      </c>
      <c r="M26" s="32">
        <v>1465</v>
      </c>
      <c r="N26" s="33">
        <f>SUM(I26:M26)</f>
        <v>22993</v>
      </c>
      <c r="O26" s="1"/>
    </row>
    <row r="27" spans="1:15" ht="21" customHeight="1">
      <c r="A27" s="31" t="s">
        <v>35</v>
      </c>
      <c r="B27" s="32">
        <v>19823</v>
      </c>
      <c r="C27" s="32">
        <v>497</v>
      </c>
      <c r="D27" s="32">
        <v>17126</v>
      </c>
      <c r="E27" s="32">
        <v>10858</v>
      </c>
      <c r="F27" s="32">
        <v>461.25599999999997</v>
      </c>
      <c r="G27" s="32">
        <v>1641</v>
      </c>
      <c r="H27" s="32">
        <v>1334.7429999999999</v>
      </c>
      <c r="I27" s="32">
        <v>10315</v>
      </c>
      <c r="J27" s="32">
        <v>26888</v>
      </c>
      <c r="K27" s="32">
        <v>19719</v>
      </c>
      <c r="L27" s="32">
        <v>937</v>
      </c>
      <c r="M27" s="32">
        <v>3900</v>
      </c>
      <c r="N27" s="33">
        <f>SUM(I27:M27)</f>
        <v>61759</v>
      </c>
      <c r="O27" s="1"/>
    </row>
    <row r="28" spans="1:15" ht="21" customHeight="1">
      <c r="A28" s="31" t="s">
        <v>36</v>
      </c>
      <c r="B28" s="32">
        <v>11301</v>
      </c>
      <c r="C28" s="32">
        <v>487</v>
      </c>
      <c r="D28" s="32">
        <v>14434</v>
      </c>
      <c r="E28" s="32">
        <v>4971</v>
      </c>
      <c r="F28" s="32">
        <v>757.81399999999996</v>
      </c>
      <c r="G28" s="32">
        <v>1072</v>
      </c>
      <c r="H28" s="32">
        <v>1102.1849999999999</v>
      </c>
      <c r="I28" s="32">
        <v>5943</v>
      </c>
      <c r="J28" s="32">
        <v>19378</v>
      </c>
      <c r="K28" s="32">
        <v>10654</v>
      </c>
      <c r="L28" s="32">
        <v>594</v>
      </c>
      <c r="M28" s="32">
        <v>2073</v>
      </c>
      <c r="N28" s="33">
        <f>SUM(I28:M28)</f>
        <v>38642</v>
      </c>
      <c r="O28" s="1"/>
    </row>
    <row r="29" spans="1:15" ht="21" customHeight="1">
      <c r="A29" s="31" t="s">
        <v>37</v>
      </c>
      <c r="B29" s="32">
        <v>3875</v>
      </c>
      <c r="C29" s="32">
        <v>95</v>
      </c>
      <c r="D29" s="32">
        <v>3500</v>
      </c>
      <c r="E29" s="32">
        <v>2031</v>
      </c>
      <c r="F29" s="32">
        <v>80.289000000000001</v>
      </c>
      <c r="G29" s="32">
        <v>309</v>
      </c>
      <c r="H29" s="32">
        <v>196.71</v>
      </c>
      <c r="I29" s="32">
        <v>1791</v>
      </c>
      <c r="J29" s="32">
        <v>5454</v>
      </c>
      <c r="K29" s="32">
        <v>4056</v>
      </c>
      <c r="L29" s="32">
        <v>169</v>
      </c>
      <c r="M29" s="32">
        <v>580</v>
      </c>
      <c r="N29" s="33">
        <f>SUM(I29:M29)</f>
        <v>12050</v>
      </c>
      <c r="O29" s="1"/>
    </row>
    <row r="30" spans="1:15" ht="21" customHeight="1">
      <c r="A30" s="31" t="s">
        <v>38</v>
      </c>
      <c r="B30" s="32">
        <v>4055</v>
      </c>
      <c r="C30" s="32">
        <v>252</v>
      </c>
      <c r="D30" s="32">
        <v>5818</v>
      </c>
      <c r="E30" s="32">
        <v>1672</v>
      </c>
      <c r="F30" s="32">
        <v>227</v>
      </c>
      <c r="G30" s="32">
        <v>491</v>
      </c>
      <c r="H30" s="32">
        <v>423</v>
      </c>
      <c r="I30" s="32">
        <v>2414</v>
      </c>
      <c r="J30" s="32">
        <v>8772</v>
      </c>
      <c r="K30" s="32">
        <v>3414</v>
      </c>
      <c r="L30" s="32">
        <v>230</v>
      </c>
      <c r="M30" s="32">
        <v>727</v>
      </c>
      <c r="N30" s="33">
        <f>SUM(I30:M30)</f>
        <v>15557</v>
      </c>
      <c r="O30" s="1"/>
    </row>
    <row r="31" spans="1:15" ht="21" customHeight="1">
      <c r="A31" s="31" t="s">
        <v>39</v>
      </c>
      <c r="B31" s="32">
        <v>6662</v>
      </c>
      <c r="C31" s="32">
        <v>391</v>
      </c>
      <c r="D31" s="32">
        <v>12730</v>
      </c>
      <c r="E31" s="32">
        <v>3488</v>
      </c>
      <c r="F31" s="32">
        <v>345</v>
      </c>
      <c r="G31" s="32">
        <v>1458</v>
      </c>
      <c r="H31" s="32">
        <v>764</v>
      </c>
      <c r="I31" s="32">
        <v>4872</v>
      </c>
      <c r="J31" s="32">
        <v>24106</v>
      </c>
      <c r="K31" s="32">
        <v>7857</v>
      </c>
      <c r="L31" s="32">
        <v>542</v>
      </c>
      <c r="M31" s="32">
        <v>1907</v>
      </c>
      <c r="N31" s="33">
        <f>SUM(I31:M31)</f>
        <v>39284</v>
      </c>
      <c r="O31" s="1"/>
    </row>
    <row r="32" spans="1:15" ht="21" customHeight="1">
      <c r="A32" s="31" t="s">
        <v>40</v>
      </c>
      <c r="B32" s="32">
        <v>25202</v>
      </c>
      <c r="C32" s="32">
        <v>1522</v>
      </c>
      <c r="D32" s="32">
        <v>48763</v>
      </c>
      <c r="E32" s="32">
        <v>8254</v>
      </c>
      <c r="F32" s="32">
        <v>1797.3230000000001</v>
      </c>
      <c r="G32" s="32">
        <v>2924</v>
      </c>
      <c r="H32" s="32">
        <v>1987.6759999999999</v>
      </c>
      <c r="I32" s="32">
        <v>12690</v>
      </c>
      <c r="J32" s="32">
        <v>57765</v>
      </c>
      <c r="K32" s="32">
        <v>25660</v>
      </c>
      <c r="L32" s="32">
        <v>2019</v>
      </c>
      <c r="M32" s="32">
        <v>5453</v>
      </c>
      <c r="N32" s="33">
        <f>SUM(I32:M32)</f>
        <v>103587</v>
      </c>
      <c r="O32" s="1"/>
    </row>
    <row r="33" spans="1:15" ht="21" customHeight="1">
      <c r="A33" s="31" t="s">
        <v>41</v>
      </c>
      <c r="B33" s="32">
        <v>10795</v>
      </c>
      <c r="C33" s="32">
        <v>592</v>
      </c>
      <c r="D33" s="32">
        <v>16882</v>
      </c>
      <c r="E33" s="32">
        <v>3879</v>
      </c>
      <c r="F33" s="32">
        <v>632.64599999999996</v>
      </c>
      <c r="G33" s="32">
        <v>1188</v>
      </c>
      <c r="H33" s="32">
        <v>1324.3530000000001</v>
      </c>
      <c r="I33" s="32">
        <v>7113</v>
      </c>
      <c r="J33" s="32">
        <v>23622</v>
      </c>
      <c r="K33" s="32">
        <v>11192</v>
      </c>
      <c r="L33" s="32">
        <v>872</v>
      </c>
      <c r="M33" s="32">
        <v>2884</v>
      </c>
      <c r="N33" s="33">
        <f>SUM(I33:M33)</f>
        <v>45683</v>
      </c>
      <c r="O33" s="1"/>
    </row>
    <row r="34" spans="1:15" ht="21" customHeight="1">
      <c r="A34" s="31" t="s">
        <v>42</v>
      </c>
      <c r="B34" s="32">
        <v>9820</v>
      </c>
      <c r="C34" s="32">
        <v>582</v>
      </c>
      <c r="D34" s="32">
        <v>15322</v>
      </c>
      <c r="E34" s="32">
        <v>3675</v>
      </c>
      <c r="F34" s="32">
        <v>697.27700000000004</v>
      </c>
      <c r="G34" s="32">
        <v>1480</v>
      </c>
      <c r="H34" s="32">
        <v>1812.722</v>
      </c>
      <c r="I34" s="32">
        <v>5533</v>
      </c>
      <c r="J34" s="32">
        <v>21940</v>
      </c>
      <c r="K34" s="32">
        <v>8875</v>
      </c>
      <c r="L34" s="32">
        <v>745</v>
      </c>
      <c r="M34" s="32">
        <v>2337</v>
      </c>
      <c r="N34" s="33">
        <f>SUM(I34:M34)</f>
        <v>39430</v>
      </c>
      <c r="O34" s="1"/>
    </row>
    <row r="35" spans="1:15" ht="21" customHeight="1">
      <c r="A35" s="31" t="s">
        <v>43</v>
      </c>
      <c r="B35" s="32">
        <v>5781</v>
      </c>
      <c r="C35" s="32">
        <v>202</v>
      </c>
      <c r="D35" s="32">
        <v>6318</v>
      </c>
      <c r="E35" s="32">
        <v>1946</v>
      </c>
      <c r="F35" s="32">
        <v>156.31299999999999</v>
      </c>
      <c r="G35" s="32">
        <v>444</v>
      </c>
      <c r="H35" s="32">
        <v>341.68599999999998</v>
      </c>
      <c r="I35" s="32">
        <v>2601</v>
      </c>
      <c r="J35" s="32">
        <v>8697</v>
      </c>
      <c r="K35" s="32">
        <v>4225</v>
      </c>
      <c r="L35" s="32">
        <v>421</v>
      </c>
      <c r="M35" s="32">
        <v>786</v>
      </c>
      <c r="N35" s="33">
        <f>SUM(I35:M35)</f>
        <v>16730</v>
      </c>
      <c r="O35" s="1"/>
    </row>
    <row r="36" spans="1:15" ht="21" customHeight="1">
      <c r="A36" s="31" t="s">
        <v>44</v>
      </c>
      <c r="B36" s="32">
        <v>5287</v>
      </c>
      <c r="C36" s="32">
        <v>148</v>
      </c>
      <c r="D36" s="32">
        <v>5037</v>
      </c>
      <c r="E36" s="32">
        <v>3253</v>
      </c>
      <c r="F36" s="32">
        <v>186</v>
      </c>
      <c r="G36" s="32">
        <v>509</v>
      </c>
      <c r="H36" s="32">
        <v>420</v>
      </c>
      <c r="I36" s="32">
        <v>2484</v>
      </c>
      <c r="J36" s="32">
        <v>6941</v>
      </c>
      <c r="K36" s="32">
        <v>5330</v>
      </c>
      <c r="L36" s="32">
        <v>207</v>
      </c>
      <c r="M36" s="32">
        <v>774</v>
      </c>
      <c r="N36" s="33">
        <f>SUM(I36:M36)</f>
        <v>15736</v>
      </c>
      <c r="O36" s="1"/>
    </row>
    <row r="37" spans="1:15" ht="21" customHeight="1">
      <c r="A37" s="31" t="s">
        <v>45</v>
      </c>
      <c r="B37" s="32">
        <v>3954</v>
      </c>
      <c r="C37" s="32">
        <v>109</v>
      </c>
      <c r="D37" s="32">
        <v>3383</v>
      </c>
      <c r="E37" s="32">
        <v>1445</v>
      </c>
      <c r="F37" s="32">
        <v>105</v>
      </c>
      <c r="G37" s="32">
        <v>385</v>
      </c>
      <c r="H37" s="32">
        <v>225</v>
      </c>
      <c r="I37" s="32">
        <v>2017</v>
      </c>
      <c r="J37" s="32">
        <v>5793</v>
      </c>
      <c r="K37" s="32">
        <v>3626</v>
      </c>
      <c r="L37" s="32">
        <v>190</v>
      </c>
      <c r="M37" s="32">
        <v>602</v>
      </c>
      <c r="N37" s="33">
        <f>SUM(I37:M37)</f>
        <v>12228</v>
      </c>
      <c r="O37" s="1"/>
    </row>
    <row r="38" spans="1:15" ht="21" customHeight="1">
      <c r="A38" s="31" t="s">
        <v>46</v>
      </c>
      <c r="B38" s="32">
        <v>6776</v>
      </c>
      <c r="C38" s="32">
        <v>185</v>
      </c>
      <c r="D38" s="32">
        <v>5925</v>
      </c>
      <c r="E38" s="32">
        <v>3713</v>
      </c>
      <c r="F38" s="32">
        <v>156.239</v>
      </c>
      <c r="G38" s="32">
        <v>663</v>
      </c>
      <c r="H38" s="32">
        <v>496.76</v>
      </c>
      <c r="I38" s="32">
        <v>3714</v>
      </c>
      <c r="J38" s="32">
        <v>9073</v>
      </c>
      <c r="K38" s="32">
        <v>6395</v>
      </c>
      <c r="L38" s="32">
        <v>348</v>
      </c>
      <c r="M38" s="32">
        <v>1083</v>
      </c>
      <c r="N38" s="33">
        <f>SUM(I38:M38)</f>
        <v>20613</v>
      </c>
      <c r="O38" s="1"/>
    </row>
    <row r="39" spans="1:15" ht="21" customHeight="1">
      <c r="A39" s="31" t="s">
        <v>47</v>
      </c>
      <c r="B39" s="32">
        <v>8940</v>
      </c>
      <c r="C39" s="32">
        <v>240</v>
      </c>
      <c r="D39" s="32">
        <v>8277</v>
      </c>
      <c r="E39" s="32">
        <v>4604</v>
      </c>
      <c r="F39" s="32">
        <v>291.73099999999999</v>
      </c>
      <c r="G39" s="32">
        <v>755</v>
      </c>
      <c r="H39" s="32">
        <v>506.26799999999997</v>
      </c>
      <c r="I39" s="32">
        <v>4607</v>
      </c>
      <c r="J39" s="32">
        <v>14946</v>
      </c>
      <c r="K39" s="32">
        <v>9568</v>
      </c>
      <c r="L39" s="32">
        <v>431</v>
      </c>
      <c r="M39" s="32">
        <v>1533</v>
      </c>
      <c r="N39" s="33">
        <f>SUM(I39:M39)</f>
        <v>31085</v>
      </c>
      <c r="O39" s="1"/>
    </row>
    <row r="40" spans="1:15" ht="21" customHeight="1">
      <c r="A40" s="31" t="s">
        <v>48</v>
      </c>
      <c r="B40" s="32">
        <v>7634</v>
      </c>
      <c r="C40" s="32">
        <v>283</v>
      </c>
      <c r="D40" s="32">
        <v>9636</v>
      </c>
      <c r="E40" s="32">
        <v>3741</v>
      </c>
      <c r="F40" s="32">
        <v>499.42200000000003</v>
      </c>
      <c r="G40" s="32">
        <v>703</v>
      </c>
      <c r="H40" s="32">
        <v>682.577</v>
      </c>
      <c r="I40" s="32">
        <v>4583</v>
      </c>
      <c r="J40" s="32">
        <v>14860</v>
      </c>
      <c r="K40" s="32">
        <v>9463</v>
      </c>
      <c r="L40" s="32">
        <v>369</v>
      </c>
      <c r="M40" s="32">
        <v>1416</v>
      </c>
      <c r="N40" s="33">
        <f>SUM(I40:M40)</f>
        <v>30691</v>
      </c>
      <c r="O40" s="1"/>
    </row>
    <row r="41" spans="1:15" ht="21" customHeight="1">
      <c r="A41" s="31" t="s">
        <v>49</v>
      </c>
      <c r="B41" s="32">
        <v>3486</v>
      </c>
      <c r="C41" s="32">
        <v>99</v>
      </c>
      <c r="D41" s="32">
        <v>4377</v>
      </c>
      <c r="E41" s="32">
        <v>1407</v>
      </c>
      <c r="F41" s="32">
        <v>115</v>
      </c>
      <c r="G41" s="32">
        <v>316</v>
      </c>
      <c r="H41" s="32">
        <v>315</v>
      </c>
      <c r="I41" s="32">
        <v>1342</v>
      </c>
      <c r="J41" s="32">
        <v>5959</v>
      </c>
      <c r="K41" s="32">
        <v>3399</v>
      </c>
      <c r="L41" s="32">
        <v>164</v>
      </c>
      <c r="M41" s="32">
        <v>695</v>
      </c>
      <c r="N41" s="33">
        <f>SUM(I41:M41)</f>
        <v>11559</v>
      </c>
      <c r="O41" s="1"/>
    </row>
    <row r="42" spans="1:15" ht="21" customHeight="1">
      <c r="A42" s="31" t="s">
        <v>50</v>
      </c>
      <c r="B42" s="32">
        <v>8620</v>
      </c>
      <c r="C42" s="32">
        <v>270</v>
      </c>
      <c r="D42" s="32">
        <v>9656</v>
      </c>
      <c r="E42" s="32">
        <v>2829</v>
      </c>
      <c r="F42" s="32">
        <v>544.57799999999997</v>
      </c>
      <c r="G42" s="32">
        <v>685</v>
      </c>
      <c r="H42" s="32">
        <v>397.42099999999999</v>
      </c>
      <c r="I42" s="32">
        <v>3268</v>
      </c>
      <c r="J42" s="32">
        <v>10044</v>
      </c>
      <c r="K42" s="32">
        <v>6123</v>
      </c>
      <c r="L42" s="32">
        <v>335</v>
      </c>
      <c r="M42" s="32">
        <v>1275</v>
      </c>
      <c r="N42" s="33">
        <f>SUM(I42:M42)</f>
        <v>21045</v>
      </c>
      <c r="O42" s="1"/>
    </row>
    <row r="43" spans="1:15" ht="21" customHeight="1">
      <c r="A43" s="31" t="s">
        <v>51</v>
      </c>
      <c r="B43" s="32">
        <v>5189</v>
      </c>
      <c r="C43" s="32">
        <v>186</v>
      </c>
      <c r="D43" s="32">
        <v>7606</v>
      </c>
      <c r="E43" s="32">
        <v>2711</v>
      </c>
      <c r="F43" s="32">
        <v>198</v>
      </c>
      <c r="G43" s="32">
        <v>510</v>
      </c>
      <c r="H43" s="32">
        <v>448</v>
      </c>
      <c r="I43" s="32">
        <v>3341</v>
      </c>
      <c r="J43" s="32">
        <v>9881</v>
      </c>
      <c r="K43" s="32">
        <v>5995</v>
      </c>
      <c r="L43" s="32">
        <v>319</v>
      </c>
      <c r="M43" s="32">
        <v>1168</v>
      </c>
      <c r="N43" s="33">
        <f>SUM(I43:M43)</f>
        <v>20704</v>
      </c>
      <c r="O43" s="1"/>
    </row>
    <row r="44" spans="1:15" ht="21" customHeight="1">
      <c r="A44" s="31" t="s">
        <v>52</v>
      </c>
      <c r="B44" s="32">
        <v>7794</v>
      </c>
      <c r="C44" s="32">
        <v>183</v>
      </c>
      <c r="D44" s="32">
        <v>6606</v>
      </c>
      <c r="E44" s="32">
        <v>2351</v>
      </c>
      <c r="F44" s="32">
        <v>168</v>
      </c>
      <c r="G44" s="32">
        <v>492</v>
      </c>
      <c r="H44" s="32">
        <v>437</v>
      </c>
      <c r="I44" s="32">
        <v>2826</v>
      </c>
      <c r="J44" s="32">
        <v>7829</v>
      </c>
      <c r="K44" s="32">
        <v>5842</v>
      </c>
      <c r="L44" s="32">
        <v>242</v>
      </c>
      <c r="M44" s="32">
        <v>1031</v>
      </c>
      <c r="N44" s="33">
        <f>SUM(I44:M44)</f>
        <v>17770</v>
      </c>
      <c r="O44" s="1"/>
    </row>
    <row r="45" spans="1:15" ht="21" customHeight="1">
      <c r="A45" s="31" t="s">
        <v>53</v>
      </c>
      <c r="B45" s="32">
        <v>3423</v>
      </c>
      <c r="C45" s="32">
        <v>230</v>
      </c>
      <c r="D45" s="32">
        <v>6206</v>
      </c>
      <c r="E45" s="32">
        <v>1976</v>
      </c>
      <c r="F45" s="32">
        <v>221.73099999999999</v>
      </c>
      <c r="G45" s="32">
        <v>407</v>
      </c>
      <c r="H45" s="32">
        <v>384.26799999999997</v>
      </c>
      <c r="I45" s="32">
        <v>2463</v>
      </c>
      <c r="J45" s="32">
        <v>8908</v>
      </c>
      <c r="K45" s="32">
        <v>3908</v>
      </c>
      <c r="L45" s="32">
        <v>348</v>
      </c>
      <c r="M45" s="32">
        <v>1010</v>
      </c>
      <c r="N45" s="33">
        <f>SUM(I45:M45)</f>
        <v>16637</v>
      </c>
      <c r="O45" s="1"/>
    </row>
    <row r="46" spans="1:15" ht="21" customHeight="1">
      <c r="A46" s="31" t="s">
        <v>54</v>
      </c>
      <c r="B46" s="32">
        <v>5134</v>
      </c>
      <c r="C46" s="32">
        <v>131</v>
      </c>
      <c r="D46" s="32">
        <v>5046</v>
      </c>
      <c r="E46" s="32">
        <v>2534</v>
      </c>
      <c r="F46" s="32">
        <v>154.33099999999999</v>
      </c>
      <c r="G46" s="32">
        <v>633</v>
      </c>
      <c r="H46" s="32">
        <v>310.66800000000001</v>
      </c>
      <c r="I46" s="32">
        <v>3228</v>
      </c>
      <c r="J46" s="32">
        <v>7950</v>
      </c>
      <c r="K46" s="32">
        <v>6541</v>
      </c>
      <c r="L46" s="32">
        <v>245</v>
      </c>
      <c r="M46" s="32">
        <v>946</v>
      </c>
      <c r="N46" s="33">
        <f>SUM(I46:M46)</f>
        <v>18910</v>
      </c>
      <c r="O46" s="1"/>
    </row>
    <row r="47" spans="1:15" ht="21" customHeight="1">
      <c r="A47" s="31" t="s">
        <v>55</v>
      </c>
      <c r="B47" s="32">
        <v>2788</v>
      </c>
      <c r="C47" s="32">
        <v>160</v>
      </c>
      <c r="D47" s="32">
        <v>4094</v>
      </c>
      <c r="E47" s="32">
        <v>1121</v>
      </c>
      <c r="F47" s="32">
        <v>145</v>
      </c>
      <c r="G47" s="32">
        <v>232</v>
      </c>
      <c r="H47" s="32">
        <v>250</v>
      </c>
      <c r="I47" s="32">
        <v>1533</v>
      </c>
      <c r="J47" s="32">
        <v>5096</v>
      </c>
      <c r="K47" s="32">
        <v>2173</v>
      </c>
      <c r="L47" s="32">
        <v>184</v>
      </c>
      <c r="M47" s="32">
        <v>579</v>
      </c>
      <c r="N47" s="33">
        <f>SUM(I47:M47)</f>
        <v>9565</v>
      </c>
      <c r="O47" s="1"/>
    </row>
    <row r="48" spans="1:15" ht="21" customHeight="1">
      <c r="A48" s="31" t="s">
        <v>56</v>
      </c>
      <c r="B48" s="32">
        <v>2808</v>
      </c>
      <c r="C48" s="32">
        <v>78</v>
      </c>
      <c r="D48" s="32">
        <v>2194</v>
      </c>
      <c r="E48" s="32">
        <v>1822</v>
      </c>
      <c r="F48" s="32">
        <v>58</v>
      </c>
      <c r="G48" s="32">
        <v>317</v>
      </c>
      <c r="H48" s="32">
        <v>249</v>
      </c>
      <c r="I48" s="32">
        <v>1763</v>
      </c>
      <c r="J48" s="32">
        <v>4557</v>
      </c>
      <c r="K48" s="32">
        <v>3107</v>
      </c>
      <c r="L48" s="32">
        <v>148</v>
      </c>
      <c r="M48" s="32">
        <v>490</v>
      </c>
      <c r="N48" s="33">
        <f>SUM(I48:M48)</f>
        <v>10065</v>
      </c>
      <c r="O48" s="1"/>
    </row>
    <row r="49" spans="1:15" ht="21" customHeight="1">
      <c r="A49" s="31" t="s">
        <v>57</v>
      </c>
      <c r="B49" s="32">
        <v>4217</v>
      </c>
      <c r="C49" s="32">
        <v>161</v>
      </c>
      <c r="D49" s="32">
        <v>4890</v>
      </c>
      <c r="E49" s="32">
        <v>2030</v>
      </c>
      <c r="F49" s="32">
        <v>154</v>
      </c>
      <c r="G49" s="32">
        <v>386</v>
      </c>
      <c r="H49" s="32">
        <v>267</v>
      </c>
      <c r="I49" s="32">
        <v>2562</v>
      </c>
      <c r="J49" s="32">
        <v>6575</v>
      </c>
      <c r="K49" s="32">
        <v>5022</v>
      </c>
      <c r="L49" s="32">
        <v>227</v>
      </c>
      <c r="M49" s="32">
        <v>841</v>
      </c>
      <c r="N49" s="33">
        <f>SUM(I49:M49)</f>
        <v>15227</v>
      </c>
      <c r="O49" s="1"/>
    </row>
    <row r="50" spans="1:15" ht="21" customHeight="1">
      <c r="A50" s="31" t="s">
        <v>58</v>
      </c>
      <c r="B50" s="32">
        <v>4279</v>
      </c>
      <c r="C50" s="32">
        <v>193</v>
      </c>
      <c r="D50" s="32">
        <v>5745</v>
      </c>
      <c r="E50" s="32">
        <v>2954</v>
      </c>
      <c r="F50" s="32">
        <v>186</v>
      </c>
      <c r="G50" s="32">
        <v>567</v>
      </c>
      <c r="H50" s="32">
        <v>613</v>
      </c>
      <c r="I50" s="32">
        <v>3717</v>
      </c>
      <c r="J50" s="32">
        <v>10024</v>
      </c>
      <c r="K50" s="32">
        <v>7421</v>
      </c>
      <c r="L50" s="32">
        <v>276</v>
      </c>
      <c r="M50" s="32">
        <v>1010</v>
      </c>
      <c r="N50" s="33">
        <f>SUM(I50:M50)</f>
        <v>22448</v>
      </c>
      <c r="O50" s="1"/>
    </row>
    <row r="51" spans="1:15" ht="21" customHeight="1">
      <c r="A51" s="31" t="s">
        <v>59</v>
      </c>
      <c r="B51" s="32">
        <v>3259</v>
      </c>
      <c r="C51" s="32">
        <v>190</v>
      </c>
      <c r="D51" s="32">
        <v>5489</v>
      </c>
      <c r="E51" s="32">
        <v>1450</v>
      </c>
      <c r="F51" s="32">
        <v>235.45</v>
      </c>
      <c r="G51" s="32">
        <v>937</v>
      </c>
      <c r="H51" s="32">
        <v>287.54899999999998</v>
      </c>
      <c r="I51" s="32">
        <v>2019</v>
      </c>
      <c r="J51" s="32">
        <v>8784</v>
      </c>
      <c r="K51" s="32">
        <v>3429</v>
      </c>
      <c r="L51" s="32">
        <v>260</v>
      </c>
      <c r="M51" s="32">
        <v>699</v>
      </c>
      <c r="N51" s="33">
        <f>SUM(I51:M51)</f>
        <v>15191</v>
      </c>
      <c r="O51" s="1"/>
    </row>
    <row r="52" spans="1:15" ht="21" customHeight="1">
      <c r="A52" s="31" t="s">
        <v>60</v>
      </c>
      <c r="B52" s="32">
        <v>4200</v>
      </c>
      <c r="C52" s="32">
        <v>134</v>
      </c>
      <c r="D52" s="32">
        <v>4435</v>
      </c>
      <c r="E52" s="32">
        <v>2292</v>
      </c>
      <c r="F52" s="32">
        <v>143.32499999999999</v>
      </c>
      <c r="G52" s="32">
        <v>358</v>
      </c>
      <c r="H52" s="32">
        <v>297.67500000000001</v>
      </c>
      <c r="I52" s="32">
        <v>1999</v>
      </c>
      <c r="J52" s="32">
        <v>6919</v>
      </c>
      <c r="K52" s="32">
        <v>3795</v>
      </c>
      <c r="L52" s="32">
        <v>180</v>
      </c>
      <c r="M52" s="32">
        <v>520</v>
      </c>
      <c r="N52" s="33">
        <f>SUM(I52:M52)</f>
        <v>13413</v>
      </c>
      <c r="O52" s="1"/>
    </row>
    <row r="53" spans="1:15" ht="21" customHeight="1">
      <c r="A53" s="31" t="s">
        <v>61</v>
      </c>
      <c r="B53" s="32">
        <v>4526</v>
      </c>
      <c r="C53" s="32">
        <v>151</v>
      </c>
      <c r="D53" s="32">
        <v>3815</v>
      </c>
      <c r="E53" s="32">
        <v>1716</v>
      </c>
      <c r="F53" s="32">
        <v>137</v>
      </c>
      <c r="G53" s="32">
        <v>403</v>
      </c>
      <c r="H53" s="32">
        <v>345</v>
      </c>
      <c r="I53" s="32">
        <v>2679</v>
      </c>
      <c r="J53" s="32">
        <v>6502</v>
      </c>
      <c r="K53" s="32">
        <v>4798</v>
      </c>
      <c r="L53" s="32">
        <v>216</v>
      </c>
      <c r="M53" s="32">
        <v>770</v>
      </c>
      <c r="N53" s="33">
        <f>SUM(I53:M53)</f>
        <v>14965</v>
      </c>
      <c r="O53" s="1"/>
    </row>
    <row r="54" spans="1:15" ht="21" customHeight="1">
      <c r="A54" s="31" t="s">
        <v>62</v>
      </c>
      <c r="B54" s="32">
        <v>5974</v>
      </c>
      <c r="C54" s="32">
        <v>182</v>
      </c>
      <c r="D54" s="32">
        <v>3996</v>
      </c>
      <c r="E54" s="32">
        <v>2214</v>
      </c>
      <c r="F54" s="32">
        <v>137</v>
      </c>
      <c r="G54" s="32">
        <v>417</v>
      </c>
      <c r="H54" s="32">
        <v>310</v>
      </c>
      <c r="I54" s="32">
        <v>3010</v>
      </c>
      <c r="J54" s="32">
        <v>7723</v>
      </c>
      <c r="K54" s="32">
        <v>6715</v>
      </c>
      <c r="L54" s="32">
        <v>204</v>
      </c>
      <c r="M54" s="32">
        <v>804</v>
      </c>
      <c r="N54" s="33">
        <f>SUM(I54:M54)</f>
        <v>18456</v>
      </c>
      <c r="O54" s="1"/>
    </row>
    <row r="55" spans="1:15" ht="21" customHeight="1">
      <c r="A55" s="31" t="s">
        <v>63</v>
      </c>
      <c r="B55" s="32">
        <v>2926</v>
      </c>
      <c r="C55" s="32">
        <v>69</v>
      </c>
      <c r="D55" s="32">
        <v>2309</v>
      </c>
      <c r="E55" s="32">
        <v>1387</v>
      </c>
      <c r="F55" s="32">
        <v>61</v>
      </c>
      <c r="G55" s="32">
        <v>199</v>
      </c>
      <c r="H55" s="32">
        <v>152</v>
      </c>
      <c r="I55" s="32">
        <v>1591</v>
      </c>
      <c r="J55" s="32">
        <v>5252</v>
      </c>
      <c r="K55" s="32">
        <v>2499</v>
      </c>
      <c r="L55" s="32">
        <v>129</v>
      </c>
      <c r="M55" s="32">
        <v>401</v>
      </c>
      <c r="N55" s="33">
        <f>SUM(I55:M55)</f>
        <v>9872</v>
      </c>
      <c r="O55" s="1"/>
    </row>
    <row r="56" spans="1:15" ht="21" customHeight="1">
      <c r="A56" s="31" t="s">
        <v>64</v>
      </c>
      <c r="B56" s="32">
        <v>2911</v>
      </c>
      <c r="C56" s="32">
        <v>162</v>
      </c>
      <c r="D56" s="32">
        <v>6127</v>
      </c>
      <c r="E56" s="32">
        <v>1145</v>
      </c>
      <c r="F56" s="32">
        <v>242.886</v>
      </c>
      <c r="G56" s="32">
        <v>475</v>
      </c>
      <c r="H56" s="32">
        <v>305.113</v>
      </c>
      <c r="I56" s="32">
        <v>2062</v>
      </c>
      <c r="J56" s="32">
        <v>7688</v>
      </c>
      <c r="K56" s="32">
        <v>3852</v>
      </c>
      <c r="L56" s="32">
        <v>206</v>
      </c>
      <c r="M56" s="32">
        <v>937</v>
      </c>
      <c r="N56" s="33">
        <f>SUM(I56:M56)</f>
        <v>14745</v>
      </c>
      <c r="O56" s="1"/>
    </row>
    <row r="57" spans="1:15" ht="21" customHeight="1">
      <c r="A57" s="31" t="s">
        <v>65</v>
      </c>
      <c r="B57" s="32">
        <v>6014</v>
      </c>
      <c r="C57" s="32">
        <v>153</v>
      </c>
      <c r="D57" s="32">
        <v>4877</v>
      </c>
      <c r="E57" s="32">
        <v>2379</v>
      </c>
      <c r="F57" s="32">
        <v>135</v>
      </c>
      <c r="G57" s="32">
        <v>485</v>
      </c>
      <c r="H57" s="32">
        <v>388</v>
      </c>
      <c r="I57" s="32">
        <v>2593</v>
      </c>
      <c r="J57" s="32">
        <v>7596</v>
      </c>
      <c r="K57" s="32">
        <v>4998</v>
      </c>
      <c r="L57" s="32">
        <v>371</v>
      </c>
      <c r="M57" s="32">
        <v>809</v>
      </c>
      <c r="N57" s="33">
        <f>SUM(I57:M57)</f>
        <v>16367</v>
      </c>
      <c r="O57" s="1"/>
    </row>
    <row r="58" spans="1:15" ht="21" customHeight="1">
      <c r="A58" s="31" t="s">
        <v>66</v>
      </c>
      <c r="B58" s="32">
        <v>2532</v>
      </c>
      <c r="C58" s="32">
        <v>116</v>
      </c>
      <c r="D58" s="32">
        <v>3905</v>
      </c>
      <c r="E58" s="32">
        <v>1447</v>
      </c>
      <c r="F58" s="32">
        <v>95</v>
      </c>
      <c r="G58" s="32">
        <v>319</v>
      </c>
      <c r="H58" s="32">
        <v>298</v>
      </c>
      <c r="I58" s="32">
        <v>2408</v>
      </c>
      <c r="J58" s="32">
        <v>6178</v>
      </c>
      <c r="K58" s="32">
        <v>4264</v>
      </c>
      <c r="L58" s="32">
        <v>169</v>
      </c>
      <c r="M58" s="32">
        <v>782</v>
      </c>
      <c r="N58" s="33">
        <f>SUM(I58:M58)</f>
        <v>13801</v>
      </c>
      <c r="O58" s="1"/>
    </row>
    <row r="59" spans="1:15" ht="21" customHeight="1">
      <c r="A59" s="31" t="s">
        <v>67</v>
      </c>
      <c r="B59" s="32">
        <v>2503</v>
      </c>
      <c r="C59" s="32">
        <v>118</v>
      </c>
      <c r="D59" s="32">
        <v>3144</v>
      </c>
      <c r="E59" s="32">
        <v>1242</v>
      </c>
      <c r="F59" s="32">
        <v>83</v>
      </c>
      <c r="G59" s="32">
        <v>269</v>
      </c>
      <c r="H59" s="32">
        <v>203</v>
      </c>
      <c r="I59" s="32">
        <v>1712</v>
      </c>
      <c r="J59" s="32">
        <v>4623</v>
      </c>
      <c r="K59" s="32">
        <v>3182</v>
      </c>
      <c r="L59" s="32">
        <v>154</v>
      </c>
      <c r="M59" s="32">
        <v>476</v>
      </c>
      <c r="N59" s="33">
        <f>SUM(I59:M59)</f>
        <v>10147</v>
      </c>
      <c r="O59" s="1"/>
    </row>
    <row r="60" spans="1:15" ht="21" customHeight="1">
      <c r="A60" s="31" t="s">
        <v>68</v>
      </c>
      <c r="B60" s="32">
        <v>1075</v>
      </c>
      <c r="C60" s="32">
        <v>32</v>
      </c>
      <c r="D60" s="32">
        <v>633</v>
      </c>
      <c r="E60" s="32">
        <v>386</v>
      </c>
      <c r="F60" s="32">
        <v>51</v>
      </c>
      <c r="G60" s="32">
        <v>49</v>
      </c>
      <c r="H60" s="32">
        <v>38</v>
      </c>
      <c r="I60" s="32">
        <v>525</v>
      </c>
      <c r="J60" s="32">
        <v>1326</v>
      </c>
      <c r="K60" s="32">
        <v>1027</v>
      </c>
      <c r="L60" s="32">
        <v>36</v>
      </c>
      <c r="M60" s="32">
        <v>193</v>
      </c>
      <c r="N60" s="33">
        <f>SUM(I60:M60)</f>
        <v>3107</v>
      </c>
      <c r="O60" s="1"/>
    </row>
    <row r="61" spans="1:15" ht="21" customHeight="1">
      <c r="A61" s="31" t="s">
        <v>69</v>
      </c>
      <c r="B61" s="32">
        <v>1519</v>
      </c>
      <c r="C61" s="32">
        <v>74</v>
      </c>
      <c r="D61" s="32">
        <v>1398</v>
      </c>
      <c r="E61" s="32">
        <v>753</v>
      </c>
      <c r="F61" s="32">
        <v>57</v>
      </c>
      <c r="G61" s="32">
        <v>117</v>
      </c>
      <c r="H61" s="32">
        <v>93</v>
      </c>
      <c r="I61" s="32">
        <v>847</v>
      </c>
      <c r="J61" s="32">
        <v>2853</v>
      </c>
      <c r="K61" s="32">
        <v>1573</v>
      </c>
      <c r="L61" s="32">
        <v>71</v>
      </c>
      <c r="M61" s="32">
        <v>284</v>
      </c>
      <c r="N61" s="33">
        <f>SUM(I61:M61)</f>
        <v>5628</v>
      </c>
      <c r="O61" s="1"/>
    </row>
    <row r="62" spans="1:15" ht="21" customHeight="1">
      <c r="A62" s="31" t="s">
        <v>70</v>
      </c>
      <c r="B62" s="32">
        <v>1942</v>
      </c>
      <c r="C62" s="32">
        <v>74</v>
      </c>
      <c r="D62" s="32">
        <v>2781</v>
      </c>
      <c r="E62" s="32">
        <v>1260</v>
      </c>
      <c r="F62" s="32">
        <v>53</v>
      </c>
      <c r="G62" s="32">
        <v>212</v>
      </c>
      <c r="H62" s="32">
        <v>146</v>
      </c>
      <c r="I62" s="32">
        <v>1166</v>
      </c>
      <c r="J62" s="32">
        <v>3598</v>
      </c>
      <c r="K62" s="32">
        <v>2425</v>
      </c>
      <c r="L62" s="32">
        <v>110</v>
      </c>
      <c r="M62" s="32">
        <v>395</v>
      </c>
      <c r="N62" s="33">
        <f>SUM(I62:M62)</f>
        <v>7694</v>
      </c>
      <c r="O62" s="1"/>
    </row>
    <row r="63" spans="1:15" ht="21" customHeight="1">
      <c r="A63" s="31" t="s">
        <v>71</v>
      </c>
      <c r="B63" s="32">
        <v>2196</v>
      </c>
      <c r="C63" s="32">
        <v>50</v>
      </c>
      <c r="D63" s="32">
        <v>1356</v>
      </c>
      <c r="E63" s="32">
        <v>651</v>
      </c>
      <c r="F63" s="32">
        <v>44</v>
      </c>
      <c r="G63" s="32">
        <v>154</v>
      </c>
      <c r="H63" s="32">
        <v>158</v>
      </c>
      <c r="I63" s="32">
        <v>985</v>
      </c>
      <c r="J63" s="32">
        <v>2383</v>
      </c>
      <c r="K63" s="32">
        <v>1545</v>
      </c>
      <c r="L63" s="32">
        <v>77</v>
      </c>
      <c r="M63" s="32">
        <v>327</v>
      </c>
      <c r="N63" s="33">
        <f>SUM(I63:M63)</f>
        <v>5317</v>
      </c>
      <c r="O63" s="1"/>
    </row>
    <row r="64" spans="1:15" ht="21" customHeight="1">
      <c r="A64" s="31" t="s">
        <v>72</v>
      </c>
      <c r="B64" s="32">
        <v>2355</v>
      </c>
      <c r="C64" s="32">
        <v>66</v>
      </c>
      <c r="D64" s="32">
        <v>2070</v>
      </c>
      <c r="E64" s="32">
        <v>957</v>
      </c>
      <c r="F64" s="32">
        <v>120</v>
      </c>
      <c r="G64" s="32">
        <v>187</v>
      </c>
      <c r="H64" s="32">
        <v>117</v>
      </c>
      <c r="I64" s="32">
        <v>1324</v>
      </c>
      <c r="J64" s="32">
        <v>3347</v>
      </c>
      <c r="K64" s="32">
        <v>2487</v>
      </c>
      <c r="L64" s="32">
        <v>106</v>
      </c>
      <c r="M64" s="32">
        <v>359</v>
      </c>
      <c r="N64" s="33">
        <f>SUM(I64:M64)</f>
        <v>7623</v>
      </c>
      <c r="O64" s="1"/>
    </row>
    <row r="65" spans="1:15" ht="21" customHeight="1">
      <c r="A65" s="31" t="s">
        <v>73</v>
      </c>
      <c r="B65" s="32">
        <v>231</v>
      </c>
      <c r="C65" s="32">
        <v>16</v>
      </c>
      <c r="D65" s="32">
        <v>262</v>
      </c>
      <c r="E65" s="32">
        <v>97</v>
      </c>
      <c r="F65" s="32">
        <v>12</v>
      </c>
      <c r="G65" s="32">
        <v>31</v>
      </c>
      <c r="H65" s="32">
        <v>18</v>
      </c>
      <c r="I65" s="32">
        <v>148</v>
      </c>
      <c r="J65" s="32">
        <v>976</v>
      </c>
      <c r="K65" s="32">
        <v>230</v>
      </c>
      <c r="L65" s="32">
        <v>13</v>
      </c>
      <c r="M65" s="32">
        <v>48</v>
      </c>
      <c r="N65" s="33">
        <f>SUM(I65:M65)</f>
        <v>1415</v>
      </c>
      <c r="O65" s="1"/>
    </row>
    <row r="66" spans="1:15" ht="21" customHeight="1">
      <c r="A66" s="31" t="s">
        <v>74</v>
      </c>
      <c r="B66" s="32">
        <v>2000</v>
      </c>
      <c r="C66" s="32">
        <v>73</v>
      </c>
      <c r="D66" s="32">
        <v>2354</v>
      </c>
      <c r="E66" s="32">
        <v>1028</v>
      </c>
      <c r="F66" s="32">
        <v>57</v>
      </c>
      <c r="G66" s="32">
        <v>147</v>
      </c>
      <c r="H66" s="32">
        <v>177</v>
      </c>
      <c r="I66" s="32">
        <v>907</v>
      </c>
      <c r="J66" s="32">
        <v>2892</v>
      </c>
      <c r="K66" s="32">
        <v>1836</v>
      </c>
      <c r="L66" s="32">
        <v>87</v>
      </c>
      <c r="M66" s="32">
        <v>291</v>
      </c>
      <c r="N66" s="33">
        <f>SUM(I66:M66)</f>
        <v>6013</v>
      </c>
      <c r="O66" s="1"/>
    </row>
    <row r="67" spans="1:15" ht="21" customHeight="1">
      <c r="A67" s="31" t="s">
        <v>75</v>
      </c>
      <c r="B67" s="32">
        <v>3538</v>
      </c>
      <c r="C67" s="32">
        <v>123</v>
      </c>
      <c r="D67" s="32">
        <v>4374</v>
      </c>
      <c r="E67" s="32">
        <v>1385</v>
      </c>
      <c r="F67" s="32">
        <v>95</v>
      </c>
      <c r="G67" s="32">
        <v>407</v>
      </c>
      <c r="H67" s="32">
        <v>297</v>
      </c>
      <c r="I67" s="32">
        <v>1629</v>
      </c>
      <c r="J67" s="32">
        <v>4991</v>
      </c>
      <c r="K67" s="32">
        <v>3161</v>
      </c>
      <c r="L67" s="32">
        <v>180</v>
      </c>
      <c r="M67" s="32">
        <v>743</v>
      </c>
      <c r="N67" s="33">
        <f>SUM(I67:M67)</f>
        <v>10704</v>
      </c>
      <c r="O67" s="1"/>
    </row>
    <row r="68" spans="1:15" ht="21" customHeight="1">
      <c r="A68" s="31" t="s">
        <v>76</v>
      </c>
      <c r="B68" s="32">
        <v>1413</v>
      </c>
      <c r="C68" s="32">
        <v>47</v>
      </c>
      <c r="D68" s="32">
        <v>1101</v>
      </c>
      <c r="E68" s="32">
        <v>534</v>
      </c>
      <c r="F68" s="32">
        <v>23.244</v>
      </c>
      <c r="G68" s="32">
        <v>50</v>
      </c>
      <c r="H68" s="32">
        <v>71.754999999999995</v>
      </c>
      <c r="I68" s="32">
        <v>510</v>
      </c>
      <c r="J68" s="32">
        <v>2671</v>
      </c>
      <c r="K68" s="32">
        <v>629</v>
      </c>
      <c r="L68" s="32">
        <v>42</v>
      </c>
      <c r="M68" s="32">
        <v>118</v>
      </c>
      <c r="N68" s="33">
        <f>SUM(I68:M68)</f>
        <v>3970</v>
      </c>
      <c r="O68" s="1"/>
    </row>
    <row r="69" spans="1:15" ht="21" customHeight="1">
      <c r="A69" s="31" t="s">
        <v>77</v>
      </c>
      <c r="B69" s="32">
        <v>1532</v>
      </c>
      <c r="C69" s="32">
        <v>53</v>
      </c>
      <c r="D69" s="32">
        <v>1274</v>
      </c>
      <c r="E69" s="32">
        <v>815</v>
      </c>
      <c r="F69" s="32">
        <v>60</v>
      </c>
      <c r="G69" s="32">
        <v>147</v>
      </c>
      <c r="H69" s="32">
        <v>108</v>
      </c>
      <c r="I69" s="32">
        <v>796</v>
      </c>
      <c r="J69" s="32">
        <v>2554</v>
      </c>
      <c r="K69" s="32">
        <v>1452</v>
      </c>
      <c r="L69" s="32">
        <v>115</v>
      </c>
      <c r="M69" s="32">
        <v>241</v>
      </c>
      <c r="N69" s="33">
        <f>SUM(I69:M69)</f>
        <v>5158</v>
      </c>
      <c r="O69" s="1"/>
    </row>
    <row r="70" spans="1:15" ht="21" customHeight="1">
      <c r="A70" s="31" t="s">
        <v>78</v>
      </c>
      <c r="B70" s="32">
        <v>3264</v>
      </c>
      <c r="C70" s="32">
        <v>93</v>
      </c>
      <c r="D70" s="32">
        <v>2559</v>
      </c>
      <c r="E70" s="32">
        <v>1209</v>
      </c>
      <c r="F70" s="32">
        <v>146</v>
      </c>
      <c r="G70" s="32">
        <v>334</v>
      </c>
      <c r="H70" s="32">
        <v>195</v>
      </c>
      <c r="I70" s="32">
        <v>1358</v>
      </c>
      <c r="J70" s="32">
        <v>4084</v>
      </c>
      <c r="K70" s="32">
        <v>2330</v>
      </c>
      <c r="L70" s="32">
        <v>116</v>
      </c>
      <c r="M70" s="32">
        <v>484</v>
      </c>
      <c r="N70" s="33">
        <f>SUM(I70:M70)</f>
        <v>8372</v>
      </c>
      <c r="O70" s="1"/>
    </row>
    <row r="71" spans="1:15" ht="21" customHeight="1">
      <c r="A71" s="31" t="s">
        <v>79</v>
      </c>
      <c r="B71" s="32">
        <v>2367</v>
      </c>
      <c r="C71" s="32">
        <v>134</v>
      </c>
      <c r="D71" s="32">
        <v>3741</v>
      </c>
      <c r="E71" s="32">
        <v>889</v>
      </c>
      <c r="F71" s="32">
        <v>166</v>
      </c>
      <c r="G71" s="32">
        <v>329</v>
      </c>
      <c r="H71" s="32">
        <v>219</v>
      </c>
      <c r="I71" s="32">
        <v>1620</v>
      </c>
      <c r="J71" s="32">
        <v>5683</v>
      </c>
      <c r="K71" s="32">
        <v>2383</v>
      </c>
      <c r="L71" s="32">
        <v>188</v>
      </c>
      <c r="M71" s="32">
        <v>678</v>
      </c>
      <c r="N71" s="33">
        <f>SUM(I71:M71)</f>
        <v>10552</v>
      </c>
      <c r="O71" s="1"/>
    </row>
    <row r="72" spans="1:15" ht="21" customHeight="1">
      <c r="A72" s="31" t="s">
        <v>80</v>
      </c>
      <c r="B72" s="32">
        <v>453</v>
      </c>
      <c r="C72" s="32">
        <v>18</v>
      </c>
      <c r="D72" s="32">
        <v>634</v>
      </c>
      <c r="E72" s="32">
        <v>203</v>
      </c>
      <c r="F72" s="32">
        <v>11</v>
      </c>
      <c r="G72" s="32">
        <v>39</v>
      </c>
      <c r="H72" s="32">
        <v>23</v>
      </c>
      <c r="I72" s="32">
        <v>126</v>
      </c>
      <c r="J72" s="32">
        <v>832</v>
      </c>
      <c r="K72" s="32">
        <v>370</v>
      </c>
      <c r="L72" s="32">
        <v>30</v>
      </c>
      <c r="M72" s="32">
        <v>43</v>
      </c>
      <c r="N72" s="33">
        <f>SUM(I72:M72)</f>
        <v>1401</v>
      </c>
      <c r="O72" s="1"/>
    </row>
    <row r="73" spans="1:15" ht="21" customHeight="1">
      <c r="A73" s="31" t="s">
        <v>81</v>
      </c>
      <c r="B73" s="32">
        <v>317</v>
      </c>
      <c r="C73" s="32">
        <v>10</v>
      </c>
      <c r="D73" s="32">
        <v>314</v>
      </c>
      <c r="E73" s="32">
        <v>125</v>
      </c>
      <c r="F73" s="32">
        <v>11</v>
      </c>
      <c r="G73" s="32">
        <v>27</v>
      </c>
      <c r="H73" s="32">
        <v>10</v>
      </c>
      <c r="I73" s="32">
        <v>111</v>
      </c>
      <c r="J73" s="32">
        <v>598</v>
      </c>
      <c r="K73" s="32">
        <v>227</v>
      </c>
      <c r="L73" s="32">
        <v>10</v>
      </c>
      <c r="M73" s="32">
        <v>20</v>
      </c>
      <c r="N73" s="33">
        <f>SUM(I73:M73)</f>
        <v>966</v>
      </c>
      <c r="O73" s="1"/>
    </row>
    <row r="74" spans="1:15" ht="21" customHeight="1" thickBot="1">
      <c r="A74" s="28" t="s">
        <v>82</v>
      </c>
      <c r="B74" s="29">
        <v>73</v>
      </c>
      <c r="C74" s="29">
        <v>2</v>
      </c>
      <c r="D74" s="29">
        <v>70</v>
      </c>
      <c r="E74" s="29">
        <v>21</v>
      </c>
      <c r="F74" s="29">
        <v>2.5</v>
      </c>
      <c r="G74" s="29">
        <v>3</v>
      </c>
      <c r="H74" s="29">
        <v>2.5</v>
      </c>
      <c r="I74" s="29">
        <v>27</v>
      </c>
      <c r="J74" s="29">
        <v>350</v>
      </c>
      <c r="K74" s="29">
        <v>57</v>
      </c>
      <c r="L74" s="29">
        <v>3</v>
      </c>
      <c r="M74" s="29">
        <v>2</v>
      </c>
      <c r="N74" s="30">
        <f>SUM(I74:M74)</f>
        <v>439</v>
      </c>
      <c r="O74" s="1"/>
    </row>
    <row r="75" spans="1:15" ht="21" customHeight="1" thickTop="1">
      <c r="A75" s="19" t="str">
        <f ca="1">A3&amp;" 合計"</f>
        <v>愛知県 合計</v>
      </c>
      <c r="B75" s="24">
        <f>SUM(B6:B74)</f>
        <v>453246</v>
      </c>
      <c r="C75" s="24">
        <f>SUM(C6:C74)</f>
        <v>16425</v>
      </c>
      <c r="D75" s="24">
        <f>SUM(D6:D74)</f>
        <v>506817</v>
      </c>
      <c r="E75" s="24">
        <f>SUM(E6:E74)</f>
        <v>216674</v>
      </c>
      <c r="F75" s="24">
        <f>SUM(F6:F74)</f>
        <v>17905.841</v>
      </c>
      <c r="G75" s="24">
        <f>SUM(G6:G74)</f>
        <v>43756</v>
      </c>
      <c r="H75" s="24">
        <f t="shared" ref="H75" si="0">SUM(H6:H74)</f>
        <v>32142.135000000002</v>
      </c>
      <c r="I75" s="24">
        <f t="shared" ref="I75:N75" si="1">SUM(I6:I74)</f>
        <v>269081</v>
      </c>
      <c r="J75" s="24">
        <f t="shared" si="1"/>
        <v>737317</v>
      </c>
      <c r="K75" s="24">
        <f t="shared" si="1"/>
        <v>461531</v>
      </c>
      <c r="L75" s="24">
        <f t="shared" si="1"/>
        <v>25219</v>
      </c>
      <c r="M75" s="24">
        <f t="shared" si="1"/>
        <v>85262</v>
      </c>
      <c r="N75" s="24">
        <f t="shared" si="1"/>
        <v>1578410</v>
      </c>
      <c r="O75" s="1"/>
    </row>
    <row r="76" spans="1:15" ht="21" customHeight="1">
      <c r="A76" s="8"/>
      <c r="B76" s="9"/>
      <c r="C76" s="10"/>
      <c r="D76" s="10"/>
      <c r="E76" s="10"/>
      <c r="F76" s="10"/>
      <c r="G76" s="10"/>
      <c r="H76" s="11"/>
      <c r="I76" s="9"/>
      <c r="J76" s="10"/>
      <c r="K76" s="10"/>
      <c r="L76" s="10"/>
      <c r="M76" s="10"/>
      <c r="N76" s="10"/>
      <c r="O76" s="11"/>
    </row>
    <row r="77" spans="1:15" ht="21" customHeight="1">
      <c r="A77" s="12"/>
      <c r="B77" s="6"/>
      <c r="C77" s="13"/>
      <c r="D77" s="13"/>
      <c r="E77" s="13"/>
      <c r="F77" s="13"/>
      <c r="G77" s="13"/>
      <c r="H77" s="14"/>
      <c r="I77" s="6"/>
      <c r="J77" s="13"/>
      <c r="K77" s="13"/>
      <c r="L77" s="13"/>
      <c r="M77" s="13"/>
      <c r="N77" s="13"/>
      <c r="O77" s="14"/>
    </row>
    <row r="78" spans="1:15" ht="21" customHeight="1">
      <c r="A78" s="12"/>
      <c r="B78" s="6"/>
      <c r="C78" s="13"/>
      <c r="D78" s="13"/>
      <c r="E78" s="13"/>
      <c r="F78" s="13"/>
      <c r="G78" s="13"/>
      <c r="H78" s="14"/>
      <c r="I78" s="6"/>
      <c r="J78" s="13"/>
      <c r="K78" s="13"/>
      <c r="L78" s="13"/>
      <c r="M78" s="13"/>
      <c r="N78" s="13"/>
      <c r="O78" s="14"/>
    </row>
    <row r="79" spans="1:15" ht="21" customHeight="1">
      <c r="A79" s="12"/>
      <c r="B79" s="6"/>
      <c r="C79" s="13"/>
      <c r="D79" s="13"/>
      <c r="E79" s="13"/>
      <c r="F79" s="13"/>
      <c r="G79" s="13"/>
      <c r="H79" s="14"/>
      <c r="I79" s="6"/>
      <c r="J79" s="13"/>
      <c r="K79" s="13"/>
      <c r="L79" s="13"/>
      <c r="M79" s="13"/>
      <c r="N79" s="13"/>
      <c r="O79" s="14"/>
    </row>
    <row r="80" spans="1:15" ht="21" customHeight="1">
      <c r="A80" s="12"/>
      <c r="B80" s="6"/>
      <c r="C80" s="13"/>
      <c r="D80" s="13"/>
      <c r="E80" s="13"/>
      <c r="F80" s="13"/>
      <c r="G80" s="13"/>
      <c r="H80" s="14"/>
      <c r="I80" s="6"/>
      <c r="J80" s="13"/>
      <c r="K80" s="13"/>
      <c r="L80" s="13"/>
      <c r="M80" s="13"/>
      <c r="N80" s="13"/>
      <c r="O80" s="14"/>
    </row>
    <row r="81" spans="1:15" ht="21" customHeight="1">
      <c r="A81" s="12"/>
      <c r="B81" s="6"/>
      <c r="C81" s="13"/>
      <c r="D81" s="13"/>
      <c r="E81" s="13"/>
      <c r="F81" s="13"/>
      <c r="G81" s="13"/>
      <c r="H81" s="14"/>
      <c r="I81" s="6"/>
      <c r="J81" s="13"/>
      <c r="K81" s="13"/>
      <c r="L81" s="13"/>
      <c r="M81" s="13"/>
      <c r="N81" s="13"/>
      <c r="O81" s="14"/>
    </row>
    <row r="82" spans="1:15" ht="21" customHeight="1">
      <c r="A82" s="12"/>
      <c r="B82" s="6"/>
      <c r="C82" s="13"/>
      <c r="D82" s="13"/>
      <c r="E82" s="13"/>
      <c r="F82" s="13"/>
      <c r="G82" s="13"/>
      <c r="H82" s="14"/>
      <c r="I82" s="6"/>
      <c r="J82" s="13"/>
      <c r="K82" s="13"/>
      <c r="L82" s="13"/>
      <c r="M82" s="13"/>
      <c r="N82" s="13"/>
      <c r="O82" s="14"/>
    </row>
    <row r="83" spans="1:15" ht="21" customHeight="1">
      <c r="A83" s="12"/>
      <c r="B83" s="6"/>
      <c r="C83" s="13"/>
      <c r="D83" s="13"/>
      <c r="E83" s="13"/>
      <c r="F83" s="13"/>
      <c r="G83" s="13"/>
      <c r="H83" s="14"/>
      <c r="I83" s="6"/>
      <c r="J83" s="13"/>
      <c r="K83" s="13"/>
      <c r="L83" s="13"/>
      <c r="M83" s="13"/>
      <c r="N83" s="13"/>
      <c r="O83" s="14"/>
    </row>
  </sheetData>
  <mergeCells count="3">
    <mergeCell ref="B2:H2"/>
    <mergeCell ref="I2:O2"/>
    <mergeCell ref="N4:N5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愛知県</vt:lpstr>
      <vt:lpstr>愛知県!Print_Area</vt:lpstr>
      <vt:lpstr>愛知県!Print_Titles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2019-07-29T09:06:38Z</cp:lastPrinted>
  <dcterms:created xsi:type="dcterms:W3CDTF">2010-07-11T18:06:49Z</dcterms:created>
  <dcterms:modified xsi:type="dcterms:W3CDTF">2019-07-29T09:06:47Z</dcterms:modified>
</cp:coreProperties>
</file>