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5回＜令和元年＞\（準備）二係末席（緑川）\15_市区町村別得票数調\03_HP掲載用データ\35_山口県\"/>
    </mc:Choice>
  </mc:AlternateContent>
  <bookViews>
    <workbookView xWindow="600" yWindow="72" windowWidth="16608" windowHeight="8052"/>
  </bookViews>
  <sheets>
    <sheet name="山口県" sheetId="1" r:id="rId1"/>
  </sheets>
  <definedNames>
    <definedName name="_xlnm.Print_Area" localSheetId="0">山口県!$A$1:$AT$30</definedName>
    <definedName name="_xlnm.Print_Titles" localSheetId="0">山口県!$A:$A,山口県!$1:$3</definedName>
  </definedNames>
  <calcPr calcId="152511"/>
</workbook>
</file>

<file path=xl/calcChain.xml><?xml version="1.0" encoding="utf-8"?>
<calcChain xmlns="http://schemas.openxmlformats.org/spreadsheetml/2006/main">
  <c r="AK30" i="1" l="1"/>
  <c r="AJ30" i="1"/>
  <c r="AI30" i="1"/>
  <c r="AL30" i="1"/>
  <c r="AM30" i="1"/>
  <c r="AN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3" i="1"/>
  <c r="A30" i="1" s="1"/>
</calcChain>
</file>

<file path=xl/sharedStrings.xml><?xml version="1.0" encoding="utf-8"?>
<sst xmlns="http://schemas.openxmlformats.org/spreadsheetml/2006/main" count="111" uniqueCount="41">
  <si>
    <t>届出番号</t>
  </si>
  <si>
    <t>政党等名</t>
  </si>
  <si>
    <t>得票総数</t>
  </si>
  <si>
    <t>政党等の</t>
  </si>
  <si>
    <t>名簿登載者の</t>
  </si>
  <si>
    <t>開票区名</t>
  </si>
  <si>
    <t>参議院議員通常選挙（比例代表）　名簿届出政党別市区町村別得票数一覧</t>
    <rPh sb="0" eb="1">
      <t>サン</t>
    </rPh>
    <rPh sb="5" eb="7">
      <t>ツウジョウ</t>
    </rPh>
    <rPh sb="10" eb="12">
      <t>ヒレイ</t>
    </rPh>
    <rPh sb="12" eb="14">
      <t>ダイヒョウ</t>
    </rPh>
    <rPh sb="16" eb="18">
      <t>メイボ</t>
    </rPh>
    <rPh sb="18" eb="20">
      <t>トドケデ</t>
    </rPh>
    <rPh sb="20" eb="22">
      <t>セイトウ</t>
    </rPh>
    <phoneticPr fontId="6"/>
  </si>
  <si>
    <t>[単位：票]</t>
  </si>
  <si>
    <t>社会民主党</t>
    <rPh sb="0" eb="2">
      <t>シャカイ</t>
    </rPh>
    <rPh sb="2" eb="5">
      <t>ミンシュトウ</t>
    </rPh>
    <phoneticPr fontId="2"/>
  </si>
  <si>
    <t>公明党</t>
    <rPh sb="0" eb="3">
      <t>コウメイトウ</t>
    </rPh>
    <phoneticPr fontId="2"/>
  </si>
  <si>
    <t>日本共産党</t>
    <rPh sb="0" eb="2">
      <t>ニホン</t>
    </rPh>
    <rPh sb="2" eb="5">
      <t>キョウサントウ</t>
    </rPh>
    <phoneticPr fontId="2"/>
  </si>
  <si>
    <t>令和元年7月21日執行</t>
    <rPh sb="0" eb="2">
      <t>レイワ</t>
    </rPh>
    <rPh sb="2" eb="3">
      <t>ガン</t>
    </rPh>
    <phoneticPr fontId="6"/>
  </si>
  <si>
    <t>自由民主党</t>
    <rPh sb="0" eb="2">
      <t>ジユウ</t>
    </rPh>
    <rPh sb="2" eb="5">
      <t>ミンシュトウ</t>
    </rPh>
    <phoneticPr fontId="2"/>
  </si>
  <si>
    <t>オリーブの木</t>
    <rPh sb="5" eb="6">
      <t>キ</t>
    </rPh>
    <phoneticPr fontId="2"/>
  </si>
  <si>
    <t>国民民主党</t>
    <rPh sb="0" eb="2">
      <t>コクミン</t>
    </rPh>
    <rPh sb="2" eb="5">
      <t>ミンシュトウ</t>
    </rPh>
    <phoneticPr fontId="2"/>
  </si>
  <si>
    <t>日本維新の会</t>
    <rPh sb="0" eb="2">
      <t>ニホン</t>
    </rPh>
    <rPh sb="2" eb="4">
      <t>イシン</t>
    </rPh>
    <rPh sb="5" eb="6">
      <t>カイ</t>
    </rPh>
    <phoneticPr fontId="2"/>
  </si>
  <si>
    <t>幸福実現党</t>
    <rPh sb="0" eb="2">
      <t>コウフク</t>
    </rPh>
    <rPh sb="2" eb="4">
      <t>ジツゲン</t>
    </rPh>
    <rPh sb="4" eb="5">
      <t>トウ</t>
    </rPh>
    <phoneticPr fontId="2"/>
  </si>
  <si>
    <t>立憲民主党</t>
    <rPh sb="0" eb="2">
      <t>リッケン</t>
    </rPh>
    <rPh sb="2" eb="5">
      <t>ミンシュトウ</t>
    </rPh>
    <phoneticPr fontId="2"/>
  </si>
  <si>
    <t>労働の解放をめざす労働者党</t>
    <rPh sb="0" eb="2">
      <t>ロウドウ</t>
    </rPh>
    <rPh sb="3" eb="5">
      <t>カイホウ</t>
    </rPh>
    <rPh sb="9" eb="12">
      <t>ロウドウシャ</t>
    </rPh>
    <rPh sb="12" eb="13">
      <t>トウ</t>
    </rPh>
    <phoneticPr fontId="2"/>
  </si>
  <si>
    <t>ＮＨＫから国民を守る党</t>
    <rPh sb="5" eb="7">
      <t>コクミン</t>
    </rPh>
    <rPh sb="8" eb="9">
      <t>マモ</t>
    </rPh>
    <rPh sb="10" eb="11">
      <t>トウ</t>
    </rPh>
    <phoneticPr fontId="2"/>
  </si>
  <si>
    <t>安楽死制度を考える会</t>
    <rPh sb="0" eb="3">
      <t>アンラクシ</t>
    </rPh>
    <rPh sb="3" eb="5">
      <t>セイド</t>
    </rPh>
    <rPh sb="6" eb="7">
      <t>カンガ</t>
    </rPh>
    <rPh sb="9" eb="10">
      <t>カイ</t>
    </rPh>
    <phoneticPr fontId="2"/>
  </si>
  <si>
    <t>れいわ新選組</t>
    <rPh sb="3" eb="6">
      <t>シンセングミ</t>
    </rPh>
    <phoneticPr fontId="2"/>
  </si>
  <si>
    <t>下関市</t>
  </si>
  <si>
    <t>宇部市</t>
  </si>
  <si>
    <t>山口市</t>
  </si>
  <si>
    <t>萩市</t>
  </si>
  <si>
    <t>防府市</t>
  </si>
  <si>
    <t>下松市</t>
  </si>
  <si>
    <t>岩国市</t>
  </si>
  <si>
    <t>光市</t>
  </si>
  <si>
    <t>長門市</t>
  </si>
  <si>
    <t>柳井市</t>
  </si>
  <si>
    <t>美祢市</t>
  </si>
  <si>
    <t>周南市</t>
  </si>
  <si>
    <t>山陽小野田市</t>
  </si>
  <si>
    <t>周防大島町</t>
  </si>
  <si>
    <t>和木町</t>
  </si>
  <si>
    <t>上関町</t>
  </si>
  <si>
    <t>田布施町</t>
  </si>
  <si>
    <t>平生町</t>
  </si>
  <si>
    <t>阿武町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</si>
</sst>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0"/>
  </numFmts>
  <fonts count="15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color rgb="FF0000FF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 applyAlignment="1"/>
    <xf numFmtId="0" fontId="1" fillId="0" borderId="2" xfId="0" applyNumberFormat="1" applyFont="1" applyBorder="1" applyAlignment="1"/>
    <xf numFmtId="0" fontId="0" fillId="0" borderId="2" xfId="0" applyBorder="1" applyAlignment="1"/>
    <xf numFmtId="0" fontId="0" fillId="0" borderId="3" xfId="0" applyBorder="1" applyAlignment="1"/>
    <xf numFmtId="0" fontId="1" fillId="0" borderId="4" xfId="0" applyNumberFormat="1" applyFont="1" applyBorder="1" applyAlignment="1"/>
    <xf numFmtId="0" fontId="4" fillId="0" borderId="5" xfId="0" applyNumberFormat="1" applyFont="1" applyBorder="1" applyAlignment="1">
      <alignment horizontal="center" vertical="center"/>
    </xf>
    <xf numFmtId="0" fontId="0" fillId="0" borderId="5" xfId="0" applyBorder="1" applyAlignment="1"/>
    <xf numFmtId="0" fontId="4" fillId="0" borderId="6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0" fillId="0" borderId="6" xfId="0" applyBorder="1" applyAlignment="1"/>
    <xf numFmtId="58" fontId="5" fillId="0" borderId="0" xfId="0" applyNumberFormat="1" applyFont="1" applyFill="1" applyBorder="1" applyAlignment="1">
      <alignment vertical="center"/>
    </xf>
    <xf numFmtId="58" fontId="5" fillId="0" borderId="0" xfId="0" applyNumberFormat="1" applyFont="1" applyFill="1" applyBorder="1" applyAlignment="1">
      <alignment horizontal="right"/>
    </xf>
    <xf numFmtId="32" fontId="5" fillId="0" borderId="0" xfId="0" applyNumberFormat="1" applyFont="1" applyFill="1" applyBorder="1" applyAlignment="1"/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right"/>
    </xf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8" fillId="0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176" fontId="10" fillId="0" borderId="7" xfId="0" applyNumberFormat="1" applyFont="1" applyBorder="1" applyAlignment="1">
      <alignment horizontal="right" vertical="center"/>
    </xf>
    <xf numFmtId="176" fontId="10" fillId="0" borderId="4" xfId="0" applyNumberFormat="1" applyFont="1" applyBorder="1" applyAlignment="1">
      <alignment horizontal="right" vertical="center"/>
    </xf>
    <xf numFmtId="0" fontId="0" fillId="0" borderId="1" xfId="0" applyNumberFormat="1" applyFont="1" applyBorder="1" applyAlignment="1">
      <alignment horizontal="center" vertical="center"/>
    </xf>
    <xf numFmtId="176" fontId="0" fillId="0" borderId="0" xfId="0" applyNumberFormat="1"/>
    <xf numFmtId="0" fontId="0" fillId="0" borderId="0" xfId="0" applyBorder="1"/>
    <xf numFmtId="0" fontId="12" fillId="0" borderId="8" xfId="0" applyFont="1" applyFill="1" applyBorder="1" applyAlignment="1">
      <alignment horizontal="distributed" vertical="center"/>
    </xf>
    <xf numFmtId="176" fontId="13" fillId="0" borderId="9" xfId="0" applyNumberFormat="1" applyFont="1" applyBorder="1" applyAlignment="1">
      <alignment horizontal="right" vertical="center"/>
    </xf>
    <xf numFmtId="176" fontId="13" fillId="0" borderId="10" xfId="0" applyNumberFormat="1" applyFont="1" applyBorder="1" applyAlignment="1">
      <alignment horizontal="right" vertical="center"/>
    </xf>
    <xf numFmtId="0" fontId="9" fillId="0" borderId="11" xfId="0" applyFont="1" applyFill="1" applyBorder="1" applyAlignment="1">
      <alignment horizontal="distributed" vertical="center"/>
    </xf>
    <xf numFmtId="0" fontId="9" fillId="0" borderId="13" xfId="0" applyFont="1" applyFill="1" applyBorder="1" applyAlignment="1">
      <alignment horizontal="distributed" vertical="center"/>
    </xf>
    <xf numFmtId="176" fontId="10" fillId="0" borderId="14" xfId="0" applyNumberFormat="1" applyFont="1" applyBorder="1" applyAlignment="1">
      <alignment horizontal="right" vertical="center"/>
    </xf>
    <xf numFmtId="176" fontId="10" fillId="0" borderId="15" xfId="0" applyNumberFormat="1" applyFont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14" fillId="0" borderId="0" xfId="0" applyFont="1" applyFill="1" applyAlignment="1">
      <alignment horizontal="distributed"/>
    </xf>
    <xf numFmtId="0" fontId="1" fillId="0" borderId="0" xfId="0" applyFont="1" applyFill="1" applyAlignment="1"/>
    <xf numFmtId="0" fontId="11" fillId="0" borderId="0" xfId="0" applyFont="1" applyFill="1" applyAlignment="1">
      <alignment horizontal="right"/>
    </xf>
    <xf numFmtId="0" fontId="0" fillId="0" borderId="16" xfId="0" applyNumberFormat="1" applyFont="1" applyBorder="1" applyAlignment="1">
      <alignment horizontal="right" vertical="center"/>
    </xf>
    <xf numFmtId="0" fontId="0" fillId="0" borderId="17" xfId="0" applyNumberFormat="1" applyFont="1" applyBorder="1" applyAlignment="1">
      <alignment horizontal="center" vertical="center" shrinkToFit="1"/>
    </xf>
    <xf numFmtId="0" fontId="0" fillId="0" borderId="0" xfId="0" applyNumberFormat="1" applyFont="1" applyBorder="1" applyAlignment="1">
      <alignment horizontal="center" vertical="center" shrinkToFit="1"/>
    </xf>
    <xf numFmtId="0" fontId="0" fillId="0" borderId="5" xfId="0" applyNumberFormat="1" applyFont="1" applyBorder="1" applyAlignment="1">
      <alignment horizontal="center" vertical="center" shrinkToFit="1"/>
    </xf>
    <xf numFmtId="0" fontId="0" fillId="0" borderId="18" xfId="0" applyNumberFormat="1" applyFont="1" applyBorder="1" applyAlignment="1">
      <alignment horizontal="right" vertical="center"/>
    </xf>
    <xf numFmtId="0" fontId="0" fillId="0" borderId="18" xfId="0" applyNumberFormat="1" applyFont="1" applyBorder="1" applyAlignment="1">
      <alignment horizontal="left" vertical="center"/>
    </xf>
    <xf numFmtId="0" fontId="0" fillId="0" borderId="12" xfId="0" applyNumberFormat="1" applyFont="1" applyBorder="1" applyAlignment="1">
      <alignment horizontal="left" vertic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10583</xdr:colOff>
      <xdr:row>3</xdr:row>
      <xdr:rowOff>21167</xdr:rowOff>
    </xdr:from>
    <xdr:to>
      <xdr:col>1</xdr:col>
      <xdr:colOff>7620</xdr:colOff>
      <xdr:row>9</xdr:row>
      <xdr:rowOff>144780</xdr:rowOff>
    </xdr:to>
    <xdr:cxnSp macro="">
      <xdr:nvCxnSpPr>
        <xdr:cNvPr id="3" name="直線コネクタ 2"/>
        <xdr:cNvCxnSpPr/>
      </xdr:nvCxnSpPr>
      <xdr:spPr>
        <a:xfrm>
          <a:off x="10583" y="935567"/>
          <a:ext cx="1597237" cy="1038013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1"/>
  <sheetViews>
    <sheetView tabSelected="1" view="pageBreakPreview" zoomScaleNormal="90" zoomScaleSheetLayoutView="100" workbookViewId="0">
      <pane ySplit="10" topLeftCell="A11" activePane="bottomLeft" state="frozen"/>
      <selection pane="bottomLeft"/>
    </sheetView>
  </sheetViews>
  <sheetFormatPr defaultRowHeight="15" customHeight="1" x14ac:dyDescent="0.2"/>
  <cols>
    <col min="1" max="1" width="23.33203125" customWidth="1"/>
    <col min="2" max="46" width="16.6640625" customWidth="1"/>
  </cols>
  <sheetData>
    <row r="1" spans="1:41" s="15" customFormat="1" ht="24" customHeight="1" x14ac:dyDescent="0.2">
      <c r="A1" s="12" t="s">
        <v>11</v>
      </c>
      <c r="B1" s="13"/>
      <c r="C1" s="13"/>
      <c r="D1" s="13"/>
      <c r="E1" s="13"/>
      <c r="F1" s="13"/>
      <c r="G1" s="13"/>
      <c r="H1" s="14"/>
      <c r="J1" s="16"/>
      <c r="K1" s="13"/>
      <c r="L1" s="13"/>
      <c r="M1" s="13"/>
      <c r="N1" s="13"/>
      <c r="O1" s="13"/>
      <c r="P1" s="13"/>
      <c r="Q1" s="14"/>
      <c r="S1" s="16"/>
      <c r="T1" s="13"/>
      <c r="U1" s="13"/>
      <c r="V1" s="13"/>
      <c r="W1" s="13"/>
      <c r="X1" s="13"/>
      <c r="Y1" s="13"/>
      <c r="Z1" s="14"/>
      <c r="AB1" s="16"/>
      <c r="AC1" s="13"/>
      <c r="AD1" s="13"/>
      <c r="AE1" s="13"/>
      <c r="AF1" s="13"/>
      <c r="AG1" s="13"/>
      <c r="AH1" s="13"/>
      <c r="AI1" s="14"/>
      <c r="AK1" s="16"/>
      <c r="AL1" s="14"/>
      <c r="AN1" s="16"/>
      <c r="AO1" s="17"/>
    </row>
    <row r="2" spans="1:41" s="15" customFormat="1" ht="24" customHeight="1" x14ac:dyDescent="0.2">
      <c r="A2" s="34"/>
      <c r="B2" s="34"/>
      <c r="C2" s="34" t="s">
        <v>6</v>
      </c>
      <c r="D2" s="34"/>
      <c r="E2" s="34"/>
      <c r="F2" s="34"/>
      <c r="G2" s="34"/>
      <c r="H2" s="34"/>
      <c r="I2" s="34"/>
      <c r="J2" s="34"/>
      <c r="K2" s="34"/>
      <c r="L2" s="34" t="s">
        <v>6</v>
      </c>
      <c r="M2" s="18"/>
      <c r="N2" s="18"/>
      <c r="O2" s="18"/>
      <c r="P2" s="18"/>
      <c r="Q2" s="18"/>
      <c r="R2" s="18"/>
      <c r="S2" s="18"/>
      <c r="T2" s="34"/>
      <c r="U2" s="34" t="s">
        <v>6</v>
      </c>
      <c r="V2" s="18"/>
      <c r="W2" s="18"/>
      <c r="X2" s="18"/>
      <c r="Y2" s="18"/>
      <c r="Z2" s="18"/>
      <c r="AA2" s="18"/>
      <c r="AB2" s="18"/>
      <c r="AC2" s="34"/>
      <c r="AD2" s="34" t="s">
        <v>6</v>
      </c>
      <c r="AE2" s="18"/>
      <c r="AF2" s="18"/>
      <c r="AG2" s="18"/>
      <c r="AH2" s="18"/>
      <c r="AI2" s="18"/>
      <c r="AJ2" s="18"/>
      <c r="AK2" s="18"/>
      <c r="AL2" s="34"/>
      <c r="AM2" s="34" t="s">
        <v>6</v>
      </c>
      <c r="AN2" s="18"/>
      <c r="AO2" s="16"/>
    </row>
    <row r="3" spans="1:41" s="36" customFormat="1" ht="24" customHeight="1" thickBot="1" x14ac:dyDescent="0.25">
      <c r="A3" s="35" t="str">
        <f ca="1">RIGHT(CELL("filename",A3),LEN(CELL("filename",A3))-FIND("]",CELL("filename",A3)))</f>
        <v>山口県</v>
      </c>
      <c r="B3" s="16"/>
      <c r="C3" s="19"/>
      <c r="D3" s="19"/>
      <c r="E3" s="19"/>
      <c r="F3" s="19"/>
      <c r="G3" s="19"/>
      <c r="H3" s="20"/>
      <c r="J3" s="37" t="s">
        <v>7</v>
      </c>
      <c r="K3" s="16"/>
      <c r="L3" s="19"/>
      <c r="M3" s="19"/>
      <c r="N3" s="19"/>
      <c r="O3" s="19"/>
      <c r="P3" s="19"/>
      <c r="Q3" s="20"/>
      <c r="S3" s="37" t="s">
        <v>7</v>
      </c>
      <c r="T3" s="16"/>
      <c r="U3" s="19"/>
      <c r="V3" s="19"/>
      <c r="W3" s="19"/>
      <c r="X3" s="19"/>
      <c r="Y3" s="19"/>
      <c r="Z3" s="20"/>
      <c r="AB3" s="37" t="s">
        <v>7</v>
      </c>
      <c r="AC3" s="16"/>
      <c r="AD3" s="19"/>
      <c r="AE3" s="19"/>
      <c r="AF3" s="19"/>
      <c r="AG3" s="19"/>
      <c r="AH3" s="19"/>
      <c r="AI3" s="20"/>
      <c r="AK3" s="37" t="s">
        <v>7</v>
      </c>
      <c r="AL3" s="20"/>
      <c r="AN3" s="37" t="s">
        <v>7</v>
      </c>
      <c r="AO3" s="21"/>
    </row>
    <row r="4" spans="1:41" ht="12" customHeight="1" x14ac:dyDescent="0.2">
      <c r="A4" s="38" t="s">
        <v>0</v>
      </c>
      <c r="B4" s="1"/>
      <c r="C4" s="24">
        <v>1</v>
      </c>
      <c r="D4" s="2"/>
      <c r="E4" s="1"/>
      <c r="F4" s="24">
        <v>2</v>
      </c>
      <c r="G4" s="2"/>
      <c r="H4" s="1"/>
      <c r="I4" s="24">
        <v>3</v>
      </c>
      <c r="J4" s="3"/>
      <c r="K4" s="1"/>
      <c r="L4" s="24">
        <v>4</v>
      </c>
      <c r="M4" s="2"/>
      <c r="N4" s="1"/>
      <c r="O4" s="24">
        <v>5</v>
      </c>
      <c r="P4" s="2"/>
      <c r="Q4" s="1"/>
      <c r="R4" s="24">
        <v>6</v>
      </c>
      <c r="S4" s="3"/>
      <c r="T4" s="1"/>
      <c r="U4" s="24">
        <v>7</v>
      </c>
      <c r="V4" s="2"/>
      <c r="W4" s="1"/>
      <c r="X4" s="24">
        <v>8</v>
      </c>
      <c r="Y4" s="2"/>
      <c r="Z4" s="1"/>
      <c r="AA4" s="24">
        <v>9</v>
      </c>
      <c r="AB4" s="3"/>
      <c r="AC4" s="1"/>
      <c r="AD4" s="24">
        <v>10</v>
      </c>
      <c r="AE4" s="2"/>
      <c r="AF4" s="1"/>
      <c r="AG4" s="24">
        <v>11</v>
      </c>
      <c r="AH4" s="2"/>
      <c r="AI4" s="1"/>
      <c r="AJ4" s="24">
        <v>12</v>
      </c>
      <c r="AK4" s="3"/>
      <c r="AL4" s="1"/>
      <c r="AM4" s="24">
        <v>13</v>
      </c>
      <c r="AN4" s="3"/>
    </row>
    <row r="5" spans="1:41" ht="12" customHeight="1" x14ac:dyDescent="0.2">
      <c r="A5" s="42" t="s">
        <v>1</v>
      </c>
      <c r="B5" s="4"/>
      <c r="C5" s="4"/>
      <c r="D5" s="5"/>
      <c r="E5" s="4"/>
      <c r="F5" s="4"/>
      <c r="G5" s="5"/>
      <c r="H5" s="4"/>
      <c r="I5" s="4"/>
      <c r="J5" s="5"/>
      <c r="K5" s="4"/>
      <c r="L5" s="4"/>
      <c r="M5" s="5"/>
      <c r="N5" s="4"/>
      <c r="O5" s="4"/>
      <c r="P5" s="5"/>
      <c r="Q5" s="4"/>
      <c r="R5" s="4"/>
      <c r="S5" s="5"/>
      <c r="T5" s="4"/>
      <c r="U5" s="4"/>
      <c r="V5" s="5"/>
      <c r="W5" s="4"/>
      <c r="X5" s="4"/>
      <c r="Y5" s="5"/>
      <c r="Z5" s="4"/>
      <c r="AA5" s="4"/>
      <c r="AB5" s="5"/>
      <c r="AC5" s="4"/>
      <c r="AD5" s="4"/>
      <c r="AE5" s="5"/>
      <c r="AF5" s="4"/>
      <c r="AG5" s="4"/>
      <c r="AH5" s="5"/>
      <c r="AI5" s="4"/>
      <c r="AJ5" s="4"/>
      <c r="AK5" s="5"/>
      <c r="AL5" s="4"/>
      <c r="AM5" s="4"/>
      <c r="AN5" s="5"/>
    </row>
    <row r="6" spans="1:41" ht="12" customHeight="1" x14ac:dyDescent="0.2">
      <c r="A6" s="42"/>
      <c r="B6" s="40" t="s">
        <v>10</v>
      </c>
      <c r="C6" s="45"/>
      <c r="D6" s="46"/>
      <c r="E6" s="40" t="s">
        <v>12</v>
      </c>
      <c r="F6" s="45"/>
      <c r="G6" s="46"/>
      <c r="H6" s="40" t="s">
        <v>13</v>
      </c>
      <c r="I6" s="45"/>
      <c r="J6" s="46"/>
      <c r="K6" s="39" t="s">
        <v>8</v>
      </c>
      <c r="L6" s="40"/>
      <c r="M6" s="41"/>
      <c r="N6" s="39" t="s">
        <v>9</v>
      </c>
      <c r="O6" s="40"/>
      <c r="P6" s="41"/>
      <c r="Q6" s="39" t="s">
        <v>14</v>
      </c>
      <c r="R6" s="40"/>
      <c r="S6" s="41"/>
      <c r="T6" s="39" t="s">
        <v>15</v>
      </c>
      <c r="U6" s="40"/>
      <c r="V6" s="41"/>
      <c r="W6" s="39" t="s">
        <v>16</v>
      </c>
      <c r="X6" s="40"/>
      <c r="Y6" s="41"/>
      <c r="Z6" s="39" t="s">
        <v>17</v>
      </c>
      <c r="AA6" s="40"/>
      <c r="AB6" s="41"/>
      <c r="AC6" s="39" t="s">
        <v>18</v>
      </c>
      <c r="AD6" s="40"/>
      <c r="AE6" s="41"/>
      <c r="AF6" s="39" t="s">
        <v>19</v>
      </c>
      <c r="AG6" s="40"/>
      <c r="AH6" s="41"/>
      <c r="AI6" s="39" t="s">
        <v>20</v>
      </c>
      <c r="AJ6" s="40"/>
      <c r="AK6" s="41"/>
      <c r="AL6" s="39" t="s">
        <v>21</v>
      </c>
      <c r="AM6" s="40"/>
      <c r="AN6" s="41"/>
    </row>
    <row r="7" spans="1:41" ht="12" customHeight="1" x14ac:dyDescent="0.2">
      <c r="A7" s="42"/>
      <c r="B7" s="26"/>
      <c r="C7" s="26"/>
      <c r="D7" s="7"/>
      <c r="E7" s="26"/>
      <c r="F7" s="26"/>
      <c r="G7" s="7"/>
      <c r="H7" s="26"/>
      <c r="I7" s="26"/>
      <c r="J7" s="7"/>
      <c r="K7" s="26"/>
      <c r="L7" s="26"/>
      <c r="M7" s="7"/>
      <c r="N7" s="26"/>
      <c r="O7" s="26"/>
      <c r="P7" s="7"/>
      <c r="Q7" s="26"/>
      <c r="R7" s="26"/>
      <c r="S7" s="7"/>
      <c r="T7" s="26"/>
      <c r="U7" s="26"/>
      <c r="V7" s="7"/>
      <c r="W7" s="26"/>
      <c r="X7" s="26"/>
      <c r="Y7" s="7"/>
      <c r="Z7" s="26"/>
      <c r="AA7" s="26"/>
      <c r="AB7" s="7"/>
      <c r="AC7" s="26"/>
      <c r="AD7" s="26"/>
      <c r="AE7" s="7"/>
      <c r="AF7" s="26"/>
      <c r="AG7" s="26"/>
      <c r="AH7" s="7"/>
      <c r="AI7" s="26"/>
      <c r="AJ7" s="26"/>
      <c r="AK7" s="7"/>
      <c r="AL7" s="26"/>
      <c r="AM7" s="26"/>
      <c r="AN7" s="7"/>
    </row>
    <row r="8" spans="1:41" ht="12" customHeight="1" x14ac:dyDescent="0.2">
      <c r="A8" s="43" t="s">
        <v>5</v>
      </c>
      <c r="B8" s="4"/>
      <c r="C8" s="4"/>
      <c r="D8" s="5"/>
      <c r="E8" s="4"/>
      <c r="F8" s="4"/>
      <c r="G8" s="5"/>
      <c r="H8" s="4"/>
      <c r="I8" s="4"/>
      <c r="J8" s="5"/>
      <c r="K8" s="4"/>
      <c r="L8" s="4"/>
      <c r="M8" s="5"/>
      <c r="N8" s="4"/>
      <c r="O8" s="4"/>
      <c r="P8" s="5"/>
      <c r="Q8" s="4"/>
      <c r="R8" s="4"/>
      <c r="S8" s="5"/>
      <c r="T8" s="4"/>
      <c r="U8" s="4"/>
      <c r="V8" s="5"/>
      <c r="W8" s="4"/>
      <c r="X8" s="4"/>
      <c r="Y8" s="5"/>
      <c r="Z8" s="4"/>
      <c r="AA8" s="4"/>
      <c r="AB8" s="5"/>
      <c r="AC8" s="4"/>
      <c r="AD8" s="4"/>
      <c r="AE8" s="5"/>
      <c r="AF8" s="4"/>
      <c r="AG8" s="4"/>
      <c r="AH8" s="5"/>
      <c r="AI8" s="4"/>
      <c r="AJ8" s="4"/>
      <c r="AK8" s="5"/>
      <c r="AL8" s="4"/>
      <c r="AM8" s="4"/>
      <c r="AN8" s="5"/>
    </row>
    <row r="9" spans="1:41" ht="12" customHeight="1" x14ac:dyDescent="0.2">
      <c r="A9" s="43"/>
      <c r="B9" s="8" t="s">
        <v>2</v>
      </c>
      <c r="C9" s="9" t="s">
        <v>3</v>
      </c>
      <c r="D9" s="10" t="s">
        <v>4</v>
      </c>
      <c r="E9" s="8" t="s">
        <v>2</v>
      </c>
      <c r="F9" s="9" t="s">
        <v>3</v>
      </c>
      <c r="G9" s="10" t="s">
        <v>4</v>
      </c>
      <c r="H9" s="8" t="s">
        <v>2</v>
      </c>
      <c r="I9" s="9" t="s">
        <v>3</v>
      </c>
      <c r="J9" s="10" t="s">
        <v>4</v>
      </c>
      <c r="K9" s="8" t="s">
        <v>2</v>
      </c>
      <c r="L9" s="9" t="s">
        <v>3</v>
      </c>
      <c r="M9" s="10" t="s">
        <v>4</v>
      </c>
      <c r="N9" s="8" t="s">
        <v>2</v>
      </c>
      <c r="O9" s="9" t="s">
        <v>3</v>
      </c>
      <c r="P9" s="10" t="s">
        <v>4</v>
      </c>
      <c r="Q9" s="8" t="s">
        <v>2</v>
      </c>
      <c r="R9" s="9" t="s">
        <v>3</v>
      </c>
      <c r="S9" s="10" t="s">
        <v>4</v>
      </c>
      <c r="T9" s="8" t="s">
        <v>2</v>
      </c>
      <c r="U9" s="9" t="s">
        <v>3</v>
      </c>
      <c r="V9" s="10" t="s">
        <v>4</v>
      </c>
      <c r="W9" s="8" t="s">
        <v>2</v>
      </c>
      <c r="X9" s="9" t="s">
        <v>3</v>
      </c>
      <c r="Y9" s="10" t="s">
        <v>4</v>
      </c>
      <c r="Z9" s="8" t="s">
        <v>2</v>
      </c>
      <c r="AA9" s="9" t="s">
        <v>3</v>
      </c>
      <c r="AB9" s="10" t="s">
        <v>4</v>
      </c>
      <c r="AC9" s="8" t="s">
        <v>2</v>
      </c>
      <c r="AD9" s="9" t="s">
        <v>3</v>
      </c>
      <c r="AE9" s="10" t="s">
        <v>4</v>
      </c>
      <c r="AF9" s="8" t="s">
        <v>2</v>
      </c>
      <c r="AG9" s="9" t="s">
        <v>3</v>
      </c>
      <c r="AH9" s="10" t="s">
        <v>4</v>
      </c>
      <c r="AI9" s="8" t="s">
        <v>2</v>
      </c>
      <c r="AJ9" s="9" t="s">
        <v>3</v>
      </c>
      <c r="AK9" s="10" t="s">
        <v>4</v>
      </c>
      <c r="AL9" s="8" t="s">
        <v>2</v>
      </c>
      <c r="AM9" s="9" t="s">
        <v>3</v>
      </c>
      <c r="AN9" s="10" t="s">
        <v>4</v>
      </c>
    </row>
    <row r="10" spans="1:41" ht="12" customHeight="1" x14ac:dyDescent="0.2">
      <c r="A10" s="44"/>
      <c r="B10" s="11"/>
      <c r="C10" s="8" t="s">
        <v>2</v>
      </c>
      <c r="D10" s="6" t="s">
        <v>2</v>
      </c>
      <c r="E10" s="11"/>
      <c r="F10" s="8" t="s">
        <v>2</v>
      </c>
      <c r="G10" s="6" t="s">
        <v>2</v>
      </c>
      <c r="H10" s="11"/>
      <c r="I10" s="8" t="s">
        <v>2</v>
      </c>
      <c r="J10" s="6" t="s">
        <v>2</v>
      </c>
      <c r="K10" s="11"/>
      <c r="L10" s="8" t="s">
        <v>2</v>
      </c>
      <c r="M10" s="6" t="s">
        <v>2</v>
      </c>
      <c r="N10" s="11"/>
      <c r="O10" s="8" t="s">
        <v>2</v>
      </c>
      <c r="P10" s="6" t="s">
        <v>2</v>
      </c>
      <c r="Q10" s="11"/>
      <c r="R10" s="8" t="s">
        <v>2</v>
      </c>
      <c r="S10" s="6" t="s">
        <v>2</v>
      </c>
      <c r="T10" s="11"/>
      <c r="U10" s="8" t="s">
        <v>2</v>
      </c>
      <c r="V10" s="6" t="s">
        <v>2</v>
      </c>
      <c r="W10" s="11"/>
      <c r="X10" s="8" t="s">
        <v>2</v>
      </c>
      <c r="Y10" s="6" t="s">
        <v>2</v>
      </c>
      <c r="Z10" s="11"/>
      <c r="AA10" s="8" t="s">
        <v>2</v>
      </c>
      <c r="AB10" s="6" t="s">
        <v>2</v>
      </c>
      <c r="AC10" s="11"/>
      <c r="AD10" s="8" t="s">
        <v>2</v>
      </c>
      <c r="AE10" s="6" t="s">
        <v>2</v>
      </c>
      <c r="AF10" s="11"/>
      <c r="AG10" s="8" t="s">
        <v>2</v>
      </c>
      <c r="AH10" s="6" t="s">
        <v>2</v>
      </c>
      <c r="AI10" s="11"/>
      <c r="AJ10" s="8" t="s">
        <v>2</v>
      </c>
      <c r="AK10" s="6" t="s">
        <v>2</v>
      </c>
      <c r="AL10" s="11"/>
      <c r="AM10" s="8" t="s">
        <v>2</v>
      </c>
      <c r="AN10" s="6" t="s">
        <v>2</v>
      </c>
    </row>
    <row r="11" spans="1:41" ht="15" customHeight="1" x14ac:dyDescent="0.2">
      <c r="A11" s="30" t="s">
        <v>22</v>
      </c>
      <c r="B11" s="22">
        <v>7174.9989999999998</v>
      </c>
      <c r="C11" s="22">
        <v>6202</v>
      </c>
      <c r="D11" s="23">
        <v>972.99900000000002</v>
      </c>
      <c r="E11" s="22">
        <v>47250.497000000003</v>
      </c>
      <c r="F11" s="22">
        <v>31312</v>
      </c>
      <c r="G11" s="23">
        <v>15938.496999999999</v>
      </c>
      <c r="H11" s="22">
        <v>354.262</v>
      </c>
      <c r="I11" s="22">
        <v>298</v>
      </c>
      <c r="J11" s="23">
        <v>56.262</v>
      </c>
      <c r="K11" s="22">
        <v>1221</v>
      </c>
      <c r="L11" s="22">
        <v>1026</v>
      </c>
      <c r="M11" s="23">
        <v>195</v>
      </c>
      <c r="N11" s="22">
        <v>16226.84</v>
      </c>
      <c r="O11" s="22">
        <v>4608</v>
      </c>
      <c r="P11" s="23">
        <v>11618.84</v>
      </c>
      <c r="Q11" s="22">
        <v>5355.8829999999998</v>
      </c>
      <c r="R11" s="22">
        <v>3122</v>
      </c>
      <c r="S11" s="23">
        <v>2233.8829999999998</v>
      </c>
      <c r="T11" s="22">
        <v>4312</v>
      </c>
      <c r="U11" s="22">
        <v>3919</v>
      </c>
      <c r="V11" s="23">
        <v>393</v>
      </c>
      <c r="W11" s="22">
        <v>809</v>
      </c>
      <c r="X11" s="22">
        <v>660</v>
      </c>
      <c r="Y11" s="23">
        <v>149</v>
      </c>
      <c r="Z11" s="22">
        <v>9126.8919999999998</v>
      </c>
      <c r="AA11" s="22">
        <v>7624</v>
      </c>
      <c r="AB11" s="23">
        <v>1502.8920000000001</v>
      </c>
      <c r="AC11" s="22">
        <v>164.5</v>
      </c>
      <c r="AD11" s="22">
        <v>71.5</v>
      </c>
      <c r="AE11" s="23">
        <v>93</v>
      </c>
      <c r="AF11" s="22">
        <v>1099</v>
      </c>
      <c r="AG11" s="22">
        <v>926</v>
      </c>
      <c r="AH11" s="23">
        <v>173</v>
      </c>
      <c r="AI11" s="22">
        <v>298</v>
      </c>
      <c r="AJ11" s="22">
        <v>264</v>
      </c>
      <c r="AK11" s="23">
        <v>34</v>
      </c>
      <c r="AL11" s="22">
        <v>3008.11</v>
      </c>
      <c r="AM11" s="22">
        <v>1529.0139999999999</v>
      </c>
      <c r="AN11" s="23">
        <v>1479.096</v>
      </c>
    </row>
    <row r="12" spans="1:41" ht="15" customHeight="1" x14ac:dyDescent="0.2">
      <c r="A12" s="31" t="s">
        <v>23</v>
      </c>
      <c r="B12" s="32">
        <v>4924.1019999999999</v>
      </c>
      <c r="C12" s="32">
        <v>4299</v>
      </c>
      <c r="D12" s="33">
        <v>625.10199999999998</v>
      </c>
      <c r="E12" s="32">
        <v>28694.13</v>
      </c>
      <c r="F12" s="32">
        <v>20444</v>
      </c>
      <c r="G12" s="33">
        <v>8250.1299999999992</v>
      </c>
      <c r="H12" s="32">
        <v>190.33500000000001</v>
      </c>
      <c r="I12" s="32">
        <v>166</v>
      </c>
      <c r="J12" s="33">
        <v>24.335000000000001</v>
      </c>
      <c r="K12" s="32">
        <v>999</v>
      </c>
      <c r="L12" s="32">
        <v>829</v>
      </c>
      <c r="M12" s="33">
        <v>170</v>
      </c>
      <c r="N12" s="32">
        <v>9338.9230000000007</v>
      </c>
      <c r="O12" s="32">
        <v>2842</v>
      </c>
      <c r="P12" s="33">
        <v>6496.9229999999998</v>
      </c>
      <c r="Q12" s="32">
        <v>3181.9650000000001</v>
      </c>
      <c r="R12" s="32">
        <v>1914</v>
      </c>
      <c r="S12" s="33">
        <v>1267.9649999999999</v>
      </c>
      <c r="T12" s="32">
        <v>2759</v>
      </c>
      <c r="U12" s="32">
        <v>2463</v>
      </c>
      <c r="V12" s="33">
        <v>296</v>
      </c>
      <c r="W12" s="32">
        <v>487</v>
      </c>
      <c r="X12" s="32">
        <v>407</v>
      </c>
      <c r="Y12" s="33">
        <v>80</v>
      </c>
      <c r="Z12" s="32">
        <v>5688.9350000000004</v>
      </c>
      <c r="AA12" s="32">
        <v>4790</v>
      </c>
      <c r="AB12" s="33">
        <v>898.93499999999995</v>
      </c>
      <c r="AC12" s="32">
        <v>101</v>
      </c>
      <c r="AD12" s="32">
        <v>39</v>
      </c>
      <c r="AE12" s="33">
        <v>62</v>
      </c>
      <c r="AF12" s="32">
        <v>758</v>
      </c>
      <c r="AG12" s="32">
        <v>621</v>
      </c>
      <c r="AH12" s="33">
        <v>137</v>
      </c>
      <c r="AI12" s="32">
        <v>145</v>
      </c>
      <c r="AJ12" s="32">
        <v>128</v>
      </c>
      <c r="AK12" s="33">
        <v>17</v>
      </c>
      <c r="AL12" s="32">
        <v>1708.597</v>
      </c>
      <c r="AM12" s="32">
        <v>915.11099999999999</v>
      </c>
      <c r="AN12" s="33">
        <v>793.48599999999999</v>
      </c>
    </row>
    <row r="13" spans="1:41" ht="15" customHeight="1" x14ac:dyDescent="0.2">
      <c r="A13" s="31" t="s">
        <v>24</v>
      </c>
      <c r="B13" s="32">
        <v>4557.8339999999998</v>
      </c>
      <c r="C13" s="32">
        <v>3991</v>
      </c>
      <c r="D13" s="33">
        <v>566.83399999999995</v>
      </c>
      <c r="E13" s="32">
        <v>37088.243000000002</v>
      </c>
      <c r="F13" s="32">
        <v>24252</v>
      </c>
      <c r="G13" s="33">
        <v>12836.243</v>
      </c>
      <c r="H13" s="32">
        <v>218.04300000000001</v>
      </c>
      <c r="I13" s="32">
        <v>182</v>
      </c>
      <c r="J13" s="33">
        <v>36.042999999999999</v>
      </c>
      <c r="K13" s="32">
        <v>890</v>
      </c>
      <c r="L13" s="32">
        <v>797</v>
      </c>
      <c r="M13" s="33">
        <v>93</v>
      </c>
      <c r="N13" s="32">
        <v>9645.5</v>
      </c>
      <c r="O13" s="32">
        <v>3464</v>
      </c>
      <c r="P13" s="33">
        <v>6181.5</v>
      </c>
      <c r="Q13" s="32">
        <v>4595.366</v>
      </c>
      <c r="R13" s="32">
        <v>2884</v>
      </c>
      <c r="S13" s="33">
        <v>1711.366</v>
      </c>
      <c r="T13" s="32">
        <v>3259.9450000000002</v>
      </c>
      <c r="U13" s="32">
        <v>2980</v>
      </c>
      <c r="V13" s="33">
        <v>279.94499999999999</v>
      </c>
      <c r="W13" s="32">
        <v>518</v>
      </c>
      <c r="X13" s="32">
        <v>445</v>
      </c>
      <c r="Y13" s="33">
        <v>73</v>
      </c>
      <c r="Z13" s="32">
        <v>7893.8459999999995</v>
      </c>
      <c r="AA13" s="32">
        <v>6047</v>
      </c>
      <c r="AB13" s="33">
        <v>1846.846</v>
      </c>
      <c r="AC13" s="32">
        <v>105.6</v>
      </c>
      <c r="AD13" s="32">
        <v>50.6</v>
      </c>
      <c r="AE13" s="33">
        <v>55</v>
      </c>
      <c r="AF13" s="32">
        <v>1038</v>
      </c>
      <c r="AG13" s="32">
        <v>906</v>
      </c>
      <c r="AH13" s="33">
        <v>132</v>
      </c>
      <c r="AI13" s="32">
        <v>204</v>
      </c>
      <c r="AJ13" s="32">
        <v>187</v>
      </c>
      <c r="AK13" s="33">
        <v>17</v>
      </c>
      <c r="AL13" s="32">
        <v>2657.6080000000002</v>
      </c>
      <c r="AM13" s="32">
        <v>1417.126</v>
      </c>
      <c r="AN13" s="33">
        <v>1240.482</v>
      </c>
    </row>
    <row r="14" spans="1:41" ht="15" customHeight="1" x14ac:dyDescent="0.2">
      <c r="A14" s="31" t="s">
        <v>25</v>
      </c>
      <c r="B14" s="32">
        <v>892.49099999999999</v>
      </c>
      <c r="C14" s="32">
        <v>750</v>
      </c>
      <c r="D14" s="33">
        <v>142.49100000000001</v>
      </c>
      <c r="E14" s="32">
        <v>12886.79</v>
      </c>
      <c r="F14" s="32">
        <v>7824</v>
      </c>
      <c r="G14" s="33">
        <v>5062.79</v>
      </c>
      <c r="H14" s="32">
        <v>53.363</v>
      </c>
      <c r="I14" s="32">
        <v>45</v>
      </c>
      <c r="J14" s="33">
        <v>8.3629999999999995</v>
      </c>
      <c r="K14" s="32">
        <v>169</v>
      </c>
      <c r="L14" s="32">
        <v>158</v>
      </c>
      <c r="M14" s="33">
        <v>11</v>
      </c>
      <c r="N14" s="32">
        <v>3384.4569999999999</v>
      </c>
      <c r="O14" s="32">
        <v>1201</v>
      </c>
      <c r="P14" s="33">
        <v>2183.4569999999999</v>
      </c>
      <c r="Q14" s="32">
        <v>1143.7180000000001</v>
      </c>
      <c r="R14" s="32">
        <v>653</v>
      </c>
      <c r="S14" s="33">
        <v>490.71800000000002</v>
      </c>
      <c r="T14" s="32">
        <v>738</v>
      </c>
      <c r="U14" s="32">
        <v>661</v>
      </c>
      <c r="V14" s="33">
        <v>77</v>
      </c>
      <c r="W14" s="32">
        <v>169</v>
      </c>
      <c r="X14" s="32">
        <v>153</v>
      </c>
      <c r="Y14" s="33">
        <v>16</v>
      </c>
      <c r="Z14" s="32">
        <v>1859.636</v>
      </c>
      <c r="AA14" s="32">
        <v>1454</v>
      </c>
      <c r="AB14" s="33">
        <v>405.63600000000002</v>
      </c>
      <c r="AC14" s="32">
        <v>46.25</v>
      </c>
      <c r="AD14" s="32">
        <v>14.25</v>
      </c>
      <c r="AE14" s="33">
        <v>32</v>
      </c>
      <c r="AF14" s="32">
        <v>171</v>
      </c>
      <c r="AG14" s="32">
        <v>150</v>
      </c>
      <c r="AH14" s="33">
        <v>21</v>
      </c>
      <c r="AI14" s="32">
        <v>66</v>
      </c>
      <c r="AJ14" s="32">
        <v>57</v>
      </c>
      <c r="AK14" s="33">
        <v>9</v>
      </c>
      <c r="AL14" s="32">
        <v>491.286</v>
      </c>
      <c r="AM14" s="32">
        <v>246.10499999999999</v>
      </c>
      <c r="AN14" s="33">
        <v>245.18100000000001</v>
      </c>
    </row>
    <row r="15" spans="1:41" ht="15" customHeight="1" x14ac:dyDescent="0.2">
      <c r="A15" s="31" t="s">
        <v>26</v>
      </c>
      <c r="B15" s="32">
        <v>2144.2600000000002</v>
      </c>
      <c r="C15" s="32">
        <v>1857</v>
      </c>
      <c r="D15" s="33">
        <v>287.26</v>
      </c>
      <c r="E15" s="32">
        <v>20738.091</v>
      </c>
      <c r="F15" s="32">
        <v>14300</v>
      </c>
      <c r="G15" s="33">
        <v>6438.0910000000003</v>
      </c>
      <c r="H15" s="32">
        <v>158.315</v>
      </c>
      <c r="I15" s="32">
        <v>138</v>
      </c>
      <c r="J15" s="33">
        <v>20.315000000000001</v>
      </c>
      <c r="K15" s="32">
        <v>432</v>
      </c>
      <c r="L15" s="32">
        <v>358</v>
      </c>
      <c r="M15" s="33">
        <v>74</v>
      </c>
      <c r="N15" s="32">
        <v>7700.4629999999997</v>
      </c>
      <c r="O15" s="32">
        <v>2747</v>
      </c>
      <c r="P15" s="33">
        <v>4953.4629999999997</v>
      </c>
      <c r="Q15" s="32">
        <v>3894.16</v>
      </c>
      <c r="R15" s="32">
        <v>1595</v>
      </c>
      <c r="S15" s="33">
        <v>2299.16</v>
      </c>
      <c r="T15" s="32">
        <v>1848</v>
      </c>
      <c r="U15" s="32">
        <v>1697</v>
      </c>
      <c r="V15" s="33">
        <v>151</v>
      </c>
      <c r="W15" s="32">
        <v>448</v>
      </c>
      <c r="X15" s="32">
        <v>354</v>
      </c>
      <c r="Y15" s="33">
        <v>94</v>
      </c>
      <c r="Z15" s="32">
        <v>3677.7269999999999</v>
      </c>
      <c r="AA15" s="32">
        <v>3052</v>
      </c>
      <c r="AB15" s="33">
        <v>625.72699999999998</v>
      </c>
      <c r="AC15" s="32">
        <v>74</v>
      </c>
      <c r="AD15" s="32">
        <v>31</v>
      </c>
      <c r="AE15" s="33">
        <v>43</v>
      </c>
      <c r="AF15" s="32">
        <v>599</v>
      </c>
      <c r="AG15" s="32">
        <v>504</v>
      </c>
      <c r="AH15" s="33">
        <v>95</v>
      </c>
      <c r="AI15" s="32">
        <v>154</v>
      </c>
      <c r="AJ15" s="32">
        <v>141</v>
      </c>
      <c r="AK15" s="33">
        <v>13</v>
      </c>
      <c r="AL15" s="32">
        <v>1244.973</v>
      </c>
      <c r="AM15" s="32">
        <v>647</v>
      </c>
      <c r="AN15" s="33">
        <v>597.97299999999996</v>
      </c>
    </row>
    <row r="16" spans="1:41" ht="15" customHeight="1" x14ac:dyDescent="0.2">
      <c r="A16" s="31" t="s">
        <v>27</v>
      </c>
      <c r="B16" s="32">
        <v>1146.04</v>
      </c>
      <c r="C16" s="32">
        <v>1043</v>
      </c>
      <c r="D16" s="33">
        <v>103.04</v>
      </c>
      <c r="E16" s="32">
        <v>10055.107</v>
      </c>
      <c r="F16" s="32">
        <v>6666.3329999999996</v>
      </c>
      <c r="G16" s="33">
        <v>3388.7739999999999</v>
      </c>
      <c r="H16" s="32">
        <v>69</v>
      </c>
      <c r="I16" s="32">
        <v>63</v>
      </c>
      <c r="J16" s="33">
        <v>6</v>
      </c>
      <c r="K16" s="32">
        <v>182</v>
      </c>
      <c r="L16" s="32">
        <v>166</v>
      </c>
      <c r="M16" s="33">
        <v>16</v>
      </c>
      <c r="N16" s="32">
        <v>3917.46</v>
      </c>
      <c r="O16" s="32">
        <v>1185</v>
      </c>
      <c r="P16" s="33">
        <v>2732.46</v>
      </c>
      <c r="Q16" s="32">
        <v>1570.3230000000001</v>
      </c>
      <c r="R16" s="32">
        <v>785</v>
      </c>
      <c r="S16" s="33">
        <v>785.32299999999998</v>
      </c>
      <c r="T16" s="32">
        <v>1029</v>
      </c>
      <c r="U16" s="32">
        <v>948</v>
      </c>
      <c r="V16" s="33">
        <v>81</v>
      </c>
      <c r="W16" s="32">
        <v>251</v>
      </c>
      <c r="X16" s="32">
        <v>219</v>
      </c>
      <c r="Y16" s="33">
        <v>32</v>
      </c>
      <c r="Z16" s="32">
        <v>2000.6659999999999</v>
      </c>
      <c r="AA16" s="32">
        <v>1762</v>
      </c>
      <c r="AB16" s="33">
        <v>238.666</v>
      </c>
      <c r="AC16" s="32">
        <v>29</v>
      </c>
      <c r="AD16" s="32">
        <v>11</v>
      </c>
      <c r="AE16" s="33">
        <v>18</v>
      </c>
      <c r="AF16" s="32">
        <v>299</v>
      </c>
      <c r="AG16" s="32">
        <v>246</v>
      </c>
      <c r="AH16" s="33">
        <v>53</v>
      </c>
      <c r="AI16" s="32">
        <v>81</v>
      </c>
      <c r="AJ16" s="32">
        <v>75</v>
      </c>
      <c r="AK16" s="33">
        <v>6</v>
      </c>
      <c r="AL16" s="32">
        <v>631.39800000000002</v>
      </c>
      <c r="AM16" s="32">
        <v>338.036</v>
      </c>
      <c r="AN16" s="33">
        <v>293.36200000000002</v>
      </c>
    </row>
    <row r="17" spans="1:40" ht="15" customHeight="1" x14ac:dyDescent="0.2">
      <c r="A17" s="31" t="s">
        <v>28</v>
      </c>
      <c r="B17" s="32">
        <v>3860.1590000000001</v>
      </c>
      <c r="C17" s="32">
        <v>3330</v>
      </c>
      <c r="D17" s="33">
        <v>530.15899999999999</v>
      </c>
      <c r="E17" s="32">
        <v>24508.223000000002</v>
      </c>
      <c r="F17" s="32">
        <v>16463</v>
      </c>
      <c r="G17" s="33">
        <v>8045.223</v>
      </c>
      <c r="H17" s="32">
        <v>154.22800000000001</v>
      </c>
      <c r="I17" s="32">
        <v>124</v>
      </c>
      <c r="J17" s="33">
        <v>30.228000000000002</v>
      </c>
      <c r="K17" s="32">
        <v>451</v>
      </c>
      <c r="L17" s="32">
        <v>399</v>
      </c>
      <c r="M17" s="33">
        <v>52</v>
      </c>
      <c r="N17" s="32">
        <v>8890.3459999999995</v>
      </c>
      <c r="O17" s="32">
        <v>2708</v>
      </c>
      <c r="P17" s="33">
        <v>6182.3459999999995</v>
      </c>
      <c r="Q17" s="32">
        <v>4458.4250000000002</v>
      </c>
      <c r="R17" s="32">
        <v>2388</v>
      </c>
      <c r="S17" s="33">
        <v>2070.4250000000002</v>
      </c>
      <c r="T17" s="32">
        <v>2173</v>
      </c>
      <c r="U17" s="32">
        <v>1960</v>
      </c>
      <c r="V17" s="33">
        <v>213</v>
      </c>
      <c r="W17" s="32">
        <v>426</v>
      </c>
      <c r="X17" s="32">
        <v>363</v>
      </c>
      <c r="Y17" s="33">
        <v>63</v>
      </c>
      <c r="Z17" s="32">
        <v>5411.701</v>
      </c>
      <c r="AA17" s="32">
        <v>4358</v>
      </c>
      <c r="AB17" s="33">
        <v>1053.701</v>
      </c>
      <c r="AC17" s="32">
        <v>97</v>
      </c>
      <c r="AD17" s="32">
        <v>28</v>
      </c>
      <c r="AE17" s="33">
        <v>69</v>
      </c>
      <c r="AF17" s="32">
        <v>577</v>
      </c>
      <c r="AG17" s="32">
        <v>484</v>
      </c>
      <c r="AH17" s="33">
        <v>93</v>
      </c>
      <c r="AI17" s="32">
        <v>154</v>
      </c>
      <c r="AJ17" s="32">
        <v>132</v>
      </c>
      <c r="AK17" s="33">
        <v>22</v>
      </c>
      <c r="AL17" s="32">
        <v>1321.904</v>
      </c>
      <c r="AM17" s="32">
        <v>653.23</v>
      </c>
      <c r="AN17" s="33">
        <v>668.67399999999998</v>
      </c>
    </row>
    <row r="18" spans="1:40" ht="15" customHeight="1" x14ac:dyDescent="0.2">
      <c r="A18" s="31" t="s">
        <v>29</v>
      </c>
      <c r="B18" s="32">
        <v>1200.105</v>
      </c>
      <c r="C18" s="32">
        <v>1044</v>
      </c>
      <c r="D18" s="33">
        <v>156.10499999999999</v>
      </c>
      <c r="E18" s="32">
        <v>10398.567999999999</v>
      </c>
      <c r="F18" s="32">
        <v>6466</v>
      </c>
      <c r="G18" s="33">
        <v>3932.5680000000002</v>
      </c>
      <c r="H18" s="32">
        <v>82</v>
      </c>
      <c r="I18" s="32">
        <v>75</v>
      </c>
      <c r="J18" s="33">
        <v>7</v>
      </c>
      <c r="K18" s="32">
        <v>182</v>
      </c>
      <c r="L18" s="32">
        <v>167</v>
      </c>
      <c r="M18" s="33">
        <v>15</v>
      </c>
      <c r="N18" s="32">
        <v>3243.8530000000001</v>
      </c>
      <c r="O18" s="32">
        <v>1042</v>
      </c>
      <c r="P18" s="33">
        <v>2201.8530000000001</v>
      </c>
      <c r="Q18" s="32">
        <v>1994.58</v>
      </c>
      <c r="R18" s="32">
        <v>968</v>
      </c>
      <c r="S18" s="33">
        <v>1026.58</v>
      </c>
      <c r="T18" s="32">
        <v>937</v>
      </c>
      <c r="U18" s="32">
        <v>855</v>
      </c>
      <c r="V18" s="33">
        <v>82</v>
      </c>
      <c r="W18" s="32">
        <v>189</v>
      </c>
      <c r="X18" s="32">
        <v>160</v>
      </c>
      <c r="Y18" s="33">
        <v>29</v>
      </c>
      <c r="Z18" s="32">
        <v>2392.0450000000001</v>
      </c>
      <c r="AA18" s="32">
        <v>1958</v>
      </c>
      <c r="AB18" s="33">
        <v>434.04500000000002</v>
      </c>
      <c r="AC18" s="32">
        <v>26</v>
      </c>
      <c r="AD18" s="32">
        <v>17</v>
      </c>
      <c r="AE18" s="33">
        <v>9</v>
      </c>
      <c r="AF18" s="32">
        <v>219</v>
      </c>
      <c r="AG18" s="32">
        <v>178</v>
      </c>
      <c r="AH18" s="33">
        <v>41</v>
      </c>
      <c r="AI18" s="32">
        <v>55</v>
      </c>
      <c r="AJ18" s="32">
        <v>48</v>
      </c>
      <c r="AK18" s="33">
        <v>7</v>
      </c>
      <c r="AL18" s="32">
        <v>638.84299999999996</v>
      </c>
      <c r="AM18" s="32">
        <v>314</v>
      </c>
      <c r="AN18" s="33">
        <v>324.84300000000002</v>
      </c>
    </row>
    <row r="19" spans="1:40" ht="15" customHeight="1" x14ac:dyDescent="0.2">
      <c r="A19" s="31" t="s">
        <v>30</v>
      </c>
      <c r="B19" s="32">
        <v>507.50400000000002</v>
      </c>
      <c r="C19" s="32">
        <v>437</v>
      </c>
      <c r="D19" s="33">
        <v>70.504000000000005</v>
      </c>
      <c r="E19" s="32">
        <v>10602.914000000001</v>
      </c>
      <c r="F19" s="32">
        <v>6603.6360000000004</v>
      </c>
      <c r="G19" s="33">
        <v>3999.2779999999998</v>
      </c>
      <c r="H19" s="32">
        <v>41</v>
      </c>
      <c r="I19" s="32">
        <v>35</v>
      </c>
      <c r="J19" s="33">
        <v>6</v>
      </c>
      <c r="K19" s="32">
        <v>109</v>
      </c>
      <c r="L19" s="32">
        <v>99</v>
      </c>
      <c r="M19" s="33">
        <v>10</v>
      </c>
      <c r="N19" s="32">
        <v>2072.8739999999998</v>
      </c>
      <c r="O19" s="32">
        <v>846</v>
      </c>
      <c r="P19" s="33">
        <v>1226.874</v>
      </c>
      <c r="Q19" s="32">
        <v>647.55399999999997</v>
      </c>
      <c r="R19" s="32">
        <v>403</v>
      </c>
      <c r="S19" s="33">
        <v>244.554</v>
      </c>
      <c r="T19" s="32">
        <v>397</v>
      </c>
      <c r="U19" s="32">
        <v>357</v>
      </c>
      <c r="V19" s="33">
        <v>40</v>
      </c>
      <c r="W19" s="32">
        <v>123</v>
      </c>
      <c r="X19" s="32">
        <v>92</v>
      </c>
      <c r="Y19" s="33">
        <v>31</v>
      </c>
      <c r="Z19" s="32">
        <v>1189.3800000000001</v>
      </c>
      <c r="AA19" s="32">
        <v>855</v>
      </c>
      <c r="AB19" s="33">
        <v>334.38</v>
      </c>
      <c r="AC19" s="32">
        <v>25</v>
      </c>
      <c r="AD19" s="32">
        <v>9</v>
      </c>
      <c r="AE19" s="33">
        <v>16</v>
      </c>
      <c r="AF19" s="32">
        <v>96</v>
      </c>
      <c r="AG19" s="32">
        <v>83</v>
      </c>
      <c r="AH19" s="33">
        <v>13</v>
      </c>
      <c r="AI19" s="32">
        <v>28</v>
      </c>
      <c r="AJ19" s="32">
        <v>26</v>
      </c>
      <c r="AK19" s="33">
        <v>2</v>
      </c>
      <c r="AL19" s="32">
        <v>279.762</v>
      </c>
      <c r="AM19" s="32">
        <v>127.06100000000001</v>
      </c>
      <c r="AN19" s="33">
        <v>152.70099999999999</v>
      </c>
    </row>
    <row r="20" spans="1:40" ht="15" customHeight="1" x14ac:dyDescent="0.2">
      <c r="A20" s="31" t="s">
        <v>31</v>
      </c>
      <c r="B20" s="32">
        <v>750.572</v>
      </c>
      <c r="C20" s="32">
        <v>669</v>
      </c>
      <c r="D20" s="33">
        <v>81.572000000000003</v>
      </c>
      <c r="E20" s="32">
        <v>6837.2209999999995</v>
      </c>
      <c r="F20" s="32">
        <v>4101</v>
      </c>
      <c r="G20" s="33">
        <v>2736.221</v>
      </c>
      <c r="H20" s="32">
        <v>58</v>
      </c>
      <c r="I20" s="32">
        <v>53</v>
      </c>
      <c r="J20" s="33">
        <v>5</v>
      </c>
      <c r="K20" s="32">
        <v>144</v>
      </c>
      <c r="L20" s="32">
        <v>138</v>
      </c>
      <c r="M20" s="33">
        <v>6</v>
      </c>
      <c r="N20" s="32">
        <v>1904.7170000000001</v>
      </c>
      <c r="O20" s="32">
        <v>649</v>
      </c>
      <c r="P20" s="33">
        <v>1255.7170000000001</v>
      </c>
      <c r="Q20" s="32">
        <v>1099.8209999999999</v>
      </c>
      <c r="R20" s="32">
        <v>642</v>
      </c>
      <c r="S20" s="33">
        <v>457.82100000000003</v>
      </c>
      <c r="T20" s="32">
        <v>651</v>
      </c>
      <c r="U20" s="32">
        <v>556</v>
      </c>
      <c r="V20" s="33">
        <v>95</v>
      </c>
      <c r="W20" s="32">
        <v>140</v>
      </c>
      <c r="X20" s="32">
        <v>120</v>
      </c>
      <c r="Y20" s="33">
        <v>20</v>
      </c>
      <c r="Z20" s="32">
        <v>1664</v>
      </c>
      <c r="AA20" s="32">
        <v>1292</v>
      </c>
      <c r="AB20" s="33">
        <v>372</v>
      </c>
      <c r="AC20" s="32">
        <v>25.5</v>
      </c>
      <c r="AD20" s="32">
        <v>8.5</v>
      </c>
      <c r="AE20" s="33">
        <v>17</v>
      </c>
      <c r="AF20" s="32">
        <v>160</v>
      </c>
      <c r="AG20" s="32">
        <v>137</v>
      </c>
      <c r="AH20" s="33">
        <v>23</v>
      </c>
      <c r="AI20" s="32">
        <v>64</v>
      </c>
      <c r="AJ20" s="32">
        <v>56</v>
      </c>
      <c r="AK20" s="33">
        <v>8</v>
      </c>
      <c r="AL20" s="32">
        <v>384.16199999999998</v>
      </c>
      <c r="AM20" s="32">
        <v>201.07499999999999</v>
      </c>
      <c r="AN20" s="33">
        <v>183.08699999999999</v>
      </c>
    </row>
    <row r="21" spans="1:40" ht="15" customHeight="1" x14ac:dyDescent="0.2">
      <c r="A21" s="31" t="s">
        <v>32</v>
      </c>
      <c r="B21" s="32">
        <v>536.53200000000004</v>
      </c>
      <c r="C21" s="32">
        <v>470</v>
      </c>
      <c r="D21" s="33">
        <v>66.531999999999996</v>
      </c>
      <c r="E21" s="32">
        <v>7142.0590000000002</v>
      </c>
      <c r="F21" s="32">
        <v>4273</v>
      </c>
      <c r="G21" s="33">
        <v>2869.0590000000002</v>
      </c>
      <c r="H21" s="32">
        <v>48.75</v>
      </c>
      <c r="I21" s="32">
        <v>40</v>
      </c>
      <c r="J21" s="33">
        <v>8.75</v>
      </c>
      <c r="K21" s="32">
        <v>126</v>
      </c>
      <c r="L21" s="32">
        <v>106</v>
      </c>
      <c r="M21" s="33">
        <v>20</v>
      </c>
      <c r="N21" s="32">
        <v>1622.1780000000001</v>
      </c>
      <c r="O21" s="32">
        <v>615</v>
      </c>
      <c r="P21" s="33">
        <v>1007.178</v>
      </c>
      <c r="Q21" s="32">
        <v>560.096</v>
      </c>
      <c r="R21" s="32">
        <v>390</v>
      </c>
      <c r="S21" s="33">
        <v>170.096</v>
      </c>
      <c r="T21" s="32">
        <v>370</v>
      </c>
      <c r="U21" s="32">
        <v>341</v>
      </c>
      <c r="V21" s="33">
        <v>29</v>
      </c>
      <c r="W21" s="32">
        <v>119</v>
      </c>
      <c r="X21" s="32">
        <v>106</v>
      </c>
      <c r="Y21" s="33">
        <v>13</v>
      </c>
      <c r="Z21" s="32">
        <v>1060.268</v>
      </c>
      <c r="AA21" s="32">
        <v>782</v>
      </c>
      <c r="AB21" s="33">
        <v>278.26799999999997</v>
      </c>
      <c r="AC21" s="32">
        <v>25</v>
      </c>
      <c r="AD21" s="32">
        <v>10</v>
      </c>
      <c r="AE21" s="33">
        <v>15</v>
      </c>
      <c r="AF21" s="32">
        <v>106</v>
      </c>
      <c r="AG21" s="32">
        <v>85</v>
      </c>
      <c r="AH21" s="33">
        <v>21</v>
      </c>
      <c r="AI21" s="32">
        <v>22</v>
      </c>
      <c r="AJ21" s="32">
        <v>21</v>
      </c>
      <c r="AK21" s="33">
        <v>1</v>
      </c>
      <c r="AL21" s="32">
        <v>229.11099999999999</v>
      </c>
      <c r="AM21" s="32">
        <v>116</v>
      </c>
      <c r="AN21" s="33">
        <v>113.111</v>
      </c>
    </row>
    <row r="22" spans="1:40" ht="15" customHeight="1" x14ac:dyDescent="0.2">
      <c r="A22" s="31" t="s">
        <v>33</v>
      </c>
      <c r="B22" s="32">
        <v>2764.78</v>
      </c>
      <c r="C22" s="32">
        <v>2474</v>
      </c>
      <c r="D22" s="33">
        <v>290.77999999999997</v>
      </c>
      <c r="E22" s="32">
        <v>25776.953000000001</v>
      </c>
      <c r="F22" s="32">
        <v>17880</v>
      </c>
      <c r="G22" s="33">
        <v>7896.9530000000004</v>
      </c>
      <c r="H22" s="32">
        <v>210</v>
      </c>
      <c r="I22" s="32">
        <v>180</v>
      </c>
      <c r="J22" s="33">
        <v>30</v>
      </c>
      <c r="K22" s="32">
        <v>494</v>
      </c>
      <c r="L22" s="32">
        <v>444</v>
      </c>
      <c r="M22" s="33">
        <v>50</v>
      </c>
      <c r="N22" s="32">
        <v>9792.8389999999999</v>
      </c>
      <c r="O22" s="32">
        <v>3374</v>
      </c>
      <c r="P22" s="33">
        <v>6418.8389999999999</v>
      </c>
      <c r="Q22" s="32">
        <v>3748.8130000000001</v>
      </c>
      <c r="R22" s="32">
        <v>2422</v>
      </c>
      <c r="S22" s="33">
        <v>1326.8130000000001</v>
      </c>
      <c r="T22" s="32">
        <v>2788.944</v>
      </c>
      <c r="U22" s="32">
        <v>2598</v>
      </c>
      <c r="V22" s="33">
        <v>190.94399999999999</v>
      </c>
      <c r="W22" s="32">
        <v>745</v>
      </c>
      <c r="X22" s="32">
        <v>657</v>
      </c>
      <c r="Y22" s="33">
        <v>88</v>
      </c>
      <c r="Z22" s="32">
        <v>4948.8779999999997</v>
      </c>
      <c r="AA22" s="32">
        <v>4268</v>
      </c>
      <c r="AB22" s="33">
        <v>680.87800000000004</v>
      </c>
      <c r="AC22" s="32">
        <v>84.75</v>
      </c>
      <c r="AD22" s="32">
        <v>43.75</v>
      </c>
      <c r="AE22" s="33">
        <v>41</v>
      </c>
      <c r="AF22" s="32">
        <v>782</v>
      </c>
      <c r="AG22" s="32">
        <v>680</v>
      </c>
      <c r="AH22" s="33">
        <v>102</v>
      </c>
      <c r="AI22" s="32">
        <v>177</v>
      </c>
      <c r="AJ22" s="32">
        <v>160</v>
      </c>
      <c r="AK22" s="33">
        <v>17</v>
      </c>
      <c r="AL22" s="32">
        <v>1639.027</v>
      </c>
      <c r="AM22" s="32">
        <v>848.04600000000005</v>
      </c>
      <c r="AN22" s="33">
        <v>790.98099999999999</v>
      </c>
    </row>
    <row r="23" spans="1:40" ht="15" customHeight="1" x14ac:dyDescent="0.2">
      <c r="A23" s="31" t="s">
        <v>34</v>
      </c>
      <c r="B23" s="32">
        <v>1453.624</v>
      </c>
      <c r="C23" s="32">
        <v>1320</v>
      </c>
      <c r="D23" s="33">
        <v>133.624</v>
      </c>
      <c r="E23" s="32">
        <v>11730.037</v>
      </c>
      <c r="F23" s="32">
        <v>8836</v>
      </c>
      <c r="G23" s="33">
        <v>2894.0369999999998</v>
      </c>
      <c r="H23" s="32">
        <v>49</v>
      </c>
      <c r="I23" s="32">
        <v>42</v>
      </c>
      <c r="J23" s="33">
        <v>7</v>
      </c>
      <c r="K23" s="32">
        <v>573</v>
      </c>
      <c r="L23" s="32">
        <v>432</v>
      </c>
      <c r="M23" s="33">
        <v>141</v>
      </c>
      <c r="N23" s="32">
        <v>3440.5639999999999</v>
      </c>
      <c r="O23" s="32">
        <v>1204</v>
      </c>
      <c r="P23" s="33">
        <v>2236.5639999999999</v>
      </c>
      <c r="Q23" s="32">
        <v>1621.7059999999999</v>
      </c>
      <c r="R23" s="32">
        <v>927</v>
      </c>
      <c r="S23" s="33">
        <v>694.70600000000002</v>
      </c>
      <c r="T23" s="32">
        <v>1051</v>
      </c>
      <c r="U23" s="32">
        <v>980</v>
      </c>
      <c r="V23" s="33">
        <v>71</v>
      </c>
      <c r="W23" s="32">
        <v>252</v>
      </c>
      <c r="X23" s="32">
        <v>223</v>
      </c>
      <c r="Y23" s="33">
        <v>29</v>
      </c>
      <c r="Z23" s="32">
        <v>2260</v>
      </c>
      <c r="AA23" s="32">
        <v>1876</v>
      </c>
      <c r="AB23" s="33">
        <v>384</v>
      </c>
      <c r="AC23" s="32">
        <v>43</v>
      </c>
      <c r="AD23" s="32">
        <v>23</v>
      </c>
      <c r="AE23" s="33">
        <v>20</v>
      </c>
      <c r="AF23" s="32">
        <v>216</v>
      </c>
      <c r="AG23" s="32">
        <v>175</v>
      </c>
      <c r="AH23" s="33">
        <v>41</v>
      </c>
      <c r="AI23" s="32">
        <v>66</v>
      </c>
      <c r="AJ23" s="32">
        <v>58</v>
      </c>
      <c r="AK23" s="33">
        <v>8</v>
      </c>
      <c r="AL23" s="32">
        <v>584.05999999999995</v>
      </c>
      <c r="AM23" s="32">
        <v>291</v>
      </c>
      <c r="AN23" s="33">
        <v>293.06</v>
      </c>
    </row>
    <row r="24" spans="1:40" ht="15" customHeight="1" x14ac:dyDescent="0.2">
      <c r="A24" s="31" t="s">
        <v>35</v>
      </c>
      <c r="B24" s="32">
        <v>434.17</v>
      </c>
      <c r="C24" s="32">
        <v>384</v>
      </c>
      <c r="D24" s="33">
        <v>50.17</v>
      </c>
      <c r="E24" s="32">
        <v>4790.982</v>
      </c>
      <c r="F24" s="32">
        <v>2246</v>
      </c>
      <c r="G24" s="33">
        <v>2544.982</v>
      </c>
      <c r="H24" s="32">
        <v>19</v>
      </c>
      <c r="I24" s="32">
        <v>16</v>
      </c>
      <c r="J24" s="33">
        <v>3</v>
      </c>
      <c r="K24" s="32">
        <v>78</v>
      </c>
      <c r="L24" s="32">
        <v>72</v>
      </c>
      <c r="M24" s="33">
        <v>6</v>
      </c>
      <c r="N24" s="32">
        <v>1222.6780000000001</v>
      </c>
      <c r="O24" s="32">
        <v>389</v>
      </c>
      <c r="P24" s="33">
        <v>833.678</v>
      </c>
      <c r="Q24" s="32">
        <v>384</v>
      </c>
      <c r="R24" s="32">
        <v>299</v>
      </c>
      <c r="S24" s="33">
        <v>85</v>
      </c>
      <c r="T24" s="32">
        <v>243</v>
      </c>
      <c r="U24" s="32">
        <v>208</v>
      </c>
      <c r="V24" s="33">
        <v>35</v>
      </c>
      <c r="W24" s="32">
        <v>71</v>
      </c>
      <c r="X24" s="32">
        <v>60</v>
      </c>
      <c r="Y24" s="33">
        <v>11</v>
      </c>
      <c r="Z24" s="32">
        <v>830.08299999999997</v>
      </c>
      <c r="AA24" s="32">
        <v>595</v>
      </c>
      <c r="AB24" s="33">
        <v>235.083</v>
      </c>
      <c r="AC24" s="32">
        <v>14</v>
      </c>
      <c r="AD24" s="32">
        <v>4</v>
      </c>
      <c r="AE24" s="33">
        <v>10</v>
      </c>
      <c r="AF24" s="32">
        <v>59</v>
      </c>
      <c r="AG24" s="32">
        <v>49</v>
      </c>
      <c r="AH24" s="33">
        <v>10</v>
      </c>
      <c r="AI24" s="32">
        <v>14</v>
      </c>
      <c r="AJ24" s="32">
        <v>11</v>
      </c>
      <c r="AK24" s="33">
        <v>3</v>
      </c>
      <c r="AL24" s="32">
        <v>231.08099999999999</v>
      </c>
      <c r="AM24" s="32">
        <v>96</v>
      </c>
      <c r="AN24" s="33">
        <v>135.08099999999999</v>
      </c>
    </row>
    <row r="25" spans="1:40" ht="15" customHeight="1" x14ac:dyDescent="0.2">
      <c r="A25" s="31" t="s">
        <v>36</v>
      </c>
      <c r="B25" s="32">
        <v>169.02600000000001</v>
      </c>
      <c r="C25" s="32">
        <v>141</v>
      </c>
      <c r="D25" s="33">
        <v>28.026</v>
      </c>
      <c r="E25" s="32">
        <v>1120.0260000000001</v>
      </c>
      <c r="F25" s="32">
        <v>709</v>
      </c>
      <c r="G25" s="33">
        <v>411.02600000000001</v>
      </c>
      <c r="H25" s="32">
        <v>10</v>
      </c>
      <c r="I25" s="32">
        <v>7</v>
      </c>
      <c r="J25" s="33">
        <v>3</v>
      </c>
      <c r="K25" s="32">
        <v>23</v>
      </c>
      <c r="L25" s="32">
        <v>22</v>
      </c>
      <c r="M25" s="33">
        <v>1</v>
      </c>
      <c r="N25" s="32">
        <v>296.61399999999998</v>
      </c>
      <c r="O25" s="32">
        <v>99</v>
      </c>
      <c r="P25" s="33">
        <v>197.614</v>
      </c>
      <c r="Q25" s="32">
        <v>195</v>
      </c>
      <c r="R25" s="32">
        <v>112</v>
      </c>
      <c r="S25" s="33">
        <v>83</v>
      </c>
      <c r="T25" s="32">
        <v>119</v>
      </c>
      <c r="U25" s="32">
        <v>100</v>
      </c>
      <c r="V25" s="33">
        <v>19</v>
      </c>
      <c r="W25" s="32">
        <v>25</v>
      </c>
      <c r="X25" s="32">
        <v>21</v>
      </c>
      <c r="Y25" s="33">
        <v>4</v>
      </c>
      <c r="Z25" s="32">
        <v>265</v>
      </c>
      <c r="AA25" s="32">
        <v>190</v>
      </c>
      <c r="AB25" s="33">
        <v>75</v>
      </c>
      <c r="AC25" s="32">
        <v>3</v>
      </c>
      <c r="AD25" s="32">
        <v>2</v>
      </c>
      <c r="AE25" s="33">
        <v>1</v>
      </c>
      <c r="AF25" s="32">
        <v>29</v>
      </c>
      <c r="AG25" s="32">
        <v>24</v>
      </c>
      <c r="AH25" s="33">
        <v>5</v>
      </c>
      <c r="AI25" s="32">
        <v>3</v>
      </c>
      <c r="AJ25" s="32">
        <v>2</v>
      </c>
      <c r="AK25" s="33">
        <v>1</v>
      </c>
      <c r="AL25" s="32">
        <v>77.33</v>
      </c>
      <c r="AM25" s="32">
        <v>50</v>
      </c>
      <c r="AN25" s="33">
        <v>27.33</v>
      </c>
    </row>
    <row r="26" spans="1:40" ht="15" customHeight="1" x14ac:dyDescent="0.2">
      <c r="A26" s="31" t="s">
        <v>37</v>
      </c>
      <c r="B26" s="32">
        <v>44.152999999999999</v>
      </c>
      <c r="C26" s="32">
        <v>38</v>
      </c>
      <c r="D26" s="33">
        <v>6.1529999999999996</v>
      </c>
      <c r="E26" s="32">
        <v>927</v>
      </c>
      <c r="F26" s="32">
        <v>378</v>
      </c>
      <c r="G26" s="33">
        <v>549</v>
      </c>
      <c r="H26" s="32">
        <v>2</v>
      </c>
      <c r="I26" s="32">
        <v>2</v>
      </c>
      <c r="J26" s="33">
        <v>0</v>
      </c>
      <c r="K26" s="32">
        <v>32</v>
      </c>
      <c r="L26" s="32">
        <v>29</v>
      </c>
      <c r="M26" s="33">
        <v>3</v>
      </c>
      <c r="N26" s="32">
        <v>140.113</v>
      </c>
      <c r="O26" s="32">
        <v>47</v>
      </c>
      <c r="P26" s="33">
        <v>93.113</v>
      </c>
      <c r="Q26" s="32">
        <v>80</v>
      </c>
      <c r="R26" s="32">
        <v>44</v>
      </c>
      <c r="S26" s="33">
        <v>36</v>
      </c>
      <c r="T26" s="32">
        <v>34</v>
      </c>
      <c r="U26" s="32">
        <v>32</v>
      </c>
      <c r="V26" s="33">
        <v>2</v>
      </c>
      <c r="W26" s="32">
        <v>15</v>
      </c>
      <c r="X26" s="32">
        <v>15</v>
      </c>
      <c r="Y26" s="33">
        <v>0</v>
      </c>
      <c r="Z26" s="32">
        <v>169</v>
      </c>
      <c r="AA26" s="32">
        <v>85</v>
      </c>
      <c r="AB26" s="33">
        <v>84</v>
      </c>
      <c r="AC26" s="32">
        <v>5</v>
      </c>
      <c r="AD26" s="32">
        <v>0</v>
      </c>
      <c r="AE26" s="33">
        <v>5</v>
      </c>
      <c r="AF26" s="32">
        <v>8</v>
      </c>
      <c r="AG26" s="32">
        <v>5</v>
      </c>
      <c r="AH26" s="33">
        <v>3</v>
      </c>
      <c r="AI26" s="32">
        <v>2</v>
      </c>
      <c r="AJ26" s="32">
        <v>2</v>
      </c>
      <c r="AK26" s="33">
        <v>0</v>
      </c>
      <c r="AL26" s="32">
        <v>35.729999999999997</v>
      </c>
      <c r="AM26" s="32">
        <v>13</v>
      </c>
      <c r="AN26" s="33">
        <v>22.73</v>
      </c>
    </row>
    <row r="27" spans="1:40" ht="15" customHeight="1" x14ac:dyDescent="0.2">
      <c r="A27" s="31" t="s">
        <v>38</v>
      </c>
      <c r="B27" s="32">
        <v>282.06799999999998</v>
      </c>
      <c r="C27" s="32">
        <v>244</v>
      </c>
      <c r="D27" s="33">
        <v>38.067999999999998</v>
      </c>
      <c r="E27" s="32">
        <v>3906.08</v>
      </c>
      <c r="F27" s="32">
        <v>1574</v>
      </c>
      <c r="G27" s="33">
        <v>2332.08</v>
      </c>
      <c r="H27" s="32">
        <v>26</v>
      </c>
      <c r="I27" s="32">
        <v>22</v>
      </c>
      <c r="J27" s="33">
        <v>4</v>
      </c>
      <c r="K27" s="32">
        <v>58</v>
      </c>
      <c r="L27" s="32">
        <v>52</v>
      </c>
      <c r="M27" s="33">
        <v>6</v>
      </c>
      <c r="N27" s="32">
        <v>680.80600000000004</v>
      </c>
      <c r="O27" s="32">
        <v>248</v>
      </c>
      <c r="P27" s="33">
        <v>432.80599999999998</v>
      </c>
      <c r="Q27" s="32">
        <v>474</v>
      </c>
      <c r="R27" s="32">
        <v>256</v>
      </c>
      <c r="S27" s="33">
        <v>218</v>
      </c>
      <c r="T27" s="32">
        <v>301</v>
      </c>
      <c r="U27" s="32">
        <v>269</v>
      </c>
      <c r="V27" s="33">
        <v>32</v>
      </c>
      <c r="W27" s="32">
        <v>39</v>
      </c>
      <c r="X27" s="32">
        <v>32</v>
      </c>
      <c r="Y27" s="33">
        <v>7</v>
      </c>
      <c r="Z27" s="32">
        <v>793</v>
      </c>
      <c r="AA27" s="32">
        <v>584</v>
      </c>
      <c r="AB27" s="33">
        <v>209</v>
      </c>
      <c r="AC27" s="32">
        <v>13</v>
      </c>
      <c r="AD27" s="32">
        <v>4</v>
      </c>
      <c r="AE27" s="33">
        <v>9</v>
      </c>
      <c r="AF27" s="32">
        <v>65</v>
      </c>
      <c r="AG27" s="32">
        <v>53</v>
      </c>
      <c r="AH27" s="33">
        <v>12</v>
      </c>
      <c r="AI27" s="32">
        <v>20</v>
      </c>
      <c r="AJ27" s="32">
        <v>18</v>
      </c>
      <c r="AK27" s="33">
        <v>2</v>
      </c>
      <c r="AL27" s="32">
        <v>166.042</v>
      </c>
      <c r="AM27" s="32">
        <v>69</v>
      </c>
      <c r="AN27" s="33">
        <v>97.042000000000002</v>
      </c>
    </row>
    <row r="28" spans="1:40" ht="15" customHeight="1" x14ac:dyDescent="0.2">
      <c r="A28" s="31" t="s">
        <v>39</v>
      </c>
      <c r="B28" s="32">
        <v>306.512</v>
      </c>
      <c r="C28" s="32">
        <v>274</v>
      </c>
      <c r="D28" s="33">
        <v>32.512</v>
      </c>
      <c r="E28" s="32">
        <v>2518.5239999999999</v>
      </c>
      <c r="F28" s="32">
        <v>1440</v>
      </c>
      <c r="G28" s="33">
        <v>1078.5239999999999</v>
      </c>
      <c r="H28" s="32">
        <v>21</v>
      </c>
      <c r="I28" s="32">
        <v>19</v>
      </c>
      <c r="J28" s="33">
        <v>2</v>
      </c>
      <c r="K28" s="32">
        <v>54</v>
      </c>
      <c r="L28" s="32">
        <v>48</v>
      </c>
      <c r="M28" s="33">
        <v>6</v>
      </c>
      <c r="N28" s="32">
        <v>675.40099999999995</v>
      </c>
      <c r="O28" s="32">
        <v>247</v>
      </c>
      <c r="P28" s="33">
        <v>428.40100000000001</v>
      </c>
      <c r="Q28" s="32">
        <v>346</v>
      </c>
      <c r="R28" s="32">
        <v>205</v>
      </c>
      <c r="S28" s="33">
        <v>141</v>
      </c>
      <c r="T28" s="32">
        <v>211</v>
      </c>
      <c r="U28" s="32">
        <v>189</v>
      </c>
      <c r="V28" s="33">
        <v>22</v>
      </c>
      <c r="W28" s="32">
        <v>55</v>
      </c>
      <c r="X28" s="32">
        <v>49</v>
      </c>
      <c r="Y28" s="33">
        <v>6</v>
      </c>
      <c r="Z28" s="32">
        <v>656</v>
      </c>
      <c r="AA28" s="32">
        <v>482</v>
      </c>
      <c r="AB28" s="33">
        <v>174</v>
      </c>
      <c r="AC28" s="32">
        <v>13</v>
      </c>
      <c r="AD28" s="32">
        <v>3</v>
      </c>
      <c r="AE28" s="33">
        <v>10</v>
      </c>
      <c r="AF28" s="32">
        <v>46</v>
      </c>
      <c r="AG28" s="32">
        <v>40</v>
      </c>
      <c r="AH28" s="33">
        <v>6</v>
      </c>
      <c r="AI28" s="32">
        <v>7</v>
      </c>
      <c r="AJ28" s="32">
        <v>6</v>
      </c>
      <c r="AK28" s="33">
        <v>1</v>
      </c>
      <c r="AL28" s="32">
        <v>114.55800000000001</v>
      </c>
      <c r="AM28" s="32">
        <v>68</v>
      </c>
      <c r="AN28" s="33">
        <v>46.558</v>
      </c>
    </row>
    <row r="29" spans="1:40" ht="15" customHeight="1" thickBot="1" x14ac:dyDescent="0.25">
      <c r="A29" s="31" t="s">
        <v>40</v>
      </c>
      <c r="B29" s="32">
        <v>93</v>
      </c>
      <c r="C29" s="32">
        <v>79</v>
      </c>
      <c r="D29" s="33">
        <v>14</v>
      </c>
      <c r="E29" s="32">
        <v>1189</v>
      </c>
      <c r="F29" s="32">
        <v>683</v>
      </c>
      <c r="G29" s="33">
        <v>506</v>
      </c>
      <c r="H29" s="32">
        <v>4</v>
      </c>
      <c r="I29" s="32">
        <v>4</v>
      </c>
      <c r="J29" s="33">
        <v>0</v>
      </c>
      <c r="K29" s="32">
        <v>12</v>
      </c>
      <c r="L29" s="32">
        <v>10</v>
      </c>
      <c r="M29" s="33">
        <v>2</v>
      </c>
      <c r="N29" s="32">
        <v>185</v>
      </c>
      <c r="O29" s="32">
        <v>71</v>
      </c>
      <c r="P29" s="33">
        <v>114</v>
      </c>
      <c r="Q29" s="32">
        <v>68</v>
      </c>
      <c r="R29" s="32">
        <v>47</v>
      </c>
      <c r="S29" s="33">
        <v>21</v>
      </c>
      <c r="T29" s="32">
        <v>65</v>
      </c>
      <c r="U29" s="32">
        <v>57</v>
      </c>
      <c r="V29" s="33">
        <v>8</v>
      </c>
      <c r="W29" s="32">
        <v>16</v>
      </c>
      <c r="X29" s="32">
        <v>15</v>
      </c>
      <c r="Y29" s="33">
        <v>1</v>
      </c>
      <c r="Z29" s="32">
        <v>159</v>
      </c>
      <c r="AA29" s="32">
        <v>105</v>
      </c>
      <c r="AB29" s="33">
        <v>54</v>
      </c>
      <c r="AC29" s="32">
        <v>5</v>
      </c>
      <c r="AD29" s="32">
        <v>2</v>
      </c>
      <c r="AE29" s="33">
        <v>3</v>
      </c>
      <c r="AF29" s="32">
        <v>15</v>
      </c>
      <c r="AG29" s="32">
        <v>13</v>
      </c>
      <c r="AH29" s="33">
        <v>2</v>
      </c>
      <c r="AI29" s="32">
        <v>0</v>
      </c>
      <c r="AJ29" s="32">
        <v>0</v>
      </c>
      <c r="AK29" s="33">
        <v>0</v>
      </c>
      <c r="AL29" s="32">
        <v>41</v>
      </c>
      <c r="AM29" s="32">
        <v>14</v>
      </c>
      <c r="AN29" s="33">
        <v>27</v>
      </c>
    </row>
    <row r="30" spans="1:40" ht="15" customHeight="1" thickTop="1" thickBot="1" x14ac:dyDescent="0.25">
      <c r="A30" s="27" t="str">
        <f ca="1">A3&amp;"合計"</f>
        <v>山口県合計</v>
      </c>
      <c r="B30" s="28">
        <f>SUM(B11:B29)</f>
        <v>33241.931000000004</v>
      </c>
      <c r="C30" s="28">
        <f>SUM(C11:C29)</f>
        <v>29046</v>
      </c>
      <c r="D30" s="29">
        <f>SUM(D11:D29)</f>
        <v>4195.9309999999996</v>
      </c>
      <c r="E30" s="28">
        <f>SUM(E11:E29)</f>
        <v>268160.44499999995</v>
      </c>
      <c r="F30" s="28">
        <f>SUM(F11:F29)</f>
        <v>176450.96900000001</v>
      </c>
      <c r="G30" s="29">
        <f>SUM(G11:G29)</f>
        <v>91709.475999999995</v>
      </c>
      <c r="H30" s="28">
        <f>SUM(H11:H29)</f>
        <v>1768.296</v>
      </c>
      <c r="I30" s="28">
        <f>SUM(I11:I29)</f>
        <v>1511</v>
      </c>
      <c r="J30" s="29">
        <f>SUM(J11:J29)</f>
        <v>257.29600000000005</v>
      </c>
      <c r="K30" s="28">
        <f>SUM(K11:K29)</f>
        <v>6229</v>
      </c>
      <c r="L30" s="28">
        <f>SUM(L11:L29)</f>
        <v>5352</v>
      </c>
      <c r="M30" s="29">
        <f>SUM(M11:M29)</f>
        <v>877</v>
      </c>
      <c r="N30" s="28">
        <f>SUM(N11:N29)</f>
        <v>84381.626000000004</v>
      </c>
      <c r="O30" s="28">
        <f>SUM(O11:O29)</f>
        <v>27586</v>
      </c>
      <c r="P30" s="29">
        <f>SUM(P11:P29)</f>
        <v>56795.625999999989</v>
      </c>
      <c r="Q30" s="28">
        <f>SUM(Q11:Q29)</f>
        <v>35419.409999999996</v>
      </c>
      <c r="R30" s="28">
        <f>SUM(R11:R29)</f>
        <v>20056</v>
      </c>
      <c r="S30" s="29">
        <f>SUM(S11:S29)</f>
        <v>15363.41</v>
      </c>
      <c r="T30" s="28">
        <f>SUM(T11:T29)</f>
        <v>23286.888999999999</v>
      </c>
      <c r="U30" s="28">
        <f>SUM(U11:U29)</f>
        <v>21170</v>
      </c>
      <c r="V30" s="29">
        <f>SUM(V11:V29)</f>
        <v>2116.8890000000001</v>
      </c>
      <c r="W30" s="28">
        <f>SUM(W11:W29)</f>
        <v>4897</v>
      </c>
      <c r="X30" s="28">
        <f>SUM(X11:X29)</f>
        <v>4151</v>
      </c>
      <c r="Y30" s="29">
        <f>SUM(Y11:Y29)</f>
        <v>746</v>
      </c>
      <c r="Z30" s="28">
        <f>SUM(Z11:Z29)</f>
        <v>52046.056999999986</v>
      </c>
      <c r="AA30" s="28">
        <f>SUM(AA11:AA29)</f>
        <v>42159</v>
      </c>
      <c r="AB30" s="29">
        <f>SUM(AB11:AB29)</f>
        <v>9887.0570000000025</v>
      </c>
      <c r="AC30" s="28">
        <f>SUM(AC11:AC29)</f>
        <v>899.6</v>
      </c>
      <c r="AD30" s="28">
        <f>SUM(AD11:AD29)</f>
        <v>371.6</v>
      </c>
      <c r="AE30" s="29">
        <f>SUM(AE11:AE29)</f>
        <v>528</v>
      </c>
      <c r="AF30" s="28">
        <f>SUM(AF11:AF29)</f>
        <v>6342</v>
      </c>
      <c r="AG30" s="28">
        <f>SUM(AG11:AG29)</f>
        <v>5359</v>
      </c>
      <c r="AH30" s="29">
        <f>SUM(AH11:AH29)</f>
        <v>983</v>
      </c>
      <c r="AI30" s="28">
        <f>SUM(AI11:AI29)</f>
        <v>1560</v>
      </c>
      <c r="AJ30" s="28">
        <f>SUM(AJ11:AJ29)</f>
        <v>1392</v>
      </c>
      <c r="AK30" s="29">
        <f>SUM(AK11:AK29)</f>
        <v>168</v>
      </c>
      <c r="AL30" s="28">
        <f>SUM(AL11:AL29)</f>
        <v>15484.582000000002</v>
      </c>
      <c r="AM30" s="28">
        <f>SUM(AM11:AM29)</f>
        <v>7952.8039999999992</v>
      </c>
      <c r="AN30" s="29">
        <f>SUM(AN11:AN29)</f>
        <v>7531.7780000000002</v>
      </c>
    </row>
    <row r="31" spans="1:40" ht="15" customHeight="1" x14ac:dyDescent="0.2">
      <c r="B31" s="25"/>
      <c r="T31" s="25"/>
    </row>
  </sheetData>
  <mergeCells count="15">
    <mergeCell ref="AF6:AH6"/>
    <mergeCell ref="AL6:AN6"/>
    <mergeCell ref="T6:V6"/>
    <mergeCell ref="W6:Y6"/>
    <mergeCell ref="Z6:AB6"/>
    <mergeCell ref="AC6:AE6"/>
    <mergeCell ref="AI6:AK6"/>
    <mergeCell ref="Q6:S6"/>
    <mergeCell ref="K6:M6"/>
    <mergeCell ref="N6:P6"/>
    <mergeCell ref="A5:A7"/>
    <mergeCell ref="A8:A10"/>
    <mergeCell ref="B6:D6"/>
    <mergeCell ref="E6:G6"/>
    <mergeCell ref="H6:J6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4" orientation="landscape" r:id="rId1"/>
  <headerFooter alignWithMargins="0"/>
  <rowBreaks count="1" manualBreakCount="1">
    <brk id="33" max="16383" man="1"/>
  </rowBreaks>
  <colBreaks count="4" manualBreakCount="4">
    <brk id="10" max="1048575" man="1"/>
    <brk id="19" max="1048575" man="1"/>
    <brk id="28" max="1048575" man="1"/>
    <brk id="3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山口県</vt:lpstr>
      <vt:lpstr>山口県!Print_Area</vt:lpstr>
      <vt:lpstr>山口県!Print_Titles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Administrator</cp:lastModifiedBy>
  <cp:lastPrinted>2019-07-24T12:11:20Z</cp:lastPrinted>
  <dcterms:created xsi:type="dcterms:W3CDTF">2013-08-08T10:31:51Z</dcterms:created>
  <dcterms:modified xsi:type="dcterms:W3CDTF">2019-07-31T08:14:41Z</dcterms:modified>
</cp:coreProperties>
</file>