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◎平成20年度以降\01　課共通\02　参議院通常選挙\第25回＜令和元年＞\（準備）二係末席（緑川）\15_市区町村別得票数調\03_HP掲載用データ\37_香川県\"/>
    </mc:Choice>
  </mc:AlternateContent>
  <bookViews>
    <workbookView xWindow="600" yWindow="72" windowWidth="16608" windowHeight="8052"/>
  </bookViews>
  <sheets>
    <sheet name="香川県" sheetId="1" r:id="rId1"/>
  </sheets>
  <definedNames>
    <definedName name="_xlnm.Print_Area" localSheetId="0">香川県!$A$1:$AT$28</definedName>
    <definedName name="_xlnm.Print_Titles" localSheetId="0">香川県!$A:$A,香川県!$1:$3</definedName>
  </definedNames>
  <calcPr calcId="152511"/>
</workbook>
</file>

<file path=xl/calcChain.xml><?xml version="1.0" encoding="utf-8"?>
<calcChain xmlns="http://schemas.openxmlformats.org/spreadsheetml/2006/main">
  <c r="AK28" i="1" l="1"/>
  <c r="AJ28" i="1"/>
  <c r="AI28" i="1"/>
  <c r="AL28" i="1"/>
  <c r="AM28" i="1"/>
  <c r="AN28" i="1"/>
  <c r="AH28" i="1"/>
  <c r="AG28" i="1"/>
  <c r="AF28" i="1"/>
  <c r="AE28" i="1"/>
  <c r="AD28" i="1"/>
  <c r="AC28" i="1"/>
  <c r="AB28" i="1"/>
  <c r="AA28" i="1"/>
  <c r="Z28" i="1"/>
  <c r="Y28" i="1"/>
  <c r="X28" i="1"/>
  <c r="W28" i="1"/>
  <c r="V28" i="1"/>
  <c r="U28" i="1"/>
  <c r="T28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B28" i="1"/>
  <c r="A3" i="1"/>
  <c r="A28" i="1" s="1"/>
</calcChain>
</file>

<file path=xl/sharedStrings.xml><?xml version="1.0" encoding="utf-8"?>
<sst xmlns="http://schemas.openxmlformats.org/spreadsheetml/2006/main" count="109" uniqueCount="39">
  <si>
    <t>届出番号</t>
  </si>
  <si>
    <t>政党等名</t>
  </si>
  <si>
    <t>得票総数</t>
  </si>
  <si>
    <t>政党等の</t>
  </si>
  <si>
    <t>名簿登載者の</t>
  </si>
  <si>
    <t>開票区名</t>
  </si>
  <si>
    <t>参議院議員通常選挙（比例代表）　名簿届出政党別市区町村別得票数一覧</t>
    <rPh sb="0" eb="1">
      <t>サン</t>
    </rPh>
    <rPh sb="5" eb="7">
      <t>ツウジョウ</t>
    </rPh>
    <rPh sb="10" eb="12">
      <t>ヒレイ</t>
    </rPh>
    <rPh sb="12" eb="14">
      <t>ダイヒョウ</t>
    </rPh>
    <rPh sb="16" eb="18">
      <t>メイボ</t>
    </rPh>
    <rPh sb="18" eb="20">
      <t>トドケデ</t>
    </rPh>
    <rPh sb="20" eb="22">
      <t>セイトウ</t>
    </rPh>
    <phoneticPr fontId="6"/>
  </si>
  <si>
    <t>[単位：票]</t>
  </si>
  <si>
    <t>社会民主党</t>
    <rPh sb="0" eb="2">
      <t>シャカイ</t>
    </rPh>
    <rPh sb="2" eb="5">
      <t>ミンシュトウ</t>
    </rPh>
    <phoneticPr fontId="2"/>
  </si>
  <si>
    <t>公明党</t>
    <rPh sb="0" eb="3">
      <t>コウメイトウ</t>
    </rPh>
    <phoneticPr fontId="2"/>
  </si>
  <si>
    <t>日本共産党</t>
    <rPh sb="0" eb="2">
      <t>ニホン</t>
    </rPh>
    <rPh sb="2" eb="5">
      <t>キョウサントウ</t>
    </rPh>
    <phoneticPr fontId="2"/>
  </si>
  <si>
    <t>令和元年7月21日執行</t>
    <rPh sb="0" eb="2">
      <t>レイワ</t>
    </rPh>
    <rPh sb="2" eb="3">
      <t>ガン</t>
    </rPh>
    <phoneticPr fontId="6"/>
  </si>
  <si>
    <t>自由民主党</t>
    <rPh sb="0" eb="2">
      <t>ジユウ</t>
    </rPh>
    <rPh sb="2" eb="5">
      <t>ミンシュトウ</t>
    </rPh>
    <phoneticPr fontId="2"/>
  </si>
  <si>
    <t>オリーブの木</t>
    <rPh sb="5" eb="6">
      <t>キ</t>
    </rPh>
    <phoneticPr fontId="2"/>
  </si>
  <si>
    <t>国民民主党</t>
    <rPh sb="0" eb="2">
      <t>コクミン</t>
    </rPh>
    <rPh sb="2" eb="5">
      <t>ミンシュトウ</t>
    </rPh>
    <phoneticPr fontId="2"/>
  </si>
  <si>
    <t>日本維新の会</t>
    <rPh sb="0" eb="2">
      <t>ニホン</t>
    </rPh>
    <rPh sb="2" eb="4">
      <t>イシン</t>
    </rPh>
    <rPh sb="5" eb="6">
      <t>カイ</t>
    </rPh>
    <phoneticPr fontId="2"/>
  </si>
  <si>
    <t>幸福実現党</t>
    <rPh sb="0" eb="2">
      <t>コウフク</t>
    </rPh>
    <rPh sb="2" eb="4">
      <t>ジツゲン</t>
    </rPh>
    <rPh sb="4" eb="5">
      <t>トウ</t>
    </rPh>
    <phoneticPr fontId="2"/>
  </si>
  <si>
    <t>立憲民主党</t>
    <rPh sb="0" eb="2">
      <t>リッケン</t>
    </rPh>
    <rPh sb="2" eb="5">
      <t>ミンシュトウ</t>
    </rPh>
    <phoneticPr fontId="2"/>
  </si>
  <si>
    <t>労働の解放をめざす労働者党</t>
    <rPh sb="0" eb="2">
      <t>ロウドウ</t>
    </rPh>
    <rPh sb="3" eb="5">
      <t>カイホウ</t>
    </rPh>
    <rPh sb="9" eb="12">
      <t>ロウドウシャ</t>
    </rPh>
    <rPh sb="12" eb="13">
      <t>トウ</t>
    </rPh>
    <phoneticPr fontId="2"/>
  </si>
  <si>
    <t>ＮＨＫから国民を守る党</t>
    <rPh sb="5" eb="7">
      <t>コクミン</t>
    </rPh>
    <rPh sb="8" eb="9">
      <t>マモ</t>
    </rPh>
    <rPh sb="10" eb="11">
      <t>トウ</t>
    </rPh>
    <phoneticPr fontId="2"/>
  </si>
  <si>
    <t>安楽死制度を考える会</t>
    <rPh sb="0" eb="3">
      <t>アンラクシ</t>
    </rPh>
    <rPh sb="3" eb="5">
      <t>セイド</t>
    </rPh>
    <rPh sb="6" eb="7">
      <t>カンガ</t>
    </rPh>
    <rPh sb="9" eb="10">
      <t>カイ</t>
    </rPh>
    <phoneticPr fontId="2"/>
  </si>
  <si>
    <t>れいわ新選組</t>
    <rPh sb="3" eb="6">
      <t>シンセングミ</t>
    </rPh>
    <phoneticPr fontId="2"/>
  </si>
  <si>
    <t>高松市</t>
  </si>
  <si>
    <t>丸亀市</t>
  </si>
  <si>
    <t>坂出市</t>
  </si>
  <si>
    <t>善通寺市</t>
  </si>
  <si>
    <t>観音寺市</t>
  </si>
  <si>
    <t>さぬき市</t>
  </si>
  <si>
    <t>東かがわ市</t>
  </si>
  <si>
    <t>三豊市</t>
  </si>
  <si>
    <t>土庄町</t>
  </si>
  <si>
    <t>小豆島町</t>
  </si>
  <si>
    <t>三木町</t>
  </si>
  <si>
    <t>直島町</t>
  </si>
  <si>
    <t>宇多津町</t>
  </si>
  <si>
    <t>綾川町</t>
  </si>
  <si>
    <t>琴平町</t>
  </si>
  <si>
    <t>多度津町</t>
  </si>
  <si>
    <t>まんのう町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</si>
</sst>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00"/>
  </numFmts>
  <fonts count="15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color rgb="FF0000FF"/>
      <name val="ＭＳ ゴシック"/>
      <family val="3"/>
      <charset val="128"/>
    </font>
    <font>
      <sz val="11"/>
      <color rgb="FF0000FF"/>
      <name val="ＭＳ 明朝"/>
      <family val="1"/>
      <charset val="128"/>
    </font>
    <font>
      <b/>
      <sz val="12"/>
      <color rgb="FF0000FF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 applyAlignment="1"/>
    <xf numFmtId="0" fontId="1" fillId="0" borderId="2" xfId="0" applyNumberFormat="1" applyFont="1" applyBorder="1" applyAlignment="1"/>
    <xf numFmtId="0" fontId="0" fillId="0" borderId="2" xfId="0" applyBorder="1" applyAlignment="1"/>
    <xf numFmtId="0" fontId="0" fillId="0" borderId="3" xfId="0" applyBorder="1" applyAlignment="1"/>
    <xf numFmtId="0" fontId="1" fillId="0" borderId="4" xfId="0" applyNumberFormat="1" applyFont="1" applyBorder="1" applyAlignment="1"/>
    <xf numFmtId="0" fontId="4" fillId="0" borderId="5" xfId="0" applyNumberFormat="1" applyFont="1" applyBorder="1" applyAlignment="1">
      <alignment horizontal="center" vertical="center"/>
    </xf>
    <xf numFmtId="0" fontId="0" fillId="0" borderId="5" xfId="0" applyBorder="1" applyAlignment="1"/>
    <xf numFmtId="0" fontId="4" fillId="0" borderId="6" xfId="0" applyNumberFormat="1" applyFont="1" applyBorder="1" applyAlignment="1">
      <alignment horizontal="center" vertical="center"/>
    </xf>
    <xf numFmtId="0" fontId="4" fillId="0" borderId="7" xfId="0" applyNumberFormat="1" applyFont="1" applyBorder="1" applyAlignment="1">
      <alignment horizontal="center" vertical="center"/>
    </xf>
    <xf numFmtId="0" fontId="4" fillId="0" borderId="4" xfId="0" applyNumberFormat="1" applyFont="1" applyBorder="1" applyAlignment="1">
      <alignment horizontal="center" vertical="center"/>
    </xf>
    <xf numFmtId="0" fontId="0" fillId="0" borderId="6" xfId="0" applyBorder="1" applyAlignment="1"/>
    <xf numFmtId="58" fontId="5" fillId="0" borderId="0" xfId="0" applyNumberFormat="1" applyFont="1" applyFill="1" applyBorder="1" applyAlignment="1">
      <alignment vertical="center"/>
    </xf>
    <xf numFmtId="58" fontId="5" fillId="0" borderId="0" xfId="0" applyNumberFormat="1" applyFont="1" applyFill="1" applyBorder="1" applyAlignment="1">
      <alignment horizontal="right"/>
    </xf>
    <xf numFmtId="32" fontId="5" fillId="0" borderId="0" xfId="0" applyNumberFormat="1" applyFont="1" applyFill="1" applyBorder="1" applyAlignment="1"/>
    <xf numFmtId="0" fontId="1" fillId="0" borderId="0" xfId="0" applyFont="1" applyFill="1" applyAlignment="1">
      <alignment vertical="center"/>
    </xf>
    <xf numFmtId="0" fontId="5" fillId="0" borderId="0" xfId="0" applyFont="1" applyFill="1" applyAlignment="1">
      <alignment horizontal="right"/>
    </xf>
    <xf numFmtId="0" fontId="3" fillId="0" borderId="0" xfId="0" applyFont="1" applyFill="1" applyBorder="1" applyAlignment="1">
      <alignment horizontal="right"/>
    </xf>
    <xf numFmtId="0" fontId="7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right"/>
    </xf>
    <xf numFmtId="0" fontId="8" fillId="0" borderId="0" xfId="0" applyFont="1" applyFill="1" applyAlignment="1">
      <alignment horizontal="right"/>
    </xf>
    <xf numFmtId="0" fontId="1" fillId="0" borderId="0" xfId="0" applyFont="1" applyFill="1" applyAlignment="1">
      <alignment horizontal="right"/>
    </xf>
    <xf numFmtId="176" fontId="10" fillId="0" borderId="7" xfId="0" applyNumberFormat="1" applyFont="1" applyBorder="1" applyAlignment="1">
      <alignment horizontal="right" vertical="center"/>
    </xf>
    <xf numFmtId="176" fontId="10" fillId="0" borderId="4" xfId="0" applyNumberFormat="1" applyFont="1" applyBorder="1" applyAlignment="1">
      <alignment horizontal="right" vertical="center"/>
    </xf>
    <xf numFmtId="0" fontId="0" fillId="0" borderId="1" xfId="0" applyNumberFormat="1" applyFont="1" applyBorder="1" applyAlignment="1">
      <alignment horizontal="center" vertical="center"/>
    </xf>
    <xf numFmtId="176" fontId="0" fillId="0" borderId="0" xfId="0" applyNumberFormat="1"/>
    <xf numFmtId="0" fontId="0" fillId="0" borderId="0" xfId="0" applyBorder="1"/>
    <xf numFmtId="0" fontId="12" fillId="0" borderId="8" xfId="0" applyFont="1" applyFill="1" applyBorder="1" applyAlignment="1">
      <alignment horizontal="distributed" vertical="center"/>
    </xf>
    <xf numFmtId="176" fontId="13" fillId="0" borderId="9" xfId="0" applyNumberFormat="1" applyFont="1" applyBorder="1" applyAlignment="1">
      <alignment horizontal="right" vertical="center"/>
    </xf>
    <xf numFmtId="176" fontId="13" fillId="0" borderId="10" xfId="0" applyNumberFormat="1" applyFont="1" applyBorder="1" applyAlignment="1">
      <alignment horizontal="right" vertical="center"/>
    </xf>
    <xf numFmtId="0" fontId="9" fillId="0" borderId="11" xfId="0" applyFont="1" applyFill="1" applyBorder="1" applyAlignment="1">
      <alignment horizontal="distributed" vertical="center"/>
    </xf>
    <xf numFmtId="0" fontId="9" fillId="0" borderId="13" xfId="0" applyFont="1" applyFill="1" applyBorder="1" applyAlignment="1">
      <alignment horizontal="distributed" vertical="center"/>
    </xf>
    <xf numFmtId="176" fontId="10" fillId="0" borderId="14" xfId="0" applyNumberFormat="1" applyFont="1" applyBorder="1" applyAlignment="1">
      <alignment horizontal="right" vertical="center"/>
    </xf>
    <xf numFmtId="176" fontId="10" fillId="0" borderId="15" xfId="0" applyNumberFormat="1" applyFont="1" applyBorder="1" applyAlignment="1">
      <alignment horizontal="right" vertical="center"/>
    </xf>
    <xf numFmtId="0" fontId="7" fillId="0" borderId="0" xfId="0" applyFont="1" applyFill="1" applyAlignment="1">
      <alignment vertical="center"/>
    </xf>
    <xf numFmtId="0" fontId="14" fillId="0" borderId="0" xfId="0" applyFont="1" applyFill="1" applyAlignment="1">
      <alignment horizontal="distributed"/>
    </xf>
    <xf numFmtId="0" fontId="1" fillId="0" borderId="0" xfId="0" applyFont="1" applyFill="1" applyAlignment="1"/>
    <xf numFmtId="0" fontId="11" fillId="0" borderId="0" xfId="0" applyFont="1" applyFill="1" applyAlignment="1">
      <alignment horizontal="right"/>
    </xf>
    <xf numFmtId="0" fontId="0" fillId="0" borderId="16" xfId="0" applyNumberFormat="1" applyFont="1" applyBorder="1" applyAlignment="1">
      <alignment horizontal="right" vertical="center"/>
    </xf>
    <xf numFmtId="0" fontId="0" fillId="0" borderId="17" xfId="0" applyNumberFormat="1" applyFont="1" applyBorder="1" applyAlignment="1">
      <alignment horizontal="center" vertical="center" shrinkToFit="1"/>
    </xf>
    <xf numFmtId="0" fontId="0" fillId="0" borderId="0" xfId="0" applyNumberFormat="1" applyFont="1" applyBorder="1" applyAlignment="1">
      <alignment horizontal="center" vertical="center" shrinkToFit="1"/>
    </xf>
    <xf numFmtId="0" fontId="0" fillId="0" borderId="5" xfId="0" applyNumberFormat="1" applyFont="1" applyBorder="1" applyAlignment="1">
      <alignment horizontal="center" vertical="center" shrinkToFit="1"/>
    </xf>
    <xf numFmtId="0" fontId="0" fillId="0" borderId="18" xfId="0" applyNumberFormat="1" applyFont="1" applyBorder="1" applyAlignment="1">
      <alignment horizontal="right" vertical="center"/>
    </xf>
    <xf numFmtId="0" fontId="0" fillId="0" borderId="18" xfId="0" applyNumberFormat="1" applyFont="1" applyBorder="1" applyAlignment="1">
      <alignment horizontal="left" vertical="center"/>
    </xf>
    <xf numFmtId="0" fontId="0" fillId="0" borderId="12" xfId="0" applyNumberFormat="1" applyFont="1" applyBorder="1" applyAlignment="1">
      <alignment horizontal="left" vertical="center"/>
    </xf>
    <xf numFmtId="0" fontId="0" fillId="0" borderId="0" xfId="0" applyNumberFormat="1" applyFont="1" applyBorder="1" applyAlignment="1">
      <alignment horizontal="center" vertical="center"/>
    </xf>
    <xf numFmtId="0" fontId="0" fillId="0" borderId="5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10583</xdr:colOff>
      <xdr:row>3</xdr:row>
      <xdr:rowOff>21167</xdr:rowOff>
    </xdr:from>
    <xdr:to>
      <xdr:col>1</xdr:col>
      <xdr:colOff>7620</xdr:colOff>
      <xdr:row>9</xdr:row>
      <xdr:rowOff>144780</xdr:rowOff>
    </xdr:to>
    <xdr:cxnSp macro="">
      <xdr:nvCxnSpPr>
        <xdr:cNvPr id="3" name="直線コネクタ 2"/>
        <xdr:cNvCxnSpPr/>
      </xdr:nvCxnSpPr>
      <xdr:spPr>
        <a:xfrm>
          <a:off x="10583" y="935567"/>
          <a:ext cx="1597237" cy="1038013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9"/>
  <sheetViews>
    <sheetView tabSelected="1" view="pageBreakPreview" zoomScaleNormal="90" zoomScaleSheetLayoutView="100" workbookViewId="0">
      <pane ySplit="10" topLeftCell="A11" activePane="bottomLeft" state="frozen"/>
      <selection pane="bottomLeft"/>
    </sheetView>
  </sheetViews>
  <sheetFormatPr defaultRowHeight="15" customHeight="1" x14ac:dyDescent="0.2"/>
  <cols>
    <col min="1" max="1" width="23.33203125" customWidth="1"/>
    <col min="2" max="46" width="16.6640625" customWidth="1"/>
  </cols>
  <sheetData>
    <row r="1" spans="1:41" s="15" customFormat="1" ht="24" customHeight="1" x14ac:dyDescent="0.2">
      <c r="A1" s="12" t="s">
        <v>11</v>
      </c>
      <c r="B1" s="13"/>
      <c r="C1" s="13"/>
      <c r="D1" s="13"/>
      <c r="E1" s="13"/>
      <c r="F1" s="13"/>
      <c r="G1" s="13"/>
      <c r="H1" s="14"/>
      <c r="J1" s="16"/>
      <c r="K1" s="13"/>
      <c r="L1" s="13"/>
      <c r="M1" s="13"/>
      <c r="N1" s="13"/>
      <c r="O1" s="13"/>
      <c r="P1" s="13"/>
      <c r="Q1" s="14"/>
      <c r="S1" s="16"/>
      <c r="T1" s="13"/>
      <c r="U1" s="13"/>
      <c r="V1" s="13"/>
      <c r="W1" s="13"/>
      <c r="X1" s="13"/>
      <c r="Y1" s="13"/>
      <c r="Z1" s="14"/>
      <c r="AB1" s="16"/>
      <c r="AC1" s="13"/>
      <c r="AD1" s="13"/>
      <c r="AE1" s="13"/>
      <c r="AF1" s="13"/>
      <c r="AG1" s="13"/>
      <c r="AH1" s="13"/>
      <c r="AI1" s="14"/>
      <c r="AK1" s="16"/>
      <c r="AL1" s="14"/>
      <c r="AN1" s="16"/>
      <c r="AO1" s="17"/>
    </row>
    <row r="2" spans="1:41" s="15" customFormat="1" ht="24" customHeight="1" x14ac:dyDescent="0.2">
      <c r="A2" s="34"/>
      <c r="B2" s="34"/>
      <c r="C2" s="34" t="s">
        <v>6</v>
      </c>
      <c r="D2" s="34"/>
      <c r="E2" s="34"/>
      <c r="F2" s="34"/>
      <c r="G2" s="34"/>
      <c r="H2" s="34"/>
      <c r="I2" s="34"/>
      <c r="J2" s="34"/>
      <c r="K2" s="34"/>
      <c r="L2" s="34" t="s">
        <v>6</v>
      </c>
      <c r="M2" s="18"/>
      <c r="N2" s="18"/>
      <c r="O2" s="18"/>
      <c r="P2" s="18"/>
      <c r="Q2" s="18"/>
      <c r="R2" s="18"/>
      <c r="S2" s="18"/>
      <c r="T2" s="34"/>
      <c r="U2" s="34" t="s">
        <v>6</v>
      </c>
      <c r="V2" s="18"/>
      <c r="W2" s="18"/>
      <c r="X2" s="18"/>
      <c r="Y2" s="18"/>
      <c r="Z2" s="18"/>
      <c r="AA2" s="18"/>
      <c r="AB2" s="18"/>
      <c r="AC2" s="34"/>
      <c r="AD2" s="34" t="s">
        <v>6</v>
      </c>
      <c r="AE2" s="18"/>
      <c r="AF2" s="18"/>
      <c r="AG2" s="18"/>
      <c r="AH2" s="18"/>
      <c r="AI2" s="18"/>
      <c r="AJ2" s="18"/>
      <c r="AK2" s="18"/>
      <c r="AL2" s="34"/>
      <c r="AM2" s="34" t="s">
        <v>6</v>
      </c>
      <c r="AN2" s="18"/>
      <c r="AO2" s="16"/>
    </row>
    <row r="3" spans="1:41" s="36" customFormat="1" ht="24" customHeight="1" thickBot="1" x14ac:dyDescent="0.25">
      <c r="A3" s="35" t="str">
        <f ca="1">RIGHT(CELL("filename",A3),LEN(CELL("filename",A3))-FIND("]",CELL("filename",A3)))</f>
        <v>香川県</v>
      </c>
      <c r="B3" s="16"/>
      <c r="C3" s="19"/>
      <c r="D3" s="19"/>
      <c r="E3" s="19"/>
      <c r="F3" s="19"/>
      <c r="G3" s="19"/>
      <c r="H3" s="20"/>
      <c r="J3" s="37" t="s">
        <v>7</v>
      </c>
      <c r="K3" s="16"/>
      <c r="L3" s="19"/>
      <c r="M3" s="19"/>
      <c r="N3" s="19"/>
      <c r="O3" s="19"/>
      <c r="P3" s="19"/>
      <c r="Q3" s="20"/>
      <c r="S3" s="37" t="s">
        <v>7</v>
      </c>
      <c r="T3" s="16"/>
      <c r="U3" s="19"/>
      <c r="V3" s="19"/>
      <c r="W3" s="19"/>
      <c r="X3" s="19"/>
      <c r="Y3" s="19"/>
      <c r="Z3" s="20"/>
      <c r="AB3" s="37" t="s">
        <v>7</v>
      </c>
      <c r="AC3" s="16"/>
      <c r="AD3" s="19"/>
      <c r="AE3" s="19"/>
      <c r="AF3" s="19"/>
      <c r="AG3" s="19"/>
      <c r="AH3" s="19"/>
      <c r="AI3" s="20"/>
      <c r="AK3" s="37" t="s">
        <v>7</v>
      </c>
      <c r="AL3" s="20"/>
      <c r="AN3" s="37" t="s">
        <v>7</v>
      </c>
      <c r="AO3" s="21"/>
    </row>
    <row r="4" spans="1:41" ht="12" customHeight="1" x14ac:dyDescent="0.2">
      <c r="A4" s="38" t="s">
        <v>0</v>
      </c>
      <c r="B4" s="1"/>
      <c r="C4" s="24">
        <v>1</v>
      </c>
      <c r="D4" s="2"/>
      <c r="E4" s="1"/>
      <c r="F4" s="24">
        <v>2</v>
      </c>
      <c r="G4" s="2"/>
      <c r="H4" s="1"/>
      <c r="I4" s="24">
        <v>3</v>
      </c>
      <c r="J4" s="3"/>
      <c r="K4" s="1"/>
      <c r="L4" s="24">
        <v>4</v>
      </c>
      <c r="M4" s="2"/>
      <c r="N4" s="1"/>
      <c r="O4" s="24">
        <v>5</v>
      </c>
      <c r="P4" s="2"/>
      <c r="Q4" s="1"/>
      <c r="R4" s="24">
        <v>6</v>
      </c>
      <c r="S4" s="3"/>
      <c r="T4" s="1"/>
      <c r="U4" s="24">
        <v>7</v>
      </c>
      <c r="V4" s="2"/>
      <c r="W4" s="1"/>
      <c r="X4" s="24">
        <v>8</v>
      </c>
      <c r="Y4" s="2"/>
      <c r="Z4" s="1"/>
      <c r="AA4" s="24">
        <v>9</v>
      </c>
      <c r="AB4" s="3"/>
      <c r="AC4" s="1"/>
      <c r="AD4" s="24">
        <v>10</v>
      </c>
      <c r="AE4" s="2"/>
      <c r="AF4" s="1"/>
      <c r="AG4" s="24">
        <v>11</v>
      </c>
      <c r="AH4" s="2"/>
      <c r="AI4" s="1"/>
      <c r="AJ4" s="24">
        <v>12</v>
      </c>
      <c r="AK4" s="3"/>
      <c r="AL4" s="1"/>
      <c r="AM4" s="24">
        <v>13</v>
      </c>
      <c r="AN4" s="3"/>
    </row>
    <row r="5" spans="1:41" ht="12" customHeight="1" x14ac:dyDescent="0.2">
      <c r="A5" s="42" t="s">
        <v>1</v>
      </c>
      <c r="B5" s="4"/>
      <c r="C5" s="4"/>
      <c r="D5" s="5"/>
      <c r="E5" s="4"/>
      <c r="F5" s="4"/>
      <c r="G5" s="5"/>
      <c r="H5" s="4"/>
      <c r="I5" s="4"/>
      <c r="J5" s="5"/>
      <c r="K5" s="4"/>
      <c r="L5" s="4"/>
      <c r="M5" s="5"/>
      <c r="N5" s="4"/>
      <c r="O5" s="4"/>
      <c r="P5" s="5"/>
      <c r="Q5" s="4"/>
      <c r="R5" s="4"/>
      <c r="S5" s="5"/>
      <c r="T5" s="4"/>
      <c r="U5" s="4"/>
      <c r="V5" s="5"/>
      <c r="W5" s="4"/>
      <c r="X5" s="4"/>
      <c r="Y5" s="5"/>
      <c r="Z5" s="4"/>
      <c r="AA5" s="4"/>
      <c r="AB5" s="5"/>
      <c r="AC5" s="4"/>
      <c r="AD5" s="4"/>
      <c r="AE5" s="5"/>
      <c r="AF5" s="4"/>
      <c r="AG5" s="4"/>
      <c r="AH5" s="5"/>
      <c r="AI5" s="4"/>
      <c r="AJ5" s="4"/>
      <c r="AK5" s="5"/>
      <c r="AL5" s="4"/>
      <c r="AM5" s="4"/>
      <c r="AN5" s="5"/>
    </row>
    <row r="6" spans="1:41" ht="12" customHeight="1" x14ac:dyDescent="0.2">
      <c r="A6" s="42"/>
      <c r="B6" s="40" t="s">
        <v>10</v>
      </c>
      <c r="C6" s="45"/>
      <c r="D6" s="46"/>
      <c r="E6" s="40" t="s">
        <v>12</v>
      </c>
      <c r="F6" s="45"/>
      <c r="G6" s="46"/>
      <c r="H6" s="40" t="s">
        <v>13</v>
      </c>
      <c r="I6" s="45"/>
      <c r="J6" s="46"/>
      <c r="K6" s="39" t="s">
        <v>8</v>
      </c>
      <c r="L6" s="40"/>
      <c r="M6" s="41"/>
      <c r="N6" s="39" t="s">
        <v>9</v>
      </c>
      <c r="O6" s="40"/>
      <c r="P6" s="41"/>
      <c r="Q6" s="39" t="s">
        <v>14</v>
      </c>
      <c r="R6" s="40"/>
      <c r="S6" s="41"/>
      <c r="T6" s="39" t="s">
        <v>15</v>
      </c>
      <c r="U6" s="40"/>
      <c r="V6" s="41"/>
      <c r="W6" s="39" t="s">
        <v>16</v>
      </c>
      <c r="X6" s="40"/>
      <c r="Y6" s="41"/>
      <c r="Z6" s="39" t="s">
        <v>17</v>
      </c>
      <c r="AA6" s="40"/>
      <c r="AB6" s="41"/>
      <c r="AC6" s="39" t="s">
        <v>18</v>
      </c>
      <c r="AD6" s="40"/>
      <c r="AE6" s="41"/>
      <c r="AF6" s="39" t="s">
        <v>19</v>
      </c>
      <c r="AG6" s="40"/>
      <c r="AH6" s="41"/>
      <c r="AI6" s="39" t="s">
        <v>20</v>
      </c>
      <c r="AJ6" s="40"/>
      <c r="AK6" s="41"/>
      <c r="AL6" s="39" t="s">
        <v>21</v>
      </c>
      <c r="AM6" s="40"/>
      <c r="AN6" s="41"/>
    </row>
    <row r="7" spans="1:41" ht="12" customHeight="1" x14ac:dyDescent="0.2">
      <c r="A7" s="42"/>
      <c r="B7" s="26"/>
      <c r="C7" s="26"/>
      <c r="D7" s="7"/>
      <c r="E7" s="26"/>
      <c r="F7" s="26"/>
      <c r="G7" s="7"/>
      <c r="H7" s="26"/>
      <c r="I7" s="26"/>
      <c r="J7" s="7"/>
      <c r="K7" s="26"/>
      <c r="L7" s="26"/>
      <c r="M7" s="7"/>
      <c r="N7" s="26"/>
      <c r="O7" s="26"/>
      <c r="P7" s="7"/>
      <c r="Q7" s="26"/>
      <c r="R7" s="26"/>
      <c r="S7" s="7"/>
      <c r="T7" s="26"/>
      <c r="U7" s="26"/>
      <c r="V7" s="7"/>
      <c r="W7" s="26"/>
      <c r="X7" s="26"/>
      <c r="Y7" s="7"/>
      <c r="Z7" s="26"/>
      <c r="AA7" s="26"/>
      <c r="AB7" s="7"/>
      <c r="AC7" s="26"/>
      <c r="AD7" s="26"/>
      <c r="AE7" s="7"/>
      <c r="AF7" s="26"/>
      <c r="AG7" s="26"/>
      <c r="AH7" s="7"/>
      <c r="AI7" s="26"/>
      <c r="AJ7" s="26"/>
      <c r="AK7" s="7"/>
      <c r="AL7" s="26"/>
      <c r="AM7" s="26"/>
      <c r="AN7" s="7"/>
    </row>
    <row r="8" spans="1:41" ht="12" customHeight="1" x14ac:dyDescent="0.2">
      <c r="A8" s="43" t="s">
        <v>5</v>
      </c>
      <c r="B8" s="4"/>
      <c r="C8" s="4"/>
      <c r="D8" s="5"/>
      <c r="E8" s="4"/>
      <c r="F8" s="4"/>
      <c r="G8" s="5"/>
      <c r="H8" s="4"/>
      <c r="I8" s="4"/>
      <c r="J8" s="5"/>
      <c r="K8" s="4"/>
      <c r="L8" s="4"/>
      <c r="M8" s="5"/>
      <c r="N8" s="4"/>
      <c r="O8" s="4"/>
      <c r="P8" s="5"/>
      <c r="Q8" s="4"/>
      <c r="R8" s="4"/>
      <c r="S8" s="5"/>
      <c r="T8" s="4"/>
      <c r="U8" s="4"/>
      <c r="V8" s="5"/>
      <c r="W8" s="4"/>
      <c r="X8" s="4"/>
      <c r="Y8" s="5"/>
      <c r="Z8" s="4"/>
      <c r="AA8" s="4"/>
      <c r="AB8" s="5"/>
      <c r="AC8" s="4"/>
      <c r="AD8" s="4"/>
      <c r="AE8" s="5"/>
      <c r="AF8" s="4"/>
      <c r="AG8" s="4"/>
      <c r="AH8" s="5"/>
      <c r="AI8" s="4"/>
      <c r="AJ8" s="4"/>
      <c r="AK8" s="5"/>
      <c r="AL8" s="4"/>
      <c r="AM8" s="4"/>
      <c r="AN8" s="5"/>
    </row>
    <row r="9" spans="1:41" ht="12" customHeight="1" x14ac:dyDescent="0.2">
      <c r="A9" s="43"/>
      <c r="B9" s="8" t="s">
        <v>2</v>
      </c>
      <c r="C9" s="9" t="s">
        <v>3</v>
      </c>
      <c r="D9" s="10" t="s">
        <v>4</v>
      </c>
      <c r="E9" s="8" t="s">
        <v>2</v>
      </c>
      <c r="F9" s="9" t="s">
        <v>3</v>
      </c>
      <c r="G9" s="10" t="s">
        <v>4</v>
      </c>
      <c r="H9" s="8" t="s">
        <v>2</v>
      </c>
      <c r="I9" s="9" t="s">
        <v>3</v>
      </c>
      <c r="J9" s="10" t="s">
        <v>4</v>
      </c>
      <c r="K9" s="8" t="s">
        <v>2</v>
      </c>
      <c r="L9" s="9" t="s">
        <v>3</v>
      </c>
      <c r="M9" s="10" t="s">
        <v>4</v>
      </c>
      <c r="N9" s="8" t="s">
        <v>2</v>
      </c>
      <c r="O9" s="9" t="s">
        <v>3</v>
      </c>
      <c r="P9" s="10" t="s">
        <v>4</v>
      </c>
      <c r="Q9" s="8" t="s">
        <v>2</v>
      </c>
      <c r="R9" s="9" t="s">
        <v>3</v>
      </c>
      <c r="S9" s="10" t="s">
        <v>4</v>
      </c>
      <c r="T9" s="8" t="s">
        <v>2</v>
      </c>
      <c r="U9" s="9" t="s">
        <v>3</v>
      </c>
      <c r="V9" s="10" t="s">
        <v>4</v>
      </c>
      <c r="W9" s="8" t="s">
        <v>2</v>
      </c>
      <c r="X9" s="9" t="s">
        <v>3</v>
      </c>
      <c r="Y9" s="10" t="s">
        <v>4</v>
      </c>
      <c r="Z9" s="8" t="s">
        <v>2</v>
      </c>
      <c r="AA9" s="9" t="s">
        <v>3</v>
      </c>
      <c r="AB9" s="10" t="s">
        <v>4</v>
      </c>
      <c r="AC9" s="8" t="s">
        <v>2</v>
      </c>
      <c r="AD9" s="9" t="s">
        <v>3</v>
      </c>
      <c r="AE9" s="10" t="s">
        <v>4</v>
      </c>
      <c r="AF9" s="8" t="s">
        <v>2</v>
      </c>
      <c r="AG9" s="9" t="s">
        <v>3</v>
      </c>
      <c r="AH9" s="10" t="s">
        <v>4</v>
      </c>
      <c r="AI9" s="8" t="s">
        <v>2</v>
      </c>
      <c r="AJ9" s="9" t="s">
        <v>3</v>
      </c>
      <c r="AK9" s="10" t="s">
        <v>4</v>
      </c>
      <c r="AL9" s="8" t="s">
        <v>2</v>
      </c>
      <c r="AM9" s="9" t="s">
        <v>3</v>
      </c>
      <c r="AN9" s="10" t="s">
        <v>4</v>
      </c>
    </row>
    <row r="10" spans="1:41" ht="12" customHeight="1" x14ac:dyDescent="0.2">
      <c r="A10" s="44"/>
      <c r="B10" s="11"/>
      <c r="C10" s="8" t="s">
        <v>2</v>
      </c>
      <c r="D10" s="6" t="s">
        <v>2</v>
      </c>
      <c r="E10" s="11"/>
      <c r="F10" s="8" t="s">
        <v>2</v>
      </c>
      <c r="G10" s="6" t="s">
        <v>2</v>
      </c>
      <c r="H10" s="11"/>
      <c r="I10" s="8" t="s">
        <v>2</v>
      </c>
      <c r="J10" s="6" t="s">
        <v>2</v>
      </c>
      <c r="K10" s="11"/>
      <c r="L10" s="8" t="s">
        <v>2</v>
      </c>
      <c r="M10" s="6" t="s">
        <v>2</v>
      </c>
      <c r="N10" s="11"/>
      <c r="O10" s="8" t="s">
        <v>2</v>
      </c>
      <c r="P10" s="6" t="s">
        <v>2</v>
      </c>
      <c r="Q10" s="11"/>
      <c r="R10" s="8" t="s">
        <v>2</v>
      </c>
      <c r="S10" s="6" t="s">
        <v>2</v>
      </c>
      <c r="T10" s="11"/>
      <c r="U10" s="8" t="s">
        <v>2</v>
      </c>
      <c r="V10" s="6" t="s">
        <v>2</v>
      </c>
      <c r="W10" s="11"/>
      <c r="X10" s="8" t="s">
        <v>2</v>
      </c>
      <c r="Y10" s="6" t="s">
        <v>2</v>
      </c>
      <c r="Z10" s="11"/>
      <c r="AA10" s="8" t="s">
        <v>2</v>
      </c>
      <c r="AB10" s="6" t="s">
        <v>2</v>
      </c>
      <c r="AC10" s="11"/>
      <c r="AD10" s="8" t="s">
        <v>2</v>
      </c>
      <c r="AE10" s="6" t="s">
        <v>2</v>
      </c>
      <c r="AF10" s="11"/>
      <c r="AG10" s="8" t="s">
        <v>2</v>
      </c>
      <c r="AH10" s="6" t="s">
        <v>2</v>
      </c>
      <c r="AI10" s="11"/>
      <c r="AJ10" s="8" t="s">
        <v>2</v>
      </c>
      <c r="AK10" s="6" t="s">
        <v>2</v>
      </c>
      <c r="AL10" s="11"/>
      <c r="AM10" s="8" t="s">
        <v>2</v>
      </c>
      <c r="AN10" s="6" t="s">
        <v>2</v>
      </c>
    </row>
    <row r="11" spans="1:41" ht="15" customHeight="1" x14ac:dyDescent="0.2">
      <c r="A11" s="30" t="s">
        <v>22</v>
      </c>
      <c r="B11" s="22">
        <v>9126.0769999999993</v>
      </c>
      <c r="C11" s="22">
        <v>7740</v>
      </c>
      <c r="D11" s="23">
        <v>1386.077</v>
      </c>
      <c r="E11" s="22">
        <v>61725.728000000003</v>
      </c>
      <c r="F11" s="22">
        <v>35456</v>
      </c>
      <c r="G11" s="23">
        <v>26269.727999999999</v>
      </c>
      <c r="H11" s="22">
        <v>515.70000000000005</v>
      </c>
      <c r="I11" s="22">
        <v>393</v>
      </c>
      <c r="J11" s="23">
        <v>122.7</v>
      </c>
      <c r="K11" s="22">
        <v>3471</v>
      </c>
      <c r="L11" s="22">
        <v>2000</v>
      </c>
      <c r="M11" s="23">
        <v>1471</v>
      </c>
      <c r="N11" s="22">
        <v>19935.939999999999</v>
      </c>
      <c r="O11" s="22">
        <v>4479</v>
      </c>
      <c r="P11" s="23">
        <v>15456.94</v>
      </c>
      <c r="Q11" s="22">
        <v>20272.956999999999</v>
      </c>
      <c r="R11" s="22">
        <v>14152</v>
      </c>
      <c r="S11" s="23">
        <v>6120.9570000000003</v>
      </c>
      <c r="T11" s="22">
        <v>8377.7129999999997</v>
      </c>
      <c r="U11" s="22">
        <v>7360</v>
      </c>
      <c r="V11" s="23">
        <v>1017.713</v>
      </c>
      <c r="W11" s="22">
        <v>688</v>
      </c>
      <c r="X11" s="22">
        <v>527</v>
      </c>
      <c r="Y11" s="23">
        <v>161</v>
      </c>
      <c r="Z11" s="22">
        <v>15328.522999999999</v>
      </c>
      <c r="AA11" s="22">
        <v>12511</v>
      </c>
      <c r="AB11" s="23">
        <v>2817.5230000000001</v>
      </c>
      <c r="AC11" s="22">
        <v>101.2</v>
      </c>
      <c r="AD11" s="22">
        <v>58.2</v>
      </c>
      <c r="AE11" s="23">
        <v>43</v>
      </c>
      <c r="AF11" s="22">
        <v>2885</v>
      </c>
      <c r="AG11" s="22">
        <v>2323</v>
      </c>
      <c r="AH11" s="23">
        <v>562</v>
      </c>
      <c r="AI11" s="22">
        <v>640</v>
      </c>
      <c r="AJ11" s="22">
        <v>533</v>
      </c>
      <c r="AK11" s="23">
        <v>107</v>
      </c>
      <c r="AL11" s="22">
        <v>5893.1440000000002</v>
      </c>
      <c r="AM11" s="22">
        <v>2774.5549999999998</v>
      </c>
      <c r="AN11" s="23">
        <v>3118.5889999999999</v>
      </c>
    </row>
    <row r="12" spans="1:41" ht="15" customHeight="1" x14ac:dyDescent="0.2">
      <c r="A12" s="31" t="s">
        <v>23</v>
      </c>
      <c r="B12" s="32">
        <v>1874.9839999999999</v>
      </c>
      <c r="C12" s="32">
        <v>1573</v>
      </c>
      <c r="D12" s="33">
        <v>301.98399999999998</v>
      </c>
      <c r="E12" s="32">
        <v>16596.956999999999</v>
      </c>
      <c r="F12" s="32">
        <v>10199</v>
      </c>
      <c r="G12" s="33">
        <v>6397.9570000000003</v>
      </c>
      <c r="H12" s="32">
        <v>133.042</v>
      </c>
      <c r="I12" s="32">
        <v>96</v>
      </c>
      <c r="J12" s="33">
        <v>37.042000000000002</v>
      </c>
      <c r="K12" s="32">
        <v>1670</v>
      </c>
      <c r="L12" s="32">
        <v>1014</v>
      </c>
      <c r="M12" s="33">
        <v>656</v>
      </c>
      <c r="N12" s="32">
        <v>5210.2719999999999</v>
      </c>
      <c r="O12" s="32">
        <v>1332</v>
      </c>
      <c r="P12" s="33">
        <v>3878.2719999999999</v>
      </c>
      <c r="Q12" s="32">
        <v>5380.6840000000002</v>
      </c>
      <c r="R12" s="32">
        <v>3832</v>
      </c>
      <c r="S12" s="33">
        <v>1548.684</v>
      </c>
      <c r="T12" s="32">
        <v>2064.9769999999999</v>
      </c>
      <c r="U12" s="32">
        <v>1811</v>
      </c>
      <c r="V12" s="33">
        <v>253.977</v>
      </c>
      <c r="W12" s="32">
        <v>198</v>
      </c>
      <c r="X12" s="32">
        <v>153</v>
      </c>
      <c r="Y12" s="33">
        <v>45</v>
      </c>
      <c r="Z12" s="32">
        <v>3250.0140000000001</v>
      </c>
      <c r="AA12" s="32">
        <v>2777</v>
      </c>
      <c r="AB12" s="33">
        <v>473.01400000000001</v>
      </c>
      <c r="AC12" s="32">
        <v>28</v>
      </c>
      <c r="AD12" s="32">
        <v>20</v>
      </c>
      <c r="AE12" s="33">
        <v>8</v>
      </c>
      <c r="AF12" s="32">
        <v>703</v>
      </c>
      <c r="AG12" s="32">
        <v>577</v>
      </c>
      <c r="AH12" s="33">
        <v>126</v>
      </c>
      <c r="AI12" s="32">
        <v>182</v>
      </c>
      <c r="AJ12" s="32">
        <v>155</v>
      </c>
      <c r="AK12" s="33">
        <v>27</v>
      </c>
      <c r="AL12" s="32">
        <v>1488.058</v>
      </c>
      <c r="AM12" s="32">
        <v>688.36</v>
      </c>
      <c r="AN12" s="33">
        <v>799.69799999999998</v>
      </c>
    </row>
    <row r="13" spans="1:41" ht="15" customHeight="1" x14ac:dyDescent="0.2">
      <c r="A13" s="31" t="s">
        <v>24</v>
      </c>
      <c r="B13" s="32">
        <v>985.43499999999995</v>
      </c>
      <c r="C13" s="32">
        <v>864</v>
      </c>
      <c r="D13" s="33">
        <v>121.435</v>
      </c>
      <c r="E13" s="32">
        <v>9126.5049999999992</v>
      </c>
      <c r="F13" s="32">
        <v>5522</v>
      </c>
      <c r="G13" s="33">
        <v>3604.5050000000001</v>
      </c>
      <c r="H13" s="32">
        <v>49.128999999999998</v>
      </c>
      <c r="I13" s="32">
        <v>40</v>
      </c>
      <c r="J13" s="33">
        <v>9.1289999999999996</v>
      </c>
      <c r="K13" s="32">
        <v>430</v>
      </c>
      <c r="L13" s="32">
        <v>245</v>
      </c>
      <c r="M13" s="33">
        <v>185</v>
      </c>
      <c r="N13" s="32">
        <v>2908.498</v>
      </c>
      <c r="O13" s="32">
        <v>812</v>
      </c>
      <c r="P13" s="33">
        <v>2096.498</v>
      </c>
      <c r="Q13" s="32">
        <v>3678.7489999999998</v>
      </c>
      <c r="R13" s="32">
        <v>3047</v>
      </c>
      <c r="S13" s="33">
        <v>631.74900000000002</v>
      </c>
      <c r="T13" s="32">
        <v>854</v>
      </c>
      <c r="U13" s="32">
        <v>764</v>
      </c>
      <c r="V13" s="33">
        <v>90</v>
      </c>
      <c r="W13" s="32">
        <v>90</v>
      </c>
      <c r="X13" s="32">
        <v>76</v>
      </c>
      <c r="Y13" s="33">
        <v>14</v>
      </c>
      <c r="Z13" s="32">
        <v>1306.018</v>
      </c>
      <c r="AA13" s="32">
        <v>1101</v>
      </c>
      <c r="AB13" s="33">
        <v>205.018</v>
      </c>
      <c r="AC13" s="32">
        <v>19.5</v>
      </c>
      <c r="AD13" s="32">
        <v>12.5</v>
      </c>
      <c r="AE13" s="33">
        <v>7</v>
      </c>
      <c r="AF13" s="32">
        <v>284</v>
      </c>
      <c r="AG13" s="32">
        <v>241</v>
      </c>
      <c r="AH13" s="33">
        <v>43</v>
      </c>
      <c r="AI13" s="32">
        <v>61</v>
      </c>
      <c r="AJ13" s="32">
        <v>52</v>
      </c>
      <c r="AK13" s="33">
        <v>9</v>
      </c>
      <c r="AL13" s="32">
        <v>550.154</v>
      </c>
      <c r="AM13" s="32">
        <v>298.12</v>
      </c>
      <c r="AN13" s="33">
        <v>252.03399999999999</v>
      </c>
    </row>
    <row r="14" spans="1:41" ht="15" customHeight="1" x14ac:dyDescent="0.2">
      <c r="A14" s="31" t="s">
        <v>25</v>
      </c>
      <c r="B14" s="32">
        <v>651.84400000000005</v>
      </c>
      <c r="C14" s="32">
        <v>514</v>
      </c>
      <c r="D14" s="33">
        <v>137.84399999999999</v>
      </c>
      <c r="E14" s="32">
        <v>6065.8249999999998</v>
      </c>
      <c r="F14" s="32">
        <v>4052</v>
      </c>
      <c r="G14" s="33">
        <v>2013.825</v>
      </c>
      <c r="H14" s="32">
        <v>57</v>
      </c>
      <c r="I14" s="32">
        <v>47</v>
      </c>
      <c r="J14" s="33">
        <v>10</v>
      </c>
      <c r="K14" s="32">
        <v>570</v>
      </c>
      <c r="L14" s="32">
        <v>377</v>
      </c>
      <c r="M14" s="33">
        <v>193</v>
      </c>
      <c r="N14" s="32">
        <v>1452.19</v>
      </c>
      <c r="O14" s="32">
        <v>428</v>
      </c>
      <c r="P14" s="33">
        <v>1024.19</v>
      </c>
      <c r="Q14" s="32">
        <v>1180.453</v>
      </c>
      <c r="R14" s="32">
        <v>894</v>
      </c>
      <c r="S14" s="33">
        <v>286.45299999999997</v>
      </c>
      <c r="T14" s="32">
        <v>584</v>
      </c>
      <c r="U14" s="32">
        <v>529</v>
      </c>
      <c r="V14" s="33">
        <v>55</v>
      </c>
      <c r="W14" s="32">
        <v>54</v>
      </c>
      <c r="X14" s="32">
        <v>44</v>
      </c>
      <c r="Y14" s="33">
        <v>10</v>
      </c>
      <c r="Z14" s="32">
        <v>907.00699999999995</v>
      </c>
      <c r="AA14" s="32">
        <v>741</v>
      </c>
      <c r="AB14" s="33">
        <v>166.00700000000001</v>
      </c>
      <c r="AC14" s="32">
        <v>12</v>
      </c>
      <c r="AD14" s="32">
        <v>9</v>
      </c>
      <c r="AE14" s="33">
        <v>3</v>
      </c>
      <c r="AF14" s="32">
        <v>204</v>
      </c>
      <c r="AG14" s="32">
        <v>169</v>
      </c>
      <c r="AH14" s="33">
        <v>35</v>
      </c>
      <c r="AI14" s="32">
        <v>52</v>
      </c>
      <c r="AJ14" s="32">
        <v>42</v>
      </c>
      <c r="AK14" s="33">
        <v>10</v>
      </c>
      <c r="AL14" s="32">
        <v>444.673</v>
      </c>
      <c r="AM14" s="32">
        <v>221.01900000000001</v>
      </c>
      <c r="AN14" s="33">
        <v>223.654</v>
      </c>
    </row>
    <row r="15" spans="1:41" ht="15" customHeight="1" x14ac:dyDescent="0.2">
      <c r="A15" s="31" t="s">
        <v>26</v>
      </c>
      <c r="B15" s="32">
        <v>1177.2629999999999</v>
      </c>
      <c r="C15" s="32">
        <v>1044</v>
      </c>
      <c r="D15" s="33">
        <v>133.26300000000001</v>
      </c>
      <c r="E15" s="32">
        <v>10014.886</v>
      </c>
      <c r="F15" s="32">
        <v>6763</v>
      </c>
      <c r="G15" s="33">
        <v>3251.886</v>
      </c>
      <c r="H15" s="32">
        <v>97.141999999999996</v>
      </c>
      <c r="I15" s="32">
        <v>79</v>
      </c>
      <c r="J15" s="33">
        <v>18.141999999999999</v>
      </c>
      <c r="K15" s="32">
        <v>843</v>
      </c>
      <c r="L15" s="32">
        <v>515</v>
      </c>
      <c r="M15" s="33">
        <v>328</v>
      </c>
      <c r="N15" s="32">
        <v>3245.5549999999998</v>
      </c>
      <c r="O15" s="32">
        <v>1048</v>
      </c>
      <c r="P15" s="33">
        <v>2197.5549999999998</v>
      </c>
      <c r="Q15" s="32">
        <v>2254.5859999999998</v>
      </c>
      <c r="R15" s="32">
        <v>1530</v>
      </c>
      <c r="S15" s="33">
        <v>724.58600000000001</v>
      </c>
      <c r="T15" s="32">
        <v>1327</v>
      </c>
      <c r="U15" s="32">
        <v>1196</v>
      </c>
      <c r="V15" s="33">
        <v>131</v>
      </c>
      <c r="W15" s="32">
        <v>158</v>
      </c>
      <c r="X15" s="32">
        <v>137</v>
      </c>
      <c r="Y15" s="33">
        <v>21</v>
      </c>
      <c r="Z15" s="32">
        <v>1926.172</v>
      </c>
      <c r="AA15" s="32">
        <v>1642</v>
      </c>
      <c r="AB15" s="33">
        <v>284.17200000000003</v>
      </c>
      <c r="AC15" s="32">
        <v>21</v>
      </c>
      <c r="AD15" s="32">
        <v>15</v>
      </c>
      <c r="AE15" s="33">
        <v>6</v>
      </c>
      <c r="AF15" s="32">
        <v>342.34100000000001</v>
      </c>
      <c r="AG15" s="32">
        <v>296</v>
      </c>
      <c r="AH15" s="33">
        <v>46.341000000000001</v>
      </c>
      <c r="AI15" s="32">
        <v>95</v>
      </c>
      <c r="AJ15" s="32">
        <v>80</v>
      </c>
      <c r="AK15" s="33">
        <v>15</v>
      </c>
      <c r="AL15" s="32">
        <v>796.04200000000003</v>
      </c>
      <c r="AM15" s="32">
        <v>386.18299999999999</v>
      </c>
      <c r="AN15" s="33">
        <v>409.85899999999998</v>
      </c>
    </row>
    <row r="16" spans="1:41" ht="15" customHeight="1" x14ac:dyDescent="0.2">
      <c r="A16" s="31" t="s">
        <v>27</v>
      </c>
      <c r="B16" s="32">
        <v>652.18100000000004</v>
      </c>
      <c r="C16" s="32">
        <v>543</v>
      </c>
      <c r="D16" s="33">
        <v>109.181</v>
      </c>
      <c r="E16" s="32">
        <v>8544.6610000000001</v>
      </c>
      <c r="F16" s="32">
        <v>4200</v>
      </c>
      <c r="G16" s="33">
        <v>4344.6610000000001</v>
      </c>
      <c r="H16" s="32">
        <v>51.197000000000003</v>
      </c>
      <c r="I16" s="32">
        <v>36</v>
      </c>
      <c r="J16" s="33">
        <v>15.196999999999999</v>
      </c>
      <c r="K16" s="32">
        <v>566</v>
      </c>
      <c r="L16" s="32">
        <v>288</v>
      </c>
      <c r="M16" s="33">
        <v>278</v>
      </c>
      <c r="N16" s="32">
        <v>2517.989</v>
      </c>
      <c r="O16" s="32">
        <v>570</v>
      </c>
      <c r="P16" s="33">
        <v>1947.989</v>
      </c>
      <c r="Q16" s="32">
        <v>5193.2780000000002</v>
      </c>
      <c r="R16" s="32">
        <v>4547</v>
      </c>
      <c r="S16" s="33">
        <v>646.27800000000002</v>
      </c>
      <c r="T16" s="32">
        <v>639</v>
      </c>
      <c r="U16" s="32">
        <v>556</v>
      </c>
      <c r="V16" s="33">
        <v>83</v>
      </c>
      <c r="W16" s="32">
        <v>72</v>
      </c>
      <c r="X16" s="32">
        <v>54</v>
      </c>
      <c r="Y16" s="33">
        <v>18</v>
      </c>
      <c r="Z16" s="32">
        <v>1049.0119999999999</v>
      </c>
      <c r="AA16" s="32">
        <v>848</v>
      </c>
      <c r="AB16" s="33">
        <v>201.012</v>
      </c>
      <c r="AC16" s="32">
        <v>14</v>
      </c>
      <c r="AD16" s="32">
        <v>10</v>
      </c>
      <c r="AE16" s="33">
        <v>4</v>
      </c>
      <c r="AF16" s="32">
        <v>284</v>
      </c>
      <c r="AG16" s="32">
        <v>241</v>
      </c>
      <c r="AH16" s="33">
        <v>43</v>
      </c>
      <c r="AI16" s="32">
        <v>68</v>
      </c>
      <c r="AJ16" s="32">
        <v>54</v>
      </c>
      <c r="AK16" s="33">
        <v>14</v>
      </c>
      <c r="AL16" s="32">
        <v>522.67200000000003</v>
      </c>
      <c r="AM16" s="32">
        <v>212.06299999999999</v>
      </c>
      <c r="AN16" s="33">
        <v>310.60899999999998</v>
      </c>
    </row>
    <row r="17" spans="1:40" ht="15" customHeight="1" x14ac:dyDescent="0.2">
      <c r="A17" s="31" t="s">
        <v>28</v>
      </c>
      <c r="B17" s="32">
        <v>539.14200000000005</v>
      </c>
      <c r="C17" s="32">
        <v>476</v>
      </c>
      <c r="D17" s="33">
        <v>63.142000000000003</v>
      </c>
      <c r="E17" s="32">
        <v>5295.6760000000004</v>
      </c>
      <c r="F17" s="32">
        <v>2859</v>
      </c>
      <c r="G17" s="33">
        <v>2436.6759999999999</v>
      </c>
      <c r="H17" s="32">
        <v>26.26</v>
      </c>
      <c r="I17" s="32">
        <v>20</v>
      </c>
      <c r="J17" s="33">
        <v>6.26</v>
      </c>
      <c r="K17" s="32">
        <v>255</v>
      </c>
      <c r="L17" s="32">
        <v>143</v>
      </c>
      <c r="M17" s="33">
        <v>112</v>
      </c>
      <c r="N17" s="32">
        <v>2086.5929999999998</v>
      </c>
      <c r="O17" s="32">
        <v>520</v>
      </c>
      <c r="P17" s="33">
        <v>1566.5930000000001</v>
      </c>
      <c r="Q17" s="32">
        <v>2773.15</v>
      </c>
      <c r="R17" s="32">
        <v>2475</v>
      </c>
      <c r="S17" s="33">
        <v>298.14999999999998</v>
      </c>
      <c r="T17" s="32">
        <v>468</v>
      </c>
      <c r="U17" s="32">
        <v>395</v>
      </c>
      <c r="V17" s="33">
        <v>73</v>
      </c>
      <c r="W17" s="32">
        <v>52</v>
      </c>
      <c r="X17" s="32">
        <v>39</v>
      </c>
      <c r="Y17" s="33">
        <v>13</v>
      </c>
      <c r="Z17" s="32">
        <v>734</v>
      </c>
      <c r="AA17" s="32">
        <v>593</v>
      </c>
      <c r="AB17" s="33">
        <v>141</v>
      </c>
      <c r="AC17" s="32">
        <v>12</v>
      </c>
      <c r="AD17" s="32">
        <v>8</v>
      </c>
      <c r="AE17" s="33">
        <v>4</v>
      </c>
      <c r="AF17" s="32">
        <v>159</v>
      </c>
      <c r="AG17" s="32">
        <v>141</v>
      </c>
      <c r="AH17" s="33">
        <v>18</v>
      </c>
      <c r="AI17" s="32">
        <v>37</v>
      </c>
      <c r="AJ17" s="32">
        <v>33</v>
      </c>
      <c r="AK17" s="33">
        <v>4</v>
      </c>
      <c r="AL17" s="32">
        <v>336.16899999999998</v>
      </c>
      <c r="AM17" s="32">
        <v>166.22900000000001</v>
      </c>
      <c r="AN17" s="33">
        <v>169.94</v>
      </c>
    </row>
    <row r="18" spans="1:40" ht="15" customHeight="1" x14ac:dyDescent="0.2">
      <c r="A18" s="31" t="s">
        <v>29</v>
      </c>
      <c r="B18" s="32">
        <v>1202.096</v>
      </c>
      <c r="C18" s="32">
        <v>1073</v>
      </c>
      <c r="D18" s="33">
        <v>129.096</v>
      </c>
      <c r="E18" s="32">
        <v>11534.59</v>
      </c>
      <c r="F18" s="32">
        <v>7704</v>
      </c>
      <c r="G18" s="33">
        <v>3830.59</v>
      </c>
      <c r="H18" s="32">
        <v>99</v>
      </c>
      <c r="I18" s="32">
        <v>84</v>
      </c>
      <c r="J18" s="33">
        <v>15</v>
      </c>
      <c r="K18" s="32">
        <v>1487</v>
      </c>
      <c r="L18" s="32">
        <v>975</v>
      </c>
      <c r="M18" s="33">
        <v>512</v>
      </c>
      <c r="N18" s="32">
        <v>3193.0569999999998</v>
      </c>
      <c r="O18" s="32">
        <v>1067</v>
      </c>
      <c r="P18" s="33">
        <v>2126.0569999999998</v>
      </c>
      <c r="Q18" s="32">
        <v>2675.8359999999998</v>
      </c>
      <c r="R18" s="32">
        <v>1938</v>
      </c>
      <c r="S18" s="33">
        <v>737.83600000000001</v>
      </c>
      <c r="T18" s="32">
        <v>1383</v>
      </c>
      <c r="U18" s="32">
        <v>1266</v>
      </c>
      <c r="V18" s="33">
        <v>117</v>
      </c>
      <c r="W18" s="32">
        <v>197</v>
      </c>
      <c r="X18" s="32">
        <v>171</v>
      </c>
      <c r="Y18" s="33">
        <v>26</v>
      </c>
      <c r="Z18" s="32">
        <v>2073.0039999999999</v>
      </c>
      <c r="AA18" s="32">
        <v>1765</v>
      </c>
      <c r="AB18" s="33">
        <v>308.00400000000002</v>
      </c>
      <c r="AC18" s="32">
        <v>22</v>
      </c>
      <c r="AD18" s="32">
        <v>15</v>
      </c>
      <c r="AE18" s="33">
        <v>7</v>
      </c>
      <c r="AF18" s="32">
        <v>373</v>
      </c>
      <c r="AG18" s="32">
        <v>318</v>
      </c>
      <c r="AH18" s="33">
        <v>55</v>
      </c>
      <c r="AI18" s="32">
        <v>96</v>
      </c>
      <c r="AJ18" s="32">
        <v>83</v>
      </c>
      <c r="AK18" s="33">
        <v>13</v>
      </c>
      <c r="AL18" s="32">
        <v>802.40599999999995</v>
      </c>
      <c r="AM18" s="32">
        <v>399.03399999999999</v>
      </c>
      <c r="AN18" s="33">
        <v>403.37200000000001</v>
      </c>
    </row>
    <row r="19" spans="1:40" ht="15" customHeight="1" x14ac:dyDescent="0.2">
      <c r="A19" s="31" t="s">
        <v>30</v>
      </c>
      <c r="B19" s="32">
        <v>379.07900000000001</v>
      </c>
      <c r="C19" s="32">
        <v>350</v>
      </c>
      <c r="D19" s="33">
        <v>29.079000000000001</v>
      </c>
      <c r="E19" s="32">
        <v>3063.1849999999999</v>
      </c>
      <c r="F19" s="32">
        <v>1749</v>
      </c>
      <c r="G19" s="33">
        <v>1314.1849999999999</v>
      </c>
      <c r="H19" s="32">
        <v>35</v>
      </c>
      <c r="I19" s="32">
        <v>32</v>
      </c>
      <c r="J19" s="33">
        <v>3</v>
      </c>
      <c r="K19" s="32">
        <v>166</v>
      </c>
      <c r="L19" s="32">
        <v>95</v>
      </c>
      <c r="M19" s="33">
        <v>71</v>
      </c>
      <c r="N19" s="32">
        <v>910.86599999999999</v>
      </c>
      <c r="O19" s="32">
        <v>319</v>
      </c>
      <c r="P19" s="33">
        <v>591.86599999999999</v>
      </c>
      <c r="Q19" s="32">
        <v>408.90899999999999</v>
      </c>
      <c r="R19" s="32">
        <v>346</v>
      </c>
      <c r="S19" s="33">
        <v>62.908999999999999</v>
      </c>
      <c r="T19" s="32">
        <v>315</v>
      </c>
      <c r="U19" s="32">
        <v>301</v>
      </c>
      <c r="V19" s="33">
        <v>14</v>
      </c>
      <c r="W19" s="32">
        <v>38</v>
      </c>
      <c r="X19" s="32">
        <v>36</v>
      </c>
      <c r="Y19" s="33">
        <v>2</v>
      </c>
      <c r="Z19" s="32">
        <v>701</v>
      </c>
      <c r="AA19" s="32">
        <v>574</v>
      </c>
      <c r="AB19" s="33">
        <v>127</v>
      </c>
      <c r="AC19" s="32">
        <v>0</v>
      </c>
      <c r="AD19" s="32">
        <v>0</v>
      </c>
      <c r="AE19" s="33">
        <v>0</v>
      </c>
      <c r="AF19" s="32">
        <v>47</v>
      </c>
      <c r="AG19" s="32">
        <v>44</v>
      </c>
      <c r="AH19" s="33">
        <v>3</v>
      </c>
      <c r="AI19" s="32">
        <v>22</v>
      </c>
      <c r="AJ19" s="32">
        <v>21</v>
      </c>
      <c r="AK19" s="33">
        <v>1</v>
      </c>
      <c r="AL19" s="32">
        <v>212.953</v>
      </c>
      <c r="AM19" s="32">
        <v>96.028000000000006</v>
      </c>
      <c r="AN19" s="33">
        <v>116.925</v>
      </c>
    </row>
    <row r="20" spans="1:40" ht="15" customHeight="1" x14ac:dyDescent="0.2">
      <c r="A20" s="31" t="s">
        <v>31</v>
      </c>
      <c r="B20" s="32">
        <v>439.05500000000001</v>
      </c>
      <c r="C20" s="32">
        <v>386</v>
      </c>
      <c r="D20" s="33">
        <v>53.055</v>
      </c>
      <c r="E20" s="32">
        <v>3434.8440000000001</v>
      </c>
      <c r="F20" s="32">
        <v>2068</v>
      </c>
      <c r="G20" s="33">
        <v>1366.8440000000001</v>
      </c>
      <c r="H20" s="32">
        <v>49.116999999999997</v>
      </c>
      <c r="I20" s="32">
        <v>44</v>
      </c>
      <c r="J20" s="33">
        <v>5.117</v>
      </c>
      <c r="K20" s="32">
        <v>207</v>
      </c>
      <c r="L20" s="32">
        <v>149</v>
      </c>
      <c r="M20" s="33">
        <v>58</v>
      </c>
      <c r="N20" s="32">
        <v>936.22400000000005</v>
      </c>
      <c r="O20" s="32">
        <v>329</v>
      </c>
      <c r="P20" s="33">
        <v>607.22400000000005</v>
      </c>
      <c r="Q20" s="32">
        <v>416.07100000000003</v>
      </c>
      <c r="R20" s="32">
        <v>356</v>
      </c>
      <c r="S20" s="33">
        <v>60.070999999999998</v>
      </c>
      <c r="T20" s="32">
        <v>367</v>
      </c>
      <c r="U20" s="32">
        <v>332</v>
      </c>
      <c r="V20" s="33">
        <v>35</v>
      </c>
      <c r="W20" s="32">
        <v>15</v>
      </c>
      <c r="X20" s="32">
        <v>13</v>
      </c>
      <c r="Y20" s="33">
        <v>2</v>
      </c>
      <c r="Z20" s="32">
        <v>568</v>
      </c>
      <c r="AA20" s="32">
        <v>484</v>
      </c>
      <c r="AB20" s="33">
        <v>84</v>
      </c>
      <c r="AC20" s="32">
        <v>6</v>
      </c>
      <c r="AD20" s="32">
        <v>5</v>
      </c>
      <c r="AE20" s="33">
        <v>1</v>
      </c>
      <c r="AF20" s="32">
        <v>58</v>
      </c>
      <c r="AG20" s="32">
        <v>53</v>
      </c>
      <c r="AH20" s="33">
        <v>5</v>
      </c>
      <c r="AI20" s="32">
        <v>16</v>
      </c>
      <c r="AJ20" s="32">
        <v>11</v>
      </c>
      <c r="AK20" s="33">
        <v>5</v>
      </c>
      <c r="AL20" s="32">
        <v>236.68100000000001</v>
      </c>
      <c r="AM20" s="32">
        <v>110.047</v>
      </c>
      <c r="AN20" s="33">
        <v>126.634</v>
      </c>
    </row>
    <row r="21" spans="1:40" ht="15" customHeight="1" x14ac:dyDescent="0.2">
      <c r="A21" s="31" t="s">
        <v>32</v>
      </c>
      <c r="B21" s="32">
        <v>544.55999999999995</v>
      </c>
      <c r="C21" s="32">
        <v>466</v>
      </c>
      <c r="D21" s="33">
        <v>78.56</v>
      </c>
      <c r="E21" s="32">
        <v>4654.5680000000002</v>
      </c>
      <c r="F21" s="32">
        <v>2444</v>
      </c>
      <c r="G21" s="33">
        <v>2210.5680000000002</v>
      </c>
      <c r="H21" s="32">
        <v>41.093000000000004</v>
      </c>
      <c r="I21" s="32">
        <v>29</v>
      </c>
      <c r="J21" s="33">
        <v>12.093</v>
      </c>
      <c r="K21" s="32">
        <v>310</v>
      </c>
      <c r="L21" s="32">
        <v>163</v>
      </c>
      <c r="M21" s="33">
        <v>147</v>
      </c>
      <c r="N21" s="32">
        <v>1520.1880000000001</v>
      </c>
      <c r="O21" s="32">
        <v>387</v>
      </c>
      <c r="P21" s="33">
        <v>1133.1880000000001</v>
      </c>
      <c r="Q21" s="32">
        <v>2316.9540000000002</v>
      </c>
      <c r="R21" s="32">
        <v>1952</v>
      </c>
      <c r="S21" s="33">
        <v>364.95400000000001</v>
      </c>
      <c r="T21" s="32">
        <v>499</v>
      </c>
      <c r="U21" s="32">
        <v>420</v>
      </c>
      <c r="V21" s="33">
        <v>79</v>
      </c>
      <c r="W21" s="32">
        <v>65</v>
      </c>
      <c r="X21" s="32">
        <v>55</v>
      </c>
      <c r="Y21" s="33">
        <v>10</v>
      </c>
      <c r="Z21" s="32">
        <v>747</v>
      </c>
      <c r="AA21" s="32">
        <v>616</v>
      </c>
      <c r="AB21" s="33">
        <v>131</v>
      </c>
      <c r="AC21" s="32">
        <v>5</v>
      </c>
      <c r="AD21" s="32">
        <v>5</v>
      </c>
      <c r="AE21" s="33">
        <v>0</v>
      </c>
      <c r="AF21" s="32">
        <v>163</v>
      </c>
      <c r="AG21" s="32">
        <v>132</v>
      </c>
      <c r="AH21" s="33">
        <v>31</v>
      </c>
      <c r="AI21" s="32">
        <v>39</v>
      </c>
      <c r="AJ21" s="32">
        <v>31</v>
      </c>
      <c r="AK21" s="33">
        <v>8</v>
      </c>
      <c r="AL21" s="32">
        <v>341.62599999999998</v>
      </c>
      <c r="AM21" s="32">
        <v>170.14</v>
      </c>
      <c r="AN21" s="33">
        <v>171.48599999999999</v>
      </c>
    </row>
    <row r="22" spans="1:40" ht="15" customHeight="1" x14ac:dyDescent="0.2">
      <c r="A22" s="31" t="s">
        <v>33</v>
      </c>
      <c r="B22" s="32">
        <v>41.021999999999998</v>
      </c>
      <c r="C22" s="32">
        <v>40</v>
      </c>
      <c r="D22" s="33">
        <v>1.022</v>
      </c>
      <c r="E22" s="32">
        <v>673.19</v>
      </c>
      <c r="F22" s="32">
        <v>306</v>
      </c>
      <c r="G22" s="33">
        <v>367.19</v>
      </c>
      <c r="H22" s="32">
        <v>1</v>
      </c>
      <c r="I22" s="32">
        <v>1</v>
      </c>
      <c r="J22" s="33">
        <v>0</v>
      </c>
      <c r="K22" s="32">
        <v>53</v>
      </c>
      <c r="L22" s="32">
        <v>24</v>
      </c>
      <c r="M22" s="33">
        <v>29</v>
      </c>
      <c r="N22" s="32">
        <v>301.33600000000001</v>
      </c>
      <c r="O22" s="32">
        <v>100</v>
      </c>
      <c r="P22" s="33">
        <v>201.33600000000001</v>
      </c>
      <c r="Q22" s="32">
        <v>146.852</v>
      </c>
      <c r="R22" s="32">
        <v>72</v>
      </c>
      <c r="S22" s="33">
        <v>74.852000000000004</v>
      </c>
      <c r="T22" s="32">
        <v>78</v>
      </c>
      <c r="U22" s="32">
        <v>66</v>
      </c>
      <c r="V22" s="33">
        <v>12</v>
      </c>
      <c r="W22" s="32">
        <v>5</v>
      </c>
      <c r="X22" s="32">
        <v>4</v>
      </c>
      <c r="Y22" s="33">
        <v>1</v>
      </c>
      <c r="Z22" s="32">
        <v>130</v>
      </c>
      <c r="AA22" s="32">
        <v>109</v>
      </c>
      <c r="AB22" s="33">
        <v>21</v>
      </c>
      <c r="AC22" s="32">
        <v>2</v>
      </c>
      <c r="AD22" s="32">
        <v>1</v>
      </c>
      <c r="AE22" s="33">
        <v>1</v>
      </c>
      <c r="AF22" s="32">
        <v>10</v>
      </c>
      <c r="AG22" s="32">
        <v>8</v>
      </c>
      <c r="AH22" s="33">
        <v>2</v>
      </c>
      <c r="AI22" s="32">
        <v>3</v>
      </c>
      <c r="AJ22" s="32">
        <v>3</v>
      </c>
      <c r="AK22" s="33">
        <v>0</v>
      </c>
      <c r="AL22" s="32">
        <v>56.597000000000001</v>
      </c>
      <c r="AM22" s="32">
        <v>28</v>
      </c>
      <c r="AN22" s="33">
        <v>28.597000000000001</v>
      </c>
    </row>
    <row r="23" spans="1:40" ht="15" customHeight="1" x14ac:dyDescent="0.2">
      <c r="A23" s="31" t="s">
        <v>34</v>
      </c>
      <c r="B23" s="32">
        <v>268.61500000000001</v>
      </c>
      <c r="C23" s="32">
        <v>250</v>
      </c>
      <c r="D23" s="33">
        <v>18.614999999999998</v>
      </c>
      <c r="E23" s="32">
        <v>2521.1089999999999</v>
      </c>
      <c r="F23" s="32">
        <v>1625</v>
      </c>
      <c r="G23" s="33">
        <v>896.10900000000004</v>
      </c>
      <c r="H23" s="32">
        <v>34</v>
      </c>
      <c r="I23" s="32">
        <v>29</v>
      </c>
      <c r="J23" s="33">
        <v>5</v>
      </c>
      <c r="K23" s="32">
        <v>149</v>
      </c>
      <c r="L23" s="32">
        <v>98</v>
      </c>
      <c r="M23" s="33">
        <v>51</v>
      </c>
      <c r="N23" s="32">
        <v>936.09799999999996</v>
      </c>
      <c r="O23" s="32">
        <v>291</v>
      </c>
      <c r="P23" s="33">
        <v>645.09799999999996</v>
      </c>
      <c r="Q23" s="32">
        <v>1177.5</v>
      </c>
      <c r="R23" s="32">
        <v>937</v>
      </c>
      <c r="S23" s="33">
        <v>240.5</v>
      </c>
      <c r="T23" s="32">
        <v>368</v>
      </c>
      <c r="U23" s="32">
        <v>326</v>
      </c>
      <c r="V23" s="33">
        <v>42</v>
      </c>
      <c r="W23" s="32">
        <v>44</v>
      </c>
      <c r="X23" s="32">
        <v>35</v>
      </c>
      <c r="Y23" s="33">
        <v>9</v>
      </c>
      <c r="Z23" s="32">
        <v>473</v>
      </c>
      <c r="AA23" s="32">
        <v>425</v>
      </c>
      <c r="AB23" s="33">
        <v>48</v>
      </c>
      <c r="AC23" s="32">
        <v>3</v>
      </c>
      <c r="AD23" s="32">
        <v>3</v>
      </c>
      <c r="AE23" s="33">
        <v>0</v>
      </c>
      <c r="AF23" s="32">
        <v>138</v>
      </c>
      <c r="AG23" s="32">
        <v>118</v>
      </c>
      <c r="AH23" s="33">
        <v>20</v>
      </c>
      <c r="AI23" s="32">
        <v>28</v>
      </c>
      <c r="AJ23" s="32">
        <v>25</v>
      </c>
      <c r="AK23" s="33">
        <v>3</v>
      </c>
      <c r="AL23" s="32">
        <v>255.67500000000001</v>
      </c>
      <c r="AM23" s="32">
        <v>139</v>
      </c>
      <c r="AN23" s="33">
        <v>116.675</v>
      </c>
    </row>
    <row r="24" spans="1:40" ht="15" customHeight="1" x14ac:dyDescent="0.2">
      <c r="A24" s="31" t="s">
        <v>35</v>
      </c>
      <c r="B24" s="32">
        <v>510.94400000000002</v>
      </c>
      <c r="C24" s="32">
        <v>451</v>
      </c>
      <c r="D24" s="33">
        <v>59.944000000000003</v>
      </c>
      <c r="E24" s="32">
        <v>4645.8760000000002</v>
      </c>
      <c r="F24" s="32">
        <v>2587</v>
      </c>
      <c r="G24" s="33">
        <v>2058.8760000000002</v>
      </c>
      <c r="H24" s="32">
        <v>36.164000000000001</v>
      </c>
      <c r="I24" s="32">
        <v>25</v>
      </c>
      <c r="J24" s="33">
        <v>11.164</v>
      </c>
      <c r="K24" s="32">
        <v>277</v>
      </c>
      <c r="L24" s="32">
        <v>164</v>
      </c>
      <c r="M24" s="33">
        <v>113</v>
      </c>
      <c r="N24" s="32">
        <v>1115.807</v>
      </c>
      <c r="O24" s="32">
        <v>322</v>
      </c>
      <c r="P24" s="33">
        <v>793.80700000000002</v>
      </c>
      <c r="Q24" s="32">
        <v>2110.1109999999999</v>
      </c>
      <c r="R24" s="32">
        <v>1753</v>
      </c>
      <c r="S24" s="33">
        <v>357.11099999999999</v>
      </c>
      <c r="T24" s="32">
        <v>420</v>
      </c>
      <c r="U24" s="32">
        <v>358</v>
      </c>
      <c r="V24" s="33">
        <v>62</v>
      </c>
      <c r="W24" s="32">
        <v>62</v>
      </c>
      <c r="X24" s="32">
        <v>49</v>
      </c>
      <c r="Y24" s="33">
        <v>13</v>
      </c>
      <c r="Z24" s="32">
        <v>737</v>
      </c>
      <c r="AA24" s="32">
        <v>618</v>
      </c>
      <c r="AB24" s="33">
        <v>119</v>
      </c>
      <c r="AC24" s="32">
        <v>8</v>
      </c>
      <c r="AD24" s="32">
        <v>7</v>
      </c>
      <c r="AE24" s="33">
        <v>1</v>
      </c>
      <c r="AF24" s="32">
        <v>129</v>
      </c>
      <c r="AG24" s="32">
        <v>108</v>
      </c>
      <c r="AH24" s="33">
        <v>21</v>
      </c>
      <c r="AI24" s="32">
        <v>41</v>
      </c>
      <c r="AJ24" s="32">
        <v>34</v>
      </c>
      <c r="AK24" s="33">
        <v>7</v>
      </c>
      <c r="AL24" s="32">
        <v>302.08800000000002</v>
      </c>
      <c r="AM24" s="32">
        <v>149.09</v>
      </c>
      <c r="AN24" s="33">
        <v>152.99799999999999</v>
      </c>
    </row>
    <row r="25" spans="1:40" ht="15" customHeight="1" x14ac:dyDescent="0.2">
      <c r="A25" s="31" t="s">
        <v>36</v>
      </c>
      <c r="B25" s="32">
        <v>214.006</v>
      </c>
      <c r="C25" s="32">
        <v>180</v>
      </c>
      <c r="D25" s="33">
        <v>34.006</v>
      </c>
      <c r="E25" s="32">
        <v>1684.752</v>
      </c>
      <c r="F25" s="32">
        <v>1144</v>
      </c>
      <c r="G25" s="33">
        <v>540.75199999999995</v>
      </c>
      <c r="H25" s="32">
        <v>15</v>
      </c>
      <c r="I25" s="32">
        <v>14</v>
      </c>
      <c r="J25" s="33">
        <v>1</v>
      </c>
      <c r="K25" s="32">
        <v>101</v>
      </c>
      <c r="L25" s="32">
        <v>59</v>
      </c>
      <c r="M25" s="33">
        <v>42</v>
      </c>
      <c r="N25" s="32">
        <v>438.34399999999999</v>
      </c>
      <c r="O25" s="32">
        <v>140</v>
      </c>
      <c r="P25" s="33">
        <v>298.34399999999999</v>
      </c>
      <c r="Q25" s="32">
        <v>450.39800000000002</v>
      </c>
      <c r="R25" s="32">
        <v>357</v>
      </c>
      <c r="S25" s="33">
        <v>93.397999999999996</v>
      </c>
      <c r="T25" s="32">
        <v>209</v>
      </c>
      <c r="U25" s="32">
        <v>187</v>
      </c>
      <c r="V25" s="33">
        <v>22</v>
      </c>
      <c r="W25" s="32">
        <v>36</v>
      </c>
      <c r="X25" s="32">
        <v>34</v>
      </c>
      <c r="Y25" s="33">
        <v>2</v>
      </c>
      <c r="Z25" s="32">
        <v>330</v>
      </c>
      <c r="AA25" s="32">
        <v>249</v>
      </c>
      <c r="AB25" s="33">
        <v>81</v>
      </c>
      <c r="AC25" s="32">
        <v>5</v>
      </c>
      <c r="AD25" s="32">
        <v>2</v>
      </c>
      <c r="AE25" s="33">
        <v>3</v>
      </c>
      <c r="AF25" s="32">
        <v>38</v>
      </c>
      <c r="AG25" s="32">
        <v>33</v>
      </c>
      <c r="AH25" s="33">
        <v>5</v>
      </c>
      <c r="AI25" s="32">
        <v>6</v>
      </c>
      <c r="AJ25" s="32">
        <v>6</v>
      </c>
      <c r="AK25" s="33">
        <v>0</v>
      </c>
      <c r="AL25" s="32">
        <v>127.494</v>
      </c>
      <c r="AM25" s="32">
        <v>57.021000000000001</v>
      </c>
      <c r="AN25" s="33">
        <v>70.472999999999999</v>
      </c>
    </row>
    <row r="26" spans="1:40" ht="15" customHeight="1" x14ac:dyDescent="0.2">
      <c r="A26" s="31" t="s">
        <v>37</v>
      </c>
      <c r="B26" s="32">
        <v>451.64</v>
      </c>
      <c r="C26" s="32">
        <v>389</v>
      </c>
      <c r="D26" s="33">
        <v>62.64</v>
      </c>
      <c r="E26" s="32">
        <v>3754.3069999999998</v>
      </c>
      <c r="F26" s="32">
        <v>2438</v>
      </c>
      <c r="G26" s="33">
        <v>1316.307</v>
      </c>
      <c r="H26" s="32">
        <v>27</v>
      </c>
      <c r="I26" s="32">
        <v>22</v>
      </c>
      <c r="J26" s="33">
        <v>5</v>
      </c>
      <c r="K26" s="32">
        <v>473</v>
      </c>
      <c r="L26" s="32">
        <v>311</v>
      </c>
      <c r="M26" s="33">
        <v>162</v>
      </c>
      <c r="N26" s="32">
        <v>985.40099999999995</v>
      </c>
      <c r="O26" s="32">
        <v>323</v>
      </c>
      <c r="P26" s="33">
        <v>662.40099999999995</v>
      </c>
      <c r="Q26" s="32">
        <v>1069.1420000000001</v>
      </c>
      <c r="R26" s="32">
        <v>735</v>
      </c>
      <c r="S26" s="33">
        <v>334.142</v>
      </c>
      <c r="T26" s="32">
        <v>478</v>
      </c>
      <c r="U26" s="32">
        <v>439</v>
      </c>
      <c r="V26" s="33">
        <v>39</v>
      </c>
      <c r="W26" s="32">
        <v>48</v>
      </c>
      <c r="X26" s="32">
        <v>44</v>
      </c>
      <c r="Y26" s="33">
        <v>4</v>
      </c>
      <c r="Z26" s="32">
        <v>708.05600000000004</v>
      </c>
      <c r="AA26" s="32">
        <v>595</v>
      </c>
      <c r="AB26" s="33">
        <v>113.056</v>
      </c>
      <c r="AC26" s="32">
        <v>11</v>
      </c>
      <c r="AD26" s="32">
        <v>4</v>
      </c>
      <c r="AE26" s="33">
        <v>7</v>
      </c>
      <c r="AF26" s="32">
        <v>172</v>
      </c>
      <c r="AG26" s="32">
        <v>142</v>
      </c>
      <c r="AH26" s="33">
        <v>30</v>
      </c>
      <c r="AI26" s="32">
        <v>28</v>
      </c>
      <c r="AJ26" s="32">
        <v>20</v>
      </c>
      <c r="AK26" s="33">
        <v>8</v>
      </c>
      <c r="AL26" s="32">
        <v>253.44800000000001</v>
      </c>
      <c r="AM26" s="32">
        <v>115</v>
      </c>
      <c r="AN26" s="33">
        <v>138.44800000000001</v>
      </c>
    </row>
    <row r="27" spans="1:40" ht="15" customHeight="1" thickBot="1" x14ac:dyDescent="0.25">
      <c r="A27" s="31" t="s">
        <v>38</v>
      </c>
      <c r="B27" s="32">
        <v>342.245</v>
      </c>
      <c r="C27" s="32">
        <v>294</v>
      </c>
      <c r="D27" s="33">
        <v>48.244999999999997</v>
      </c>
      <c r="E27" s="32">
        <v>3427.2069999999999</v>
      </c>
      <c r="F27" s="32">
        <v>1990</v>
      </c>
      <c r="G27" s="33">
        <v>1437.2070000000001</v>
      </c>
      <c r="H27" s="32">
        <v>31.047000000000001</v>
      </c>
      <c r="I27" s="32">
        <v>24</v>
      </c>
      <c r="J27" s="33">
        <v>7.0469999999999997</v>
      </c>
      <c r="K27" s="32">
        <v>229</v>
      </c>
      <c r="L27" s="32">
        <v>155</v>
      </c>
      <c r="M27" s="33">
        <v>74</v>
      </c>
      <c r="N27" s="32">
        <v>861.255</v>
      </c>
      <c r="O27" s="32">
        <v>286</v>
      </c>
      <c r="P27" s="33">
        <v>575.255</v>
      </c>
      <c r="Q27" s="32">
        <v>733.21</v>
      </c>
      <c r="R27" s="32">
        <v>574</v>
      </c>
      <c r="S27" s="33">
        <v>159.21</v>
      </c>
      <c r="T27" s="32">
        <v>286</v>
      </c>
      <c r="U27" s="32">
        <v>251</v>
      </c>
      <c r="V27" s="33">
        <v>35</v>
      </c>
      <c r="W27" s="32">
        <v>55</v>
      </c>
      <c r="X27" s="32">
        <v>46</v>
      </c>
      <c r="Y27" s="33">
        <v>9</v>
      </c>
      <c r="Z27" s="32">
        <v>503</v>
      </c>
      <c r="AA27" s="32">
        <v>424</v>
      </c>
      <c r="AB27" s="33">
        <v>79</v>
      </c>
      <c r="AC27" s="32">
        <v>6</v>
      </c>
      <c r="AD27" s="32">
        <v>3</v>
      </c>
      <c r="AE27" s="33">
        <v>3</v>
      </c>
      <c r="AF27" s="32">
        <v>84</v>
      </c>
      <c r="AG27" s="32">
        <v>71</v>
      </c>
      <c r="AH27" s="33">
        <v>13</v>
      </c>
      <c r="AI27" s="32">
        <v>21</v>
      </c>
      <c r="AJ27" s="32">
        <v>20</v>
      </c>
      <c r="AK27" s="33">
        <v>1</v>
      </c>
      <c r="AL27" s="32">
        <v>217.02799999999999</v>
      </c>
      <c r="AM27" s="32">
        <v>90.058000000000007</v>
      </c>
      <c r="AN27" s="33">
        <v>126.97</v>
      </c>
    </row>
    <row r="28" spans="1:40" ht="15" customHeight="1" thickTop="1" thickBot="1" x14ac:dyDescent="0.25">
      <c r="A28" s="27" t="str">
        <f ca="1">A3&amp;"合計"</f>
        <v>香川県合計</v>
      </c>
      <c r="B28" s="28">
        <f>SUM(B11:B27)</f>
        <v>19400.188000000002</v>
      </c>
      <c r="C28" s="28">
        <f>SUM(C11:C27)</f>
        <v>16633</v>
      </c>
      <c r="D28" s="29">
        <f>SUM(D11:D27)</f>
        <v>2767.1879999999992</v>
      </c>
      <c r="E28" s="28">
        <f>SUM(E11:E27)</f>
        <v>156763.86600000001</v>
      </c>
      <c r="F28" s="28">
        <f>SUM(F11:F27)</f>
        <v>93106</v>
      </c>
      <c r="G28" s="29">
        <f>SUM(G11:G27)</f>
        <v>63657.865999999995</v>
      </c>
      <c r="H28" s="28">
        <f>SUM(H11:H27)</f>
        <v>1297.8910000000003</v>
      </c>
      <c r="I28" s="28">
        <f>SUM(I11:I27)</f>
        <v>1015</v>
      </c>
      <c r="J28" s="29">
        <f>SUM(J11:J27)</f>
        <v>282.89099999999996</v>
      </c>
      <c r="K28" s="28">
        <f>SUM(K11:K27)</f>
        <v>11257</v>
      </c>
      <c r="L28" s="28">
        <f>SUM(L11:L27)</f>
        <v>6775</v>
      </c>
      <c r="M28" s="29">
        <f>SUM(M11:M27)</f>
        <v>4482</v>
      </c>
      <c r="N28" s="28">
        <f>SUM(N11:N27)</f>
        <v>48555.612999999998</v>
      </c>
      <c r="O28" s="28">
        <f>SUM(O11:O27)</f>
        <v>12753</v>
      </c>
      <c r="P28" s="29">
        <f>SUM(P11:P27)</f>
        <v>35802.61299999999</v>
      </c>
      <c r="Q28" s="28">
        <f>SUM(Q11:Q27)</f>
        <v>52238.840000000004</v>
      </c>
      <c r="R28" s="28">
        <f>SUM(R11:R27)</f>
        <v>39497</v>
      </c>
      <c r="S28" s="29">
        <f>SUM(S11:S27)</f>
        <v>12741.839999999998</v>
      </c>
      <c r="T28" s="28">
        <f>SUM(T11:T27)</f>
        <v>18717.689999999999</v>
      </c>
      <c r="U28" s="28">
        <f>SUM(U11:U27)</f>
        <v>16557</v>
      </c>
      <c r="V28" s="29">
        <f>SUM(V11:V27)</f>
        <v>2160.69</v>
      </c>
      <c r="W28" s="28">
        <f>SUM(W11:W27)</f>
        <v>1877</v>
      </c>
      <c r="X28" s="28">
        <f>SUM(X11:X27)</f>
        <v>1517</v>
      </c>
      <c r="Y28" s="29">
        <f>SUM(Y11:Y27)</f>
        <v>360</v>
      </c>
      <c r="Z28" s="28">
        <f>SUM(Z11:Z27)</f>
        <v>31470.806</v>
      </c>
      <c r="AA28" s="28">
        <f>SUM(AA11:AA27)</f>
        <v>26072</v>
      </c>
      <c r="AB28" s="29">
        <f>SUM(AB11:AB27)</f>
        <v>5398.8059999999996</v>
      </c>
      <c r="AC28" s="28">
        <f>SUM(AC11:AC27)</f>
        <v>275.7</v>
      </c>
      <c r="AD28" s="28">
        <f>SUM(AD11:AD27)</f>
        <v>177.7</v>
      </c>
      <c r="AE28" s="29">
        <f>SUM(AE11:AE27)</f>
        <v>98</v>
      </c>
      <c r="AF28" s="28">
        <f>SUM(AF11:AF27)</f>
        <v>6073.3410000000003</v>
      </c>
      <c r="AG28" s="28">
        <f>SUM(AG11:AG27)</f>
        <v>5015</v>
      </c>
      <c r="AH28" s="29">
        <f>SUM(AH11:AH27)</f>
        <v>1058.3409999999999</v>
      </c>
      <c r="AI28" s="28">
        <f>SUM(AI11:AI27)</f>
        <v>1435</v>
      </c>
      <c r="AJ28" s="28">
        <f>SUM(AJ11:AJ27)</f>
        <v>1203</v>
      </c>
      <c r="AK28" s="29">
        <f>SUM(AK11:AK27)</f>
        <v>232</v>
      </c>
      <c r="AL28" s="28">
        <f>SUM(AL11:AL27)</f>
        <v>12836.907999999999</v>
      </c>
      <c r="AM28" s="28">
        <f>SUM(AM11:AM27)</f>
        <v>6099.9470000000001</v>
      </c>
      <c r="AN28" s="29">
        <f>SUM(AN11:AN27)</f>
        <v>6736.9610000000011</v>
      </c>
    </row>
    <row r="29" spans="1:40" ht="15" customHeight="1" x14ac:dyDescent="0.2">
      <c r="B29" s="25"/>
      <c r="T29" s="25"/>
    </row>
  </sheetData>
  <mergeCells count="15">
    <mergeCell ref="AF6:AH6"/>
    <mergeCell ref="AL6:AN6"/>
    <mergeCell ref="T6:V6"/>
    <mergeCell ref="W6:Y6"/>
    <mergeCell ref="Z6:AB6"/>
    <mergeCell ref="AC6:AE6"/>
    <mergeCell ref="AI6:AK6"/>
    <mergeCell ref="Q6:S6"/>
    <mergeCell ref="K6:M6"/>
    <mergeCell ref="N6:P6"/>
    <mergeCell ref="A5:A7"/>
    <mergeCell ref="A8:A10"/>
    <mergeCell ref="B6:D6"/>
    <mergeCell ref="E6:G6"/>
    <mergeCell ref="H6:J6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74" orientation="landscape" r:id="rId1"/>
  <headerFooter alignWithMargins="0"/>
  <rowBreaks count="1" manualBreakCount="1">
    <brk id="31" max="16383" man="1"/>
  </rowBreaks>
  <colBreaks count="4" manualBreakCount="4">
    <brk id="10" max="1048575" man="1"/>
    <brk id="19" max="1048575" man="1"/>
    <brk id="28" max="1048575" man="1"/>
    <brk id="37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香川県</vt:lpstr>
      <vt:lpstr>香川県!Print_Area</vt:lpstr>
      <vt:lpstr>香川県!Print_Titles</vt:lpstr>
    </vt:vector>
  </TitlesOfParts>
  <Company>総務省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Administrator</cp:lastModifiedBy>
  <cp:lastPrinted>2019-07-31T08:03:56Z</cp:lastPrinted>
  <dcterms:created xsi:type="dcterms:W3CDTF">2013-08-08T10:31:51Z</dcterms:created>
  <dcterms:modified xsi:type="dcterms:W3CDTF">2019-07-31T08:04:05Z</dcterms:modified>
</cp:coreProperties>
</file>